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Desk top 2019 10 14\UZH 2019 12 19\Tailangiin havseraltuud 2020 01 17\"/>
    </mc:Choice>
  </mc:AlternateContent>
  <bookViews>
    <workbookView xWindow="0" yWindow="0" windowWidth="23040" windowHeight="9228" tabRatio="887" firstSheet="27" activeTab="54"/>
  </bookViews>
  <sheets>
    <sheet name="Content" sheetId="60" r:id="rId1"/>
    <sheet name="1" sheetId="75" r:id="rId2"/>
    <sheet name="2" sheetId="76" r:id="rId3"/>
    <sheet name="3" sheetId="77" r:id="rId4"/>
    <sheet name="4" sheetId="78" r:id="rId5"/>
    <sheet name="5" sheetId="88" r:id="rId6"/>
    <sheet name="6" sheetId="120" r:id="rId7"/>
    <sheet name="7" sheetId="73" r:id="rId8"/>
    <sheet name="8" sheetId="49" r:id="rId9"/>
    <sheet name="9.а" sheetId="121" r:id="rId10"/>
    <sheet name="9.b" sheetId="122" r:id="rId11"/>
    <sheet name="10" sheetId="51" r:id="rId12"/>
    <sheet name="10.a" sheetId="123" r:id="rId13"/>
    <sheet name="10.b" sheetId="124" r:id="rId14"/>
    <sheet name="10.c" sheetId="125" r:id="rId15"/>
    <sheet name="10.d" sheetId="126" r:id="rId16"/>
    <sheet name="11.а" sheetId="127" r:id="rId17"/>
    <sheet name="11.b" sheetId="129" r:id="rId18"/>
    <sheet name="11.c" sheetId="130" r:id="rId19"/>
    <sheet name="12 " sheetId="144" r:id="rId20"/>
    <sheet name="13 " sheetId="145" r:id="rId21"/>
    <sheet name="14 " sheetId="146" r:id="rId22"/>
    <sheet name="15 " sheetId="147" r:id="rId23"/>
    <sheet name="16.a" sheetId="148" r:id="rId24"/>
    <sheet name="16.b " sheetId="149" r:id="rId25"/>
    <sheet name="16.c " sheetId="150" r:id="rId26"/>
    <sheet name="16.d" sheetId="151" r:id="rId27"/>
    <sheet name="16.e " sheetId="152" r:id="rId28"/>
    <sheet name="16.f" sheetId="153" r:id="rId29"/>
    <sheet name="16.g " sheetId="154" r:id="rId30"/>
    <sheet name="16.h" sheetId="155" r:id="rId31"/>
    <sheet name="16.i " sheetId="156" r:id="rId32"/>
    <sheet name="16.j" sheetId="157" r:id="rId33"/>
    <sheet name="17 " sheetId="158" r:id="rId34"/>
    <sheet name="18 " sheetId="159" r:id="rId35"/>
    <sheet name="19" sheetId="160" r:id="rId36"/>
    <sheet name="20" sheetId="161" r:id="rId37"/>
    <sheet name="20a" sheetId="131" r:id="rId38"/>
    <sheet name="20b" sheetId="132" r:id="rId39"/>
    <sheet name="20c" sheetId="133" r:id="rId40"/>
    <sheet name="20e" sheetId="134" r:id="rId41"/>
    <sheet name="21" sheetId="135" r:id="rId42"/>
    <sheet name="22" sheetId="136" r:id="rId43"/>
    <sheet name="23 " sheetId="137" r:id="rId44"/>
    <sheet name="24 " sheetId="138" r:id="rId45"/>
    <sheet name="24.a" sheetId="139" r:id="rId46"/>
    <sheet name="25" sheetId="140" r:id="rId47"/>
    <sheet name="26" sheetId="141" r:id="rId48"/>
    <sheet name="26.a" sheetId="142" r:id="rId49"/>
    <sheet name="27" sheetId="143" r:id="rId50"/>
    <sheet name="28" sheetId="86" r:id="rId51"/>
    <sheet name="29" sheetId="162" r:id="rId52"/>
    <sheet name="30 " sheetId="163" r:id="rId53"/>
    <sheet name="31.а" sheetId="164" r:id="rId54"/>
    <sheet name="31.b" sheetId="165" r:id="rId55"/>
    <sheet name="32" sheetId="166" r:id="rId56"/>
  </sheets>
  <externalReferences>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_123Graph_AChart1" localSheetId="12" hidden="1">'[1]2'!#REF!</definedName>
    <definedName name="__123Graph_AChart1" localSheetId="13" hidden="1">'[1]2'!#REF!</definedName>
    <definedName name="__123Graph_AChart1" localSheetId="14" hidden="1">'[1]2'!#REF!</definedName>
    <definedName name="__123Graph_AChart1" localSheetId="15" hidden="1">'[1]2'!#REF!</definedName>
    <definedName name="__123Graph_AChart1" localSheetId="18" hidden="1">'[1]2'!#REF!</definedName>
    <definedName name="__123Graph_AChart1" localSheetId="16" hidden="1">'[1]2'!#REF!</definedName>
    <definedName name="__123Graph_AChart1" localSheetId="19" hidden="1">'[1]2'!#REF!</definedName>
    <definedName name="__123Graph_AChart1" localSheetId="20" hidden="1">'[1]2'!#REF!</definedName>
    <definedName name="__123Graph_AChart1" localSheetId="21" hidden="1">'[1]2'!#REF!</definedName>
    <definedName name="__123Graph_AChart1" localSheetId="22" hidden="1">'[1]2'!#REF!</definedName>
    <definedName name="__123Graph_AChart1" localSheetId="23" hidden="1">'[1]2'!#REF!</definedName>
    <definedName name="__123Graph_AChart1" localSheetId="24" hidden="1">'[1]2'!#REF!</definedName>
    <definedName name="__123Graph_AChart1" localSheetId="25" hidden="1">'[1]2'!#REF!</definedName>
    <definedName name="__123Graph_AChart1" localSheetId="26" hidden="1">'[1]2'!#REF!</definedName>
    <definedName name="__123Graph_AChart1" localSheetId="27" hidden="1">'[1]2'!#REF!</definedName>
    <definedName name="__123Graph_AChart1" localSheetId="28" hidden="1">'[1]2'!#REF!</definedName>
    <definedName name="__123Graph_AChart1" localSheetId="29" hidden="1">'[1]2'!#REF!</definedName>
    <definedName name="__123Graph_AChart1" localSheetId="30" hidden="1">'[1]2'!#REF!</definedName>
    <definedName name="__123Graph_AChart1" localSheetId="31" hidden="1">'[1]2'!#REF!</definedName>
    <definedName name="__123Graph_AChart1" localSheetId="32" hidden="1">'[1]2'!#REF!</definedName>
    <definedName name="__123Graph_AChart1" localSheetId="33" hidden="1">'[1]2'!#REF!</definedName>
    <definedName name="__123Graph_AChart1" localSheetId="34" hidden="1">'[1]2'!#REF!</definedName>
    <definedName name="__123Graph_AChart1" localSheetId="35" hidden="1">'[1]2'!#REF!</definedName>
    <definedName name="__123Graph_AChart1" localSheetId="36" hidden="1">'[1]2'!#REF!</definedName>
    <definedName name="__123Graph_AChart1" localSheetId="47" hidden="1">'[1]2'!#REF!</definedName>
    <definedName name="__123Graph_AChart1" localSheetId="48" hidden="1">'[1]2'!#REF!</definedName>
    <definedName name="__123Graph_AChart1" localSheetId="49" hidden="1">'[1]2'!#REF!</definedName>
    <definedName name="__123Graph_AChart1" localSheetId="51" hidden="1">'[1]2'!#REF!</definedName>
    <definedName name="__123Graph_AChart1" localSheetId="52" hidden="1">'[1]2'!#REF!</definedName>
    <definedName name="__123Graph_AChart1" localSheetId="54" hidden="1">'[1]2'!#REF!</definedName>
    <definedName name="__123Graph_AChart1" localSheetId="53" hidden="1">'[1]2'!#REF!</definedName>
    <definedName name="__123Graph_AChart1" localSheetId="55" hidden="1">'[1]2'!#REF!</definedName>
    <definedName name="__123Graph_AChart1" localSheetId="6" hidden="1">'[1]2'!#REF!</definedName>
    <definedName name="__123Graph_AChart1" localSheetId="10" hidden="1">'[1]2'!#REF!</definedName>
    <definedName name="__123Graph_AChart1" localSheetId="9" hidden="1">'[1]2'!#REF!</definedName>
    <definedName name="__123Graph_AChart1" localSheetId="0" hidden="1">'[1]2'!#REF!</definedName>
    <definedName name="__123Graph_AChart1" hidden="1">'[1]2'!#REF!</definedName>
    <definedName name="__123Graph_AChart2" localSheetId="12" hidden="1">'[1]2'!#REF!</definedName>
    <definedName name="__123Graph_AChart2" localSheetId="13" hidden="1">'[1]2'!#REF!</definedName>
    <definedName name="__123Graph_AChart2" localSheetId="14" hidden="1">'[1]2'!#REF!</definedName>
    <definedName name="__123Graph_AChart2" localSheetId="15" hidden="1">'[1]2'!#REF!</definedName>
    <definedName name="__123Graph_AChart2" localSheetId="18" hidden="1">'[1]2'!#REF!</definedName>
    <definedName name="__123Graph_AChart2" localSheetId="16" hidden="1">'[1]2'!#REF!</definedName>
    <definedName name="__123Graph_AChart2" localSheetId="19" hidden="1">'[1]2'!#REF!</definedName>
    <definedName name="__123Graph_AChart2" localSheetId="20" hidden="1">'[1]2'!#REF!</definedName>
    <definedName name="__123Graph_AChart2" localSheetId="21" hidden="1">'[1]2'!#REF!</definedName>
    <definedName name="__123Graph_AChart2" localSheetId="22" hidden="1">'[1]2'!#REF!</definedName>
    <definedName name="__123Graph_AChart2" localSheetId="23" hidden="1">'[1]2'!#REF!</definedName>
    <definedName name="__123Graph_AChart2" localSheetId="24" hidden="1">'[1]2'!#REF!</definedName>
    <definedName name="__123Graph_AChart2" localSheetId="25" hidden="1">'[1]2'!#REF!</definedName>
    <definedName name="__123Graph_AChart2" localSheetId="26" hidden="1">'[1]2'!#REF!</definedName>
    <definedName name="__123Graph_AChart2" localSheetId="27" hidden="1">'[1]2'!#REF!</definedName>
    <definedName name="__123Graph_AChart2" localSheetId="28" hidden="1">'[1]2'!#REF!</definedName>
    <definedName name="__123Graph_AChart2" localSheetId="29" hidden="1">'[1]2'!#REF!</definedName>
    <definedName name="__123Graph_AChart2" localSheetId="30" hidden="1">'[1]2'!#REF!</definedName>
    <definedName name="__123Graph_AChart2" localSheetId="31" hidden="1">'[1]2'!#REF!</definedName>
    <definedName name="__123Graph_AChart2" localSheetId="32" hidden="1">'[1]2'!#REF!</definedName>
    <definedName name="__123Graph_AChart2" localSheetId="33" hidden="1">'[1]2'!#REF!</definedName>
    <definedName name="__123Graph_AChart2" localSheetId="34" hidden="1">'[1]2'!#REF!</definedName>
    <definedName name="__123Graph_AChart2" localSheetId="35" hidden="1">'[1]2'!#REF!</definedName>
    <definedName name="__123Graph_AChart2" localSheetId="36" hidden="1">'[1]2'!#REF!</definedName>
    <definedName name="__123Graph_AChart2" localSheetId="47" hidden="1">'[1]2'!#REF!</definedName>
    <definedName name="__123Graph_AChart2" localSheetId="48" hidden="1">'[1]2'!#REF!</definedName>
    <definedName name="__123Graph_AChart2" localSheetId="49" hidden="1">'[1]2'!#REF!</definedName>
    <definedName name="__123Graph_AChart2" localSheetId="51" hidden="1">'[1]2'!#REF!</definedName>
    <definedName name="__123Graph_AChart2" localSheetId="52" hidden="1">'[1]2'!#REF!</definedName>
    <definedName name="__123Graph_AChart2" localSheetId="54" hidden="1">'[1]2'!#REF!</definedName>
    <definedName name="__123Graph_AChart2" localSheetId="53" hidden="1">'[1]2'!#REF!</definedName>
    <definedName name="__123Graph_AChart2" localSheetId="55" hidden="1">'[1]2'!#REF!</definedName>
    <definedName name="__123Graph_AChart2" localSheetId="6" hidden="1">'[1]2'!#REF!</definedName>
    <definedName name="__123Graph_AChart2" localSheetId="10" hidden="1">'[1]2'!#REF!</definedName>
    <definedName name="__123Graph_AChart2" localSheetId="9" hidden="1">'[1]2'!#REF!</definedName>
    <definedName name="__123Graph_AChart2" localSheetId="0" hidden="1">'[1]2'!#REF!</definedName>
    <definedName name="__123Graph_AChart2" hidden="1">'[1]2'!#REF!</definedName>
    <definedName name="__123Graph_AChart3" localSheetId="12" hidden="1">'[1]2'!#REF!</definedName>
    <definedName name="__123Graph_AChart3" localSheetId="13" hidden="1">'[1]2'!#REF!</definedName>
    <definedName name="__123Graph_AChart3" localSheetId="14" hidden="1">'[1]2'!#REF!</definedName>
    <definedName name="__123Graph_AChart3" localSheetId="15" hidden="1">'[1]2'!#REF!</definedName>
    <definedName name="__123Graph_AChart3" localSheetId="18" hidden="1">'[1]2'!#REF!</definedName>
    <definedName name="__123Graph_AChart3" localSheetId="16" hidden="1">'[1]2'!#REF!</definedName>
    <definedName name="__123Graph_AChart3" localSheetId="19" hidden="1">'[1]2'!#REF!</definedName>
    <definedName name="__123Graph_AChart3" localSheetId="20" hidden="1">'[1]2'!#REF!</definedName>
    <definedName name="__123Graph_AChart3" localSheetId="21" hidden="1">'[1]2'!#REF!</definedName>
    <definedName name="__123Graph_AChart3" localSheetId="22" hidden="1">'[1]2'!#REF!</definedName>
    <definedName name="__123Graph_AChart3" localSheetId="23" hidden="1">'[1]2'!#REF!</definedName>
    <definedName name="__123Graph_AChart3" localSheetId="24" hidden="1">'[1]2'!#REF!</definedName>
    <definedName name="__123Graph_AChart3" localSheetId="25" hidden="1">'[1]2'!#REF!</definedName>
    <definedName name="__123Graph_AChart3" localSheetId="26" hidden="1">'[1]2'!#REF!</definedName>
    <definedName name="__123Graph_AChart3" localSheetId="27" hidden="1">'[1]2'!#REF!</definedName>
    <definedName name="__123Graph_AChart3" localSheetId="28" hidden="1">'[1]2'!#REF!</definedName>
    <definedName name="__123Graph_AChart3" localSheetId="29" hidden="1">'[1]2'!#REF!</definedName>
    <definedName name="__123Graph_AChart3" localSheetId="30" hidden="1">'[1]2'!#REF!</definedName>
    <definedName name="__123Graph_AChart3" localSheetId="31" hidden="1">'[1]2'!#REF!</definedName>
    <definedName name="__123Graph_AChart3" localSheetId="32" hidden="1">'[1]2'!#REF!</definedName>
    <definedName name="__123Graph_AChart3" localSheetId="33" hidden="1">'[1]2'!#REF!</definedName>
    <definedName name="__123Graph_AChart3" localSheetId="34" hidden="1">'[1]2'!#REF!</definedName>
    <definedName name="__123Graph_AChart3" localSheetId="35" hidden="1">'[1]2'!#REF!</definedName>
    <definedName name="__123Graph_AChart3" localSheetId="36" hidden="1">'[1]2'!#REF!</definedName>
    <definedName name="__123Graph_AChart3" localSheetId="47" hidden="1">'[1]2'!#REF!</definedName>
    <definedName name="__123Graph_AChart3" localSheetId="48" hidden="1">'[1]2'!#REF!</definedName>
    <definedName name="__123Graph_AChart3" localSheetId="49" hidden="1">'[1]2'!#REF!</definedName>
    <definedName name="__123Graph_AChart3" localSheetId="51" hidden="1">'[1]2'!#REF!</definedName>
    <definedName name="__123Graph_AChart3" localSheetId="52" hidden="1">'[1]2'!#REF!</definedName>
    <definedName name="__123Graph_AChart3" localSheetId="54" hidden="1">'[1]2'!#REF!</definedName>
    <definedName name="__123Graph_AChart3" localSheetId="53" hidden="1">'[1]2'!#REF!</definedName>
    <definedName name="__123Graph_AChart3" localSheetId="55" hidden="1">'[1]2'!#REF!</definedName>
    <definedName name="__123Graph_AChart3" localSheetId="6" hidden="1">'[1]2'!#REF!</definedName>
    <definedName name="__123Graph_AChart3" localSheetId="10" hidden="1">'[1]2'!#REF!</definedName>
    <definedName name="__123Graph_AChart3" localSheetId="9" hidden="1">'[1]2'!#REF!</definedName>
    <definedName name="__123Graph_AChart3" localSheetId="0" hidden="1">'[1]2'!#REF!</definedName>
    <definedName name="__123Graph_AChart3" hidden="1">'[1]2'!#REF!</definedName>
    <definedName name="__123Graph_ACurrent" hidden="1">[2]CPIINDEX!$O$263:$O$310</definedName>
    <definedName name="__123Graph_BChart1" localSheetId="12" hidden="1">'[1]2'!#REF!</definedName>
    <definedName name="__123Graph_BChart1" localSheetId="13" hidden="1">'[1]2'!#REF!</definedName>
    <definedName name="__123Graph_BChart1" localSheetId="14" hidden="1">'[1]2'!#REF!</definedName>
    <definedName name="__123Graph_BChart1" localSheetId="15" hidden="1">'[1]2'!#REF!</definedName>
    <definedName name="__123Graph_BChart1" localSheetId="18" hidden="1">'[1]2'!#REF!</definedName>
    <definedName name="__123Graph_BChart1" localSheetId="16" hidden="1">'[1]2'!#REF!</definedName>
    <definedName name="__123Graph_BChart1" localSheetId="19" hidden="1">'[1]2'!#REF!</definedName>
    <definedName name="__123Graph_BChart1" localSheetId="20" hidden="1">'[1]2'!#REF!</definedName>
    <definedName name="__123Graph_BChart1" localSheetId="21" hidden="1">'[1]2'!#REF!</definedName>
    <definedName name="__123Graph_BChart1" localSheetId="22" hidden="1">'[1]2'!#REF!</definedName>
    <definedName name="__123Graph_BChart1" localSheetId="23" hidden="1">'[1]2'!#REF!</definedName>
    <definedName name="__123Graph_BChart1" localSheetId="24" hidden="1">'[1]2'!#REF!</definedName>
    <definedName name="__123Graph_BChart1" localSheetId="25" hidden="1">'[1]2'!#REF!</definedName>
    <definedName name="__123Graph_BChart1" localSheetId="26" hidden="1">'[1]2'!#REF!</definedName>
    <definedName name="__123Graph_BChart1" localSheetId="27" hidden="1">'[1]2'!#REF!</definedName>
    <definedName name="__123Graph_BChart1" localSheetId="28" hidden="1">'[1]2'!#REF!</definedName>
    <definedName name="__123Graph_BChart1" localSheetId="29" hidden="1">'[1]2'!#REF!</definedName>
    <definedName name="__123Graph_BChart1" localSheetId="30" hidden="1">'[1]2'!#REF!</definedName>
    <definedName name="__123Graph_BChart1" localSheetId="31" hidden="1">'[1]2'!#REF!</definedName>
    <definedName name="__123Graph_BChart1" localSheetId="32" hidden="1">'[1]2'!#REF!</definedName>
    <definedName name="__123Graph_BChart1" localSheetId="33" hidden="1">'[1]2'!#REF!</definedName>
    <definedName name="__123Graph_BChart1" localSheetId="34" hidden="1">'[1]2'!#REF!</definedName>
    <definedName name="__123Graph_BChart1" localSheetId="35" hidden="1">'[1]2'!#REF!</definedName>
    <definedName name="__123Graph_BChart1" localSheetId="36" hidden="1">'[1]2'!#REF!</definedName>
    <definedName name="__123Graph_BChart1" localSheetId="47" hidden="1">'[1]2'!#REF!</definedName>
    <definedName name="__123Graph_BChart1" localSheetId="48" hidden="1">'[1]2'!#REF!</definedName>
    <definedName name="__123Graph_BChart1" localSheetId="49" hidden="1">'[1]2'!#REF!</definedName>
    <definedName name="__123Graph_BChart1" localSheetId="51" hidden="1">'[1]2'!#REF!</definedName>
    <definedName name="__123Graph_BChart1" localSheetId="52" hidden="1">'[1]2'!#REF!</definedName>
    <definedName name="__123Graph_BChart1" localSheetId="54" hidden="1">'[1]2'!#REF!</definedName>
    <definedName name="__123Graph_BChart1" localSheetId="53" hidden="1">'[1]2'!#REF!</definedName>
    <definedName name="__123Graph_BChart1" localSheetId="55" hidden="1">'[1]2'!#REF!</definedName>
    <definedName name="__123Graph_BChart1" localSheetId="6" hidden="1">'[1]2'!#REF!</definedName>
    <definedName name="__123Graph_BChart1" localSheetId="10" hidden="1">'[1]2'!#REF!</definedName>
    <definedName name="__123Graph_BChart1" localSheetId="9" hidden="1">'[1]2'!#REF!</definedName>
    <definedName name="__123Graph_BChart1" localSheetId="0" hidden="1">'[1]2'!#REF!</definedName>
    <definedName name="__123Graph_BChart1" hidden="1">'[1]2'!#REF!</definedName>
    <definedName name="__123Graph_BChart2" localSheetId="12" hidden="1">'[1]2'!#REF!</definedName>
    <definedName name="__123Graph_BChart2" localSheetId="13" hidden="1">'[1]2'!#REF!</definedName>
    <definedName name="__123Graph_BChart2" localSheetId="14" hidden="1">'[1]2'!#REF!</definedName>
    <definedName name="__123Graph_BChart2" localSheetId="15" hidden="1">'[1]2'!#REF!</definedName>
    <definedName name="__123Graph_BChart2" localSheetId="18" hidden="1">'[1]2'!#REF!</definedName>
    <definedName name="__123Graph_BChart2" localSheetId="16" hidden="1">'[1]2'!#REF!</definedName>
    <definedName name="__123Graph_BChart2" localSheetId="19" hidden="1">'[1]2'!#REF!</definedName>
    <definedName name="__123Graph_BChart2" localSheetId="20" hidden="1">'[1]2'!#REF!</definedName>
    <definedName name="__123Graph_BChart2" localSheetId="21" hidden="1">'[1]2'!#REF!</definedName>
    <definedName name="__123Graph_BChart2" localSheetId="22" hidden="1">'[1]2'!#REF!</definedName>
    <definedName name="__123Graph_BChart2" localSheetId="23" hidden="1">'[1]2'!#REF!</definedName>
    <definedName name="__123Graph_BChart2" localSheetId="24" hidden="1">'[1]2'!#REF!</definedName>
    <definedName name="__123Graph_BChart2" localSheetId="25" hidden="1">'[1]2'!#REF!</definedName>
    <definedName name="__123Graph_BChart2" localSheetId="26" hidden="1">'[1]2'!#REF!</definedName>
    <definedName name="__123Graph_BChart2" localSheetId="27" hidden="1">'[1]2'!#REF!</definedName>
    <definedName name="__123Graph_BChart2" localSheetId="28" hidden="1">'[1]2'!#REF!</definedName>
    <definedName name="__123Graph_BChart2" localSheetId="29" hidden="1">'[1]2'!#REF!</definedName>
    <definedName name="__123Graph_BChart2" localSheetId="30" hidden="1">'[1]2'!#REF!</definedName>
    <definedName name="__123Graph_BChart2" localSheetId="31" hidden="1">'[1]2'!#REF!</definedName>
    <definedName name="__123Graph_BChart2" localSheetId="32" hidden="1">'[1]2'!#REF!</definedName>
    <definedName name="__123Graph_BChart2" localSheetId="33" hidden="1">'[1]2'!#REF!</definedName>
    <definedName name="__123Graph_BChart2" localSheetId="34" hidden="1">'[1]2'!#REF!</definedName>
    <definedName name="__123Graph_BChart2" localSheetId="35" hidden="1">'[1]2'!#REF!</definedName>
    <definedName name="__123Graph_BChart2" localSheetId="36" hidden="1">'[1]2'!#REF!</definedName>
    <definedName name="__123Graph_BChart2" localSheetId="47" hidden="1">'[1]2'!#REF!</definedName>
    <definedName name="__123Graph_BChart2" localSheetId="48" hidden="1">'[1]2'!#REF!</definedName>
    <definedName name="__123Graph_BChart2" localSheetId="49" hidden="1">'[1]2'!#REF!</definedName>
    <definedName name="__123Graph_BChart2" localSheetId="51" hidden="1">'[1]2'!#REF!</definedName>
    <definedName name="__123Graph_BChart2" localSheetId="52" hidden="1">'[1]2'!#REF!</definedName>
    <definedName name="__123Graph_BChart2" localSheetId="54" hidden="1">'[1]2'!#REF!</definedName>
    <definedName name="__123Graph_BChart2" localSheetId="53" hidden="1">'[1]2'!#REF!</definedName>
    <definedName name="__123Graph_BChart2" localSheetId="55" hidden="1">'[1]2'!#REF!</definedName>
    <definedName name="__123Graph_BChart2" localSheetId="6" hidden="1">'[1]2'!#REF!</definedName>
    <definedName name="__123Graph_BChart2" localSheetId="10" hidden="1">'[1]2'!#REF!</definedName>
    <definedName name="__123Graph_BChart2" localSheetId="9" hidden="1">'[1]2'!#REF!</definedName>
    <definedName name="__123Graph_BChart2" localSheetId="0" hidden="1">'[1]2'!#REF!</definedName>
    <definedName name="__123Graph_BChart2" hidden="1">'[1]2'!#REF!</definedName>
    <definedName name="__123Graph_BChart3" localSheetId="47" hidden="1">'[1]2'!#REF!</definedName>
    <definedName name="__123Graph_BChart3" localSheetId="48" hidden="1">'[1]2'!#REF!</definedName>
    <definedName name="__123Graph_BChart3" localSheetId="49" hidden="1">'[1]2'!#REF!</definedName>
    <definedName name="__123Graph_BChart3" localSheetId="0" hidden="1">'[1]2'!#REF!</definedName>
    <definedName name="__123Graph_BChart3" hidden="1">'[1]2'!#REF!</definedName>
    <definedName name="__123Graph_BCURRENT" localSheetId="47" hidden="1">'[3]Dep fonct'!#REF!</definedName>
    <definedName name="__123Graph_BCURRENT" localSheetId="48" hidden="1">'[3]Dep fonct'!#REF!</definedName>
    <definedName name="__123Graph_BCURRENT" localSheetId="49" hidden="1">'[3]Dep fonct'!#REF!</definedName>
    <definedName name="__123Graph_BCURRENT" localSheetId="0" hidden="1">'[3]Dep fonct'!#REF!</definedName>
    <definedName name="__123Graph_BCURRENT" hidden="1">'[3]Dep fonct'!#REF!</definedName>
    <definedName name="__123Graph_CChart1" localSheetId="47" hidden="1">'[1]2'!#REF!</definedName>
    <definedName name="__123Graph_CChart1" localSheetId="48" hidden="1">'[1]2'!#REF!</definedName>
    <definedName name="__123Graph_CChart1" localSheetId="49" hidden="1">'[1]2'!#REF!</definedName>
    <definedName name="__123Graph_CChart1" localSheetId="0" hidden="1">'[1]2'!#REF!</definedName>
    <definedName name="__123Graph_CChart1" hidden="1">'[1]2'!#REF!</definedName>
    <definedName name="__123Graph_CChart2" localSheetId="0" hidden="1">'[1]2'!#REF!</definedName>
    <definedName name="__123Graph_CChart2" hidden="1">'[1]2'!#REF!</definedName>
    <definedName name="__123Graph_CChart3" localSheetId="0" hidden="1">'[1]2'!#REF!</definedName>
    <definedName name="__123Graph_CChart3" hidden="1">'[1]2'!#REF!</definedName>
    <definedName name="__123Graph_CCURRENT" localSheetId="0" hidden="1">'[3]Dep fonct'!#REF!</definedName>
    <definedName name="__123Graph_CCURRENT" hidden="1">'[3]Dep fonct'!#REF!</definedName>
    <definedName name="__123Graph_D" localSheetId="0" hidden="1">[4]E!#REF!</definedName>
    <definedName name="__123Graph_D" hidden="1">[4]E!#REF!</definedName>
    <definedName name="__123Graph_DChart1" localSheetId="0" hidden="1">'[1]2'!#REF!</definedName>
    <definedName name="__123Graph_DChart1" hidden="1">'[1]2'!#REF!</definedName>
    <definedName name="__123Graph_DChart2" localSheetId="0" hidden="1">'[1]2'!#REF!</definedName>
    <definedName name="__123Graph_DChart2" hidden="1">'[1]2'!#REF!</definedName>
    <definedName name="__123Graph_DChart3" localSheetId="0" hidden="1">'[1]2'!#REF!</definedName>
    <definedName name="__123Graph_DChart3" hidden="1">'[1]2'!#REF!</definedName>
    <definedName name="__123Graph_DCURRENT" localSheetId="0" hidden="1">'[3]Dep fonct'!#REF!</definedName>
    <definedName name="__123Graph_DCURRENT" hidden="1">'[3]Dep fonct'!#REF!</definedName>
    <definedName name="__123Graph_EChart1" localSheetId="0" hidden="1">'[1]2'!#REF!</definedName>
    <definedName name="__123Graph_EChart1" hidden="1">'[1]2'!#REF!</definedName>
    <definedName name="__123Graph_EChart2" localSheetId="0" hidden="1">'[1]2'!#REF!</definedName>
    <definedName name="__123Graph_EChart2" hidden="1">'[1]2'!#REF!</definedName>
    <definedName name="__123Graph_EChart3" localSheetId="0" hidden="1">'[1]2'!#REF!</definedName>
    <definedName name="__123Graph_EChart3" hidden="1">'[1]2'!#REF!</definedName>
    <definedName name="__123Graph_ECURRENT" localSheetId="0" hidden="1">'[3]Dep fonct'!#REF!</definedName>
    <definedName name="__123Graph_ECURRENT" hidden="1">'[3]Dep fonct'!#REF!</definedName>
    <definedName name="__123Graph_F" localSheetId="0" hidden="1">[5]revagtrim!#REF!</definedName>
    <definedName name="__123Graph_F" hidden="1">[5]revagtrim!#REF!</definedName>
    <definedName name="__123Graph_FChart1" localSheetId="0" hidden="1">'[1]2'!#REF!</definedName>
    <definedName name="__123Graph_FChart1" hidden="1">'[1]2'!#REF!</definedName>
    <definedName name="__123Graph_FChart2" localSheetId="0" hidden="1">'[1]2'!#REF!</definedName>
    <definedName name="__123Graph_FChart2" hidden="1">'[1]2'!#REF!</definedName>
    <definedName name="__123Graph_FChart3" localSheetId="0" hidden="1">'[1]2'!#REF!</definedName>
    <definedName name="__123Graph_FChart3" hidden="1">'[1]2'!#REF!</definedName>
    <definedName name="__123Graph_FCurrent" localSheetId="0" hidden="1">'[1]2'!#REF!</definedName>
    <definedName name="__123Graph_FCurrent" hidden="1">'[1]2'!#REF!</definedName>
    <definedName name="__123Graph_XCurrent" hidden="1">[2]CPIINDEX!$B$263:$B$310</definedName>
    <definedName name="_123graph_b" localSheetId="12" hidden="1">[6]A!#REF!</definedName>
    <definedName name="_123graph_b" localSheetId="13" hidden="1">[6]A!#REF!</definedName>
    <definedName name="_123graph_b" localSheetId="14" hidden="1">[6]A!#REF!</definedName>
    <definedName name="_123graph_b" localSheetId="15" hidden="1">[6]A!#REF!</definedName>
    <definedName name="_123graph_b" localSheetId="18" hidden="1">[6]A!#REF!</definedName>
    <definedName name="_123graph_b" localSheetId="16" hidden="1">[6]A!#REF!</definedName>
    <definedName name="_123graph_b" localSheetId="19" hidden="1">[6]A!#REF!</definedName>
    <definedName name="_123graph_b" localSheetId="20" hidden="1">[6]A!#REF!</definedName>
    <definedName name="_123graph_b" localSheetId="21" hidden="1">[6]A!#REF!</definedName>
    <definedName name="_123graph_b" localSheetId="22" hidden="1">[6]A!#REF!</definedName>
    <definedName name="_123graph_b" localSheetId="23" hidden="1">[6]A!#REF!</definedName>
    <definedName name="_123graph_b" localSheetId="24" hidden="1">[6]A!#REF!</definedName>
    <definedName name="_123graph_b" localSheetId="25" hidden="1">[6]A!#REF!</definedName>
    <definedName name="_123graph_b" localSheetId="26" hidden="1">[6]A!#REF!</definedName>
    <definedName name="_123graph_b" localSheetId="27" hidden="1">[6]A!#REF!</definedName>
    <definedName name="_123graph_b" localSheetId="28" hidden="1">[6]A!#REF!</definedName>
    <definedName name="_123graph_b" localSheetId="29" hidden="1">[6]A!#REF!</definedName>
    <definedName name="_123graph_b" localSheetId="30" hidden="1">[6]A!#REF!</definedName>
    <definedName name="_123graph_b" localSheetId="31" hidden="1">[6]A!#REF!</definedName>
    <definedName name="_123graph_b" localSheetId="32" hidden="1">[6]A!#REF!</definedName>
    <definedName name="_123graph_b" localSheetId="33" hidden="1">[6]A!#REF!</definedName>
    <definedName name="_123graph_b" localSheetId="34" hidden="1">[6]A!#REF!</definedName>
    <definedName name="_123graph_b" localSheetId="35" hidden="1">[6]A!#REF!</definedName>
    <definedName name="_123graph_b" localSheetId="36" hidden="1">[6]A!#REF!</definedName>
    <definedName name="_123graph_b" localSheetId="47" hidden="1">[6]A!#REF!</definedName>
    <definedName name="_123graph_b" localSheetId="48" hidden="1">[6]A!#REF!</definedName>
    <definedName name="_123graph_b" localSheetId="49" hidden="1">[6]A!#REF!</definedName>
    <definedName name="_123graph_b" localSheetId="51" hidden="1">[6]A!#REF!</definedName>
    <definedName name="_123graph_b" localSheetId="52" hidden="1">[6]A!#REF!</definedName>
    <definedName name="_123graph_b" localSheetId="54" hidden="1">[6]A!#REF!</definedName>
    <definedName name="_123graph_b" localSheetId="53" hidden="1">[6]A!#REF!</definedName>
    <definedName name="_123graph_b" localSheetId="55" hidden="1">[6]A!#REF!</definedName>
    <definedName name="_123graph_b" localSheetId="6" hidden="1">[6]A!#REF!</definedName>
    <definedName name="_123graph_b" localSheetId="10" hidden="1">[6]A!#REF!</definedName>
    <definedName name="_123graph_b" localSheetId="9" hidden="1">[6]A!#REF!</definedName>
    <definedName name="_123graph_b" localSheetId="0" hidden="1">[6]A!#REF!</definedName>
    <definedName name="_123graph_b" hidden="1">[6]A!#REF!</definedName>
    <definedName name="_12no" localSheetId="12" hidden="1">'[7]Dep fonct'!#REF!</definedName>
    <definedName name="_12no" localSheetId="13" hidden="1">'[7]Dep fonct'!#REF!</definedName>
    <definedName name="_12no" localSheetId="14" hidden="1">'[7]Dep fonct'!#REF!</definedName>
    <definedName name="_12no" localSheetId="15" hidden="1">'[7]Dep fonct'!#REF!</definedName>
    <definedName name="_12no" localSheetId="18" hidden="1">'[7]Dep fonct'!#REF!</definedName>
    <definedName name="_12no" localSheetId="16" hidden="1">'[7]Dep fonct'!#REF!</definedName>
    <definedName name="_12no" localSheetId="19" hidden="1">'[7]Dep fonct'!#REF!</definedName>
    <definedName name="_12no" localSheetId="20" hidden="1">'[7]Dep fonct'!#REF!</definedName>
    <definedName name="_12no" localSheetId="21" hidden="1">'[7]Dep fonct'!#REF!</definedName>
    <definedName name="_12no" localSheetId="22" hidden="1">'[7]Dep fonct'!#REF!</definedName>
    <definedName name="_12no" localSheetId="23" hidden="1">'[7]Dep fonct'!#REF!</definedName>
    <definedName name="_12no" localSheetId="24" hidden="1">'[7]Dep fonct'!#REF!</definedName>
    <definedName name="_12no" localSheetId="25" hidden="1">'[7]Dep fonct'!#REF!</definedName>
    <definedName name="_12no" localSheetId="26" hidden="1">'[7]Dep fonct'!#REF!</definedName>
    <definedName name="_12no" localSheetId="27" hidden="1">'[7]Dep fonct'!#REF!</definedName>
    <definedName name="_12no" localSheetId="28" hidden="1">'[7]Dep fonct'!#REF!</definedName>
    <definedName name="_12no" localSheetId="29" hidden="1">'[7]Dep fonct'!#REF!</definedName>
    <definedName name="_12no" localSheetId="30" hidden="1">'[7]Dep fonct'!#REF!</definedName>
    <definedName name="_12no" localSheetId="31" hidden="1">'[7]Dep fonct'!#REF!</definedName>
    <definedName name="_12no" localSheetId="32" hidden="1">'[7]Dep fonct'!#REF!</definedName>
    <definedName name="_12no" localSheetId="33" hidden="1">'[7]Dep fonct'!#REF!</definedName>
    <definedName name="_12no" localSheetId="34" hidden="1">'[7]Dep fonct'!#REF!</definedName>
    <definedName name="_12no" localSheetId="35" hidden="1">'[7]Dep fonct'!#REF!</definedName>
    <definedName name="_12no" localSheetId="36" hidden="1">'[7]Dep fonct'!#REF!</definedName>
    <definedName name="_12no" localSheetId="47" hidden="1">'[7]Dep fonct'!#REF!</definedName>
    <definedName name="_12no" localSheetId="48" hidden="1">'[7]Dep fonct'!#REF!</definedName>
    <definedName name="_12no" localSheetId="49" hidden="1">'[7]Dep fonct'!#REF!</definedName>
    <definedName name="_12no" localSheetId="51" hidden="1">'[7]Dep fonct'!#REF!</definedName>
    <definedName name="_12no" localSheetId="52" hidden="1">'[7]Dep fonct'!#REF!</definedName>
    <definedName name="_12no" localSheetId="54" hidden="1">'[7]Dep fonct'!#REF!</definedName>
    <definedName name="_12no" localSheetId="53" hidden="1">'[7]Dep fonct'!#REF!</definedName>
    <definedName name="_12no" localSheetId="55" hidden="1">'[7]Dep fonct'!#REF!</definedName>
    <definedName name="_12no" localSheetId="6" hidden="1">'[7]Dep fonct'!#REF!</definedName>
    <definedName name="_12no" localSheetId="10" hidden="1">'[7]Dep fonct'!#REF!</definedName>
    <definedName name="_12no" localSheetId="9" hidden="1">'[7]Dep fonct'!#REF!</definedName>
    <definedName name="_12no" localSheetId="0" hidden="1">'[7]Dep fonct'!#REF!</definedName>
    <definedName name="_12no" hidden="1">'[7]Dep fonct'!#REF!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8" hidden="1">#REF!</definedName>
    <definedName name="_Fill" localSheetId="16"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47" hidden="1">#REF!</definedName>
    <definedName name="_Fill" localSheetId="48" hidden="1">#REF!</definedName>
    <definedName name="_Fill" localSheetId="49" hidden="1">#REF!</definedName>
    <definedName name="_Fill" localSheetId="51" hidden="1">#REF!</definedName>
    <definedName name="_Fill" localSheetId="52" hidden="1">#REF!</definedName>
    <definedName name="_Fill" localSheetId="54" hidden="1">#REF!</definedName>
    <definedName name="_Fill" localSheetId="53" hidden="1">#REF!</definedName>
    <definedName name="_Fill" localSheetId="55" hidden="1">#REF!</definedName>
    <definedName name="_Fill" localSheetId="6" hidden="1">#REF!</definedName>
    <definedName name="_Fill" localSheetId="10" hidden="1">#REF!</definedName>
    <definedName name="_Fill" localSheetId="9" hidden="1">#REF!</definedName>
    <definedName name="_Fill" localSheetId="0" hidden="1">#REF!</definedName>
    <definedName name="_Fill" hidden="1">#REF!</definedName>
    <definedName name="_Fill1" localSheetId="47" hidden="1">#REF!</definedName>
    <definedName name="_Fill1" localSheetId="48" hidden="1">#REF!</definedName>
    <definedName name="_Fill1" localSheetId="49" hidden="1">#REF!</definedName>
    <definedName name="_Fill1" localSheetId="0" hidden="1">#REF!</definedName>
    <definedName name="_Fill1" hidden="1">#REF!</definedName>
    <definedName name="_filterd" hidden="1">[8]C!$P$428:$T$428</definedName>
    <definedName name="_xlnm._FilterDatabase" localSheetId="17" hidden="1">'11.b'!$A$3:$I$479</definedName>
    <definedName name="_xlnm._FilterDatabase" localSheetId="18" hidden="1">'11.c'!$A$3:$M$43</definedName>
    <definedName name="_xlnm._FilterDatabase" localSheetId="16" hidden="1">'11.а'!$A$3:$M$458</definedName>
    <definedName name="_xlnm._FilterDatabase" localSheetId="19" hidden="1">'12 '!$A$4:$Z$207</definedName>
    <definedName name="_xlnm._FilterDatabase" localSheetId="23" hidden="1">'16.a'!$A$3:$N$3</definedName>
    <definedName name="_xlnm._FilterDatabase" localSheetId="24" hidden="1">'16.b '!$A$3:$M$1678</definedName>
    <definedName name="_xlnm._FilterDatabase" localSheetId="28" hidden="1">'16.f'!$A$3:$M$42</definedName>
    <definedName name="_xlnm._FilterDatabase" localSheetId="29" hidden="1">'16.g '!$A$3:$M$176</definedName>
    <definedName name="_xlnm._FilterDatabase" localSheetId="31" hidden="1">'16.i '!$I$3:$J$26</definedName>
    <definedName name="_xlnm._FilterDatabase" localSheetId="32" hidden="1">'16.j'!$A$3:$K$31</definedName>
    <definedName name="_xlnm._FilterDatabase" localSheetId="34" hidden="1">'18 '!$A$4:$P$4</definedName>
    <definedName name="_xlnm._FilterDatabase" localSheetId="36" hidden="1">'20'!$A$3:$J$205</definedName>
    <definedName name="_xlnm._FilterDatabase" localSheetId="38" hidden="1">'20b'!$A$1:$A$1</definedName>
    <definedName name="_xlnm._FilterDatabase" localSheetId="39" hidden="1">'20c'!$A$3:$L$3</definedName>
    <definedName name="_xlnm._FilterDatabase" localSheetId="42" hidden="1">'22'!$A$3:$I$3</definedName>
    <definedName name="_xlnm._FilterDatabase" localSheetId="43" hidden="1">'23 '!$A$5:$M$76</definedName>
    <definedName name="_xlnm._FilterDatabase" localSheetId="44" hidden="1">'24 '!$A$5:$AK$76</definedName>
    <definedName name="_xlnm._FilterDatabase" localSheetId="46" hidden="1">'25'!$A$3:$G$55</definedName>
    <definedName name="_xlnm._FilterDatabase" localSheetId="48" hidden="1">'26.a'!$A$4:$F$4</definedName>
    <definedName name="_xlnm._FilterDatabase" localSheetId="50" hidden="1">'28'!$A$5:$J$149</definedName>
    <definedName name="_xlnm._FilterDatabase" localSheetId="51" hidden="1">'29'!$A$4:$N$86</definedName>
    <definedName name="_xlnm._FilterDatabase" localSheetId="52" hidden="1">'30 '!$A$3:$L$52</definedName>
    <definedName name="_xlnm._FilterDatabase" localSheetId="53" hidden="1">'31.а'!$A$61:$G$110</definedName>
    <definedName name="_xlnm._FilterDatabase" hidden="1">[9]C!$P$428:$T$428</definedName>
    <definedName name="_Order1" hidden="1">255</definedName>
    <definedName name="_Order2" hidden="1">255</definedName>
    <definedName name="_Parse_In" localSheetId="12" hidden="1">#REF!</definedName>
    <definedName name="_Parse_In" localSheetId="13" hidden="1">#REF!</definedName>
    <definedName name="_Parse_In" localSheetId="14" hidden="1">#REF!</definedName>
    <definedName name="_Parse_In" localSheetId="15" hidden="1">#REF!</definedName>
    <definedName name="_Parse_In" localSheetId="18" hidden="1">#REF!</definedName>
    <definedName name="_Parse_In" localSheetId="16" hidden="1">#REF!</definedName>
    <definedName name="_Parse_In" localSheetId="19" hidden="1">#REF!</definedName>
    <definedName name="_Parse_In" localSheetId="20" hidden="1">#REF!</definedName>
    <definedName name="_Parse_In" localSheetId="21" hidden="1">#REF!</definedName>
    <definedName name="_Parse_In" localSheetId="22" hidden="1">#REF!</definedName>
    <definedName name="_Parse_In" localSheetId="23" hidden="1">#REF!</definedName>
    <definedName name="_Parse_In" localSheetId="24" hidden="1">#REF!</definedName>
    <definedName name="_Parse_In" localSheetId="25" hidden="1">#REF!</definedName>
    <definedName name="_Parse_In" localSheetId="26" hidden="1">#REF!</definedName>
    <definedName name="_Parse_In" localSheetId="27" hidden="1">#REF!</definedName>
    <definedName name="_Parse_In" localSheetId="28" hidden="1">#REF!</definedName>
    <definedName name="_Parse_In" localSheetId="29" hidden="1">#REF!</definedName>
    <definedName name="_Parse_In" localSheetId="30" hidden="1">#REF!</definedName>
    <definedName name="_Parse_In" localSheetId="31" hidden="1">#REF!</definedName>
    <definedName name="_Parse_In" localSheetId="32" hidden="1">#REF!</definedName>
    <definedName name="_Parse_In" localSheetId="33" hidden="1">#REF!</definedName>
    <definedName name="_Parse_In" localSheetId="34" hidden="1">#REF!</definedName>
    <definedName name="_Parse_In" localSheetId="35" hidden="1">#REF!</definedName>
    <definedName name="_Parse_In" localSheetId="36" hidden="1">#REF!</definedName>
    <definedName name="_Parse_In" localSheetId="47" hidden="1">#REF!</definedName>
    <definedName name="_Parse_In" localSheetId="48" hidden="1">#REF!</definedName>
    <definedName name="_Parse_In" localSheetId="49" hidden="1">#REF!</definedName>
    <definedName name="_Parse_In" localSheetId="51" hidden="1">#REF!</definedName>
    <definedName name="_Parse_In" localSheetId="52" hidden="1">#REF!</definedName>
    <definedName name="_Parse_In" localSheetId="54" hidden="1">#REF!</definedName>
    <definedName name="_Parse_In" localSheetId="53" hidden="1">#REF!</definedName>
    <definedName name="_Parse_In" localSheetId="55" hidden="1">#REF!</definedName>
    <definedName name="_Parse_In" localSheetId="6" hidden="1">#REF!</definedName>
    <definedName name="_Parse_In" localSheetId="10" hidden="1">#REF!</definedName>
    <definedName name="_Parse_In" localSheetId="9" hidden="1">#REF!</definedName>
    <definedName name="_Parse_In" localSheetId="0" hidden="1">#REF!</definedName>
    <definedName name="_Parse_In" hidden="1">#REF!</definedName>
    <definedName name="_Parse_Out" localSheetId="47" hidden="1">#REF!</definedName>
    <definedName name="_Parse_Out" localSheetId="48" hidden="1">#REF!</definedName>
    <definedName name="_Parse_Out" localSheetId="49" hidden="1">#REF!</definedName>
    <definedName name="_Parse_Out" localSheetId="0" hidden="1">#REF!</definedName>
    <definedName name="_Parse_Out" hidden="1">#REF!</definedName>
    <definedName name="_Regression_Int" hidden="1">1</definedName>
    <definedName name="_Regression_Out" hidden="1">[9]C!$AK$18:$AK$18</definedName>
    <definedName name="_Regression_X" hidden="1">[9]C!$AK$11:$AU$11</definedName>
    <definedName name="_Regression_Y" hidden="1">[9]C!$AK$10:$AU$10</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8" hidden="1">#REF!</definedName>
    <definedName name="_Sort" localSheetId="16"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47" hidden="1">#REF!</definedName>
    <definedName name="_Sort" localSheetId="48" hidden="1">#REF!</definedName>
    <definedName name="_Sort" localSheetId="49" hidden="1">#REF!</definedName>
    <definedName name="_Sort" localSheetId="51" hidden="1">#REF!</definedName>
    <definedName name="_Sort" localSheetId="52" hidden="1">#REF!</definedName>
    <definedName name="_Sort" localSheetId="54" hidden="1">#REF!</definedName>
    <definedName name="_Sort" localSheetId="53" hidden="1">#REF!</definedName>
    <definedName name="_Sort" localSheetId="55" hidden="1">#REF!</definedName>
    <definedName name="_Sort" localSheetId="6" hidden="1">#REF!</definedName>
    <definedName name="_Sort" localSheetId="10" hidden="1">#REF!</definedName>
    <definedName name="_Sort" localSheetId="9" hidden="1">#REF!</definedName>
    <definedName name="_Sort" localSheetId="0" hidden="1">#REF!</definedName>
    <definedName name="_Sort" hidden="1">#REF!</definedName>
    <definedName name="AM_StaffReport" localSheetId="12" hidden="1">[10]Exports!#REF!</definedName>
    <definedName name="AM_StaffReport" localSheetId="13" hidden="1">[10]Exports!#REF!</definedName>
    <definedName name="AM_StaffReport" localSheetId="14" hidden="1">[10]Exports!#REF!</definedName>
    <definedName name="AM_StaffReport" localSheetId="15" hidden="1">[10]Exports!#REF!</definedName>
    <definedName name="AM_StaffReport" localSheetId="18" hidden="1">[10]Exports!#REF!</definedName>
    <definedName name="AM_StaffReport" localSheetId="16" hidden="1">[10]Exports!#REF!</definedName>
    <definedName name="AM_StaffReport" localSheetId="19" hidden="1">[10]Exports!#REF!</definedName>
    <definedName name="AM_StaffReport" localSheetId="20" hidden="1">[10]Exports!#REF!</definedName>
    <definedName name="AM_StaffReport" localSheetId="21" hidden="1">[10]Exports!#REF!</definedName>
    <definedName name="AM_StaffReport" localSheetId="22" hidden="1">[10]Exports!#REF!</definedName>
    <definedName name="AM_StaffReport" localSheetId="23" hidden="1">[10]Exports!#REF!</definedName>
    <definedName name="AM_StaffReport" localSheetId="24" hidden="1">[10]Exports!#REF!</definedName>
    <definedName name="AM_StaffReport" localSheetId="25" hidden="1">[10]Exports!#REF!</definedName>
    <definedName name="AM_StaffReport" localSheetId="26" hidden="1">[10]Exports!#REF!</definedName>
    <definedName name="AM_StaffReport" localSheetId="27" hidden="1">[10]Exports!#REF!</definedName>
    <definedName name="AM_StaffReport" localSheetId="28" hidden="1">[10]Exports!#REF!</definedName>
    <definedName name="AM_StaffReport" localSheetId="29" hidden="1">[10]Exports!#REF!</definedName>
    <definedName name="AM_StaffReport" localSheetId="30" hidden="1">[10]Exports!#REF!</definedName>
    <definedName name="AM_StaffReport" localSheetId="31" hidden="1">[10]Exports!#REF!</definedName>
    <definedName name="AM_StaffReport" localSheetId="32" hidden="1">[10]Exports!#REF!</definedName>
    <definedName name="AM_StaffReport" localSheetId="33" hidden="1">[10]Exports!#REF!</definedName>
    <definedName name="AM_StaffReport" localSheetId="34" hidden="1">[10]Exports!#REF!</definedName>
    <definedName name="AM_StaffReport" localSheetId="35" hidden="1">[10]Exports!#REF!</definedName>
    <definedName name="AM_StaffReport" localSheetId="36" hidden="1">[10]Exports!#REF!</definedName>
    <definedName name="AM_StaffReport" localSheetId="47" hidden="1">[10]Exports!#REF!</definedName>
    <definedName name="AM_StaffReport" localSheetId="48" hidden="1">[10]Exports!#REF!</definedName>
    <definedName name="AM_StaffReport" localSheetId="49" hidden="1">[10]Exports!#REF!</definedName>
    <definedName name="AM_StaffReport" localSheetId="51" hidden="1">[10]Exports!#REF!</definedName>
    <definedName name="AM_StaffReport" localSheetId="52" hidden="1">[10]Exports!#REF!</definedName>
    <definedName name="AM_StaffReport" localSheetId="54" hidden="1">[10]Exports!#REF!</definedName>
    <definedName name="AM_StaffReport" localSheetId="53" hidden="1">[10]Exports!#REF!</definedName>
    <definedName name="AM_StaffReport" localSheetId="55" hidden="1">[10]Exports!#REF!</definedName>
    <definedName name="AM_StaffReport" localSheetId="6" hidden="1">[10]Exports!#REF!</definedName>
    <definedName name="AM_StaffReport" localSheetId="10" hidden="1">[10]Exports!#REF!</definedName>
    <definedName name="AM_StaffReport" localSheetId="9" hidden="1">[10]Exports!#REF!</definedName>
    <definedName name="AM_StaffReport" localSheetId="0" hidden="1">[10]Exports!#REF!</definedName>
    <definedName name="AM_StaffReport" hidden="1">[10]Exports!#REF!</definedName>
    <definedName name="anscount" hidden="1">1</definedName>
    <definedName name="asdfasdfasdf" localSheetId="12" hidden="1">'[1]2'!#REF!</definedName>
    <definedName name="asdfasdfasdf" localSheetId="13" hidden="1">'[1]2'!#REF!</definedName>
    <definedName name="asdfasdfasdf" localSheetId="14" hidden="1">'[1]2'!#REF!</definedName>
    <definedName name="asdfasdfasdf" localSheetId="15" hidden="1">'[1]2'!#REF!</definedName>
    <definedName name="asdfasdfasdf" localSheetId="18" hidden="1">'[1]2'!#REF!</definedName>
    <definedName name="asdfasdfasdf" localSheetId="16" hidden="1">'[1]2'!#REF!</definedName>
    <definedName name="asdfasdfasdf" localSheetId="19" hidden="1">'[1]2'!#REF!</definedName>
    <definedName name="asdfasdfasdf" localSheetId="20" hidden="1">'[1]2'!#REF!</definedName>
    <definedName name="asdfasdfasdf" localSheetId="21" hidden="1">'[1]2'!#REF!</definedName>
    <definedName name="asdfasdfasdf" localSheetId="22" hidden="1">'[1]2'!#REF!</definedName>
    <definedName name="asdfasdfasdf" localSheetId="23" hidden="1">'[1]2'!#REF!</definedName>
    <definedName name="asdfasdfasdf" localSheetId="24" hidden="1">'[1]2'!#REF!</definedName>
    <definedName name="asdfasdfasdf" localSheetId="25" hidden="1">'[1]2'!#REF!</definedName>
    <definedName name="asdfasdfasdf" localSheetId="26" hidden="1">'[1]2'!#REF!</definedName>
    <definedName name="asdfasdfasdf" localSheetId="27" hidden="1">'[1]2'!#REF!</definedName>
    <definedName name="asdfasdfasdf" localSheetId="28" hidden="1">'[1]2'!#REF!</definedName>
    <definedName name="asdfasdfasdf" localSheetId="29" hidden="1">'[1]2'!#REF!</definedName>
    <definedName name="asdfasdfasdf" localSheetId="30" hidden="1">'[1]2'!#REF!</definedName>
    <definedName name="asdfasdfasdf" localSheetId="31" hidden="1">'[1]2'!#REF!</definedName>
    <definedName name="asdfasdfasdf" localSheetId="32" hidden="1">'[1]2'!#REF!</definedName>
    <definedName name="asdfasdfasdf" localSheetId="33" hidden="1">'[1]2'!#REF!</definedName>
    <definedName name="asdfasdfasdf" localSheetId="34" hidden="1">'[1]2'!#REF!</definedName>
    <definedName name="asdfasdfasdf" localSheetId="35" hidden="1">'[1]2'!#REF!</definedName>
    <definedName name="asdfasdfasdf" localSheetId="36" hidden="1">'[1]2'!#REF!</definedName>
    <definedName name="asdfasdfasdf" localSheetId="47" hidden="1">'[1]2'!#REF!</definedName>
    <definedName name="asdfasdfasdf" localSheetId="48" hidden="1">'[1]2'!#REF!</definedName>
    <definedName name="asdfasdfasdf" localSheetId="49" hidden="1">'[1]2'!#REF!</definedName>
    <definedName name="asdfasdfasdf" localSheetId="51" hidden="1">'[1]2'!#REF!</definedName>
    <definedName name="asdfasdfasdf" localSheetId="52" hidden="1">'[1]2'!#REF!</definedName>
    <definedName name="asdfasdfasdf" localSheetId="54" hidden="1">'[1]2'!#REF!</definedName>
    <definedName name="asdfasdfasdf" localSheetId="53" hidden="1">'[1]2'!#REF!</definedName>
    <definedName name="asdfasdfasdf" localSheetId="55" hidden="1">'[1]2'!#REF!</definedName>
    <definedName name="asdfasdfasdf" localSheetId="6" hidden="1">'[1]2'!#REF!</definedName>
    <definedName name="asdfasdfasdf" localSheetId="10" hidden="1">'[1]2'!#REF!</definedName>
    <definedName name="asdfasdfasdf" localSheetId="9" hidden="1">'[1]2'!#REF!</definedName>
    <definedName name="asdfasdfasdf" localSheetId="0" hidden="1">'[1]2'!#REF!</definedName>
    <definedName name="asdfasdfasdf" hidden="1">'[1]2'!#REF!</definedName>
    <definedName name="BLPH14" localSheetId="0" hidden="1">[11]Raw_1!#REF!</definedName>
    <definedName name="BLPH14" hidden="1">[11]Raw_1!#REF!</definedName>
    <definedName name="chart" localSheetId="0" hidden="1">'[1]2'!#REF!</definedName>
    <definedName name="chart" hidden="1">'[1]2'!#REF!</definedName>
    <definedName name="chart_ns" localSheetId="0" hidden="1">'[1]2'!#REF!</definedName>
    <definedName name="chart_ns" hidden="1">'[1]2'!#REF!</definedName>
    <definedName name="chart2" localSheetId="18" hidden="1">[12]BOP!$A$36:$IV$36,[12]BOP!$A$44:$IV$44,[12]BOP!$A$59:$IV$59,[12]BOP!#REF!,[12]BOP!#REF!,[12]BOP!$A$81:$IV$88</definedName>
    <definedName name="chart2" localSheetId="36" hidden="1">[12]BOP!$A$36:$IV$36,[12]BOP!$A$44:$IV$44,[12]BOP!$A$59:$IV$59,[12]BOP!#REF!,[12]BOP!#REF!,[12]BOP!$A$81:$IV$88</definedName>
    <definedName name="chart2" localSheetId="51" hidden="1">[12]BOP!$A$36:$IV$36,[12]BOP!$A$44:$IV$44,[12]BOP!$A$59:$IV$59,[12]BOP!#REF!,[12]BOP!#REF!,[12]BOP!$A$81:$IV$88</definedName>
    <definedName name="chart2" localSheetId="52" hidden="1">[12]BOP!$A$36:$IV$36,[12]BOP!$A$44:$IV$44,[12]BOP!$A$59:$IV$59,[12]BOP!#REF!,[12]BOP!#REF!,[12]BOP!$A$81:$IV$88</definedName>
    <definedName name="chart2" localSheetId="54" hidden="1">[12]BOP!$A$36:$IV$36,[12]BOP!$A$44:$IV$44,[12]BOP!$A$59:$IV$59,[12]BOP!#REF!,[12]BOP!#REF!,[12]BOP!$A$81:$IV$88</definedName>
    <definedName name="chart2" localSheetId="53" hidden="1">[12]BOP!$A$36:$IV$36,[12]BOP!$A$44:$IV$44,[12]BOP!$A$59:$IV$59,[12]BOP!#REF!,[12]BOP!#REF!,[12]BOP!$A$81:$IV$88</definedName>
    <definedName name="chart2" localSheetId="55" hidden="1">[12]BOP!$A$36:$IV$36,[12]BOP!$A$44:$IV$44,[12]BOP!$A$59:$IV$59,[12]BOP!#REF!,[12]BOP!#REF!,[12]BOP!$A$81:$IV$88</definedName>
    <definedName name="chart2" localSheetId="0" hidden="1">[12]BOP!$A$36:$IV$36,[12]BOP!$A$44:$IV$44,[12]BOP!$A$59:$IV$59,[12]BOP!#REF!,[12]BOP!#REF!,[12]BOP!$A$81:$IV$88</definedName>
    <definedName name="chart2" hidden="1">[12]BOP!$A$36:$IV$36,[12]BOP!$A$44:$IV$44,[12]BOP!$A$59:$IV$59,[12]BOP!#REF!,[12]BOP!#REF!,[12]BOP!$A$81:$IV$88</definedName>
    <definedName name="chart3" localSheetId="18" hidden="1">[12]BOP!$A$36:$IV$36,[12]BOP!$A$44:$IV$44,[12]BOP!$A$59:$IV$59,[12]BOP!#REF!,[12]BOP!#REF!,[12]BOP!$A$81:$IV$88</definedName>
    <definedName name="chart3" localSheetId="36" hidden="1">[12]BOP!$A$36:$IV$36,[12]BOP!$A$44:$IV$44,[12]BOP!$A$59:$IV$59,[12]BOP!#REF!,[12]BOP!#REF!,[12]BOP!$A$81:$IV$88</definedName>
    <definedName name="chart3" localSheetId="51" hidden="1">[12]BOP!$A$36:$IV$36,[12]BOP!$A$44:$IV$44,[12]BOP!$A$59:$IV$59,[12]BOP!#REF!,[12]BOP!#REF!,[12]BOP!$A$81:$IV$88</definedName>
    <definedName name="chart3" localSheetId="52" hidden="1">[12]BOP!$A$36:$IV$36,[12]BOP!$A$44:$IV$44,[12]BOP!$A$59:$IV$59,[12]BOP!#REF!,[12]BOP!#REF!,[12]BOP!$A$81:$IV$88</definedName>
    <definedName name="chart3" localSheetId="54" hidden="1">[12]BOP!$A$36:$IV$36,[12]BOP!$A$44:$IV$44,[12]BOP!$A$59:$IV$59,[12]BOP!#REF!,[12]BOP!#REF!,[12]BOP!$A$81:$IV$88</definedName>
    <definedName name="chart3" localSheetId="53" hidden="1">[12]BOP!$A$36:$IV$36,[12]BOP!$A$44:$IV$44,[12]BOP!$A$59:$IV$59,[12]BOP!#REF!,[12]BOP!#REF!,[12]BOP!$A$81:$IV$88</definedName>
    <definedName name="chart3" localSheetId="55" hidden="1">[12]BOP!$A$36:$IV$36,[12]BOP!$A$44:$IV$44,[12]BOP!$A$59:$IV$59,[12]BOP!#REF!,[12]BOP!#REF!,[12]BOP!$A$81:$IV$88</definedName>
    <definedName name="chart3" localSheetId="0" hidden="1">[12]BOP!$A$36:$IV$36,[12]BOP!$A$44:$IV$44,[12]BOP!$A$59:$IV$59,[12]BOP!#REF!,[12]BOP!#REF!,[12]BOP!$A$81:$IV$88</definedName>
    <definedName name="chart3" hidden="1">[12]BOP!$A$36:$IV$36,[12]BOP!$A$44:$IV$44,[12]BOP!$A$59:$IV$59,[12]BOP!#REF!,[12]BOP!#REF!,[12]BOP!$A$81:$IV$88</definedName>
    <definedName name="chrt3" localSheetId="18" hidden="1">[12]BOP!$A$36:$IV$36,[12]BOP!$A$44:$IV$44,[12]BOP!$A$59:$IV$59,[12]BOP!#REF!,[12]BOP!#REF!,[12]BOP!$A$79:$IV$79,[12]BOP!$A$81:$IV$88,[12]BOP!#REF!</definedName>
    <definedName name="chrt3" localSheetId="36" hidden="1">[12]BOP!$A$36:$IV$36,[12]BOP!$A$44:$IV$44,[12]BOP!$A$59:$IV$59,[12]BOP!#REF!,[12]BOP!#REF!,[12]BOP!$A$79:$IV$79,[12]BOP!$A$81:$IV$88,[12]BOP!#REF!</definedName>
    <definedName name="chrt3" localSheetId="51" hidden="1">[12]BOP!$A$36:$IV$36,[12]BOP!$A$44:$IV$44,[12]BOP!$A$59:$IV$59,[12]BOP!#REF!,[12]BOP!#REF!,[12]BOP!$A$79:$IV$79,[12]BOP!$A$81:$IV$88,[12]BOP!#REF!</definedName>
    <definedName name="chrt3" localSheetId="52" hidden="1">[12]BOP!$A$36:$IV$36,[12]BOP!$A$44:$IV$44,[12]BOP!$A$59:$IV$59,[12]BOP!#REF!,[12]BOP!#REF!,[12]BOP!$A$79:$IV$79,[12]BOP!$A$81:$IV$88,[12]BOP!#REF!</definedName>
    <definedName name="chrt3" localSheetId="54" hidden="1">[12]BOP!$A$36:$IV$36,[12]BOP!$A$44:$IV$44,[12]BOP!$A$59:$IV$59,[12]BOP!#REF!,[12]BOP!#REF!,[12]BOP!$A$79:$IV$79,[12]BOP!$A$81:$IV$88,[12]BOP!#REF!</definedName>
    <definedName name="chrt3" localSheetId="53" hidden="1">[12]BOP!$A$36:$IV$36,[12]BOP!$A$44:$IV$44,[12]BOP!$A$59:$IV$59,[12]BOP!#REF!,[12]BOP!#REF!,[12]BOP!$A$79:$IV$79,[12]BOP!$A$81:$IV$88,[12]BOP!#REF!</definedName>
    <definedName name="chrt3" localSheetId="55" hidden="1">[12]BOP!$A$36:$IV$36,[12]BOP!$A$44:$IV$44,[12]BOP!$A$59:$IV$59,[12]BOP!#REF!,[12]BOP!#REF!,[12]BOP!$A$79:$IV$79,[12]BOP!$A$81:$IV$88,[12]BOP!#REF!</definedName>
    <definedName name="chrt3" localSheetId="0" hidden="1">[12]BOP!$A$36:$IV$36,[12]BOP!$A$44:$IV$44,[12]BOP!$A$59:$IV$59,[12]BOP!#REF!,[12]BOP!#REF!,[12]BOP!$A$79:$IV$79,[12]BOP!$A$81:$IV$88,[12]BOP!#REF!</definedName>
    <definedName name="chrt3" hidden="1">[12]BOP!$A$36:$IV$36,[12]BOP!$A$44:$IV$44,[12]BOP!$A$59:$IV$59,[12]BOP!#REF!,[12]BOP!#REF!,[12]BOP!$A$79:$IV$79,[12]BOP!$A$81:$IV$88,[12]BOP!#REF!</definedName>
    <definedName name="contents2" localSheetId="12" hidden="1">[13]MSRV!#REF!</definedName>
    <definedName name="contents2" localSheetId="13" hidden="1">[13]MSRV!#REF!</definedName>
    <definedName name="contents2" localSheetId="14" hidden="1">[13]MSRV!#REF!</definedName>
    <definedName name="contents2" localSheetId="15" hidden="1">[13]MSRV!#REF!</definedName>
    <definedName name="contents2" localSheetId="18" hidden="1">[13]MSRV!#REF!</definedName>
    <definedName name="contents2" localSheetId="16" hidden="1">[13]MSRV!#REF!</definedName>
    <definedName name="contents2" localSheetId="19" hidden="1">[13]MSRV!#REF!</definedName>
    <definedName name="contents2" localSheetId="20" hidden="1">[13]MSRV!#REF!</definedName>
    <definedName name="contents2" localSheetId="21" hidden="1">[13]MSRV!#REF!</definedName>
    <definedName name="contents2" localSheetId="22" hidden="1">[13]MSRV!#REF!</definedName>
    <definedName name="contents2" localSheetId="23" hidden="1">[13]MSRV!#REF!</definedName>
    <definedName name="contents2" localSheetId="24" hidden="1">[13]MSRV!#REF!</definedName>
    <definedName name="contents2" localSheetId="25" hidden="1">[13]MSRV!#REF!</definedName>
    <definedName name="contents2" localSheetId="26" hidden="1">[13]MSRV!#REF!</definedName>
    <definedName name="contents2" localSheetId="27" hidden="1">[13]MSRV!#REF!</definedName>
    <definedName name="contents2" localSheetId="28" hidden="1">[13]MSRV!#REF!</definedName>
    <definedName name="contents2" localSheetId="29" hidden="1">[13]MSRV!#REF!</definedName>
    <definedName name="contents2" localSheetId="30" hidden="1">[13]MSRV!#REF!</definedName>
    <definedName name="contents2" localSheetId="31" hidden="1">[13]MSRV!#REF!</definedName>
    <definedName name="contents2" localSheetId="32" hidden="1">[13]MSRV!#REF!</definedName>
    <definedName name="contents2" localSheetId="33" hidden="1">[13]MSRV!#REF!</definedName>
    <definedName name="contents2" localSheetId="34" hidden="1">[13]MSRV!#REF!</definedName>
    <definedName name="contents2" localSheetId="35" hidden="1">[13]MSRV!#REF!</definedName>
    <definedName name="contents2" localSheetId="36" hidden="1">[13]MSRV!#REF!</definedName>
    <definedName name="contents2" localSheetId="47" hidden="1">[13]MSRV!#REF!</definedName>
    <definedName name="contents2" localSheetId="48" hidden="1">[13]MSRV!#REF!</definedName>
    <definedName name="contents2" localSheetId="49" hidden="1">[13]MSRV!#REF!</definedName>
    <definedName name="contents2" localSheetId="51" hidden="1">[13]MSRV!#REF!</definedName>
    <definedName name="contents2" localSheetId="52" hidden="1">[13]MSRV!#REF!</definedName>
    <definedName name="contents2" localSheetId="54" hidden="1">[13]MSRV!#REF!</definedName>
    <definedName name="contents2" localSheetId="53" hidden="1">[13]MSRV!#REF!</definedName>
    <definedName name="contents2" localSheetId="55" hidden="1">[13]MSRV!#REF!</definedName>
    <definedName name="contents2" localSheetId="6" hidden="1">[13]MSRV!#REF!</definedName>
    <definedName name="contents2" localSheetId="10" hidden="1">[13]MSRV!#REF!</definedName>
    <definedName name="contents2" localSheetId="9" hidden="1">[13]MSRV!#REF!</definedName>
    <definedName name="contents2" localSheetId="0" hidden="1">[13]MSRV!#REF!</definedName>
    <definedName name="contents2" hidden="1">[13]MSRV!#REF!</definedName>
    <definedName name="Cwvu.a." localSheetId="0" hidden="1">[12]BOP!$A$36:$IV$36,[12]BOP!$A$44:$IV$44,[12]BOP!$A$59:$IV$59,[12]BOP!#REF!,[12]BOP!#REF!,[12]BOP!$A$81:$IV$88</definedName>
    <definedName name="Cwvu.a." hidden="1">[12]BOP!$A$36:$IV$36,[12]BOP!$A$44:$IV$44,[12]BOP!$A$59:$IV$59,[12]BOP!#REF!,[12]BOP!#REF!,[12]BOP!$A$81:$IV$88</definedName>
    <definedName name="Cwvu.bop." localSheetId="0" hidden="1">[12]BOP!$A$36:$IV$36,[12]BOP!$A$44:$IV$44,[12]BOP!$A$59:$IV$59,[12]BOP!#REF!,[12]BOP!#REF!,[12]BOP!$A$81:$IV$88</definedName>
    <definedName name="Cwvu.bop." hidden="1">[12]BOP!$A$36:$IV$36,[12]BOP!$A$44:$IV$44,[12]BOP!$A$59:$IV$59,[12]BOP!#REF!,[12]BOP!#REF!,[12]BOP!$A$81:$IV$88</definedName>
    <definedName name="Cwvu.bop.sr." localSheetId="0" hidden="1">[12]BOP!$A$36:$IV$36,[12]BOP!$A$44:$IV$44,[12]BOP!$A$59:$IV$59,[12]BOP!#REF!,[12]BOP!#REF!,[12]BOP!$A$81:$IV$88</definedName>
    <definedName name="Cwvu.bop.sr." hidden="1">[12]BOP!$A$36:$IV$36,[12]BOP!$A$44:$IV$44,[12]BOP!$A$59:$IV$59,[12]BOP!#REF!,[12]BOP!#REF!,[12]BOP!$A$81:$IV$88</definedName>
    <definedName name="Cwvu.bopsdr.sr." hidden="1">[12]BOP!$A$36:$IV$36,[12]BOP!$A$44:$IV$44,[12]BOP!$A$59:$IV$59,[12]BOP!#REF!,[12]BOP!#REF!,[12]BOP!$A$81:$IV$88</definedName>
    <definedName name="Cwvu.cotton." localSheetId="18" hidden="1">[12]BOP!$A$36:$IV$36,[12]BOP!$A$44:$IV$44,[12]BOP!$A$59:$IV$59,[12]BOP!#REF!,[12]BOP!#REF!,[12]BOP!$A$79:$IV$79,[12]BOP!$A$81:$IV$88,[12]BOP!#REF!</definedName>
    <definedName name="Cwvu.cotton." localSheetId="36" hidden="1">[12]BOP!$A$36:$IV$36,[12]BOP!$A$44:$IV$44,[12]BOP!$A$59:$IV$59,[12]BOP!#REF!,[12]BOP!#REF!,[12]BOP!$A$79:$IV$79,[12]BOP!$A$81:$IV$88,[12]BOP!#REF!</definedName>
    <definedName name="Cwvu.cotton." localSheetId="51" hidden="1">[12]BOP!$A$36:$IV$36,[12]BOP!$A$44:$IV$44,[12]BOP!$A$59:$IV$59,[12]BOP!#REF!,[12]BOP!#REF!,[12]BOP!$A$79:$IV$79,[12]BOP!$A$81:$IV$88,[12]BOP!#REF!</definedName>
    <definedName name="Cwvu.cotton." localSheetId="52" hidden="1">[12]BOP!$A$36:$IV$36,[12]BOP!$A$44:$IV$44,[12]BOP!$A$59:$IV$59,[12]BOP!#REF!,[12]BOP!#REF!,[12]BOP!$A$79:$IV$79,[12]BOP!$A$81:$IV$88,[12]BOP!#REF!</definedName>
    <definedName name="Cwvu.cotton." localSheetId="54" hidden="1">[12]BOP!$A$36:$IV$36,[12]BOP!$A$44:$IV$44,[12]BOP!$A$59:$IV$59,[12]BOP!#REF!,[12]BOP!#REF!,[12]BOP!$A$79:$IV$79,[12]BOP!$A$81:$IV$88,[12]BOP!#REF!</definedName>
    <definedName name="Cwvu.cotton." localSheetId="53" hidden="1">[12]BOP!$A$36:$IV$36,[12]BOP!$A$44:$IV$44,[12]BOP!$A$59:$IV$59,[12]BOP!#REF!,[12]BOP!#REF!,[12]BOP!$A$79:$IV$79,[12]BOP!$A$81:$IV$88,[12]BOP!#REF!</definedName>
    <definedName name="Cwvu.cotton." localSheetId="55" hidden="1">[12]BOP!$A$36:$IV$36,[12]BOP!$A$44:$IV$44,[12]BOP!$A$59:$IV$59,[12]BOP!#REF!,[12]BOP!#REF!,[12]BOP!$A$79:$IV$79,[12]BOP!$A$81:$IV$88,[12]BOP!#REF!</definedName>
    <definedName name="Cwvu.cotton." localSheetId="0" hidden="1">[12]BOP!$A$36:$IV$36,[12]BOP!$A$44:$IV$44,[12]BOP!$A$59:$IV$59,[12]BOP!#REF!,[12]BOP!#REF!,[12]BOP!$A$79:$IV$79,[12]BOP!$A$81:$IV$88,[12]BOP!#REF!</definedName>
    <definedName name="Cwvu.cotton." hidden="1">[12]BOP!$A$36:$IV$36,[12]BOP!$A$44:$IV$44,[12]BOP!$A$59:$IV$59,[12]BOP!#REF!,[12]BOP!#REF!,[12]BOP!$A$79:$IV$79,[12]BOP!$A$81:$IV$88,[12]BOP!#REF!</definedName>
    <definedName name="Cwvu.cottonall." hidden="1">[12]BOP!$A$36:$IV$36,[12]BOP!$A$44:$IV$44,[12]BOP!$A$59:$IV$59,[12]BOP!#REF!,[12]BOP!#REF!,[12]BOP!$A$79:$IV$79,[12]BOP!$A$81:$IV$88</definedName>
    <definedName name="Cwvu.exportdetails." hidden="1">[12]BOP!$A$36:$IV$36,[12]BOP!$A$44:$IV$44,[12]BOP!$A$59:$IV$59,[12]BOP!#REF!,[12]BOP!#REF!,[12]BOP!$A$79:$IV$79,[12]BOP!#REF!</definedName>
    <definedName name="Cwvu.exports." localSheetId="18" hidden="1">[12]BOP!$A$36:$IV$36,[12]BOP!$A$44:$IV$44,[12]BOP!$A$59:$IV$59,[12]BOP!#REF!,[12]BOP!#REF!,[12]BOP!$A$79:$IV$79,[12]BOP!$A$81:$IV$88,[12]BOP!#REF!</definedName>
    <definedName name="Cwvu.exports." localSheetId="36" hidden="1">[12]BOP!$A$36:$IV$36,[12]BOP!$A$44:$IV$44,[12]BOP!$A$59:$IV$59,[12]BOP!#REF!,[12]BOP!#REF!,[12]BOP!$A$79:$IV$79,[12]BOP!$A$81:$IV$88,[12]BOP!#REF!</definedName>
    <definedName name="Cwvu.exports." localSheetId="51" hidden="1">[12]BOP!$A$36:$IV$36,[12]BOP!$A$44:$IV$44,[12]BOP!$A$59:$IV$59,[12]BOP!#REF!,[12]BOP!#REF!,[12]BOP!$A$79:$IV$79,[12]BOP!$A$81:$IV$88,[12]BOP!#REF!</definedName>
    <definedName name="Cwvu.exports." localSheetId="52" hidden="1">[12]BOP!$A$36:$IV$36,[12]BOP!$A$44:$IV$44,[12]BOP!$A$59:$IV$59,[12]BOP!#REF!,[12]BOP!#REF!,[12]BOP!$A$79:$IV$79,[12]BOP!$A$81:$IV$88,[12]BOP!#REF!</definedName>
    <definedName name="Cwvu.exports." localSheetId="54" hidden="1">[12]BOP!$A$36:$IV$36,[12]BOP!$A$44:$IV$44,[12]BOP!$A$59:$IV$59,[12]BOP!#REF!,[12]BOP!#REF!,[12]BOP!$A$79:$IV$79,[12]BOP!$A$81:$IV$88,[12]BOP!#REF!</definedName>
    <definedName name="Cwvu.exports." localSheetId="53" hidden="1">[12]BOP!$A$36:$IV$36,[12]BOP!$A$44:$IV$44,[12]BOP!$A$59:$IV$59,[12]BOP!#REF!,[12]BOP!#REF!,[12]BOP!$A$79:$IV$79,[12]BOP!$A$81:$IV$88,[12]BOP!#REF!</definedName>
    <definedName name="Cwvu.exports." localSheetId="55" hidden="1">[12]BOP!$A$36:$IV$36,[12]BOP!$A$44:$IV$44,[12]BOP!$A$59:$IV$59,[12]BOP!#REF!,[12]BOP!#REF!,[12]BOP!$A$79:$IV$79,[12]BOP!$A$81:$IV$88,[12]BOP!#REF!</definedName>
    <definedName name="Cwvu.exports." localSheetId="0" hidden="1">[12]BOP!$A$36:$IV$36,[12]BOP!$A$44:$IV$44,[12]BOP!$A$59:$IV$59,[12]BOP!#REF!,[12]BOP!#REF!,[12]BOP!$A$79:$IV$79,[12]BOP!$A$81:$IV$88,[12]BOP!#REF!</definedName>
    <definedName name="Cwvu.exports." hidden="1">[12]BOP!$A$36:$IV$36,[12]BOP!$A$44:$IV$44,[12]BOP!$A$59:$IV$59,[12]BOP!#REF!,[12]BOP!#REF!,[12]BOP!$A$79:$IV$79,[12]BOP!$A$81:$IV$88,[12]BOP!#REF!</definedName>
    <definedName name="Cwvu.gold." localSheetId="0" hidden="1">[12]BOP!$A$36:$IV$36,[12]BOP!$A$44:$IV$44,[12]BOP!$A$59:$IV$59,[12]BOP!#REF!,[12]BOP!#REF!,[12]BOP!$A$79:$IV$79,[12]BOP!$A$81:$IV$88,[12]BOP!#REF!</definedName>
    <definedName name="Cwvu.gold." hidden="1">[12]BOP!$A$36:$IV$36,[12]BOP!$A$44:$IV$44,[12]BOP!$A$59:$IV$59,[12]BOP!#REF!,[12]BOP!#REF!,[12]BOP!$A$79:$IV$79,[12]BOP!$A$81:$IV$88,[12]BOP!#REF!</definedName>
    <definedName name="Cwvu.goldall." localSheetId="0" hidden="1">[12]BOP!$A$36:$IV$36,[12]BOP!$A$44:$IV$44,[12]BOP!$A$59:$IV$59,[12]BOP!#REF!,[12]BOP!#REF!,[12]BOP!$A$79:$IV$79,[12]BOP!$A$81:$IV$88,[12]BOP!#REF!</definedName>
    <definedName name="Cwvu.goldall." hidden="1">[12]BOP!$A$36:$IV$36,[12]BOP!$A$44:$IV$44,[12]BOP!$A$59:$IV$59,[12]BOP!#REF!,[12]BOP!#REF!,[12]BOP!$A$79:$IV$79,[12]BOP!$A$81:$IV$88,[12]BOP!#REF!</definedName>
    <definedName name="Cwvu.IMPORT." localSheetId="12" hidden="1">#REF!</definedName>
    <definedName name="Cwvu.IMPORT." localSheetId="13" hidden="1">#REF!</definedName>
    <definedName name="Cwvu.IMPORT." localSheetId="14" hidden="1">#REF!</definedName>
    <definedName name="Cwvu.IMPORT." localSheetId="15" hidden="1">#REF!</definedName>
    <definedName name="Cwvu.IMPORT." localSheetId="18" hidden="1">#REF!</definedName>
    <definedName name="Cwvu.IMPORT." localSheetId="16" hidden="1">#REF!</definedName>
    <definedName name="Cwvu.IMPORT." localSheetId="19" hidden="1">#REF!</definedName>
    <definedName name="Cwvu.IMPORT." localSheetId="20" hidden="1">#REF!</definedName>
    <definedName name="Cwvu.IMPORT." localSheetId="21" hidden="1">#REF!</definedName>
    <definedName name="Cwvu.IMPORT." localSheetId="22" hidden="1">#REF!</definedName>
    <definedName name="Cwvu.IMPORT." localSheetId="23" hidden="1">#REF!</definedName>
    <definedName name="Cwvu.IMPORT." localSheetId="24" hidden="1">#REF!</definedName>
    <definedName name="Cwvu.IMPORT." localSheetId="25" hidden="1">#REF!</definedName>
    <definedName name="Cwvu.IMPORT." localSheetId="26" hidden="1">#REF!</definedName>
    <definedName name="Cwvu.IMPORT." localSheetId="27" hidden="1">#REF!</definedName>
    <definedName name="Cwvu.IMPORT." localSheetId="28" hidden="1">#REF!</definedName>
    <definedName name="Cwvu.IMPORT." localSheetId="29" hidden="1">#REF!</definedName>
    <definedName name="Cwvu.IMPORT." localSheetId="30" hidden="1">#REF!</definedName>
    <definedName name="Cwvu.IMPORT." localSheetId="31" hidden="1">#REF!</definedName>
    <definedName name="Cwvu.IMPORT." localSheetId="32" hidden="1">#REF!</definedName>
    <definedName name="Cwvu.IMPORT." localSheetId="33" hidden="1">#REF!</definedName>
    <definedName name="Cwvu.IMPORT." localSheetId="34" hidden="1">#REF!</definedName>
    <definedName name="Cwvu.IMPORT." localSheetId="35" hidden="1">#REF!</definedName>
    <definedName name="Cwvu.IMPORT." localSheetId="36" hidden="1">#REF!</definedName>
    <definedName name="Cwvu.IMPORT." localSheetId="47" hidden="1">#REF!</definedName>
    <definedName name="Cwvu.IMPORT." localSheetId="48" hidden="1">#REF!</definedName>
    <definedName name="Cwvu.IMPORT." localSheetId="49" hidden="1">#REF!</definedName>
    <definedName name="Cwvu.IMPORT." localSheetId="51" hidden="1">#REF!</definedName>
    <definedName name="Cwvu.IMPORT." localSheetId="52" hidden="1">#REF!</definedName>
    <definedName name="Cwvu.IMPORT." localSheetId="54" hidden="1">#REF!</definedName>
    <definedName name="Cwvu.IMPORT." localSheetId="53" hidden="1">#REF!</definedName>
    <definedName name="Cwvu.IMPORT." localSheetId="55" hidden="1">#REF!</definedName>
    <definedName name="Cwvu.IMPORT." localSheetId="6" hidden="1">#REF!</definedName>
    <definedName name="Cwvu.IMPORT." localSheetId="10" hidden="1">#REF!</definedName>
    <definedName name="Cwvu.IMPORT." localSheetId="9" hidden="1">#REF!</definedName>
    <definedName name="Cwvu.IMPORT." localSheetId="0" hidden="1">#REF!</definedName>
    <definedName name="Cwvu.IMPORT." hidden="1">#REF!</definedName>
    <definedName name="Cwvu.imports." localSheetId="18" hidden="1">[12]BOP!$A$36:$IV$36,[12]BOP!$A$44:$IV$44,[12]BOP!$A$59:$IV$59,[12]BOP!#REF!,[12]BOP!#REF!,[12]BOP!$A$79:$IV$79,[12]BOP!$A$81:$IV$88,[12]BOP!#REF!,[12]BOP!#REF!</definedName>
    <definedName name="Cwvu.imports." localSheetId="36" hidden="1">[12]BOP!$A$36:$IV$36,[12]BOP!$A$44:$IV$44,[12]BOP!$A$59:$IV$59,[12]BOP!#REF!,[12]BOP!#REF!,[12]BOP!$A$79:$IV$79,[12]BOP!$A$81:$IV$88,[12]BOP!#REF!,[12]BOP!#REF!</definedName>
    <definedName name="Cwvu.imports." localSheetId="51" hidden="1">[12]BOP!$A$36:$IV$36,[12]BOP!$A$44:$IV$44,[12]BOP!$A$59:$IV$59,[12]BOP!#REF!,[12]BOP!#REF!,[12]BOP!$A$79:$IV$79,[12]BOP!$A$81:$IV$88,[12]BOP!#REF!,[12]BOP!#REF!</definedName>
    <definedName name="Cwvu.imports." localSheetId="52" hidden="1">[12]BOP!$A$36:$IV$36,[12]BOP!$A$44:$IV$44,[12]BOP!$A$59:$IV$59,[12]BOP!#REF!,[12]BOP!#REF!,[12]BOP!$A$79:$IV$79,[12]BOP!$A$81:$IV$88,[12]BOP!#REF!,[12]BOP!#REF!</definedName>
    <definedName name="Cwvu.imports." localSheetId="54" hidden="1">[12]BOP!$A$36:$IV$36,[12]BOP!$A$44:$IV$44,[12]BOP!$A$59:$IV$59,[12]BOP!#REF!,[12]BOP!#REF!,[12]BOP!$A$79:$IV$79,[12]BOP!$A$81:$IV$88,[12]BOP!#REF!,[12]BOP!#REF!</definedName>
    <definedName name="Cwvu.imports." localSheetId="53" hidden="1">[12]BOP!$A$36:$IV$36,[12]BOP!$A$44:$IV$44,[12]BOP!$A$59:$IV$59,[12]BOP!#REF!,[12]BOP!#REF!,[12]BOP!$A$79:$IV$79,[12]BOP!$A$81:$IV$88,[12]BOP!#REF!,[12]BOP!#REF!</definedName>
    <definedName name="Cwvu.imports." localSheetId="55" hidden="1">[12]BOP!$A$36:$IV$36,[12]BOP!$A$44:$IV$44,[12]BOP!$A$59:$IV$59,[12]BOP!#REF!,[12]BOP!#REF!,[12]BOP!$A$79:$IV$79,[12]BOP!$A$81:$IV$88,[12]BOP!#REF!,[12]BOP!#REF!</definedName>
    <definedName name="Cwvu.imports." localSheetId="0" hidden="1">[12]BOP!$A$36:$IV$36,[12]BOP!$A$44:$IV$44,[12]BOP!$A$59:$IV$59,[12]BOP!#REF!,[12]BOP!#REF!,[12]BOP!$A$79:$IV$79,[12]BOP!$A$81:$IV$88,[12]BOP!#REF!,[12]BOP!#REF!</definedName>
    <definedName name="Cwvu.imports." hidden="1">[12]BOP!$A$36:$IV$36,[12]BOP!$A$44:$IV$44,[12]BOP!$A$59:$IV$59,[12]BOP!#REF!,[12]BOP!#REF!,[12]BOP!$A$79:$IV$79,[12]BOP!$A$81:$IV$88,[12]BOP!#REF!,[12]BOP!#REF!</definedName>
    <definedName name="Cwvu.importsall." localSheetId="18" hidden="1">[12]BOP!$A$36:$IV$36,[12]BOP!$A$44:$IV$44,[12]BOP!$A$59:$IV$59,[12]BOP!#REF!,[12]BOP!#REF!,[12]BOP!$A$79:$IV$79,[12]BOP!$A$81:$IV$88,[12]BOP!#REF!,[12]BOP!#REF!</definedName>
    <definedName name="Cwvu.importsall." localSheetId="36" hidden="1">[12]BOP!$A$36:$IV$36,[12]BOP!$A$44:$IV$44,[12]BOP!$A$59:$IV$59,[12]BOP!#REF!,[12]BOP!#REF!,[12]BOP!$A$79:$IV$79,[12]BOP!$A$81:$IV$88,[12]BOP!#REF!,[12]BOP!#REF!</definedName>
    <definedName name="Cwvu.importsall." localSheetId="51" hidden="1">[12]BOP!$A$36:$IV$36,[12]BOP!$A$44:$IV$44,[12]BOP!$A$59:$IV$59,[12]BOP!#REF!,[12]BOP!#REF!,[12]BOP!$A$79:$IV$79,[12]BOP!$A$81:$IV$88,[12]BOP!#REF!,[12]BOP!#REF!</definedName>
    <definedName name="Cwvu.importsall." localSheetId="52" hidden="1">[12]BOP!$A$36:$IV$36,[12]BOP!$A$44:$IV$44,[12]BOP!$A$59:$IV$59,[12]BOP!#REF!,[12]BOP!#REF!,[12]BOP!$A$79:$IV$79,[12]BOP!$A$81:$IV$88,[12]BOP!#REF!,[12]BOP!#REF!</definedName>
    <definedName name="Cwvu.importsall." localSheetId="54" hidden="1">[12]BOP!$A$36:$IV$36,[12]BOP!$A$44:$IV$44,[12]BOP!$A$59:$IV$59,[12]BOP!#REF!,[12]BOP!#REF!,[12]BOP!$A$79:$IV$79,[12]BOP!$A$81:$IV$88,[12]BOP!#REF!,[12]BOP!#REF!</definedName>
    <definedName name="Cwvu.importsall." localSheetId="53" hidden="1">[12]BOP!$A$36:$IV$36,[12]BOP!$A$44:$IV$44,[12]BOP!$A$59:$IV$59,[12]BOP!#REF!,[12]BOP!#REF!,[12]BOP!$A$79:$IV$79,[12]BOP!$A$81:$IV$88,[12]BOP!#REF!,[12]BOP!#REF!</definedName>
    <definedName name="Cwvu.importsall." localSheetId="55" hidden="1">[12]BOP!$A$36:$IV$36,[12]BOP!$A$44:$IV$44,[12]BOP!$A$59:$IV$59,[12]BOP!#REF!,[12]BOP!#REF!,[12]BOP!$A$79:$IV$79,[12]BOP!$A$81:$IV$88,[12]BOP!#REF!,[12]BOP!#REF!</definedName>
    <definedName name="Cwvu.importsall." localSheetId="0" hidden="1">[12]BOP!$A$36:$IV$36,[12]BOP!$A$44:$IV$44,[12]BOP!$A$59:$IV$59,[12]BOP!#REF!,[12]BOP!#REF!,[12]BOP!$A$79:$IV$79,[12]BOP!$A$81:$IV$88,[12]BOP!#REF!,[12]BOP!#REF!</definedName>
    <definedName name="Cwvu.importsall." hidden="1">[12]BOP!$A$36:$IV$36,[12]BOP!$A$44:$IV$44,[12]BOP!$A$59:$IV$59,[12]BOP!#REF!,[12]BOP!#REF!,[12]BOP!$A$79:$IV$79,[12]BOP!$A$81:$IV$88,[12]BOP!#REF!,[12]BOP!#REF!</definedName>
    <definedName name="Cwvu.Print." hidden="1">[14]Indic!$A$109:$IV$109,[14]Indic!$A$196:$IV$197,[14]Indic!$A$208:$IV$209,[14]Indic!$A$217:$IV$218</definedName>
    <definedName name="Cwvu.tot." hidden="1">[12]BOP!$A$36:$IV$36,[12]BOP!$A$44:$IV$44,[12]BOP!$A$59:$IV$59,[12]BOP!#REF!,[12]BOP!#REF!,[12]BOP!$A$79:$IV$79</definedName>
    <definedName name="eco_cent">'[15]cent-exp'!$V$11:$V$244</definedName>
    <definedName name="ECO_CODE">'[16]cent-exp-TOD'!$N$11:$N$257</definedName>
    <definedName name="eco_hdf">'[15]HDF-exp'!$N$11:$N$32</definedName>
    <definedName name="eco_local">'[15]local-exp'!$V$11:$V$167</definedName>
    <definedName name="eco_nds">'[15]SSF - exp'!$X$11:$X$107</definedName>
    <definedName name="GUITS">'[16]cent-exp-TOD'!$C$11:$C$257</definedName>
    <definedName name="GUITS_LOCAL">'[16]local-exp-TOD'!$D$11:$D$167</definedName>
    <definedName name="HUVAARI">'[16]cent-exp-TOD'!$D$11:$D$257</definedName>
    <definedName name="HUVAARI_LOCAL">'[16]local-exp-TOD'!$E$11:$E$167</definedName>
    <definedName name="kol" localSheetId="12" hidden="1">#REF!</definedName>
    <definedName name="kol" localSheetId="13" hidden="1">#REF!</definedName>
    <definedName name="kol" localSheetId="14" hidden="1">#REF!</definedName>
    <definedName name="kol" localSheetId="15" hidden="1">#REF!</definedName>
    <definedName name="kol" localSheetId="18" hidden="1">#REF!</definedName>
    <definedName name="kol" localSheetId="16" hidden="1">#REF!</definedName>
    <definedName name="kol" localSheetId="19" hidden="1">#REF!</definedName>
    <definedName name="kol" localSheetId="20" hidden="1">#REF!</definedName>
    <definedName name="kol" localSheetId="21" hidden="1">#REF!</definedName>
    <definedName name="kol" localSheetId="22" hidden="1">#REF!</definedName>
    <definedName name="kol" localSheetId="23" hidden="1">#REF!</definedName>
    <definedName name="kol" localSheetId="24" hidden="1">#REF!</definedName>
    <definedName name="kol" localSheetId="25" hidden="1">#REF!</definedName>
    <definedName name="kol" localSheetId="26" hidden="1">#REF!</definedName>
    <definedName name="kol" localSheetId="27" hidden="1">#REF!</definedName>
    <definedName name="kol" localSheetId="28" hidden="1">#REF!</definedName>
    <definedName name="kol" localSheetId="29" hidden="1">#REF!</definedName>
    <definedName name="kol" localSheetId="30" hidden="1">#REF!</definedName>
    <definedName name="kol" localSheetId="31" hidden="1">#REF!</definedName>
    <definedName name="kol" localSheetId="32" hidden="1">#REF!</definedName>
    <definedName name="kol" localSheetId="33" hidden="1">#REF!</definedName>
    <definedName name="kol" localSheetId="34" hidden="1">#REF!</definedName>
    <definedName name="kol" localSheetId="35" hidden="1">#REF!</definedName>
    <definedName name="kol" localSheetId="36" hidden="1">#REF!</definedName>
    <definedName name="kol" localSheetId="47" hidden="1">#REF!</definedName>
    <definedName name="kol" localSheetId="48" hidden="1">#REF!</definedName>
    <definedName name="kol" localSheetId="49" hidden="1">#REF!</definedName>
    <definedName name="kol" localSheetId="51" hidden="1">#REF!</definedName>
    <definedName name="kol" localSheetId="52" hidden="1">#REF!</definedName>
    <definedName name="kol" localSheetId="54" hidden="1">#REF!</definedName>
    <definedName name="kol" localSheetId="53" hidden="1">#REF!</definedName>
    <definedName name="kol" localSheetId="55" hidden="1">#REF!</definedName>
    <definedName name="kol" localSheetId="6" hidden="1">#REF!</definedName>
    <definedName name="kol" localSheetId="10" hidden="1">#REF!</definedName>
    <definedName name="kol" localSheetId="9" hidden="1">#REF!</definedName>
    <definedName name="kol" localSheetId="0" hidden="1">#REF!</definedName>
    <definedName name="kol" hidden="1">#REF!</definedName>
    <definedName name="kossi" localSheetId="12" hidden="1">'[7]Dep fonct'!#REF!</definedName>
    <definedName name="kossi" localSheetId="13" hidden="1">'[7]Dep fonct'!#REF!</definedName>
    <definedName name="kossi" localSheetId="14" hidden="1">'[7]Dep fonct'!#REF!</definedName>
    <definedName name="kossi" localSheetId="15" hidden="1">'[7]Dep fonct'!#REF!</definedName>
    <definedName name="kossi" localSheetId="18" hidden="1">'[7]Dep fonct'!#REF!</definedName>
    <definedName name="kossi" localSheetId="16" hidden="1">'[7]Dep fonct'!#REF!</definedName>
    <definedName name="kossi" localSheetId="19" hidden="1">'[7]Dep fonct'!#REF!</definedName>
    <definedName name="kossi" localSheetId="20" hidden="1">'[7]Dep fonct'!#REF!</definedName>
    <definedName name="kossi" localSheetId="21" hidden="1">'[7]Dep fonct'!#REF!</definedName>
    <definedName name="kossi" localSheetId="22" hidden="1">'[7]Dep fonct'!#REF!</definedName>
    <definedName name="kossi" localSheetId="23" hidden="1">'[7]Dep fonct'!#REF!</definedName>
    <definedName name="kossi" localSheetId="24" hidden="1">'[7]Dep fonct'!#REF!</definedName>
    <definedName name="kossi" localSheetId="25" hidden="1">'[7]Dep fonct'!#REF!</definedName>
    <definedName name="kossi" localSheetId="26" hidden="1">'[7]Dep fonct'!#REF!</definedName>
    <definedName name="kossi" localSheetId="27" hidden="1">'[7]Dep fonct'!#REF!</definedName>
    <definedName name="kossi" localSheetId="28" hidden="1">'[7]Dep fonct'!#REF!</definedName>
    <definedName name="kossi" localSheetId="29" hidden="1">'[7]Dep fonct'!#REF!</definedName>
    <definedName name="kossi" localSheetId="30" hidden="1">'[7]Dep fonct'!#REF!</definedName>
    <definedName name="kossi" localSheetId="31" hidden="1">'[7]Dep fonct'!#REF!</definedName>
    <definedName name="kossi" localSheetId="32" hidden="1">'[7]Dep fonct'!#REF!</definedName>
    <definedName name="kossi" localSheetId="33" hidden="1">'[7]Dep fonct'!#REF!</definedName>
    <definedName name="kossi" localSheetId="34" hidden="1">'[7]Dep fonct'!#REF!</definedName>
    <definedName name="kossi" localSheetId="35" hidden="1">'[7]Dep fonct'!#REF!</definedName>
    <definedName name="kossi" localSheetId="36" hidden="1">'[7]Dep fonct'!#REF!</definedName>
    <definedName name="kossi" localSheetId="47" hidden="1">'[7]Dep fonct'!#REF!</definedName>
    <definedName name="kossi" localSheetId="48" hidden="1">'[7]Dep fonct'!#REF!</definedName>
    <definedName name="kossi" localSheetId="49" hidden="1">'[7]Dep fonct'!#REF!</definedName>
    <definedName name="kossi" localSheetId="51" hidden="1">'[7]Dep fonct'!#REF!</definedName>
    <definedName name="kossi" localSheetId="52" hidden="1">'[7]Dep fonct'!#REF!</definedName>
    <definedName name="kossi" localSheetId="54" hidden="1">'[7]Dep fonct'!#REF!</definedName>
    <definedName name="kossi" localSheetId="53" hidden="1">'[7]Dep fonct'!#REF!</definedName>
    <definedName name="kossi" localSheetId="55" hidden="1">'[7]Dep fonct'!#REF!</definedName>
    <definedName name="kossi" localSheetId="6" hidden="1">'[7]Dep fonct'!#REF!</definedName>
    <definedName name="kossi" localSheetId="10" hidden="1">'[7]Dep fonct'!#REF!</definedName>
    <definedName name="kossi" localSheetId="9" hidden="1">'[7]Dep fonct'!#REF!</definedName>
    <definedName name="kossi" localSheetId="0" hidden="1">'[7]Dep fonct'!#REF!</definedName>
    <definedName name="kossi" hidden="1">'[7]Dep fonct'!#REF!</definedName>
    <definedName name="nnga" localSheetId="12" hidden="1">#REF!</definedName>
    <definedName name="nnga" localSheetId="13" hidden="1">#REF!</definedName>
    <definedName name="nnga" localSheetId="14" hidden="1">#REF!</definedName>
    <definedName name="nnga" localSheetId="15" hidden="1">#REF!</definedName>
    <definedName name="nnga" localSheetId="18" hidden="1">#REF!</definedName>
    <definedName name="nnga" localSheetId="16" hidden="1">#REF!</definedName>
    <definedName name="nnga" localSheetId="19" hidden="1">#REF!</definedName>
    <definedName name="nnga" localSheetId="20" hidden="1">#REF!</definedName>
    <definedName name="nnga" localSheetId="21" hidden="1">#REF!</definedName>
    <definedName name="nnga" localSheetId="22" hidden="1">#REF!</definedName>
    <definedName name="nnga" localSheetId="23" hidden="1">#REF!</definedName>
    <definedName name="nnga" localSheetId="24" hidden="1">#REF!</definedName>
    <definedName name="nnga" localSheetId="25" hidden="1">#REF!</definedName>
    <definedName name="nnga" localSheetId="26" hidden="1">#REF!</definedName>
    <definedName name="nnga" localSheetId="27" hidden="1">#REF!</definedName>
    <definedName name="nnga" localSheetId="28" hidden="1">#REF!</definedName>
    <definedName name="nnga" localSheetId="29" hidden="1">#REF!</definedName>
    <definedName name="nnga" localSheetId="30" hidden="1">#REF!</definedName>
    <definedName name="nnga" localSheetId="31"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6" hidden="1">#REF!</definedName>
    <definedName name="nnga" localSheetId="47" hidden="1">#REF!</definedName>
    <definedName name="nnga" localSheetId="48" hidden="1">#REF!</definedName>
    <definedName name="nnga" localSheetId="49" hidden="1">#REF!</definedName>
    <definedName name="nnga" localSheetId="51" hidden="1">#REF!</definedName>
    <definedName name="nnga" localSheetId="52" hidden="1">#REF!</definedName>
    <definedName name="nnga" localSheetId="54" hidden="1">#REF!</definedName>
    <definedName name="nnga" localSheetId="53" hidden="1">#REF!</definedName>
    <definedName name="nnga" localSheetId="55" hidden="1">#REF!</definedName>
    <definedName name="nnga" localSheetId="6" hidden="1">#REF!</definedName>
    <definedName name="nnga" localSheetId="10" hidden="1">#REF!</definedName>
    <definedName name="nnga" localSheetId="9" hidden="1">#REF!</definedName>
    <definedName name="nnga" localSheetId="0" hidden="1">#REF!</definedName>
    <definedName name="nnga" hidden="1">#REF!</definedName>
    <definedName name="org_code" localSheetId="47">#REF!</definedName>
    <definedName name="org_code" localSheetId="48">#REF!</definedName>
    <definedName name="org_code" localSheetId="49">#REF!</definedName>
    <definedName name="org_code" localSheetId="0">#REF!</definedName>
    <definedName name="org_code">#REF!</definedName>
    <definedName name="pol" localSheetId="12" hidden="1">[6]A!#REF!</definedName>
    <definedName name="pol" localSheetId="13" hidden="1">[6]A!#REF!</definedName>
    <definedName name="pol" localSheetId="14" hidden="1">[6]A!#REF!</definedName>
    <definedName name="pol" localSheetId="15" hidden="1">[6]A!#REF!</definedName>
    <definedName name="pol" localSheetId="18" hidden="1">[6]A!#REF!</definedName>
    <definedName name="pol" localSheetId="16" hidden="1">[6]A!#REF!</definedName>
    <definedName name="pol" localSheetId="19" hidden="1">[6]A!#REF!</definedName>
    <definedName name="pol" localSheetId="20" hidden="1">[6]A!#REF!</definedName>
    <definedName name="pol" localSheetId="21" hidden="1">[6]A!#REF!</definedName>
    <definedName name="pol" localSheetId="22" hidden="1">[6]A!#REF!</definedName>
    <definedName name="pol" localSheetId="23" hidden="1">[6]A!#REF!</definedName>
    <definedName name="pol" localSheetId="24" hidden="1">[6]A!#REF!</definedName>
    <definedName name="pol" localSheetId="25" hidden="1">[6]A!#REF!</definedName>
    <definedName name="pol" localSheetId="26" hidden="1">[6]A!#REF!</definedName>
    <definedName name="pol" localSheetId="27" hidden="1">[6]A!#REF!</definedName>
    <definedName name="pol" localSheetId="28" hidden="1">[6]A!#REF!</definedName>
    <definedName name="pol" localSheetId="29" hidden="1">[6]A!#REF!</definedName>
    <definedName name="pol" localSheetId="30" hidden="1">[6]A!#REF!</definedName>
    <definedName name="pol" localSheetId="31" hidden="1">[6]A!#REF!</definedName>
    <definedName name="pol" localSheetId="32" hidden="1">[6]A!#REF!</definedName>
    <definedName name="pol" localSheetId="33" hidden="1">[6]A!#REF!</definedName>
    <definedName name="pol" localSheetId="34" hidden="1">[6]A!#REF!</definedName>
    <definedName name="pol" localSheetId="35" hidden="1">[6]A!#REF!</definedName>
    <definedName name="pol" localSheetId="36" hidden="1">[6]A!#REF!</definedName>
    <definedName name="pol" localSheetId="47" hidden="1">[6]A!#REF!</definedName>
    <definedName name="pol" localSheetId="48" hidden="1">[6]A!#REF!</definedName>
    <definedName name="pol" localSheetId="49" hidden="1">[6]A!#REF!</definedName>
    <definedName name="pol" localSheetId="51" hidden="1">[6]A!#REF!</definedName>
    <definedName name="pol" localSheetId="52" hidden="1">[6]A!#REF!</definedName>
    <definedName name="pol" localSheetId="54" hidden="1">[6]A!#REF!</definedName>
    <definedName name="pol" localSheetId="53" hidden="1">[6]A!#REF!</definedName>
    <definedName name="pol" localSheetId="55" hidden="1">[6]A!#REF!</definedName>
    <definedName name="pol" localSheetId="6" hidden="1">[6]A!#REF!</definedName>
    <definedName name="pol" localSheetId="10" hidden="1">[6]A!#REF!</definedName>
    <definedName name="pol" localSheetId="9" hidden="1">[6]A!#REF!</definedName>
    <definedName name="pol" localSheetId="0" hidden="1">[6]A!#REF!</definedName>
    <definedName name="pol" hidden="1">[6]A!#REF!</definedName>
    <definedName name="popl" localSheetId="12" hidden="1">#REF!</definedName>
    <definedName name="popl" localSheetId="13" hidden="1">#REF!</definedName>
    <definedName name="popl" localSheetId="14" hidden="1">#REF!</definedName>
    <definedName name="popl" localSheetId="15" hidden="1">#REF!</definedName>
    <definedName name="popl" localSheetId="18" hidden="1">#REF!</definedName>
    <definedName name="popl" localSheetId="16" hidden="1">#REF!</definedName>
    <definedName name="popl" localSheetId="19" hidden="1">#REF!</definedName>
    <definedName name="popl" localSheetId="20" hidden="1">#REF!</definedName>
    <definedName name="popl" localSheetId="21" hidden="1">#REF!</definedName>
    <definedName name="popl" localSheetId="22" hidden="1">#REF!</definedName>
    <definedName name="popl" localSheetId="23" hidden="1">#REF!</definedName>
    <definedName name="popl" localSheetId="24" hidden="1">#REF!</definedName>
    <definedName name="popl" localSheetId="25" hidden="1">#REF!</definedName>
    <definedName name="popl" localSheetId="26" hidden="1">#REF!</definedName>
    <definedName name="popl" localSheetId="27" hidden="1">#REF!</definedName>
    <definedName name="popl" localSheetId="28" hidden="1">#REF!</definedName>
    <definedName name="popl" localSheetId="29" hidden="1">#REF!</definedName>
    <definedName name="popl" localSheetId="30" hidden="1">#REF!</definedName>
    <definedName name="popl" localSheetId="31" hidden="1">#REF!</definedName>
    <definedName name="popl" localSheetId="32" hidden="1">#REF!</definedName>
    <definedName name="popl" localSheetId="33" hidden="1">#REF!</definedName>
    <definedName name="popl" localSheetId="34" hidden="1">#REF!</definedName>
    <definedName name="popl" localSheetId="35" hidden="1">#REF!</definedName>
    <definedName name="popl" localSheetId="36" hidden="1">#REF!</definedName>
    <definedName name="popl" localSheetId="47" hidden="1">#REF!</definedName>
    <definedName name="popl" localSheetId="48" hidden="1">#REF!</definedName>
    <definedName name="popl" localSheetId="49" hidden="1">#REF!</definedName>
    <definedName name="popl" localSheetId="51" hidden="1">#REF!</definedName>
    <definedName name="popl" localSheetId="52" hidden="1">#REF!</definedName>
    <definedName name="popl" localSheetId="54" hidden="1">#REF!</definedName>
    <definedName name="popl" localSheetId="53" hidden="1">#REF!</definedName>
    <definedName name="popl" localSheetId="55" hidden="1">#REF!</definedName>
    <definedName name="popl" localSheetId="6" hidden="1">#REF!</definedName>
    <definedName name="popl" localSheetId="10" hidden="1">#REF!</definedName>
    <definedName name="popl" localSheetId="9" hidden="1">#REF!</definedName>
    <definedName name="popl" localSheetId="0" hidden="1">#REF!</definedName>
    <definedName name="popl" hidden="1">#REF!</definedName>
    <definedName name="_xlnm.Print_Area" localSheetId="1">'1'!$A$1:$V$205</definedName>
    <definedName name="_xlnm.Print_Area" localSheetId="11">'10'!$A$1:$K$208</definedName>
    <definedName name="_xlnm.Print_Area" localSheetId="12">#REF!</definedName>
    <definedName name="_xlnm.Print_Area" localSheetId="13">'10.b'!$A$1:$H$207</definedName>
    <definedName name="_xlnm.Print_Area" localSheetId="14">'10.c'!$A$1:$K$58</definedName>
    <definedName name="_xlnm.Print_Area" localSheetId="15">#REF!</definedName>
    <definedName name="_xlnm.Print_Area" localSheetId="17">'11.b'!$A$1:$H$479</definedName>
    <definedName name="_xlnm.Print_Area" localSheetId="20">#REF!</definedName>
    <definedName name="_xlnm.Print_Area" localSheetId="21">'14 '!$A$1:$D$8</definedName>
    <definedName name="_xlnm.Print_Area" localSheetId="22">#REF!</definedName>
    <definedName name="_xlnm.Print_Area" localSheetId="23">'16.a'!$A$1:$L$1408</definedName>
    <definedName name="_xlnm.Print_Area" localSheetId="24">'16.b '!$A$1:$M$1678</definedName>
    <definedName name="_xlnm.Print_Area" localSheetId="25">#REF!</definedName>
    <definedName name="_xlnm.Print_Area" localSheetId="26">#REF!</definedName>
    <definedName name="_xlnm.Print_Area" localSheetId="27">'16.e '!$A$1:$M$137</definedName>
    <definedName name="_xlnm.Print_Area" localSheetId="28">#REF!</definedName>
    <definedName name="_xlnm.Print_Area" localSheetId="29">#REF!</definedName>
    <definedName name="_xlnm.Print_Area" localSheetId="31">#REF!</definedName>
    <definedName name="_xlnm.Print_Area" localSheetId="32">'16.j'!$A$1:$K$31</definedName>
    <definedName name="_xlnm.Print_Area" localSheetId="33">#REF!</definedName>
    <definedName name="_xlnm.Print_Area" localSheetId="34">#REF!</definedName>
    <definedName name="_xlnm.Print_Area" localSheetId="35">'19'!$A$1:$H$110</definedName>
    <definedName name="_xlnm.Print_Area" localSheetId="39">'20c'!$A$1:$L$107</definedName>
    <definedName name="_xlnm.Print_Area" localSheetId="40">'20e'!$A$1:$F$11</definedName>
    <definedName name="_xlnm.Print_Area" localSheetId="47">'26'!$A$1:$F$206</definedName>
    <definedName name="_xlnm.Print_Area" localSheetId="48">'26.a'!$A$1:$F$45</definedName>
    <definedName name="_xlnm.Print_Area" localSheetId="50">'28'!$A$1:$J$149</definedName>
    <definedName name="_xlnm.Print_Area" localSheetId="51">'29'!$A$1:$N$86</definedName>
    <definedName name="_xlnm.Print_Area" localSheetId="52">#REF!</definedName>
    <definedName name="_xlnm.Print_Area" localSheetId="54">#REF!</definedName>
    <definedName name="_xlnm.Print_Area" localSheetId="55">'32'!$A$1:$A$30</definedName>
    <definedName name="_xlnm.Print_Area" localSheetId="4">'4'!$A$1:$B$29</definedName>
    <definedName name="_xlnm.Print_Area" localSheetId="5">'5'!$A$1:$C$138</definedName>
    <definedName name="_xlnm.Print_Area" localSheetId="6">'6'!$A$1:$F$47</definedName>
    <definedName name="_xlnm.Print_Area" localSheetId="7">'7'!$A$1:$I$212</definedName>
    <definedName name="_xlnm.Print_Area" localSheetId="8">'8'!$A$1:$E$48</definedName>
    <definedName name="_xlnm.Print_Area" localSheetId="10">'9.b'!$A$1:$M$58</definedName>
    <definedName name="_xlnm.Print_Area" localSheetId="9">#REF!</definedName>
    <definedName name="_xlnm.Print_Area" localSheetId="0">Content!$A$1:$C$58</definedName>
    <definedName name="_xlnm.Print_Area">#REF!</definedName>
    <definedName name="_xlnm.Print_Titles" localSheetId="1">'1'!$3:$3</definedName>
    <definedName name="_xlnm.Print_Titles" localSheetId="11">'10'!$1:$4</definedName>
    <definedName name="_xlnm.Print_Titles" localSheetId="12">'10.a'!$3:$3</definedName>
    <definedName name="_xlnm.Print_Titles" localSheetId="13">'10.b'!$3:$3</definedName>
    <definedName name="_xlnm.Print_Titles" localSheetId="14">'10.c'!$3:$4</definedName>
    <definedName name="_xlnm.Print_Titles" localSheetId="17">'11.b'!$3:$3</definedName>
    <definedName name="_xlnm.Print_Titles" localSheetId="16">'11.а'!$3:$3</definedName>
    <definedName name="_xlnm.Print_Titles" localSheetId="19">'12 '!$4:$4</definedName>
    <definedName name="_xlnm.Print_Titles" localSheetId="20">'13 '!$3:$4</definedName>
    <definedName name="_xlnm.Print_Titles" localSheetId="22">'15 '!$1:$3</definedName>
    <definedName name="_xlnm.Print_Titles" localSheetId="23">'16.a'!$3:$3</definedName>
    <definedName name="_xlnm.Print_Titles" localSheetId="24">'16.b '!$3:$3</definedName>
    <definedName name="_xlnm.Print_Titles" localSheetId="27">'16.e '!$3:$3</definedName>
    <definedName name="_xlnm.Print_Titles" localSheetId="29">'16.g '!$3:$3</definedName>
    <definedName name="_xlnm.Print_Titles" localSheetId="30">'16.h'!$1:$3</definedName>
    <definedName name="_xlnm.Print_Titles" localSheetId="33">'17 '!$3:$3</definedName>
    <definedName name="_xlnm.Print_Titles" localSheetId="34">'18 '!$3:$4</definedName>
    <definedName name="_xlnm.Print_Titles" localSheetId="35">'19'!$3:$3</definedName>
    <definedName name="_xlnm.Print_Titles" localSheetId="36">'20'!$3:$3</definedName>
    <definedName name="_xlnm.Print_Titles" localSheetId="38">'20b'!$3:$3</definedName>
    <definedName name="_xlnm.Print_Titles" localSheetId="39">'20c'!$3:$3</definedName>
    <definedName name="_xlnm.Print_Titles" localSheetId="41">'21'!$3:$3</definedName>
    <definedName name="_xlnm.Print_Titles" localSheetId="45">'24.a'!$1:$3</definedName>
    <definedName name="_xlnm.Print_Titles" localSheetId="47">'26'!$3:$4</definedName>
    <definedName name="_xlnm.Print_Titles" localSheetId="48">'26.a'!$3:$4</definedName>
    <definedName name="_xlnm.Print_Titles" localSheetId="49">'27'!$1:$4</definedName>
    <definedName name="_xlnm.Print_Titles" localSheetId="50">'28'!$3:$5</definedName>
    <definedName name="_xlnm.Print_Titles" localSheetId="51">'29'!$1:$4</definedName>
    <definedName name="_xlnm.Print_Titles" localSheetId="52">'30 '!$1:$3</definedName>
    <definedName name="_xlnm.Print_Titles" localSheetId="10">'9.b'!$3:$3</definedName>
    <definedName name="_xlnm.Print_Titles" localSheetId="9">'9.а'!$3:$3</definedName>
    <definedName name="Rwvu.Export." localSheetId="12" hidden="1">#REF!,#REF!</definedName>
    <definedName name="Rwvu.Export." localSheetId="13" hidden="1">#REF!,#REF!</definedName>
    <definedName name="Rwvu.Export." localSheetId="14" hidden="1">#REF!,#REF!</definedName>
    <definedName name="Rwvu.Export." localSheetId="15" hidden="1">#REF!,#REF!</definedName>
    <definedName name="Rwvu.Export." localSheetId="18" hidden="1">#REF!,#REF!</definedName>
    <definedName name="Rwvu.Export." localSheetId="16" hidden="1">#REF!,#REF!</definedName>
    <definedName name="Rwvu.Export." localSheetId="19" hidden="1">#REF!,#REF!</definedName>
    <definedName name="Rwvu.Export." localSheetId="20" hidden="1">#REF!,#REF!</definedName>
    <definedName name="Rwvu.Export." localSheetId="21" hidden="1">#REF!,#REF!</definedName>
    <definedName name="Rwvu.Export." localSheetId="22" hidden="1">#REF!,#REF!</definedName>
    <definedName name="Rwvu.Export." localSheetId="23" hidden="1">#REF!,#REF!</definedName>
    <definedName name="Rwvu.Export." localSheetId="24" hidden="1">#REF!,#REF!</definedName>
    <definedName name="Rwvu.Export." localSheetId="25" hidden="1">#REF!,#REF!</definedName>
    <definedName name="Rwvu.Export." localSheetId="26" hidden="1">#REF!,#REF!</definedName>
    <definedName name="Rwvu.Export." localSheetId="27" hidden="1">#REF!,#REF!</definedName>
    <definedName name="Rwvu.Export." localSheetId="28" hidden="1">#REF!,#REF!</definedName>
    <definedName name="Rwvu.Export." localSheetId="29" hidden="1">#REF!,#REF!</definedName>
    <definedName name="Rwvu.Export." localSheetId="30" hidden="1">#REF!,#REF!</definedName>
    <definedName name="Rwvu.Export." localSheetId="31" hidden="1">#REF!,#REF!</definedName>
    <definedName name="Rwvu.Export." localSheetId="32" hidden="1">#REF!,#REF!</definedName>
    <definedName name="Rwvu.Export." localSheetId="33" hidden="1">#REF!,#REF!</definedName>
    <definedName name="Rwvu.Export." localSheetId="34" hidden="1">#REF!,#REF!</definedName>
    <definedName name="Rwvu.Export." localSheetId="35" hidden="1">#REF!,#REF!</definedName>
    <definedName name="Rwvu.Export." localSheetId="36" hidden="1">#REF!,#REF!</definedName>
    <definedName name="Rwvu.Export." localSheetId="47" hidden="1">#REF!,#REF!</definedName>
    <definedName name="Rwvu.Export." localSheetId="48" hidden="1">#REF!,#REF!</definedName>
    <definedName name="Rwvu.Export." localSheetId="49" hidden="1">#REF!,#REF!</definedName>
    <definedName name="Rwvu.Export." localSheetId="51" hidden="1">#REF!,#REF!</definedName>
    <definedName name="Rwvu.Export." localSheetId="52" hidden="1">#REF!,#REF!</definedName>
    <definedName name="Rwvu.Export." localSheetId="54" hidden="1">#REF!,#REF!</definedName>
    <definedName name="Rwvu.Export." localSheetId="53" hidden="1">#REF!,#REF!</definedName>
    <definedName name="Rwvu.Export." localSheetId="55" hidden="1">#REF!,#REF!</definedName>
    <definedName name="Rwvu.Export." localSheetId="6" hidden="1">#REF!,#REF!</definedName>
    <definedName name="Rwvu.Export." localSheetId="10" hidden="1">#REF!,#REF!</definedName>
    <definedName name="Rwvu.Export." localSheetId="9" hidden="1">#REF!,#REF!</definedName>
    <definedName name="Rwvu.Export." localSheetId="0" hidden="1">#REF!,#REF!</definedName>
    <definedName name="Rwvu.Export." hidden="1">#REF!,#REF!</definedName>
    <definedName name="Rwvu.IMPORT." localSheetId="12" hidden="1">#REF!</definedName>
    <definedName name="Rwvu.IMPORT." localSheetId="13" hidden="1">#REF!</definedName>
    <definedName name="Rwvu.IMPORT." localSheetId="14" hidden="1">#REF!</definedName>
    <definedName name="Rwvu.IMPORT." localSheetId="15" hidden="1">#REF!</definedName>
    <definedName name="Rwvu.IMPORT." localSheetId="18" hidden="1">#REF!</definedName>
    <definedName name="Rwvu.IMPORT." localSheetId="16" hidden="1">#REF!</definedName>
    <definedName name="Rwvu.IMPORT." localSheetId="19" hidden="1">#REF!</definedName>
    <definedName name="Rwvu.IMPORT." localSheetId="20" hidden="1">#REF!</definedName>
    <definedName name="Rwvu.IMPORT." localSheetId="21" hidden="1">#REF!</definedName>
    <definedName name="Rwvu.IMPORT." localSheetId="22" hidden="1">#REF!</definedName>
    <definedName name="Rwvu.IMPORT." localSheetId="23" hidden="1">#REF!</definedName>
    <definedName name="Rwvu.IMPORT." localSheetId="24" hidden="1">#REF!</definedName>
    <definedName name="Rwvu.IMPORT." localSheetId="25" hidden="1">#REF!</definedName>
    <definedName name="Rwvu.IMPORT." localSheetId="26" hidden="1">#REF!</definedName>
    <definedName name="Rwvu.IMPORT." localSheetId="27" hidden="1">#REF!</definedName>
    <definedName name="Rwvu.IMPORT." localSheetId="28" hidden="1">#REF!</definedName>
    <definedName name="Rwvu.IMPORT." localSheetId="29" hidden="1">#REF!</definedName>
    <definedName name="Rwvu.IMPORT." localSheetId="30" hidden="1">#REF!</definedName>
    <definedName name="Rwvu.IMPORT." localSheetId="31" hidden="1">#REF!</definedName>
    <definedName name="Rwvu.IMPORT." localSheetId="32" hidden="1">#REF!</definedName>
    <definedName name="Rwvu.IMPORT." localSheetId="33" hidden="1">#REF!</definedName>
    <definedName name="Rwvu.IMPORT." localSheetId="34" hidden="1">#REF!</definedName>
    <definedName name="Rwvu.IMPORT." localSheetId="35" hidden="1">#REF!</definedName>
    <definedName name="Rwvu.IMPORT." localSheetId="36" hidden="1">#REF!</definedName>
    <definedName name="Rwvu.IMPORT." localSheetId="47" hidden="1">#REF!</definedName>
    <definedName name="Rwvu.IMPORT." localSheetId="48" hidden="1">#REF!</definedName>
    <definedName name="Rwvu.IMPORT." localSheetId="49" hidden="1">#REF!</definedName>
    <definedName name="Rwvu.IMPORT." localSheetId="51" hidden="1">#REF!</definedName>
    <definedName name="Rwvu.IMPORT." localSheetId="52" hidden="1">#REF!</definedName>
    <definedName name="Rwvu.IMPORT." localSheetId="54" hidden="1">#REF!</definedName>
    <definedName name="Rwvu.IMPORT." localSheetId="53" hidden="1">#REF!</definedName>
    <definedName name="Rwvu.IMPORT." localSheetId="55" hidden="1">#REF!</definedName>
    <definedName name="Rwvu.IMPORT." localSheetId="6" hidden="1">#REF!</definedName>
    <definedName name="Rwvu.IMPORT." localSheetId="10" hidden="1">#REF!</definedName>
    <definedName name="Rwvu.IMPORT." localSheetId="9" hidden="1">#REF!</definedName>
    <definedName name="Rwvu.IMPORT." localSheetId="0" hidden="1">#REF!</definedName>
    <definedName name="Rwvu.IMPORT." hidden="1">#REF!</definedName>
    <definedName name="Rwvu.Print." hidden="1">#N/A</definedName>
    <definedName name="Swvu.Print." localSheetId="12" hidden="1">[17]Med!#REF!</definedName>
    <definedName name="Swvu.Print." localSheetId="13" hidden="1">[17]Med!#REF!</definedName>
    <definedName name="Swvu.Print." localSheetId="14" hidden="1">[17]Med!#REF!</definedName>
    <definedName name="Swvu.Print." localSheetId="15" hidden="1">[17]Med!#REF!</definedName>
    <definedName name="Swvu.Print." localSheetId="18" hidden="1">[17]Med!#REF!</definedName>
    <definedName name="Swvu.Print." localSheetId="16" hidden="1">[17]Med!#REF!</definedName>
    <definedName name="Swvu.Print." localSheetId="19" hidden="1">[17]Med!#REF!</definedName>
    <definedName name="Swvu.Print." localSheetId="20" hidden="1">[17]Med!#REF!</definedName>
    <definedName name="Swvu.Print." localSheetId="21" hidden="1">[17]Med!#REF!</definedName>
    <definedName name="Swvu.Print." localSheetId="22" hidden="1">[17]Med!#REF!</definedName>
    <definedName name="Swvu.Print." localSheetId="23" hidden="1">[17]Med!#REF!</definedName>
    <definedName name="Swvu.Print." localSheetId="24" hidden="1">[17]Med!#REF!</definedName>
    <definedName name="Swvu.Print." localSheetId="25" hidden="1">[17]Med!#REF!</definedName>
    <definedName name="Swvu.Print." localSheetId="26" hidden="1">[17]Med!#REF!</definedName>
    <definedName name="Swvu.Print." localSheetId="27" hidden="1">[17]Med!#REF!</definedName>
    <definedName name="Swvu.Print." localSheetId="28" hidden="1">[17]Med!#REF!</definedName>
    <definedName name="Swvu.Print." localSheetId="29" hidden="1">[17]Med!#REF!</definedName>
    <definedName name="Swvu.Print." localSheetId="30" hidden="1">[17]Med!#REF!</definedName>
    <definedName name="Swvu.Print." localSheetId="31" hidden="1">[17]Med!#REF!</definedName>
    <definedName name="Swvu.Print." localSheetId="32" hidden="1">[17]Med!#REF!</definedName>
    <definedName name="Swvu.Print." localSheetId="33" hidden="1">[17]Med!#REF!</definedName>
    <definedName name="Swvu.Print." localSheetId="34" hidden="1">[17]Med!#REF!</definedName>
    <definedName name="Swvu.Print." localSheetId="35" hidden="1">[17]Med!#REF!</definedName>
    <definedName name="Swvu.Print." localSheetId="36" hidden="1">[17]Med!#REF!</definedName>
    <definedName name="Swvu.Print." localSheetId="47" hidden="1">[17]Med!#REF!</definedName>
    <definedName name="Swvu.Print." localSheetId="48" hidden="1">[17]Med!#REF!</definedName>
    <definedName name="Swvu.Print." localSheetId="49" hidden="1">[17]Med!#REF!</definedName>
    <definedName name="Swvu.Print." localSheetId="51" hidden="1">[17]Med!#REF!</definedName>
    <definedName name="Swvu.Print." localSheetId="52" hidden="1">[17]Med!#REF!</definedName>
    <definedName name="Swvu.Print." localSheetId="54" hidden="1">[17]Med!#REF!</definedName>
    <definedName name="Swvu.Print." localSheetId="53" hidden="1">[17]Med!#REF!</definedName>
    <definedName name="Swvu.Print." localSheetId="55" hidden="1">[17]Med!#REF!</definedName>
    <definedName name="Swvu.Print." localSheetId="6" hidden="1">[17]Med!#REF!</definedName>
    <definedName name="Swvu.Print." localSheetId="10" hidden="1">[17]Med!#REF!</definedName>
    <definedName name="Swvu.Print." localSheetId="9" hidden="1">[17]Med!#REF!</definedName>
    <definedName name="Swvu.Print." localSheetId="0" hidden="1">[17]Med!#REF!</definedName>
    <definedName name="Swvu.Print." hidden="1">[17]Med!#REF!</definedName>
    <definedName name="tenou" localSheetId="12" hidden="1">'[7]Dep fonct'!#REF!</definedName>
    <definedName name="tenou" localSheetId="13" hidden="1">'[7]Dep fonct'!#REF!</definedName>
    <definedName name="tenou" localSheetId="14" hidden="1">'[7]Dep fonct'!#REF!</definedName>
    <definedName name="tenou" localSheetId="15" hidden="1">'[7]Dep fonct'!#REF!</definedName>
    <definedName name="tenou" localSheetId="18" hidden="1">'[7]Dep fonct'!#REF!</definedName>
    <definedName name="tenou" localSheetId="16" hidden="1">'[7]Dep fonct'!#REF!</definedName>
    <definedName name="tenou" localSheetId="19" hidden="1">'[7]Dep fonct'!#REF!</definedName>
    <definedName name="tenou" localSheetId="20" hidden="1">'[7]Dep fonct'!#REF!</definedName>
    <definedName name="tenou" localSheetId="21" hidden="1">'[7]Dep fonct'!#REF!</definedName>
    <definedName name="tenou" localSheetId="22" hidden="1">'[7]Dep fonct'!#REF!</definedName>
    <definedName name="tenou" localSheetId="23" hidden="1">'[7]Dep fonct'!#REF!</definedName>
    <definedName name="tenou" localSheetId="24" hidden="1">'[7]Dep fonct'!#REF!</definedName>
    <definedName name="tenou" localSheetId="25" hidden="1">'[7]Dep fonct'!#REF!</definedName>
    <definedName name="tenou" localSheetId="26" hidden="1">'[7]Dep fonct'!#REF!</definedName>
    <definedName name="tenou" localSheetId="27" hidden="1">'[7]Dep fonct'!#REF!</definedName>
    <definedName name="tenou" localSheetId="28" hidden="1">'[7]Dep fonct'!#REF!</definedName>
    <definedName name="tenou" localSheetId="29" hidden="1">'[7]Dep fonct'!#REF!</definedName>
    <definedName name="tenou" localSheetId="30" hidden="1">'[7]Dep fonct'!#REF!</definedName>
    <definedName name="tenou" localSheetId="31" hidden="1">'[7]Dep fonct'!#REF!</definedName>
    <definedName name="tenou" localSheetId="32" hidden="1">'[7]Dep fonct'!#REF!</definedName>
    <definedName name="tenou" localSheetId="33" hidden="1">'[7]Dep fonct'!#REF!</definedName>
    <definedName name="tenou" localSheetId="34" hidden="1">'[7]Dep fonct'!#REF!</definedName>
    <definedName name="tenou" localSheetId="35" hidden="1">'[7]Dep fonct'!#REF!</definedName>
    <definedName name="tenou" localSheetId="36" hidden="1">'[7]Dep fonct'!#REF!</definedName>
    <definedName name="tenou" localSheetId="47" hidden="1">'[7]Dep fonct'!#REF!</definedName>
    <definedName name="tenou" localSheetId="48" hidden="1">'[7]Dep fonct'!#REF!</definedName>
    <definedName name="tenou" localSheetId="49" hidden="1">'[7]Dep fonct'!#REF!</definedName>
    <definedName name="tenou" localSheetId="51" hidden="1">'[7]Dep fonct'!#REF!</definedName>
    <definedName name="tenou" localSheetId="52" hidden="1">'[7]Dep fonct'!#REF!</definedName>
    <definedName name="tenou" localSheetId="54" hidden="1">'[7]Dep fonct'!#REF!</definedName>
    <definedName name="tenou" localSheetId="53" hidden="1">'[7]Dep fonct'!#REF!</definedName>
    <definedName name="tenou" localSheetId="55" hidden="1">'[7]Dep fonct'!#REF!</definedName>
    <definedName name="tenou" localSheetId="6" hidden="1">'[7]Dep fonct'!#REF!</definedName>
    <definedName name="tenou" localSheetId="10" hidden="1">'[7]Dep fonct'!#REF!</definedName>
    <definedName name="tenou" localSheetId="9" hidden="1">'[7]Dep fonct'!#REF!</definedName>
    <definedName name="tenou" localSheetId="0" hidden="1">'[7]Dep fonct'!#REF!</definedName>
    <definedName name="tenou" hidden="1">'[7]Dep fonct'!#REF!</definedName>
    <definedName name="TOD">'[16]cent-exp-TOD'!$G$11:$G$257</definedName>
    <definedName name="TOD_LOCAL">'[16]local-exp-TOD'!$H$11:$H$167</definedName>
    <definedName name="tuka" localSheetId="12">#REF!</definedName>
    <definedName name="tuka" localSheetId="13">#REF!</definedName>
    <definedName name="tuka" localSheetId="14">#REF!</definedName>
    <definedName name="tuka" localSheetId="15">#REF!</definedName>
    <definedName name="tuka" localSheetId="18">#REF!</definedName>
    <definedName name="tuka" localSheetId="16">#REF!</definedName>
    <definedName name="tuka" localSheetId="19">#REF!</definedName>
    <definedName name="tuka" localSheetId="20">#REF!</definedName>
    <definedName name="tuka" localSheetId="21">#REF!</definedName>
    <definedName name="tuka" localSheetId="22">#REF!</definedName>
    <definedName name="tuka" localSheetId="23">#REF!</definedName>
    <definedName name="tuka" localSheetId="24">#REF!</definedName>
    <definedName name="tuka" localSheetId="25">#REF!</definedName>
    <definedName name="tuka" localSheetId="26">#REF!</definedName>
    <definedName name="tuka" localSheetId="27">#REF!</definedName>
    <definedName name="tuka" localSheetId="28">#REF!</definedName>
    <definedName name="tuka" localSheetId="29">#REF!</definedName>
    <definedName name="tuka" localSheetId="30">#REF!</definedName>
    <definedName name="tuka" localSheetId="31">#REF!</definedName>
    <definedName name="tuka" localSheetId="32">#REF!</definedName>
    <definedName name="tuka" localSheetId="33">#REF!</definedName>
    <definedName name="tuka" localSheetId="34">#REF!</definedName>
    <definedName name="tuka" localSheetId="35">#REF!</definedName>
    <definedName name="tuka" localSheetId="36">#REF!</definedName>
    <definedName name="tuka" localSheetId="47">#REF!</definedName>
    <definedName name="tuka" localSheetId="48">#REF!</definedName>
    <definedName name="tuka" localSheetId="49">#REF!</definedName>
    <definedName name="tuka" localSheetId="51">#REF!</definedName>
    <definedName name="tuka" localSheetId="52">#REF!</definedName>
    <definedName name="tuka" localSheetId="54">#REF!</definedName>
    <definedName name="tuka" localSheetId="53">#REF!</definedName>
    <definedName name="tuka" localSheetId="55">#REF!</definedName>
    <definedName name="tuka" localSheetId="6">#REF!</definedName>
    <definedName name="tuka" localSheetId="10">#REF!</definedName>
    <definedName name="tuka" localSheetId="9">#REF!</definedName>
    <definedName name="tuka" localSheetId="0">#REF!</definedName>
    <definedName name="tuka">#REF!</definedName>
    <definedName name="tyi" localSheetId="12" hidden="1">'[3]Dep fonct'!#REF!</definedName>
    <definedName name="tyi" localSheetId="13" hidden="1">'[3]Dep fonct'!#REF!</definedName>
    <definedName name="tyi" localSheetId="14" hidden="1">'[3]Dep fonct'!#REF!</definedName>
    <definedName name="tyi" localSheetId="15" hidden="1">'[3]Dep fonct'!#REF!</definedName>
    <definedName name="tyi" localSheetId="18" hidden="1">'[3]Dep fonct'!#REF!</definedName>
    <definedName name="tyi" localSheetId="16" hidden="1">'[3]Dep fonct'!#REF!</definedName>
    <definedName name="tyi" localSheetId="19" hidden="1">'[3]Dep fonct'!#REF!</definedName>
    <definedName name="tyi" localSheetId="20" hidden="1">'[3]Dep fonct'!#REF!</definedName>
    <definedName name="tyi" localSheetId="21" hidden="1">'[3]Dep fonct'!#REF!</definedName>
    <definedName name="tyi" localSheetId="22" hidden="1">'[3]Dep fonct'!#REF!</definedName>
    <definedName name="tyi" localSheetId="23" hidden="1">'[3]Dep fonct'!#REF!</definedName>
    <definedName name="tyi" localSheetId="24" hidden="1">'[3]Dep fonct'!#REF!</definedName>
    <definedName name="tyi" localSheetId="25" hidden="1">'[3]Dep fonct'!#REF!</definedName>
    <definedName name="tyi" localSheetId="26" hidden="1">'[3]Dep fonct'!#REF!</definedName>
    <definedName name="tyi" localSheetId="27" hidden="1">'[3]Dep fonct'!#REF!</definedName>
    <definedName name="tyi" localSheetId="28" hidden="1">'[3]Dep fonct'!#REF!</definedName>
    <definedName name="tyi" localSheetId="29" hidden="1">'[3]Dep fonct'!#REF!</definedName>
    <definedName name="tyi" localSheetId="30" hidden="1">'[3]Dep fonct'!#REF!</definedName>
    <definedName name="tyi" localSheetId="31" hidden="1">'[3]Dep fonct'!#REF!</definedName>
    <definedName name="tyi" localSheetId="32" hidden="1">'[3]Dep fonct'!#REF!</definedName>
    <definedName name="tyi" localSheetId="33" hidden="1">'[3]Dep fonct'!#REF!</definedName>
    <definedName name="tyi" localSheetId="34" hidden="1">'[3]Dep fonct'!#REF!</definedName>
    <definedName name="tyi" localSheetId="35" hidden="1">'[3]Dep fonct'!#REF!</definedName>
    <definedName name="tyi" localSheetId="36" hidden="1">'[3]Dep fonct'!#REF!</definedName>
    <definedName name="tyi" localSheetId="47" hidden="1">'[3]Dep fonct'!#REF!</definedName>
    <definedName name="tyi" localSheetId="48" hidden="1">'[3]Dep fonct'!#REF!</definedName>
    <definedName name="tyi" localSheetId="49" hidden="1">'[3]Dep fonct'!#REF!</definedName>
    <definedName name="tyi" localSheetId="51" hidden="1">'[3]Dep fonct'!#REF!</definedName>
    <definedName name="tyi" localSheetId="52" hidden="1">'[3]Dep fonct'!#REF!</definedName>
    <definedName name="tyi" localSheetId="54" hidden="1">'[3]Dep fonct'!#REF!</definedName>
    <definedName name="tyi" localSheetId="53" hidden="1">'[3]Dep fonct'!#REF!</definedName>
    <definedName name="tyi" localSheetId="55" hidden="1">'[3]Dep fonct'!#REF!</definedName>
    <definedName name="tyi" localSheetId="6" hidden="1">'[3]Dep fonct'!#REF!</definedName>
    <definedName name="tyi" localSheetId="10" hidden="1">'[3]Dep fonct'!#REF!</definedName>
    <definedName name="tyi" localSheetId="9" hidden="1">'[3]Dep fonct'!#REF!</definedName>
    <definedName name="tyi" localSheetId="0" hidden="1">'[3]Dep fonct'!#REF!</definedName>
    <definedName name="tyi" hidden="1">'[3]Dep fonct'!#REF!</definedName>
    <definedName name="Z_00C67BFA_FEDD_11D1_98B3_00C04FC96ABD_.wvu.Rows" hidden="1">[12]BOP!$A$36:$IV$36,[12]BOP!$A$44:$IV$44,[12]BOP!$A$59:$IV$59,[12]BOP!#REF!,[12]BOP!#REF!,[12]BOP!$A$81:$IV$88</definedName>
    <definedName name="Z_00C67BFB_FEDD_11D1_98B3_00C04FC96ABD_.wvu.Rows" hidden="1">[12]BOP!$A$36:$IV$36,[12]BOP!$A$44:$IV$44,[12]BOP!$A$59:$IV$59,[12]BOP!#REF!,[12]BOP!#REF!,[12]BOP!$A$81:$IV$88</definedName>
    <definedName name="Z_00C67BFC_FEDD_11D1_98B3_00C04FC96ABD_.wvu.Rows" hidden="1">[12]BOP!$A$36:$IV$36,[12]BOP!$A$44:$IV$44,[12]BOP!$A$59:$IV$59,[12]BOP!#REF!,[12]BOP!#REF!,[12]BOP!$A$81:$IV$88</definedName>
    <definedName name="Z_00C67BFD_FEDD_11D1_98B3_00C04FC96ABD_.wvu.Rows" hidden="1">[12]BOP!$A$36:$IV$36,[12]BOP!$A$44:$IV$44,[12]BOP!$A$59:$IV$59,[12]BOP!#REF!,[12]BOP!#REF!,[12]BOP!$A$81:$IV$88</definedName>
    <definedName name="Z_00C67BFE_FEDD_11D1_98B3_00C04FC96ABD_.wvu.Rows" hidden="1">[12]BOP!$A$36:$IV$36,[12]BOP!$A$44:$IV$44,[12]BOP!$A$59:$IV$59,[12]BOP!#REF!,[12]BOP!#REF!,[12]BOP!$A$79:$IV$79,[12]BOP!$A$81:$IV$88,[12]BOP!#REF!</definedName>
    <definedName name="Z_00C67BFF_FEDD_11D1_98B3_00C04FC96ABD_.wvu.Rows" hidden="1">[12]BOP!$A$36:$IV$36,[12]BOP!$A$44:$IV$44,[12]BOP!$A$59:$IV$59,[12]BOP!#REF!,[12]BOP!#REF!,[12]BOP!$A$79:$IV$79,[12]BOP!$A$81:$IV$88</definedName>
    <definedName name="Z_00C67C00_FEDD_11D1_98B3_00C04FC96ABD_.wvu.Rows" hidden="1">[12]BOP!$A$36:$IV$36,[12]BOP!$A$44:$IV$44,[12]BOP!$A$59:$IV$59,[12]BOP!#REF!,[12]BOP!#REF!,[12]BOP!$A$79:$IV$79,[12]BOP!#REF!</definedName>
    <definedName name="Z_00C67C01_FEDD_11D1_98B3_00C04FC96ABD_.wvu.Rows" hidden="1">[12]BOP!$A$36:$IV$36,[12]BOP!$A$44:$IV$44,[12]BOP!$A$59:$IV$59,[12]BOP!#REF!,[12]BOP!#REF!,[12]BOP!$A$79:$IV$79,[12]BOP!$A$81:$IV$88,[12]BOP!#REF!</definedName>
    <definedName name="Z_00C67C02_FEDD_11D1_98B3_00C04FC96ABD_.wvu.Rows" hidden="1">[12]BOP!$A$36:$IV$36,[12]BOP!$A$44:$IV$44,[12]BOP!$A$59:$IV$59,[12]BOP!#REF!,[12]BOP!#REF!,[12]BOP!$A$79:$IV$79,[12]BOP!$A$81:$IV$88,[12]BOP!#REF!</definedName>
    <definedName name="Z_00C67C03_FEDD_11D1_98B3_00C04FC96ABD_.wvu.Rows" hidden="1">[12]BOP!$A$36:$IV$36,[12]BOP!$A$44:$IV$44,[12]BOP!$A$59:$IV$59,[12]BOP!#REF!,[12]BOP!#REF!,[12]BOP!$A$79:$IV$79,[12]BOP!$A$81:$IV$88,[12]BOP!#REF!</definedName>
    <definedName name="Z_00C67C05_FEDD_11D1_98B3_00C04FC96ABD_.wvu.Rows" localSheetId="18" hidden="1">[12]BOP!$A$36:$IV$36,[12]BOP!$A$44:$IV$44,[12]BOP!$A$59:$IV$59,[12]BOP!#REF!,[12]BOP!#REF!,[12]BOP!$A$79:$IV$79,[12]BOP!$A$81:$IV$88,[12]BOP!#REF!,[12]BOP!#REF!</definedName>
    <definedName name="Z_00C67C05_FEDD_11D1_98B3_00C04FC96ABD_.wvu.Rows" localSheetId="36" hidden="1">[12]BOP!$A$36:$IV$36,[12]BOP!$A$44:$IV$44,[12]BOP!$A$59:$IV$59,[12]BOP!#REF!,[12]BOP!#REF!,[12]BOP!$A$79:$IV$79,[12]BOP!$A$81:$IV$88,[12]BOP!#REF!,[12]BOP!#REF!</definedName>
    <definedName name="Z_00C67C05_FEDD_11D1_98B3_00C04FC96ABD_.wvu.Rows" localSheetId="51" hidden="1">[12]BOP!$A$36:$IV$36,[12]BOP!$A$44:$IV$44,[12]BOP!$A$59:$IV$59,[12]BOP!#REF!,[12]BOP!#REF!,[12]BOP!$A$79:$IV$79,[12]BOP!$A$81:$IV$88,[12]BOP!#REF!,[12]BOP!#REF!</definedName>
    <definedName name="Z_00C67C05_FEDD_11D1_98B3_00C04FC96ABD_.wvu.Rows" localSheetId="52" hidden="1">[12]BOP!$A$36:$IV$36,[12]BOP!$A$44:$IV$44,[12]BOP!$A$59:$IV$59,[12]BOP!#REF!,[12]BOP!#REF!,[12]BOP!$A$79:$IV$79,[12]BOP!$A$81:$IV$88,[12]BOP!#REF!,[12]BOP!#REF!</definedName>
    <definedName name="Z_00C67C05_FEDD_11D1_98B3_00C04FC96ABD_.wvu.Rows" localSheetId="54" hidden="1">[12]BOP!$A$36:$IV$36,[12]BOP!$A$44:$IV$44,[12]BOP!$A$59:$IV$59,[12]BOP!#REF!,[12]BOP!#REF!,[12]BOP!$A$79:$IV$79,[12]BOP!$A$81:$IV$88,[12]BOP!#REF!,[12]BOP!#REF!</definedName>
    <definedName name="Z_00C67C05_FEDD_11D1_98B3_00C04FC96ABD_.wvu.Rows" localSheetId="53" hidden="1">[12]BOP!$A$36:$IV$36,[12]BOP!$A$44:$IV$44,[12]BOP!$A$59:$IV$59,[12]BOP!#REF!,[12]BOP!#REF!,[12]BOP!$A$79:$IV$79,[12]BOP!$A$81:$IV$88,[12]BOP!#REF!,[12]BOP!#REF!</definedName>
    <definedName name="Z_00C67C05_FEDD_11D1_98B3_00C04FC96ABD_.wvu.Rows" localSheetId="55" hidden="1">[12]BOP!$A$36:$IV$36,[12]BOP!$A$44:$IV$44,[12]BOP!$A$59:$IV$59,[12]BOP!#REF!,[12]BOP!#REF!,[12]BOP!$A$79:$IV$79,[12]BOP!$A$81:$IV$88,[12]BOP!#REF!,[12]BOP!#REF!</definedName>
    <definedName name="Z_00C67C05_FEDD_11D1_98B3_00C04FC96ABD_.wvu.Rows" localSheetId="0" hidden="1">[12]BOP!$A$36:$IV$36,[12]BOP!$A$44:$IV$44,[12]BOP!$A$59:$IV$59,[12]BOP!#REF!,[12]BOP!#REF!,[12]BOP!$A$79:$IV$79,[12]BOP!$A$81:$IV$88,[12]BOP!#REF!,[12]BOP!#REF!</definedName>
    <definedName name="Z_00C67C05_FEDD_11D1_98B3_00C04FC96ABD_.wvu.Rows" hidden="1">[12]BOP!$A$36:$IV$36,[12]BOP!$A$44:$IV$44,[12]BOP!$A$59:$IV$59,[12]BOP!#REF!,[12]BOP!#REF!,[12]BOP!$A$79:$IV$79,[12]BOP!$A$81:$IV$88,[12]BOP!#REF!,[12]BOP!#REF!</definedName>
    <definedName name="Z_00C67C06_FEDD_11D1_98B3_00C04FC96ABD_.wvu.Rows" localSheetId="0" hidden="1">[12]BOP!$A$36:$IV$36,[12]BOP!$A$44:$IV$44,[12]BOP!$A$59:$IV$59,[12]BOP!#REF!,[12]BOP!#REF!,[12]BOP!$A$79:$IV$79,[12]BOP!$A$81:$IV$88,[12]BOP!#REF!,[12]BOP!#REF!</definedName>
    <definedName name="Z_00C67C06_FEDD_11D1_98B3_00C04FC96ABD_.wvu.Rows" hidden="1">[12]BOP!$A$36:$IV$36,[12]BOP!$A$44:$IV$44,[12]BOP!$A$59:$IV$59,[12]BOP!#REF!,[12]BOP!#REF!,[12]BOP!$A$79:$IV$79,[12]BOP!$A$81:$IV$88,[12]BOP!#REF!,[12]BOP!#REF!</definedName>
    <definedName name="Z_00C67C07_FEDD_11D1_98B3_00C04FC96ABD_.wvu.Rows" hidden="1">[12]BOP!$A$36:$IV$36,[12]BOP!$A$44:$IV$44,[12]BOP!$A$59:$IV$59,[12]BOP!#REF!,[12]BOP!#REF!,[12]BOP!$A$79:$IV$79</definedName>
    <definedName name="Z_112039D0_FF0B_11D1_98B3_00C04FC96ABD_.wvu.Rows" hidden="1">[12]BOP!$A$36:$IV$36,[12]BOP!$A$44:$IV$44,[12]BOP!$A$59:$IV$59,[12]BOP!#REF!,[12]BOP!#REF!,[12]BOP!$A$81:$IV$88</definedName>
    <definedName name="Z_112039D1_FF0B_11D1_98B3_00C04FC96ABD_.wvu.Rows" hidden="1">[12]BOP!$A$36:$IV$36,[12]BOP!$A$44:$IV$44,[12]BOP!$A$59:$IV$59,[12]BOP!#REF!,[12]BOP!#REF!,[12]BOP!$A$81:$IV$88</definedName>
    <definedName name="Z_112039D2_FF0B_11D1_98B3_00C04FC96ABD_.wvu.Rows" hidden="1">[12]BOP!$A$36:$IV$36,[12]BOP!$A$44:$IV$44,[12]BOP!$A$59:$IV$59,[12]BOP!#REF!,[12]BOP!#REF!,[12]BOP!$A$81:$IV$88</definedName>
    <definedName name="Z_112039D3_FF0B_11D1_98B3_00C04FC96ABD_.wvu.Rows" hidden="1">[12]BOP!$A$36:$IV$36,[12]BOP!$A$44:$IV$44,[12]BOP!$A$59:$IV$59,[12]BOP!#REF!,[12]BOP!#REF!,[12]BOP!$A$81:$IV$88</definedName>
    <definedName name="Z_112039D4_FF0B_11D1_98B3_00C04FC96ABD_.wvu.Rows" hidden="1">[12]BOP!$A$36:$IV$36,[12]BOP!$A$44:$IV$44,[12]BOP!$A$59:$IV$59,[12]BOP!#REF!,[12]BOP!#REF!,[12]BOP!$A$79:$IV$79,[12]BOP!$A$81:$IV$88,[12]BOP!#REF!</definedName>
    <definedName name="Z_112039D5_FF0B_11D1_98B3_00C04FC96ABD_.wvu.Rows" hidden="1">[12]BOP!$A$36:$IV$36,[12]BOP!$A$44:$IV$44,[12]BOP!$A$59:$IV$59,[12]BOP!#REF!,[12]BOP!#REF!,[12]BOP!$A$79:$IV$79,[12]BOP!$A$81:$IV$88</definedName>
    <definedName name="Z_112039D6_FF0B_11D1_98B3_00C04FC96ABD_.wvu.Rows" hidden="1">[12]BOP!$A$36:$IV$36,[12]BOP!$A$44:$IV$44,[12]BOP!$A$59:$IV$59,[12]BOP!#REF!,[12]BOP!#REF!,[12]BOP!$A$79:$IV$79,[12]BOP!#REF!</definedName>
    <definedName name="Z_112039D7_FF0B_11D1_98B3_00C04FC96ABD_.wvu.Rows" hidden="1">[12]BOP!$A$36:$IV$36,[12]BOP!$A$44:$IV$44,[12]BOP!$A$59:$IV$59,[12]BOP!#REF!,[12]BOP!#REF!,[12]BOP!$A$79:$IV$79,[12]BOP!$A$81:$IV$88,[12]BOP!#REF!</definedName>
    <definedName name="Z_112039D8_FF0B_11D1_98B3_00C04FC96ABD_.wvu.Rows" hidden="1">[12]BOP!$A$36:$IV$36,[12]BOP!$A$44:$IV$44,[12]BOP!$A$59:$IV$59,[12]BOP!#REF!,[12]BOP!#REF!,[12]BOP!$A$79:$IV$79,[12]BOP!$A$81:$IV$88,[12]BOP!#REF!</definedName>
    <definedName name="Z_112039D9_FF0B_11D1_98B3_00C04FC96ABD_.wvu.Rows" hidden="1">[12]BOP!$A$36:$IV$36,[12]BOP!$A$44:$IV$44,[12]BOP!$A$59:$IV$59,[12]BOP!#REF!,[12]BOP!#REF!,[12]BOP!$A$79:$IV$79,[12]BOP!$A$81:$IV$88,[12]BOP!#REF!</definedName>
    <definedName name="Z_112039DB_FF0B_11D1_98B3_00C04FC96ABD_.wvu.Rows" localSheetId="0" hidden="1">[12]BOP!$A$36:$IV$36,[12]BOP!$A$44:$IV$44,[12]BOP!$A$59:$IV$59,[12]BOP!#REF!,[12]BOP!#REF!,[12]BOP!$A$79:$IV$79,[12]BOP!$A$81:$IV$88,[12]BOP!#REF!,[12]BOP!#REF!</definedName>
    <definedName name="Z_112039DB_FF0B_11D1_98B3_00C04FC96ABD_.wvu.Rows" hidden="1">[12]BOP!$A$36:$IV$36,[12]BOP!$A$44:$IV$44,[12]BOP!$A$59:$IV$59,[12]BOP!#REF!,[12]BOP!#REF!,[12]BOP!$A$79:$IV$79,[12]BOP!$A$81:$IV$88,[12]BOP!#REF!,[12]BOP!#REF!</definedName>
    <definedName name="Z_112039DC_FF0B_11D1_98B3_00C04FC96ABD_.wvu.Rows" localSheetId="0" hidden="1">[12]BOP!$A$36:$IV$36,[12]BOP!$A$44:$IV$44,[12]BOP!$A$59:$IV$59,[12]BOP!#REF!,[12]BOP!#REF!,[12]BOP!$A$79:$IV$79,[12]BOP!$A$81:$IV$88,[12]BOP!#REF!,[12]BOP!#REF!</definedName>
    <definedName name="Z_112039DC_FF0B_11D1_98B3_00C04FC96ABD_.wvu.Rows" hidden="1">[12]BOP!$A$36:$IV$36,[12]BOP!$A$44:$IV$44,[12]BOP!$A$59:$IV$59,[12]BOP!#REF!,[12]BOP!#REF!,[12]BOP!$A$79:$IV$79,[12]BOP!$A$81:$IV$88,[12]BOP!#REF!,[12]BOP!#REF!</definedName>
    <definedName name="Z_112039DD_FF0B_11D1_98B3_00C04FC96ABD_.wvu.Rows" hidden="1">[12]BOP!$A$36:$IV$36,[12]BOP!$A$44:$IV$44,[12]BOP!$A$59:$IV$59,[12]BOP!#REF!,[12]BOP!#REF!,[12]BOP!$A$79:$IV$79</definedName>
    <definedName name="Z_112B8339_2081_11D2_BFD2_00A02466506E_.wvu.PrintTitles" hidden="1">[18]SUMMARY!$B$1:$D$65536,[18]SUMMARY!$A$3:$IV$5</definedName>
    <definedName name="Z_112B833B_2081_11D2_BFD2_00A02466506E_.wvu.PrintTitles" hidden="1">[18]SUMMARY!$B$1:$D$65536,[18]SUMMARY!$A$3:$IV$5</definedName>
    <definedName name="Z_1A8C061B_2301_11D3_BFD1_000039E37209_.wvu.Cols" localSheetId="12" hidden="1">#REF!,#REF!,#REF!</definedName>
    <definedName name="Z_1A8C061B_2301_11D3_BFD1_000039E37209_.wvu.Cols" localSheetId="13" hidden="1">#REF!,#REF!,#REF!</definedName>
    <definedName name="Z_1A8C061B_2301_11D3_BFD1_000039E37209_.wvu.Cols" localSheetId="14" hidden="1">#REF!,#REF!,#REF!</definedName>
    <definedName name="Z_1A8C061B_2301_11D3_BFD1_000039E37209_.wvu.Cols" localSheetId="15" hidden="1">#REF!,#REF!,#REF!</definedName>
    <definedName name="Z_1A8C061B_2301_11D3_BFD1_000039E37209_.wvu.Cols" localSheetId="18" hidden="1">#REF!,#REF!,#REF!</definedName>
    <definedName name="Z_1A8C061B_2301_11D3_BFD1_000039E37209_.wvu.Cols" localSheetId="16" hidden="1">#REF!,#REF!,#REF!</definedName>
    <definedName name="Z_1A8C061B_2301_11D3_BFD1_000039E37209_.wvu.Cols" localSheetId="19" hidden="1">#REF!,#REF!,#REF!</definedName>
    <definedName name="Z_1A8C061B_2301_11D3_BFD1_000039E37209_.wvu.Cols" localSheetId="20" hidden="1">#REF!,#REF!,#REF!</definedName>
    <definedName name="Z_1A8C061B_2301_11D3_BFD1_000039E37209_.wvu.Cols" localSheetId="21" hidden="1">#REF!,#REF!,#REF!</definedName>
    <definedName name="Z_1A8C061B_2301_11D3_BFD1_000039E37209_.wvu.Cols" localSheetId="22" hidden="1">#REF!,#REF!,#REF!</definedName>
    <definedName name="Z_1A8C061B_2301_11D3_BFD1_000039E37209_.wvu.Cols" localSheetId="23" hidden="1">#REF!,#REF!,#REF!</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localSheetId="26" hidden="1">#REF!,#REF!,#REF!</definedName>
    <definedName name="Z_1A8C061B_2301_11D3_BFD1_000039E37209_.wvu.Cols" localSheetId="27" hidden="1">#REF!,#REF!,#REF!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localSheetId="30" hidden="1">#REF!,#REF!,#REF!</definedName>
    <definedName name="Z_1A8C061B_2301_11D3_BFD1_000039E37209_.wvu.Cols" localSheetId="31" hidden="1">#REF!,#REF!,#REF!</definedName>
    <definedName name="Z_1A8C061B_2301_11D3_BFD1_000039E37209_.wvu.Cols" localSheetId="32" hidden="1">#REF!,#REF!,#REF!</definedName>
    <definedName name="Z_1A8C061B_2301_11D3_BFD1_000039E37209_.wvu.Cols" localSheetId="33" hidden="1">#REF!,#REF!,#REF!</definedName>
    <definedName name="Z_1A8C061B_2301_11D3_BFD1_000039E37209_.wvu.Cols" localSheetId="34" hidden="1">#REF!,#REF!,#REF!</definedName>
    <definedName name="Z_1A8C061B_2301_11D3_BFD1_000039E37209_.wvu.Cols" localSheetId="35" hidden="1">#REF!,#REF!,#REF!</definedName>
    <definedName name="Z_1A8C061B_2301_11D3_BFD1_000039E37209_.wvu.Cols" localSheetId="36" hidden="1">#REF!,#REF!,#REF!</definedName>
    <definedName name="Z_1A8C061B_2301_11D3_BFD1_000039E37209_.wvu.Cols" localSheetId="47"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1" hidden="1">#REF!,#REF!,#REF!</definedName>
    <definedName name="Z_1A8C061B_2301_11D3_BFD1_000039E37209_.wvu.Cols" localSheetId="52" hidden="1">#REF!,#REF!,#REF!</definedName>
    <definedName name="Z_1A8C061B_2301_11D3_BFD1_000039E37209_.wvu.Cols" localSheetId="54" hidden="1">#REF!,#REF!,#REF!</definedName>
    <definedName name="Z_1A8C061B_2301_11D3_BFD1_000039E37209_.wvu.Cols" localSheetId="53" hidden="1">#REF!,#REF!,#REF!</definedName>
    <definedName name="Z_1A8C061B_2301_11D3_BFD1_000039E37209_.wvu.Cols" localSheetId="55" hidden="1">#REF!,#REF!,#REF!</definedName>
    <definedName name="Z_1A8C061B_2301_11D3_BFD1_000039E37209_.wvu.Cols" localSheetId="6" hidden="1">#REF!,#REF!,#REF!</definedName>
    <definedName name="Z_1A8C061B_2301_11D3_BFD1_000039E37209_.wvu.Cols" localSheetId="10" hidden="1">#REF!,#REF!,#REF!</definedName>
    <definedName name="Z_1A8C061B_2301_11D3_BFD1_000039E37209_.wvu.Cols" localSheetId="9" hidden="1">#REF!,#REF!,#REF!</definedName>
    <definedName name="Z_1A8C061B_2301_11D3_BFD1_000039E37209_.wvu.Cols" localSheetId="0" hidden="1">#REF!,#REF!,#REF!</definedName>
    <definedName name="Z_1A8C061B_2301_11D3_BFD1_000039E37209_.wvu.Cols" hidden="1">#REF!,#REF!,#REF!</definedName>
    <definedName name="Z_1A8C061B_2301_11D3_BFD1_000039E37209_.wvu.Rows" localSheetId="47"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0" hidden="1">#REF!,#REF!,#REF!</definedName>
    <definedName name="Z_1A8C061B_2301_11D3_BFD1_000039E37209_.wvu.Rows" hidden="1">#REF!,#REF!,#REF!</definedName>
    <definedName name="Z_1A8C061C_2301_11D3_BFD1_000039E37209_.wvu.Cols" localSheetId="47"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0" hidden="1">#REF!,#REF!,#REF!</definedName>
    <definedName name="Z_1A8C061C_2301_11D3_BFD1_000039E37209_.wvu.Cols" hidden="1">#REF!,#REF!,#REF!</definedName>
    <definedName name="Z_1A8C061C_2301_11D3_BFD1_000039E37209_.wvu.Rows" localSheetId="0" hidden="1">#REF!,#REF!,#REF!</definedName>
    <definedName name="Z_1A8C061C_2301_11D3_BFD1_000039E37209_.wvu.Rows" hidden="1">#REF!,#REF!,#REF!</definedName>
    <definedName name="Z_1A8C061E_2301_11D3_BFD1_000039E37209_.wvu.Cols" localSheetId="0" hidden="1">#REF!,#REF!,#REF!</definedName>
    <definedName name="Z_1A8C061E_2301_11D3_BFD1_000039E37209_.wvu.Cols" hidden="1">#REF!,#REF!,#REF!</definedName>
    <definedName name="Z_1A8C061E_2301_11D3_BFD1_000039E37209_.wvu.Rows" localSheetId="0" hidden="1">#REF!,#REF!,#REF!</definedName>
    <definedName name="Z_1A8C061E_2301_11D3_BFD1_000039E37209_.wvu.Rows" hidden="1">#REF!,#REF!,#REF!</definedName>
    <definedName name="Z_1A8C061F_2301_11D3_BFD1_000039E37209_.wvu.Cols" localSheetId="0" hidden="1">#REF!,#REF!,#REF!</definedName>
    <definedName name="Z_1A8C061F_2301_11D3_BFD1_000039E37209_.wvu.Cols" hidden="1">#REF!,#REF!,#REF!</definedName>
    <definedName name="Z_1A8C061F_2301_11D3_BFD1_000039E37209_.wvu.Rows" localSheetId="0" hidden="1">#REF!,#REF!,#REF!</definedName>
    <definedName name="Z_1A8C061F_2301_11D3_BFD1_000039E37209_.wvu.Rows" hidden="1">#REF!,#REF!,#REF!</definedName>
    <definedName name="Z_1F4C2007_FFA7_11D1_98B6_00C04FC96ABD_.wvu.Rows" hidden="1">[12]BOP!$A$36:$IV$36,[12]BOP!$A$44:$IV$44,[12]BOP!$A$59:$IV$59,[12]BOP!#REF!,[12]BOP!#REF!,[12]BOP!$A$81:$IV$88</definedName>
    <definedName name="Z_1F4C2008_FFA7_11D1_98B6_00C04FC96ABD_.wvu.Rows" hidden="1">[12]BOP!$A$36:$IV$36,[12]BOP!$A$44:$IV$44,[12]BOP!$A$59:$IV$59,[12]BOP!#REF!,[12]BOP!#REF!,[12]BOP!$A$81:$IV$88</definedName>
    <definedName name="Z_1F4C2009_FFA7_11D1_98B6_00C04FC96ABD_.wvu.Rows" hidden="1">[12]BOP!$A$36:$IV$36,[12]BOP!$A$44:$IV$44,[12]BOP!$A$59:$IV$59,[12]BOP!#REF!,[12]BOP!#REF!,[12]BOP!$A$81:$IV$88</definedName>
    <definedName name="Z_1F4C200A_FFA7_11D1_98B6_00C04FC96ABD_.wvu.Rows" hidden="1">[12]BOP!$A$36:$IV$36,[12]BOP!$A$44:$IV$44,[12]BOP!$A$59:$IV$59,[12]BOP!#REF!,[12]BOP!#REF!,[12]BOP!$A$81:$IV$88</definedName>
    <definedName name="Z_1F4C200B_FFA7_11D1_98B6_00C04FC96ABD_.wvu.Rows" hidden="1">[12]BOP!$A$36:$IV$36,[12]BOP!$A$44:$IV$44,[12]BOP!$A$59:$IV$59,[12]BOP!#REF!,[12]BOP!#REF!,[12]BOP!$A$79:$IV$79,[12]BOP!$A$81:$IV$88,[12]BOP!#REF!</definedName>
    <definedName name="Z_1F4C200C_FFA7_11D1_98B6_00C04FC96ABD_.wvu.Rows" hidden="1">[12]BOP!$A$36:$IV$36,[12]BOP!$A$44:$IV$44,[12]BOP!$A$59:$IV$59,[12]BOP!#REF!,[12]BOP!#REF!,[12]BOP!$A$79:$IV$79,[12]BOP!$A$81:$IV$88</definedName>
    <definedName name="Z_1F4C200D_FFA7_11D1_98B6_00C04FC96ABD_.wvu.Rows" hidden="1">[12]BOP!$A$36:$IV$36,[12]BOP!$A$44:$IV$44,[12]BOP!$A$59:$IV$59,[12]BOP!#REF!,[12]BOP!#REF!,[12]BOP!$A$79:$IV$79,[12]BOP!#REF!</definedName>
    <definedName name="Z_1F4C200E_FFA7_11D1_98B6_00C04FC96ABD_.wvu.Rows" hidden="1">[12]BOP!$A$36:$IV$36,[12]BOP!$A$44:$IV$44,[12]BOP!$A$59:$IV$59,[12]BOP!#REF!,[12]BOP!#REF!,[12]BOP!$A$79:$IV$79,[12]BOP!$A$81:$IV$88,[12]BOP!#REF!</definedName>
    <definedName name="Z_1F4C200F_FFA7_11D1_98B6_00C04FC96ABD_.wvu.Rows" hidden="1">[12]BOP!$A$36:$IV$36,[12]BOP!$A$44:$IV$44,[12]BOP!$A$59:$IV$59,[12]BOP!#REF!,[12]BOP!#REF!,[12]BOP!$A$79:$IV$79,[12]BOP!$A$81:$IV$88,[12]BOP!#REF!</definedName>
    <definedName name="Z_1F4C2010_FFA7_11D1_98B6_00C04FC96ABD_.wvu.Rows" hidden="1">[12]BOP!$A$36:$IV$36,[12]BOP!$A$44:$IV$44,[12]BOP!$A$59:$IV$59,[12]BOP!#REF!,[12]BOP!#REF!,[12]BOP!$A$79:$IV$79,[12]BOP!$A$81:$IV$88,[12]BOP!#REF!</definedName>
    <definedName name="Z_1F4C2012_FFA7_11D1_98B6_00C04FC96ABD_.wvu.Rows" hidden="1">[12]BOP!$A$36:$IV$36,[12]BOP!$A$44:$IV$44,[12]BOP!$A$59:$IV$59,[12]BOP!#REF!,[12]BOP!#REF!,[12]BOP!$A$79:$IV$79,[12]BOP!$A$81:$IV$88,[12]BOP!#REF!,[12]BOP!#REF!</definedName>
    <definedName name="Z_1F4C2013_FFA7_11D1_98B6_00C04FC96ABD_.wvu.Rows" hidden="1">[12]BOP!$A$36:$IV$36,[12]BOP!$A$44:$IV$44,[12]BOP!$A$59:$IV$59,[12]BOP!#REF!,[12]BOP!#REF!,[12]BOP!$A$79:$IV$79,[12]BOP!$A$81:$IV$88,[12]BOP!#REF!,[12]BOP!#REF!</definedName>
    <definedName name="Z_1F4C2014_FFA7_11D1_98B6_00C04FC96ABD_.wvu.Rows" hidden="1">[12]BOP!$A$36:$IV$36,[12]BOP!$A$44:$IV$44,[12]BOP!$A$59:$IV$59,[12]BOP!#REF!,[12]BOP!#REF!,[12]BOP!$A$79:$IV$79</definedName>
    <definedName name="Z_49B0A4B0_963B_11D1_BFD1_00A02466B680_.wvu.Rows" hidden="1">[12]BOP!$A$36:$IV$36,[12]BOP!$A$44:$IV$44,[12]BOP!$A$59:$IV$59,[12]BOP!#REF!,[12]BOP!#REF!,[12]BOP!$A$81:$IV$88</definedName>
    <definedName name="Z_49B0A4B1_963B_11D1_BFD1_00A02466B680_.wvu.Rows" hidden="1">[12]BOP!$A$36:$IV$36,[12]BOP!$A$44:$IV$44,[12]BOP!$A$59:$IV$59,[12]BOP!#REF!,[12]BOP!#REF!,[12]BOP!$A$81:$IV$88</definedName>
    <definedName name="Z_49B0A4B4_963B_11D1_BFD1_00A02466B680_.wvu.Rows" hidden="1">[12]BOP!$A$36:$IV$36,[12]BOP!$A$44:$IV$44,[12]BOP!$A$59:$IV$59,[12]BOP!#REF!,[12]BOP!#REF!,[12]BOP!$A$79:$IV$79,[12]BOP!$A$81:$IV$88,[12]BOP!#REF!</definedName>
    <definedName name="Z_49B0A4B5_963B_11D1_BFD1_00A02466B680_.wvu.Rows" hidden="1">[12]BOP!$A$36:$IV$36,[12]BOP!$A$44:$IV$44,[12]BOP!$A$59:$IV$59,[12]BOP!#REF!,[12]BOP!#REF!,[12]BOP!$A$79:$IV$79,[12]BOP!$A$81:$IV$88</definedName>
    <definedName name="Z_49B0A4B6_963B_11D1_BFD1_00A02466B680_.wvu.Rows" hidden="1">[12]BOP!$A$36:$IV$36,[12]BOP!$A$44:$IV$44,[12]BOP!$A$59:$IV$59,[12]BOP!#REF!,[12]BOP!#REF!,[12]BOP!$A$79:$IV$79,[12]BOP!#REF!</definedName>
    <definedName name="Z_49B0A4B7_963B_11D1_BFD1_00A02466B680_.wvu.Rows" hidden="1">[12]BOP!$A$36:$IV$36,[12]BOP!$A$44:$IV$44,[12]BOP!$A$59:$IV$59,[12]BOP!#REF!,[12]BOP!#REF!,[12]BOP!$A$79:$IV$79,[12]BOP!$A$81:$IV$88,[12]BOP!#REF!</definedName>
    <definedName name="Z_49B0A4B8_963B_11D1_BFD1_00A02466B680_.wvu.Rows" hidden="1">[12]BOP!$A$36:$IV$36,[12]BOP!$A$44:$IV$44,[12]BOP!$A$59:$IV$59,[12]BOP!#REF!,[12]BOP!#REF!,[12]BOP!$A$79:$IV$79,[12]BOP!$A$81:$IV$88,[12]BOP!#REF!</definedName>
    <definedName name="Z_49B0A4B9_963B_11D1_BFD1_00A02466B680_.wvu.Rows" hidden="1">[12]BOP!$A$36:$IV$36,[12]BOP!$A$44:$IV$44,[12]BOP!$A$59:$IV$59,[12]BOP!#REF!,[12]BOP!#REF!,[12]BOP!$A$79:$IV$79,[12]BOP!$A$81:$IV$88,[12]BOP!#REF!</definedName>
    <definedName name="Z_49B0A4BB_963B_11D1_BFD1_00A02466B680_.wvu.Rows" hidden="1">[12]BOP!$A$36:$IV$36,[12]BOP!$A$44:$IV$44,[12]BOP!$A$59:$IV$59,[12]BOP!#REF!,[12]BOP!#REF!,[12]BOP!$A$79:$IV$79,[12]BOP!$A$81:$IV$88,[12]BOP!#REF!,[12]BOP!#REF!</definedName>
    <definedName name="Z_49B0A4BC_963B_11D1_BFD1_00A02466B680_.wvu.Rows" hidden="1">[12]BOP!$A$36:$IV$36,[12]BOP!$A$44:$IV$44,[12]BOP!$A$59:$IV$59,[12]BOP!#REF!,[12]BOP!#REF!,[12]BOP!$A$79:$IV$79,[12]BOP!$A$81:$IV$88,[12]BOP!#REF!,[12]BOP!#REF!</definedName>
    <definedName name="Z_49B0A4BD_963B_11D1_BFD1_00A02466B680_.wvu.Rows" hidden="1">[12]BOP!$A$36:$IV$36,[12]BOP!$A$44:$IV$44,[12]BOP!$A$59:$IV$59,[12]BOP!#REF!,[12]BOP!#REF!,[12]BOP!$A$79:$IV$79</definedName>
    <definedName name="Z_65976840_70A2_11D2_BFD1_C1F7123CE332_.wvu.PrintTitles" hidden="1">[18]SUMMARY!$B$1:$D$65536,[18]SUMMARY!$A$3:$IV$5</definedName>
    <definedName name="Z_9E0C48F9_FFCC_11D1_98BA_00C04FC96ABD_.wvu.Rows" hidden="1">[12]BOP!$A$36:$IV$36,[12]BOP!$A$44:$IV$44,[12]BOP!$A$59:$IV$59,[12]BOP!#REF!,[12]BOP!#REF!,[12]BOP!$A$81:$IV$88</definedName>
    <definedName name="Z_9E0C48FA_FFCC_11D1_98BA_00C04FC96ABD_.wvu.Rows" hidden="1">[12]BOP!$A$36:$IV$36,[12]BOP!$A$44:$IV$44,[12]BOP!$A$59:$IV$59,[12]BOP!#REF!,[12]BOP!#REF!,[12]BOP!$A$81:$IV$88</definedName>
    <definedName name="Z_9E0C48FB_FFCC_11D1_98BA_00C04FC96ABD_.wvu.Rows" hidden="1">[12]BOP!$A$36:$IV$36,[12]BOP!$A$44:$IV$44,[12]BOP!$A$59:$IV$59,[12]BOP!#REF!,[12]BOP!#REF!,[12]BOP!$A$81:$IV$88</definedName>
    <definedName name="Z_9E0C48FC_FFCC_11D1_98BA_00C04FC96ABD_.wvu.Rows" hidden="1">[12]BOP!$A$36:$IV$36,[12]BOP!$A$44:$IV$44,[12]BOP!$A$59:$IV$59,[12]BOP!#REF!,[12]BOP!#REF!,[12]BOP!$A$79:$IV$79,[12]BOP!$A$81:$IV$88,[12]BOP!#REF!</definedName>
    <definedName name="Z_9E0C48FD_FFCC_11D1_98BA_00C04FC96ABD_.wvu.Rows" hidden="1">[12]BOP!$A$36:$IV$36,[12]BOP!$A$44:$IV$44,[12]BOP!$A$59:$IV$59,[12]BOP!#REF!,[12]BOP!#REF!,[12]BOP!$A$79:$IV$79,[12]BOP!$A$81:$IV$88</definedName>
    <definedName name="Z_9E0C48FE_FFCC_11D1_98BA_00C04FC96ABD_.wvu.Rows" hidden="1">[12]BOP!$A$36:$IV$36,[12]BOP!$A$44:$IV$44,[12]BOP!$A$59:$IV$59,[12]BOP!#REF!,[12]BOP!#REF!,[12]BOP!$A$79:$IV$79,[12]BOP!#REF!</definedName>
    <definedName name="Z_9E0C48FF_FFCC_11D1_98BA_00C04FC96ABD_.wvu.Rows" hidden="1">[12]BOP!$A$36:$IV$36,[12]BOP!$A$44:$IV$44,[12]BOP!$A$59:$IV$59,[12]BOP!#REF!,[12]BOP!#REF!,[12]BOP!$A$79:$IV$79,[12]BOP!$A$81:$IV$88,[12]BOP!#REF!</definedName>
    <definedName name="Z_9E0C4900_FFCC_11D1_98BA_00C04FC96ABD_.wvu.Rows" hidden="1">[12]BOP!$A$36:$IV$36,[12]BOP!$A$44:$IV$44,[12]BOP!$A$59:$IV$59,[12]BOP!#REF!,[12]BOP!#REF!,[12]BOP!$A$79:$IV$79,[12]BOP!$A$81:$IV$88,[12]BOP!#REF!</definedName>
    <definedName name="Z_9E0C4901_FFCC_11D1_98BA_00C04FC96ABD_.wvu.Rows" hidden="1">[12]BOP!$A$36:$IV$36,[12]BOP!$A$44:$IV$44,[12]BOP!$A$59:$IV$59,[12]BOP!#REF!,[12]BOP!#REF!,[12]BOP!$A$79:$IV$79,[12]BOP!$A$81:$IV$88,[12]BOP!#REF!</definedName>
    <definedName name="Z_9E0C4903_FFCC_11D1_98BA_00C04FC96ABD_.wvu.Rows" hidden="1">[12]BOP!$A$36:$IV$36,[12]BOP!$A$44:$IV$44,[12]BOP!$A$59:$IV$59,[12]BOP!#REF!,[12]BOP!#REF!,[12]BOP!$A$79:$IV$79,[12]BOP!$A$81:$IV$88,[12]BOP!#REF!,[12]BOP!#REF!</definedName>
    <definedName name="Z_9E0C4904_FFCC_11D1_98BA_00C04FC96ABD_.wvu.Rows" hidden="1">[12]BOP!$A$36:$IV$36,[12]BOP!$A$44:$IV$44,[12]BOP!$A$59:$IV$59,[12]BOP!#REF!,[12]BOP!#REF!,[12]BOP!$A$79:$IV$79,[12]BOP!$A$81:$IV$88,[12]BOP!#REF!,[12]BOP!#REF!</definedName>
    <definedName name="Z_9E0C4905_FFCC_11D1_98BA_00C04FC96ABD_.wvu.Rows" hidden="1">[12]BOP!$A$36:$IV$36,[12]BOP!$A$44:$IV$44,[12]BOP!$A$59:$IV$59,[12]BOP!#REF!,[12]BOP!#REF!,[12]BOP!$A$79:$IV$79</definedName>
    <definedName name="Z_B424DD41_AAD0_11D2_BFD1_00A02466506E_.wvu.PrintTitles" hidden="1">[18]SUMMARY!$B$1:$D$65536,[18]SUMMARY!$A$3:$IV$5</definedName>
    <definedName name="Z_BC2BFA12_1C91_11D2_BFD2_00A02466506E_.wvu.PrintTitles" hidden="1">[18]SUMMARY!$B$1:$D$65536,[18]SUMMARY!$A$3:$IV$5</definedName>
    <definedName name="Z_C21FAE85_013A_11D2_98BD_00C04FC96ABD_.wvu.Rows" hidden="1">[12]BOP!$A$36:$IV$36,[12]BOP!$A$44:$IV$44,[12]BOP!$A$59:$IV$59,[12]BOP!#REF!,[12]BOP!#REF!,[12]BOP!$A$81:$IV$88</definedName>
    <definedName name="Z_C21FAE86_013A_11D2_98BD_00C04FC96ABD_.wvu.Rows" hidden="1">[12]BOP!$A$36:$IV$36,[12]BOP!$A$44:$IV$44,[12]BOP!$A$59:$IV$59,[12]BOP!#REF!,[12]BOP!#REF!,[12]BOP!$A$81:$IV$88</definedName>
    <definedName name="Z_C21FAE87_013A_11D2_98BD_00C04FC96ABD_.wvu.Rows" hidden="1">[12]BOP!$A$36:$IV$36,[12]BOP!$A$44:$IV$44,[12]BOP!$A$59:$IV$59,[12]BOP!#REF!,[12]BOP!#REF!,[12]BOP!$A$81:$IV$88</definedName>
    <definedName name="Z_C21FAE88_013A_11D2_98BD_00C04FC96ABD_.wvu.Rows" hidden="1">[12]BOP!$A$36:$IV$36,[12]BOP!$A$44:$IV$44,[12]BOP!$A$59:$IV$59,[12]BOP!#REF!,[12]BOP!#REF!,[12]BOP!$A$81:$IV$88</definedName>
    <definedName name="Z_C21FAE89_013A_11D2_98BD_00C04FC96ABD_.wvu.Rows" hidden="1">[12]BOP!$A$36:$IV$36,[12]BOP!$A$44:$IV$44,[12]BOP!$A$59:$IV$59,[12]BOP!#REF!,[12]BOP!#REF!,[12]BOP!$A$79:$IV$79,[12]BOP!$A$81:$IV$88,[12]BOP!#REF!</definedName>
    <definedName name="Z_C21FAE8A_013A_11D2_98BD_00C04FC96ABD_.wvu.Rows" hidden="1">[12]BOP!$A$36:$IV$36,[12]BOP!$A$44:$IV$44,[12]BOP!$A$59:$IV$59,[12]BOP!#REF!,[12]BOP!#REF!,[12]BOP!$A$79:$IV$79,[12]BOP!$A$81:$IV$88</definedName>
    <definedName name="Z_C21FAE8B_013A_11D2_98BD_00C04FC96ABD_.wvu.Rows" hidden="1">[12]BOP!$A$36:$IV$36,[12]BOP!$A$44:$IV$44,[12]BOP!$A$59:$IV$59,[12]BOP!#REF!,[12]BOP!#REF!,[12]BOP!$A$79:$IV$79,[12]BOP!#REF!</definedName>
    <definedName name="Z_C21FAE8C_013A_11D2_98BD_00C04FC96ABD_.wvu.Rows" hidden="1">[12]BOP!$A$36:$IV$36,[12]BOP!$A$44:$IV$44,[12]BOP!$A$59:$IV$59,[12]BOP!#REF!,[12]BOP!#REF!,[12]BOP!$A$79:$IV$79,[12]BOP!$A$81:$IV$88,[12]BOP!#REF!</definedName>
    <definedName name="Z_C21FAE8D_013A_11D2_98BD_00C04FC96ABD_.wvu.Rows" hidden="1">[12]BOP!$A$36:$IV$36,[12]BOP!$A$44:$IV$44,[12]BOP!$A$59:$IV$59,[12]BOP!#REF!,[12]BOP!#REF!,[12]BOP!$A$79:$IV$79,[12]BOP!$A$81:$IV$88,[12]BOP!#REF!</definedName>
    <definedName name="Z_C21FAE8E_013A_11D2_98BD_00C04FC96ABD_.wvu.Rows" hidden="1">[12]BOP!$A$36:$IV$36,[12]BOP!$A$44:$IV$44,[12]BOP!$A$59:$IV$59,[12]BOP!#REF!,[12]BOP!#REF!,[12]BOP!$A$79:$IV$79,[12]BOP!$A$81:$IV$88,[12]BOP!#REF!</definedName>
    <definedName name="Z_C21FAE90_013A_11D2_98BD_00C04FC96ABD_.wvu.Rows" hidden="1">[12]BOP!$A$36:$IV$36,[12]BOP!$A$44:$IV$44,[12]BOP!$A$59:$IV$59,[12]BOP!#REF!,[12]BOP!#REF!,[12]BOP!$A$79:$IV$79,[12]BOP!$A$81:$IV$88,[12]BOP!#REF!,[12]BOP!#REF!</definedName>
    <definedName name="Z_C21FAE91_013A_11D2_98BD_00C04FC96ABD_.wvu.Rows" hidden="1">[12]BOP!$A$36:$IV$36,[12]BOP!$A$44:$IV$44,[12]BOP!$A$59:$IV$59,[12]BOP!#REF!,[12]BOP!#REF!,[12]BOP!$A$79:$IV$79,[12]BOP!$A$81:$IV$88,[12]BOP!#REF!,[12]BOP!#REF!</definedName>
    <definedName name="Z_C21FAE92_013A_11D2_98BD_00C04FC96ABD_.wvu.Rows" hidden="1">[12]BOP!$A$36:$IV$36,[12]BOP!$A$44:$IV$44,[12]BOP!$A$59:$IV$59,[12]BOP!#REF!,[12]BOP!#REF!,[12]BOP!$A$79:$IV$79</definedName>
    <definedName name="Z_CF25EF4A_FFAB_11D1_98B7_00C04FC96ABD_.wvu.Rows" hidden="1">[12]BOP!$A$36:$IV$36,[12]BOP!$A$44:$IV$44,[12]BOP!$A$59:$IV$59,[12]BOP!#REF!,[12]BOP!#REF!,[12]BOP!$A$81:$IV$88</definedName>
    <definedName name="Z_CF25EF4B_FFAB_11D1_98B7_00C04FC96ABD_.wvu.Rows" hidden="1">[12]BOP!$A$36:$IV$36,[12]BOP!$A$44:$IV$44,[12]BOP!$A$59:$IV$59,[12]BOP!#REF!,[12]BOP!#REF!,[12]BOP!$A$81:$IV$88</definedName>
    <definedName name="Z_CF25EF4C_FFAB_11D1_98B7_00C04FC96ABD_.wvu.Rows" hidden="1">[12]BOP!$A$36:$IV$36,[12]BOP!$A$44:$IV$44,[12]BOP!$A$59:$IV$59,[12]BOP!#REF!,[12]BOP!#REF!,[12]BOP!$A$81:$IV$88</definedName>
    <definedName name="Z_CF25EF4D_FFAB_11D1_98B7_00C04FC96ABD_.wvu.Rows" hidden="1">[12]BOP!$A$36:$IV$36,[12]BOP!$A$44:$IV$44,[12]BOP!$A$59:$IV$59,[12]BOP!#REF!,[12]BOP!#REF!,[12]BOP!$A$81:$IV$88</definedName>
    <definedName name="Z_CF25EF4E_FFAB_11D1_98B7_00C04FC96ABD_.wvu.Rows" hidden="1">[12]BOP!$A$36:$IV$36,[12]BOP!$A$44:$IV$44,[12]BOP!$A$59:$IV$59,[12]BOP!#REF!,[12]BOP!#REF!,[12]BOP!$A$79:$IV$79,[12]BOP!$A$81:$IV$88,[12]BOP!#REF!</definedName>
    <definedName name="Z_CF25EF4F_FFAB_11D1_98B7_00C04FC96ABD_.wvu.Rows" hidden="1">[12]BOP!$A$36:$IV$36,[12]BOP!$A$44:$IV$44,[12]BOP!$A$59:$IV$59,[12]BOP!#REF!,[12]BOP!#REF!,[12]BOP!$A$79:$IV$79,[12]BOP!$A$81:$IV$88</definedName>
    <definedName name="Z_CF25EF50_FFAB_11D1_98B7_00C04FC96ABD_.wvu.Rows" hidden="1">[12]BOP!$A$36:$IV$36,[12]BOP!$A$44:$IV$44,[12]BOP!$A$59:$IV$59,[12]BOP!#REF!,[12]BOP!#REF!,[12]BOP!$A$79:$IV$79,[12]BOP!#REF!</definedName>
    <definedName name="Z_CF25EF51_FFAB_11D1_98B7_00C04FC96ABD_.wvu.Rows" hidden="1">[12]BOP!$A$36:$IV$36,[12]BOP!$A$44:$IV$44,[12]BOP!$A$59:$IV$59,[12]BOP!#REF!,[12]BOP!#REF!,[12]BOP!$A$79:$IV$79,[12]BOP!$A$81:$IV$88,[12]BOP!#REF!</definedName>
    <definedName name="Z_CF25EF52_FFAB_11D1_98B7_00C04FC96ABD_.wvu.Rows" hidden="1">[12]BOP!$A$36:$IV$36,[12]BOP!$A$44:$IV$44,[12]BOP!$A$59:$IV$59,[12]BOP!#REF!,[12]BOP!#REF!,[12]BOP!$A$79:$IV$79,[12]BOP!$A$81:$IV$88,[12]BOP!#REF!</definedName>
    <definedName name="Z_CF25EF53_FFAB_11D1_98B7_00C04FC96ABD_.wvu.Rows" hidden="1">[12]BOP!$A$36:$IV$36,[12]BOP!$A$44:$IV$44,[12]BOP!$A$59:$IV$59,[12]BOP!#REF!,[12]BOP!#REF!,[12]BOP!$A$79:$IV$79,[12]BOP!$A$81:$IV$88,[12]BOP!#REF!</definedName>
    <definedName name="Z_CF25EF55_FFAB_11D1_98B7_00C04FC96ABD_.wvu.Rows" hidden="1">[12]BOP!$A$36:$IV$36,[12]BOP!$A$44:$IV$44,[12]BOP!$A$59:$IV$59,[12]BOP!#REF!,[12]BOP!#REF!,[12]BOP!$A$79:$IV$79,[12]BOP!$A$81:$IV$88,[12]BOP!#REF!,[12]BOP!#REF!</definedName>
    <definedName name="Z_CF25EF56_FFAB_11D1_98B7_00C04FC96ABD_.wvu.Rows" hidden="1">[12]BOP!$A$36:$IV$36,[12]BOP!$A$44:$IV$44,[12]BOP!$A$59:$IV$59,[12]BOP!#REF!,[12]BOP!#REF!,[12]BOP!$A$79:$IV$79,[12]BOP!$A$81:$IV$88,[12]BOP!#REF!,[12]BOP!#REF!</definedName>
    <definedName name="Z_CF25EF57_FFAB_11D1_98B7_00C04FC96ABD_.wvu.Rows" hidden="1">[12]BOP!$A$36:$IV$36,[12]BOP!$A$44:$IV$44,[12]BOP!$A$59:$IV$59,[12]BOP!#REF!,[12]BOP!#REF!,[12]BOP!$A$79:$IV$79</definedName>
    <definedName name="Z_E6B74681_BCE1_11D2_BFD1_00A02466506E_.wvu.PrintTitles" hidden="1">[18]SUMMARY!$B$1:$D$65536,[18]SUMMARY!$A$3:$IV$5</definedName>
    <definedName name="Z_EA8011E5_017A_11D2_98BD_00C04FC96ABD_.wvu.Rows" hidden="1">[12]BOP!$A$36:$IV$36,[12]BOP!$A$44:$IV$44,[12]BOP!$A$59:$IV$59,[12]BOP!#REF!,[12]BOP!#REF!,[12]BOP!$A$79:$IV$79,[12]BOP!$A$81:$IV$88</definedName>
    <definedName name="Z_EA8011E6_017A_11D2_98BD_00C04FC96ABD_.wvu.Rows" hidden="1">[12]BOP!$A$36:$IV$36,[12]BOP!$A$44:$IV$44,[12]BOP!$A$59:$IV$59,[12]BOP!#REF!,[12]BOP!#REF!,[12]BOP!$A$79:$IV$79,[12]BOP!#REF!</definedName>
    <definedName name="Z_EA8011E9_017A_11D2_98BD_00C04FC96ABD_.wvu.Rows" hidden="1">[12]BOP!$A$36:$IV$36,[12]BOP!$A$44:$IV$44,[12]BOP!$A$59:$IV$59,[12]BOP!#REF!,[12]BOP!#REF!,[12]BOP!$A$79:$IV$79,[12]BOP!$A$81:$IV$88,[12]BOP!#REF!</definedName>
    <definedName name="Z_EA8011EC_017A_11D2_98BD_00C04FC96ABD_.wvu.Rows" hidden="1">[12]BOP!$A$36:$IV$36,[12]BOP!$A$44:$IV$44,[12]BOP!$A$59:$IV$59,[12]BOP!#REF!,[12]BOP!#REF!,[12]BOP!$A$79:$IV$79,[12]BOP!$A$81:$IV$88,[12]BOP!#REF!,[12]BOP!#REF!</definedName>
    <definedName name="Z_EA86CE3A_00A2_11D2_98BC_00C04FC96ABD_.wvu.Rows" hidden="1">[12]BOP!$A$36:$IV$36,[12]BOP!$A$44:$IV$44,[12]BOP!$A$59:$IV$59,[12]BOP!#REF!,[12]BOP!#REF!,[12]BOP!$A$81:$IV$88</definedName>
    <definedName name="Z_EA86CE3B_00A2_11D2_98BC_00C04FC96ABD_.wvu.Rows" hidden="1">[12]BOP!$A$36:$IV$36,[12]BOP!$A$44:$IV$44,[12]BOP!$A$59:$IV$59,[12]BOP!#REF!,[12]BOP!#REF!,[12]BOP!$A$81:$IV$88</definedName>
    <definedName name="Z_EA86CE3C_00A2_11D2_98BC_00C04FC96ABD_.wvu.Rows" hidden="1">[12]BOP!$A$36:$IV$36,[12]BOP!$A$44:$IV$44,[12]BOP!$A$59:$IV$59,[12]BOP!#REF!,[12]BOP!#REF!,[12]BOP!$A$81:$IV$88</definedName>
    <definedName name="Z_EA86CE3D_00A2_11D2_98BC_00C04FC96ABD_.wvu.Rows" hidden="1">[12]BOP!$A$36:$IV$36,[12]BOP!$A$44:$IV$44,[12]BOP!$A$59:$IV$59,[12]BOP!#REF!,[12]BOP!#REF!,[12]BOP!$A$81:$IV$88</definedName>
    <definedName name="Z_EA86CE3E_00A2_11D2_98BC_00C04FC96ABD_.wvu.Rows" hidden="1">[12]BOP!$A$36:$IV$36,[12]BOP!$A$44:$IV$44,[12]BOP!$A$59:$IV$59,[12]BOP!#REF!,[12]BOP!#REF!,[12]BOP!$A$79:$IV$79,[12]BOP!$A$81:$IV$88,[12]BOP!#REF!</definedName>
    <definedName name="Z_EA86CE3F_00A2_11D2_98BC_00C04FC96ABD_.wvu.Rows" hidden="1">[12]BOP!$A$36:$IV$36,[12]BOP!$A$44:$IV$44,[12]BOP!$A$59:$IV$59,[12]BOP!#REF!,[12]BOP!#REF!,[12]BOP!$A$79:$IV$79,[12]BOP!$A$81:$IV$88</definedName>
    <definedName name="Z_EA86CE40_00A2_11D2_98BC_00C04FC96ABD_.wvu.Rows" hidden="1">[12]BOP!$A$36:$IV$36,[12]BOP!$A$44:$IV$44,[12]BOP!$A$59:$IV$59,[12]BOP!#REF!,[12]BOP!#REF!,[12]BOP!$A$79:$IV$79,[12]BOP!#REF!</definedName>
    <definedName name="Z_EA86CE41_00A2_11D2_98BC_00C04FC96ABD_.wvu.Rows" hidden="1">[12]BOP!$A$36:$IV$36,[12]BOP!$A$44:$IV$44,[12]BOP!$A$59:$IV$59,[12]BOP!#REF!,[12]BOP!#REF!,[12]BOP!$A$79:$IV$79,[12]BOP!$A$81:$IV$88,[12]BOP!#REF!</definedName>
    <definedName name="Z_EA86CE42_00A2_11D2_98BC_00C04FC96ABD_.wvu.Rows" hidden="1">[12]BOP!$A$36:$IV$36,[12]BOP!$A$44:$IV$44,[12]BOP!$A$59:$IV$59,[12]BOP!#REF!,[12]BOP!#REF!,[12]BOP!$A$79:$IV$79,[12]BOP!$A$81:$IV$88,[12]BOP!#REF!</definedName>
    <definedName name="Z_EA86CE43_00A2_11D2_98BC_00C04FC96ABD_.wvu.Rows" hidden="1">[12]BOP!$A$36:$IV$36,[12]BOP!$A$44:$IV$44,[12]BOP!$A$59:$IV$59,[12]BOP!#REF!,[12]BOP!#REF!,[12]BOP!$A$79:$IV$79,[12]BOP!$A$81:$IV$88,[12]BOP!#REF!</definedName>
    <definedName name="Z_EA86CE45_00A2_11D2_98BC_00C04FC96ABD_.wvu.Rows" hidden="1">[12]BOP!$A$36:$IV$36,[12]BOP!$A$44:$IV$44,[12]BOP!$A$59:$IV$59,[12]BOP!#REF!,[12]BOP!#REF!,[12]BOP!$A$79:$IV$79,[12]BOP!$A$81:$IV$88,[12]BOP!#REF!,[12]BOP!#REF!</definedName>
    <definedName name="Z_EA86CE46_00A2_11D2_98BC_00C04FC96ABD_.wvu.Rows" hidden="1">[12]BOP!$A$36:$IV$36,[12]BOP!$A$44:$IV$44,[12]BOP!$A$59:$IV$59,[12]BOP!#REF!,[12]BOP!#REF!,[12]BOP!$A$79:$IV$79,[12]BOP!$A$81:$IV$88,[12]BOP!#REF!,[12]BOP!#REF!</definedName>
    <definedName name="Z_EA86CE47_00A2_11D2_98BC_00C04FC96ABD_.wvu.Rows" hidden="1">[12]BOP!$A$36:$IV$36,[12]BOP!$A$44:$IV$44,[12]BOP!$A$59:$IV$59,[12]BOP!#REF!,[12]BOP!#REF!,[12]BOP!$A$79:$IV$79</definedName>
    <definedName name="Байгууллагынтөрөл">'[19]Appendix 1.3'!$A$31:$A$36</definedName>
    <definedName name="Боловсрол">'[19]Appendix 1.3'!$A$46:$A$48</definedName>
    <definedName name="Мөнгөн">'[19]Appendix 1.4'!$A$41:$A$43</definedName>
    <definedName name="ррр" localSheetId="12">#REF!</definedName>
    <definedName name="ррр" localSheetId="13">#REF!</definedName>
    <definedName name="ррр" localSheetId="14">#REF!</definedName>
    <definedName name="ррр" localSheetId="15">#REF!</definedName>
    <definedName name="ррр" localSheetId="18">#REF!</definedName>
    <definedName name="ррр" localSheetId="16">#REF!</definedName>
    <definedName name="ррр" localSheetId="19">#REF!</definedName>
    <definedName name="ррр" localSheetId="20">#REF!</definedName>
    <definedName name="ррр" localSheetId="21">#REF!</definedName>
    <definedName name="ррр" localSheetId="22">#REF!</definedName>
    <definedName name="ррр" localSheetId="23">#REF!</definedName>
    <definedName name="ррр" localSheetId="24">#REF!</definedName>
    <definedName name="ррр" localSheetId="25">#REF!</definedName>
    <definedName name="ррр" localSheetId="26">#REF!</definedName>
    <definedName name="ррр" localSheetId="27">#REF!</definedName>
    <definedName name="ррр" localSheetId="28">#REF!</definedName>
    <definedName name="ррр" localSheetId="29">#REF!</definedName>
    <definedName name="ррр" localSheetId="30">#REF!</definedName>
    <definedName name="ррр" localSheetId="31">#REF!</definedName>
    <definedName name="ррр" localSheetId="32">#REF!</definedName>
    <definedName name="ррр" localSheetId="33">#REF!</definedName>
    <definedName name="ррр" localSheetId="34">#REF!</definedName>
    <definedName name="ррр" localSheetId="35">#REF!</definedName>
    <definedName name="ррр" localSheetId="36">#REF!</definedName>
    <definedName name="ррр" localSheetId="47">#REF!</definedName>
    <definedName name="ррр" localSheetId="48">#REF!</definedName>
    <definedName name="ррр" localSheetId="49">#REF!</definedName>
    <definedName name="ррр" localSheetId="51">#REF!</definedName>
    <definedName name="ррр" localSheetId="52">#REF!</definedName>
    <definedName name="ррр" localSheetId="54">#REF!</definedName>
    <definedName name="ррр" localSheetId="53">#REF!</definedName>
    <definedName name="ррр" localSheetId="55">#REF!</definedName>
    <definedName name="ррр" localSheetId="6">#REF!</definedName>
    <definedName name="ррр" localSheetId="10">#REF!</definedName>
    <definedName name="ррр" localSheetId="9">#REF!</definedName>
    <definedName name="ррр" localSheetId="0">#REF!</definedName>
    <definedName name="ррр">#REF!</definedName>
    <definedName name="Төрийн_бус_байгууллага">'[19]Appendix 1.4'!$A$46:$A$48</definedName>
    <definedName name="хабчх">'[20]Хавсралт 1.3'!$A$41:$A$43</definedName>
    <definedName name="Хандивтөрөл">'[19]Appendix 1.3'!$A$42:$A$44</definedName>
    <definedName name="Хандивхэлбэр">'[19]Appendix 1.3'!$A$39:$A$40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12" i="159" l="1"/>
  <c r="N112" i="159"/>
  <c r="L112" i="159"/>
  <c r="H112" i="159"/>
  <c r="J108" i="159"/>
  <c r="I108" i="159"/>
  <c r="J104" i="159"/>
  <c r="I104" i="159"/>
  <c r="J80" i="159"/>
  <c r="I80" i="159"/>
  <c r="J23" i="159"/>
  <c r="I23" i="159"/>
  <c r="G23" i="159" s="1"/>
  <c r="J22" i="159"/>
  <c r="I22" i="159"/>
  <c r="G22" i="159" s="1"/>
  <c r="J19" i="159"/>
  <c r="I19" i="159"/>
  <c r="I11" i="159"/>
  <c r="K11" i="159" s="1"/>
  <c r="K10" i="159"/>
  <c r="I10" i="159"/>
  <c r="A7" i="159"/>
  <c r="A9" i="159" s="1"/>
  <c r="A10" i="159" s="1"/>
  <c r="A13" i="159" s="1"/>
  <c r="A14" i="159" s="1"/>
  <c r="A15" i="159" s="1"/>
  <c r="A17" i="159" s="1"/>
  <c r="A20" i="159" s="1"/>
  <c r="A22" i="159" s="1"/>
  <c r="A24" i="159" s="1"/>
  <c r="A25" i="159" s="1"/>
  <c r="A26" i="159" s="1"/>
  <c r="A27" i="159" s="1"/>
  <c r="A29" i="159" s="1"/>
  <c r="A30" i="159" s="1"/>
  <c r="A32" i="159" s="1"/>
  <c r="A33" i="159" s="1"/>
  <c r="A34" i="159" s="1"/>
  <c r="A36" i="159" s="1"/>
  <c r="A37" i="159" s="1"/>
  <c r="A39" i="159" s="1"/>
  <c r="A42" i="159" s="1"/>
  <c r="A44" i="159" s="1"/>
  <c r="A45" i="159" s="1"/>
  <c r="A46" i="159" s="1"/>
  <c r="A47" i="159" s="1"/>
  <c r="A48" i="159" s="1"/>
  <c r="A49" i="159" s="1"/>
  <c r="A51" i="159" s="1"/>
  <c r="A52" i="159" s="1"/>
  <c r="A53" i="159" s="1"/>
  <c r="A54" i="159" s="1"/>
  <c r="A55" i="159" s="1"/>
  <c r="A56" i="159" s="1"/>
  <c r="A57" i="159" s="1"/>
  <c r="A58" i="159" s="1"/>
  <c r="A59" i="159" s="1"/>
  <c r="A61" i="159" s="1"/>
  <c r="A62" i="159" s="1"/>
  <c r="A63" i="159" s="1"/>
  <c r="A68" i="159" s="1"/>
  <c r="A69" i="159" s="1"/>
  <c r="A70" i="159" s="1"/>
  <c r="A72" i="159" s="1"/>
  <c r="A74" i="159" s="1"/>
  <c r="A75" i="159" s="1"/>
  <c r="A77" i="159" s="1"/>
  <c r="A78" i="159" s="1"/>
  <c r="A82" i="159" s="1"/>
  <c r="A83" i="159" s="1"/>
  <c r="A85" i="159" s="1"/>
  <c r="A86" i="159" s="1"/>
  <c r="A87" i="159" s="1"/>
  <c r="A88" i="159" s="1"/>
  <c r="A89" i="159" s="1"/>
  <c r="A92" i="159" s="1"/>
  <c r="A93" i="159" s="1"/>
  <c r="A94" i="159" s="1"/>
  <c r="A95" i="159" s="1"/>
  <c r="A96" i="159" s="1"/>
  <c r="A98" i="159" s="1"/>
  <c r="A99" i="159" s="1"/>
  <c r="A100" i="159" s="1"/>
  <c r="A102" i="159" s="1"/>
  <c r="A103" i="159" s="1"/>
  <c r="A107" i="159" s="1"/>
  <c r="A108" i="159" s="1"/>
  <c r="A109" i="159" s="1"/>
  <c r="A110" i="159" s="1"/>
  <c r="K110" i="147"/>
  <c r="J110" i="147"/>
  <c r="I110" i="147"/>
  <c r="H110" i="147"/>
  <c r="G110" i="147"/>
  <c r="F110" i="147"/>
  <c r="E110" i="147"/>
  <c r="D110" i="147"/>
  <c r="J112" i="159" l="1"/>
  <c r="A6" i="141"/>
  <c r="A7" i="141" s="1"/>
  <c r="A8" i="141" s="1"/>
  <c r="A9" i="141" s="1"/>
  <c r="A10" i="141" s="1"/>
  <c r="A11" i="141" s="1"/>
  <c r="A12" i="141" s="1"/>
  <c r="A13" i="141" s="1"/>
  <c r="A14" i="141" s="1"/>
  <c r="A15" i="141" s="1"/>
  <c r="A16" i="141" s="1"/>
  <c r="A17" i="141" s="1"/>
  <c r="A18" i="141" s="1"/>
  <c r="A19" i="141" s="1"/>
  <c r="A20" i="141" s="1"/>
  <c r="A21" i="141" s="1"/>
  <c r="A22" i="141" s="1"/>
  <c r="A23" i="141" s="1"/>
  <c r="A24" i="141" s="1"/>
  <c r="A25" i="141" s="1"/>
  <c r="A26" i="141" s="1"/>
  <c r="A27" i="141" s="1"/>
  <c r="A28" i="141" s="1"/>
  <c r="A29" i="141" s="1"/>
  <c r="A30" i="141" s="1"/>
  <c r="A31" i="141" s="1"/>
  <c r="A32" i="141" s="1"/>
  <c r="A33" i="141" s="1"/>
  <c r="A34" i="141" s="1"/>
  <c r="A35" i="141" s="1"/>
  <c r="A36" i="141" s="1"/>
  <c r="A37" i="141" s="1"/>
  <c r="A38" i="141" s="1"/>
  <c r="A39" i="141" s="1"/>
  <c r="A40" i="141" s="1"/>
  <c r="A41" i="141" s="1"/>
  <c r="A42" i="141" s="1"/>
  <c r="A43" i="141" s="1"/>
  <c r="A44" i="141" s="1"/>
  <c r="A45" i="141" s="1"/>
  <c r="A46" i="141" s="1"/>
  <c r="A47" i="141" s="1"/>
  <c r="A48" i="141" s="1"/>
  <c r="A49" i="141" s="1"/>
  <c r="A50" i="141" s="1"/>
  <c r="A51" i="141" s="1"/>
  <c r="A52" i="141" s="1"/>
  <c r="A53" i="141" s="1"/>
  <c r="A54" i="141" s="1"/>
  <c r="A55" i="141" s="1"/>
  <c r="A56" i="141" s="1"/>
  <c r="A57" i="141" s="1"/>
  <c r="A58" i="141" s="1"/>
  <c r="A59" i="141" s="1"/>
  <c r="A60" i="141" s="1"/>
  <c r="A61" i="141" s="1"/>
  <c r="A62" i="141" s="1"/>
  <c r="A63" i="141" s="1"/>
  <c r="A64" i="141" s="1"/>
  <c r="A65" i="141" s="1"/>
  <c r="A66" i="141" s="1"/>
  <c r="A67" i="141" s="1"/>
  <c r="A68" i="141" s="1"/>
  <c r="A69" i="141" s="1"/>
  <c r="A70" i="141" s="1"/>
  <c r="A71" i="141" s="1"/>
  <c r="A72" i="141" s="1"/>
  <c r="A73" i="141" s="1"/>
  <c r="A74" i="141" s="1"/>
  <c r="A75" i="141" s="1"/>
  <c r="A76" i="141" s="1"/>
  <c r="A77" i="141" s="1"/>
  <c r="A78" i="141" s="1"/>
  <c r="A79" i="141" s="1"/>
  <c r="A80" i="141" s="1"/>
  <c r="A81" i="141" s="1"/>
  <c r="A82" i="141" s="1"/>
  <c r="A83" i="141" s="1"/>
  <c r="A84" i="141" s="1"/>
  <c r="A85" i="141" s="1"/>
  <c r="A86" i="141" s="1"/>
  <c r="A87" i="141" s="1"/>
  <c r="A88" i="141" s="1"/>
  <c r="A89" i="141" s="1"/>
  <c r="A90" i="141" s="1"/>
  <c r="A91" i="141" s="1"/>
  <c r="A92" i="141" s="1"/>
  <c r="A93" i="141" s="1"/>
  <c r="A94" i="141" s="1"/>
  <c r="A95" i="141" s="1"/>
  <c r="A96" i="141" s="1"/>
  <c r="A97" i="141" s="1"/>
  <c r="A98" i="141" s="1"/>
  <c r="A99" i="141" s="1"/>
  <c r="A100" i="141" s="1"/>
  <c r="A101" i="141" s="1"/>
  <c r="A102" i="141" s="1"/>
  <c r="A103" i="141" s="1"/>
  <c r="A104" i="141" s="1"/>
  <c r="A105" i="141" s="1"/>
  <c r="A106" i="141" s="1"/>
  <c r="A107" i="141" s="1"/>
  <c r="A108" i="141" s="1"/>
  <c r="A109" i="141" s="1"/>
  <c r="A110" i="141" s="1"/>
  <c r="A111" i="141" s="1"/>
  <c r="A112" i="141" s="1"/>
  <c r="A113" i="141" s="1"/>
  <c r="A114" i="141" s="1"/>
  <c r="A115" i="141" s="1"/>
  <c r="A116" i="141" s="1"/>
  <c r="A117" i="141" s="1"/>
  <c r="A118" i="141" s="1"/>
  <c r="A119" i="141" s="1"/>
  <c r="A120" i="141" s="1"/>
  <c r="A121" i="141" s="1"/>
  <c r="A122" i="141" s="1"/>
  <c r="A123" i="141" s="1"/>
  <c r="A124" i="141" s="1"/>
  <c r="A125" i="141" s="1"/>
  <c r="A126" i="141" s="1"/>
  <c r="A127" i="141" s="1"/>
  <c r="A128" i="141" s="1"/>
  <c r="A129" i="141" s="1"/>
  <c r="A130" i="141" s="1"/>
  <c r="A131" i="141" s="1"/>
  <c r="A132" i="141" s="1"/>
  <c r="A133" i="141" s="1"/>
  <c r="A134" i="141" s="1"/>
  <c r="A135" i="141" s="1"/>
  <c r="A136" i="141" s="1"/>
  <c r="A137" i="141" s="1"/>
  <c r="A138" i="141" s="1"/>
  <c r="A139" i="141" s="1"/>
  <c r="A140" i="141" s="1"/>
  <c r="A141" i="141" s="1"/>
  <c r="A142" i="141" s="1"/>
  <c r="A143" i="141" s="1"/>
  <c r="A144" i="141" s="1"/>
  <c r="A145" i="141" s="1"/>
  <c r="A146" i="141" s="1"/>
  <c r="A147" i="141" s="1"/>
  <c r="A148" i="141" s="1"/>
  <c r="A149" i="141" s="1"/>
  <c r="A150" i="141" s="1"/>
  <c r="A151" i="141" s="1"/>
  <c r="A152" i="141" s="1"/>
  <c r="A153" i="141" s="1"/>
  <c r="A154" i="141" s="1"/>
  <c r="A155" i="141" s="1"/>
  <c r="A156" i="141" s="1"/>
  <c r="A157" i="141" s="1"/>
  <c r="A158" i="141" s="1"/>
  <c r="A159" i="141" s="1"/>
  <c r="A160" i="141" s="1"/>
  <c r="A161" i="141" s="1"/>
  <c r="A162" i="141" s="1"/>
  <c r="A163" i="141" s="1"/>
  <c r="A164" i="141" s="1"/>
  <c r="A165" i="141" s="1"/>
  <c r="A166" i="141" s="1"/>
  <c r="A167" i="141" s="1"/>
  <c r="A168" i="141" s="1"/>
  <c r="A169" i="141" s="1"/>
  <c r="A170" i="141" s="1"/>
  <c r="A171" i="141" s="1"/>
  <c r="A172" i="141" s="1"/>
  <c r="A173" i="141" s="1"/>
  <c r="A174" i="141" s="1"/>
  <c r="A175" i="141" s="1"/>
  <c r="A176" i="141" s="1"/>
  <c r="A177" i="141" s="1"/>
  <c r="A178" i="141" s="1"/>
  <c r="A179" i="141" s="1"/>
  <c r="A180" i="141" s="1"/>
  <c r="A181" i="141" s="1"/>
  <c r="A182" i="141" s="1"/>
  <c r="A183" i="141" s="1"/>
  <c r="A184" i="141" s="1"/>
  <c r="A185" i="141" s="1"/>
  <c r="A186" i="141" s="1"/>
  <c r="A187" i="141" s="1"/>
  <c r="A188" i="141" s="1"/>
  <c r="A189" i="141" s="1"/>
  <c r="A190" i="141" s="1"/>
  <c r="A191" i="141" s="1"/>
  <c r="A192" i="141" s="1"/>
  <c r="A193" i="141" s="1"/>
  <c r="A194" i="141" s="1"/>
  <c r="A195" i="141" s="1"/>
  <c r="A196" i="141" s="1"/>
  <c r="A197" i="141" s="1"/>
  <c r="A198" i="141" s="1"/>
  <c r="A199" i="141" s="1"/>
  <c r="A200" i="141" s="1"/>
  <c r="A201" i="141" s="1"/>
  <c r="A202" i="141" s="1"/>
  <c r="A203" i="141" s="1"/>
  <c r="A204" i="141" s="1"/>
  <c r="A205" i="141" s="1"/>
  <c r="A206" i="141" s="1"/>
  <c r="A8" i="136" l="1"/>
  <c r="A9" i="136" s="1"/>
  <c r="A10" i="136" s="1"/>
  <c r="A11" i="136" s="1"/>
  <c r="A12" i="136" s="1"/>
  <c r="A13" i="136" s="1"/>
  <c r="A14" i="136" s="1"/>
  <c r="A15" i="136" s="1"/>
  <c r="A16" i="136" s="1"/>
  <c r="A17" i="136" s="1"/>
  <c r="A18" i="136" s="1"/>
  <c r="A19" i="136" s="1"/>
  <c r="A20" i="136" s="1"/>
  <c r="A21" i="136" s="1"/>
  <c r="A22" i="136" s="1"/>
  <c r="A23" i="136" s="1"/>
  <c r="A24" i="136" s="1"/>
  <c r="A25" i="136" s="1"/>
  <c r="A26" i="136" s="1"/>
  <c r="A27" i="136" s="1"/>
  <c r="A28" i="136" s="1"/>
  <c r="A29" i="136" s="1"/>
  <c r="A30" i="136" s="1"/>
  <c r="A31" i="136" s="1"/>
  <c r="A32" i="136" s="1"/>
  <c r="A33" i="136" s="1"/>
  <c r="A34" i="136" s="1"/>
  <c r="A35" i="136" s="1"/>
  <c r="A36" i="136" s="1"/>
  <c r="A37" i="136" s="1"/>
  <c r="A38" i="136" s="1"/>
  <c r="A39" i="136" s="1"/>
  <c r="A40" i="136" s="1"/>
  <c r="A41" i="136" s="1"/>
  <c r="A42" i="136" s="1"/>
  <c r="A43" i="136" s="1"/>
  <c r="A44" i="136" s="1"/>
  <c r="A45" i="136" s="1"/>
  <c r="A46" i="136" s="1"/>
  <c r="A47" i="136" s="1"/>
  <c r="A48" i="136" s="1"/>
  <c r="A49" i="136" s="1"/>
  <c r="A50" i="136" s="1"/>
  <c r="A51" i="136" s="1"/>
  <c r="A52" i="136" s="1"/>
  <c r="A53" i="136" s="1"/>
  <c r="A54" i="136" s="1"/>
  <c r="A55" i="136" s="1"/>
  <c r="A56" i="136" s="1"/>
  <c r="A57" i="136" s="1"/>
  <c r="A58" i="136" s="1"/>
  <c r="A59" i="136" s="1"/>
  <c r="A60" i="136" s="1"/>
  <c r="A61" i="136" s="1"/>
  <c r="A62" i="136" s="1"/>
  <c r="A63" i="136" s="1"/>
  <c r="A64" i="136" s="1"/>
  <c r="A65" i="136" s="1"/>
  <c r="A66" i="136" s="1"/>
  <c r="A67" i="136" s="1"/>
  <c r="A68" i="136" s="1"/>
  <c r="A69" i="136" s="1"/>
  <c r="A70" i="136" s="1"/>
  <c r="F4" i="136" l="1"/>
  <c r="F5" i="136" s="1"/>
  <c r="F6" i="136" s="1"/>
  <c r="F7" i="136" s="1"/>
  <c r="F8" i="136" s="1"/>
  <c r="F9" i="136" s="1"/>
  <c r="F10" i="136" s="1"/>
  <c r="F11" i="136" s="1"/>
  <c r="F12" i="136" s="1"/>
  <c r="F13" i="136" s="1"/>
  <c r="F14" i="136" s="1"/>
  <c r="F15" i="136" s="1"/>
  <c r="F16" i="136" s="1"/>
  <c r="F17" i="136" s="1"/>
  <c r="F18" i="136" s="1"/>
  <c r="F19" i="136" s="1"/>
  <c r="F20" i="136" s="1"/>
  <c r="F21" i="136" s="1"/>
  <c r="F22" i="136" s="1"/>
  <c r="F23" i="136" s="1"/>
  <c r="F24" i="136" s="1"/>
  <c r="F25" i="136" s="1"/>
  <c r="F26" i="136" s="1"/>
  <c r="F27" i="136" s="1"/>
  <c r="F28" i="136" s="1"/>
  <c r="F29" i="136" s="1"/>
  <c r="F30" i="136" s="1"/>
  <c r="F31" i="136" s="1"/>
  <c r="F32" i="136" s="1"/>
  <c r="F33" i="136" s="1"/>
  <c r="F34" i="136" s="1"/>
  <c r="F35" i="136" s="1"/>
  <c r="F36" i="136" s="1"/>
  <c r="F37" i="136" s="1"/>
  <c r="F38" i="136" s="1"/>
  <c r="F39" i="136" s="1"/>
  <c r="F40" i="136" s="1"/>
  <c r="F41" i="136" s="1"/>
  <c r="F42" i="136" s="1"/>
  <c r="F43" i="136" s="1"/>
  <c r="F44" i="136" s="1"/>
  <c r="F45" i="136" s="1"/>
  <c r="F46" i="136" s="1"/>
  <c r="F47" i="136" s="1"/>
  <c r="F48" i="136" s="1"/>
  <c r="F49" i="136" s="1"/>
  <c r="F50" i="136" s="1"/>
  <c r="F51" i="136" s="1"/>
  <c r="F52" i="136" s="1"/>
  <c r="F53" i="136" s="1"/>
  <c r="F54" i="136" s="1"/>
  <c r="F55" i="136" s="1"/>
  <c r="F56" i="136" s="1"/>
  <c r="F57" i="136" s="1"/>
  <c r="F58" i="136" s="1"/>
  <c r="F59" i="136" s="1"/>
  <c r="F60" i="136" s="1"/>
  <c r="F61" i="136" s="1"/>
  <c r="F62" i="136" s="1"/>
  <c r="F63" i="136" s="1"/>
  <c r="F64" i="136" s="1"/>
  <c r="F65" i="136" s="1"/>
  <c r="F66" i="136" s="1"/>
  <c r="F67" i="136" s="1"/>
  <c r="F68" i="136" s="1"/>
  <c r="F69" i="136" s="1"/>
  <c r="F70" i="136" s="1"/>
  <c r="A75" i="136" s="1"/>
  <c r="A76" i="136" s="1"/>
  <c r="A77" i="136" s="1"/>
  <c r="A78" i="136" s="1"/>
  <c r="A79" i="136" s="1"/>
  <c r="A80" i="136" s="1"/>
  <c r="A81" i="136" s="1"/>
  <c r="A82" i="136" s="1"/>
  <c r="A83" i="136" s="1"/>
  <c r="A84" i="136" s="1"/>
  <c r="A85" i="136" s="1"/>
  <c r="A86" i="136" s="1"/>
  <c r="A87" i="136" s="1"/>
  <c r="A88" i="136" s="1"/>
  <c r="A89" i="136" s="1"/>
  <c r="A90" i="136" s="1"/>
  <c r="A91" i="136" s="1"/>
  <c r="A92" i="136" s="1"/>
  <c r="A93" i="136" s="1"/>
  <c r="A94" i="136" s="1"/>
  <c r="A95" i="136" s="1"/>
  <c r="A96" i="136" s="1"/>
  <c r="A97" i="136" s="1"/>
  <c r="A98" i="136" s="1"/>
  <c r="A99" i="136" s="1"/>
  <c r="A100" i="136" s="1"/>
  <c r="A101" i="136" s="1"/>
  <c r="A102" i="136" s="1"/>
  <c r="A103" i="136" s="1"/>
  <c r="A104" i="136" s="1"/>
  <c r="A105" i="136" s="1"/>
  <c r="A106" i="136" s="1"/>
  <c r="A107" i="136" s="1"/>
  <c r="F75" i="136" s="1"/>
  <c r="F76" i="136" s="1"/>
  <c r="F77" i="136" s="1"/>
  <c r="F78" i="136" s="1"/>
  <c r="F79" i="136" s="1"/>
  <c r="F80" i="136" s="1"/>
  <c r="F81" i="136" s="1"/>
  <c r="F82" i="136" s="1"/>
  <c r="F83" i="136" s="1"/>
  <c r="F84" i="136" s="1"/>
  <c r="F85" i="136" s="1"/>
  <c r="F86" i="136" s="1"/>
  <c r="F87" i="136" s="1"/>
  <c r="F88" i="136" s="1"/>
  <c r="F89" i="136" s="1"/>
  <c r="F90" i="136" s="1"/>
  <c r="F91" i="136" s="1"/>
  <c r="F92" i="136" s="1"/>
  <c r="F93" i="136" s="1"/>
  <c r="F94" i="136" s="1"/>
  <c r="F95" i="136" s="1"/>
  <c r="F96" i="136" s="1"/>
  <c r="F97" i="136" s="1"/>
  <c r="F98" i="136" s="1"/>
  <c r="F99" i="136" s="1"/>
  <c r="F100" i="136" s="1"/>
  <c r="F101" i="136" s="1"/>
  <c r="F102" i="136" s="1"/>
  <c r="F103" i="136" s="1"/>
  <c r="F104" i="136" s="1"/>
  <c r="F105" i="136" s="1"/>
  <c r="F106" i="136" s="1"/>
  <c r="F10" i="134"/>
  <c r="E10" i="134"/>
  <c r="M459" i="127" l="1"/>
  <c r="H208" i="73"/>
  <c r="D210" i="73"/>
  <c r="D209" i="73"/>
  <c r="D208" i="73"/>
  <c r="D207" i="73"/>
  <c r="D211" i="73" s="1"/>
  <c r="H210" i="73" l="1"/>
  <c r="G210" i="73"/>
  <c r="F210" i="73"/>
  <c r="E210" i="73"/>
  <c r="H209" i="73"/>
  <c r="G209" i="73"/>
  <c r="F209" i="73"/>
  <c r="E209" i="73"/>
  <c r="G208" i="73"/>
  <c r="F208" i="73"/>
  <c r="E208" i="73"/>
  <c r="H207" i="73"/>
  <c r="G207" i="73"/>
  <c r="F207" i="73"/>
  <c r="E207" i="73"/>
  <c r="H211" i="73" l="1"/>
  <c r="E211" i="73"/>
  <c r="F211" i="73"/>
  <c r="G211" i="73"/>
  <c r="C46" i="49" l="1"/>
  <c r="C45" i="49"/>
  <c r="C44" i="49"/>
  <c r="C43" i="49"/>
  <c r="E43" i="49"/>
  <c r="D43" i="49"/>
  <c r="E46" i="49" l="1"/>
  <c r="D46" i="49"/>
  <c r="E45" i="49"/>
  <c r="D45" i="49"/>
  <c r="E44" i="49"/>
  <c r="D44" i="49"/>
  <c r="C47" i="49"/>
  <c r="E47" i="49" l="1"/>
  <c r="D47" i="49"/>
  <c r="A6" i="143" l="1"/>
  <c r="A7" i="143" s="1"/>
  <c r="A8" i="143" s="1"/>
  <c r="A9" i="143" s="1"/>
  <c r="A10" i="143" s="1"/>
  <c r="A11" i="143" s="1"/>
  <c r="A12" i="143" s="1"/>
  <c r="A13" i="143" s="1"/>
  <c r="A14" i="143" s="1"/>
  <c r="A15" i="143" s="1"/>
  <c r="A16" i="143" s="1"/>
  <c r="A17" i="143" s="1"/>
  <c r="A18" i="143" s="1"/>
  <c r="A19" i="143" s="1"/>
  <c r="A20" i="143" s="1"/>
  <c r="A21" i="143" s="1"/>
  <c r="A22" i="143" s="1"/>
  <c r="A23" i="143" s="1"/>
  <c r="A24" i="143" s="1"/>
  <c r="A25" i="143" s="1"/>
  <c r="A26" i="143" s="1"/>
  <c r="A27" i="143" s="1"/>
  <c r="A28" i="143" s="1"/>
  <c r="A29" i="143" s="1"/>
  <c r="A30" i="143" s="1"/>
  <c r="A31" i="143" s="1"/>
  <c r="A32" i="143" s="1"/>
  <c r="A33" i="143" s="1"/>
  <c r="A34" i="143" s="1"/>
  <c r="A35" i="143" s="1"/>
  <c r="A36" i="143" s="1"/>
  <c r="A37" i="143" s="1"/>
  <c r="A38" i="143" s="1"/>
  <c r="A39" i="143" s="1"/>
  <c r="A40" i="143" s="1"/>
  <c r="A41" i="143" s="1"/>
  <c r="A42" i="143" s="1"/>
  <c r="A43" i="143" s="1"/>
  <c r="A44" i="143" s="1"/>
  <c r="A45" i="143" s="1"/>
  <c r="A46" i="143" s="1"/>
  <c r="A47" i="143" s="1"/>
  <c r="A48" i="143" s="1"/>
  <c r="A49" i="143" s="1"/>
  <c r="A50" i="143" s="1"/>
  <c r="A51" i="143" s="1"/>
  <c r="A52" i="143" s="1"/>
  <c r="A53" i="143" s="1"/>
  <c r="A54" i="143" s="1"/>
  <c r="A55" i="143" s="1"/>
  <c r="A56" i="143" s="1"/>
  <c r="A57" i="143" s="1"/>
  <c r="A58" i="143" s="1"/>
  <c r="A59" i="143" s="1"/>
  <c r="A60" i="143" s="1"/>
  <c r="A61" i="143" s="1"/>
  <c r="A62" i="143" s="1"/>
  <c r="A63" i="143" s="1"/>
  <c r="A64" i="143" s="1"/>
  <c r="A65" i="143" s="1"/>
  <c r="A66" i="143" s="1"/>
  <c r="A67" i="143" s="1"/>
  <c r="A68" i="143" s="1"/>
  <c r="A69" i="143" s="1"/>
  <c r="A70" i="143" s="1"/>
  <c r="A71" i="143" s="1"/>
  <c r="A72" i="143" s="1"/>
  <c r="A73" i="143" s="1"/>
  <c r="A74" i="143" s="1"/>
  <c r="A75" i="143" s="1"/>
  <c r="A76" i="143" s="1"/>
  <c r="A77" i="143" s="1"/>
  <c r="A78" i="143" s="1"/>
  <c r="A79" i="143" s="1"/>
  <c r="A80" i="143" s="1"/>
  <c r="A81" i="143" s="1"/>
  <c r="A82" i="143" s="1"/>
  <c r="A83" i="143" s="1"/>
  <c r="A84" i="143" s="1"/>
  <c r="A85" i="143" s="1"/>
  <c r="A86" i="143" s="1"/>
  <c r="A87" i="143" s="1"/>
  <c r="A88" i="143" s="1"/>
  <c r="A89" i="143" s="1"/>
  <c r="A90" i="143" s="1"/>
  <c r="A91" i="143" s="1"/>
  <c r="A92" i="143" s="1"/>
  <c r="A93" i="143" s="1"/>
</calcChain>
</file>

<file path=xl/sharedStrings.xml><?xml version="1.0" encoding="utf-8"?>
<sst xmlns="http://schemas.openxmlformats.org/spreadsheetml/2006/main" count="61323" uniqueCount="16874">
  <si>
    <t>№</t>
  </si>
  <si>
    <t xml:space="preserve"> </t>
  </si>
  <si>
    <t>MV-014493</t>
  </si>
  <si>
    <t>-</t>
  </si>
  <si>
    <t>MV-001371</t>
  </si>
  <si>
    <t>MV-016679</t>
  </si>
  <si>
    <t>MV-000222</t>
  </si>
  <si>
    <t>MV-000367</t>
  </si>
  <si>
    <t>MV-007944</t>
  </si>
  <si>
    <t>MV-020772</t>
  </si>
  <si>
    <t>MV-018496</t>
  </si>
  <si>
    <t>MV-013500</t>
  </si>
  <si>
    <t>MV-004590</t>
  </si>
  <si>
    <t>MV-012728</t>
  </si>
  <si>
    <t>MV-000905</t>
  </si>
  <si>
    <t>MV-016952</t>
  </si>
  <si>
    <t>MV-014228</t>
  </si>
  <si>
    <t>MV-017196</t>
  </si>
  <si>
    <t>MV-002545</t>
  </si>
  <si>
    <t>MV-012199</t>
  </si>
  <si>
    <t>MV-016872</t>
  </si>
  <si>
    <t>MV-017317</t>
  </si>
  <si>
    <t>MV-001231</t>
  </si>
  <si>
    <t>MV-012726</t>
  </si>
  <si>
    <t>MV-014492</t>
  </si>
  <si>
    <t>MV-001441</t>
  </si>
  <si>
    <t>MV-014442</t>
  </si>
  <si>
    <t>MV-017162</t>
  </si>
  <si>
    <t>MV-012466</t>
  </si>
  <si>
    <t>MV-017187</t>
  </si>
  <si>
    <t>MV-012435</t>
  </si>
  <si>
    <t>MV-005459</t>
  </si>
  <si>
    <t>MV-000901</t>
  </si>
  <si>
    <t>MV-011281</t>
  </si>
  <si>
    <t>MV-011952</t>
  </si>
  <si>
    <t>MV-017480</t>
  </si>
  <si>
    <t>MV-012297</t>
  </si>
  <si>
    <t>MV-011943</t>
  </si>
  <si>
    <t>MV-016881</t>
  </si>
  <si>
    <t>MV-005696</t>
  </si>
  <si>
    <t>MV-001498</t>
  </si>
  <si>
    <t>MV-019331</t>
  </si>
  <si>
    <t>MV-016865</t>
  </si>
  <si>
    <t>MV-000227</t>
  </si>
  <si>
    <t>MV-001414</t>
  </si>
  <si>
    <t>○</t>
  </si>
  <si>
    <t>√</t>
  </si>
  <si>
    <t>×</t>
  </si>
  <si>
    <t>Key revenue streams</t>
  </si>
  <si>
    <t>Appendix 8: Information provided by government entities</t>
  </si>
  <si>
    <t>Information provided by government entities</t>
  </si>
  <si>
    <t>Appendix 10: Initial reconciliation, adjustments and reconciliation after adjustments (by companies)</t>
  </si>
  <si>
    <t>Initial reconciliation, adjustments and reconciliation after adjustments (by companies)</t>
  </si>
  <si>
    <t>National selected key revenue streams reported by governments, after reconciliation</t>
  </si>
  <si>
    <t>Public sources of financial statements of companies selected for reconciliation, where applicable</t>
  </si>
  <si>
    <t xml:space="preserve">Sub-national selected key revenue streams reported by companies, after reconcilaition </t>
  </si>
  <si>
    <t>Total amount</t>
  </si>
  <si>
    <t>MNT million</t>
  </si>
  <si>
    <t>Mineral Resources and Petroleum  Authority of Mongolia</t>
  </si>
  <si>
    <t>Ministry of Environment and Tourism</t>
  </si>
  <si>
    <t>Ministry of Finance</t>
  </si>
  <si>
    <t xml:space="preserve">Arkhangai  aimag </t>
  </si>
  <si>
    <t xml:space="preserve">Bayan-Ulgii aimag </t>
  </si>
  <si>
    <t xml:space="preserve">Bayankhongor aimag </t>
  </si>
  <si>
    <t xml:space="preserve">Bulgan aimag </t>
  </si>
  <si>
    <t xml:space="preserve">Govi-Altai  aimag </t>
  </si>
  <si>
    <t xml:space="preserve">Govisumber aimag </t>
  </si>
  <si>
    <t xml:space="preserve">Darkhan-Uul aimag </t>
  </si>
  <si>
    <t xml:space="preserve">Dornogovi  aimag </t>
  </si>
  <si>
    <t xml:space="preserve">Dornod aimag </t>
  </si>
  <si>
    <t xml:space="preserve">Dundgovi  aimag </t>
  </si>
  <si>
    <t xml:space="preserve">Zavkhan aimag </t>
  </si>
  <si>
    <t xml:space="preserve">Orkhon aimag </t>
  </si>
  <si>
    <t xml:space="preserve">Uvurkhangai aimag </t>
  </si>
  <si>
    <t xml:space="preserve">Umnugovi aimag </t>
  </si>
  <si>
    <t xml:space="preserve">Sukhbaatar aimag </t>
  </si>
  <si>
    <t xml:space="preserve">Selenge aimag </t>
  </si>
  <si>
    <t xml:space="preserve">Tuv aimag </t>
  </si>
  <si>
    <t xml:space="preserve">Uvs aimag </t>
  </si>
  <si>
    <t xml:space="preserve">Khovd aimag </t>
  </si>
  <si>
    <t xml:space="preserve">Khuvsgul aimag </t>
  </si>
  <si>
    <t xml:space="preserve">Khentii aimag </t>
  </si>
  <si>
    <t>Tax department of Bayangol district</t>
  </si>
  <si>
    <t>Tax department of Bayanzurkh district</t>
  </si>
  <si>
    <t>Tax department of Baganuur district</t>
  </si>
  <si>
    <t>Tax department of Sukhbaatar district</t>
  </si>
  <si>
    <t>Tax department of Khan-Uul district</t>
  </si>
  <si>
    <t>Tax department of Songinkhairkhan district</t>
  </si>
  <si>
    <t>Tax department of Chingeltei district</t>
  </si>
  <si>
    <t>Not received</t>
  </si>
  <si>
    <t>Received excel files, no signed document</t>
  </si>
  <si>
    <t>Not applicable</t>
  </si>
  <si>
    <t>Government entities</t>
  </si>
  <si>
    <t xml:space="preserve">Management 
representation letter </t>
  </si>
  <si>
    <t>Information on 
initial reconciliation 
discrepancies</t>
  </si>
  <si>
    <t>Explanation on initial 
reconciliation 
discrepancies</t>
  </si>
  <si>
    <t>No</t>
  </si>
  <si>
    <t xml:space="preserve">Registration No </t>
  </si>
  <si>
    <t xml:space="preserve">Company name </t>
  </si>
  <si>
    <t>Total</t>
  </si>
  <si>
    <t>Company name</t>
  </si>
  <si>
    <t>Erdenet Mining Corporation LLC</t>
  </si>
  <si>
    <t>Oyu Tolgoi LLC</t>
  </si>
  <si>
    <t>Petrochina Daqing Tamsag LLC</t>
  </si>
  <si>
    <t>Erdenes Tavan Tolgoi JSC</t>
  </si>
  <si>
    <t>Tavan Tolgoi JSC</t>
  </si>
  <si>
    <t>Mongolyn Alt MAK LLC</t>
  </si>
  <si>
    <t>Energy Resources LLC</t>
  </si>
  <si>
    <t>Tsairt Mineral LLC</t>
  </si>
  <si>
    <t>SouthGobi Sands LLC</t>
  </si>
  <si>
    <t>C.O.A.L LLC</t>
  </si>
  <si>
    <t>Shin Shin LLC</t>
  </si>
  <si>
    <t>Boldtumur Eruu Gol LLC</t>
  </si>
  <si>
    <t>Mongolrostsvetmet LLC</t>
  </si>
  <si>
    <t>Chinhua MAK Nariinsukhait LLC</t>
  </si>
  <si>
    <t>Usukh Zoos LLC</t>
  </si>
  <si>
    <t>Erdenes Mongol LLC</t>
  </si>
  <si>
    <t>Dong Sheng Petroleum Mongolia LLC</t>
  </si>
  <si>
    <t>Centerra Gold Mongolia LLC</t>
  </si>
  <si>
    <t>Baganuur JSC</t>
  </si>
  <si>
    <t>MonEnco LLC</t>
  </si>
  <si>
    <t>Darkhan Metallurgical Plant JSC</t>
  </si>
  <si>
    <t>Sharyn Gol JSC</t>
  </si>
  <si>
    <t>Bayan Airag Exploration LLC</t>
  </si>
  <si>
    <t>Eco Altan Zaamar LLC</t>
  </si>
  <si>
    <t xml:space="preserve">Ulaanbaatar Railway (Chuluun Zavod) Joint Venture </t>
  </si>
  <si>
    <t>Ikh Gobi Energy LLC</t>
  </si>
  <si>
    <t>Tsagaan Uvuljuu LLC</t>
  </si>
  <si>
    <t>Uuls Zaamar LLC</t>
  </si>
  <si>
    <t>Shivee-Ovoo JSC</t>
  </si>
  <si>
    <t>Monpolymet LLC</t>
  </si>
  <si>
    <t>Altain Khuder LLC</t>
  </si>
  <si>
    <t>Capcorp Mongolia LLC</t>
  </si>
  <si>
    <t>Shtainkole LLC</t>
  </si>
  <si>
    <t>Mondulaan Trade LLC</t>
  </si>
  <si>
    <t>Badrakh Energy LLC</t>
  </si>
  <si>
    <t>Cogegobi LLC</t>
  </si>
  <si>
    <t>Entrée LLC</t>
  </si>
  <si>
    <t>GPF LLC</t>
  </si>
  <si>
    <t>Moncement Building Materials LLC</t>
  </si>
  <si>
    <t>Cement Shokhoi JSC</t>
  </si>
  <si>
    <t>MAK Cement LLC</t>
  </si>
  <si>
    <t>Boroo Gold LLC</t>
  </si>
  <si>
    <t>Tod-Undarga LLC</t>
  </si>
  <si>
    <t>Aduunchuluun JSC</t>
  </si>
  <si>
    <t>Ten Xun LLC</t>
  </si>
  <si>
    <t>Khos Khas LLC</t>
  </si>
  <si>
    <t>Ulz Gol LLC</t>
  </si>
  <si>
    <t>Oyut Ulaan LLC</t>
  </si>
  <si>
    <t>Munkh Noyon Suvarga LLC</t>
  </si>
  <si>
    <t>Mongol Mining and Exploration LLC</t>
  </si>
  <si>
    <t>Ilt Gold LLC</t>
  </si>
  <si>
    <t>Argold LLC</t>
  </si>
  <si>
    <t>Platinum Land LLC</t>
  </si>
  <si>
    <t>Chingisiin Khar Alt LLC</t>
  </si>
  <si>
    <t>FVSP LLC</t>
  </si>
  <si>
    <t>ML Tsakhiurt Ovoo LLC</t>
  </si>
  <si>
    <t>NPI LLC</t>
  </si>
  <si>
    <t>SS Mongolia LLC</t>
  </si>
  <si>
    <t>Mongoljuyanli LLC</t>
  </si>
  <si>
    <t>Shar Narst LLC</t>
  </si>
  <si>
    <t>Gurvansaikhan LLC</t>
  </si>
  <si>
    <t>Bayanteeg JSC</t>
  </si>
  <si>
    <t>AGM Mining LLC</t>
  </si>
  <si>
    <t>Erbjer LLC</t>
  </si>
  <si>
    <t>Golden Hammer LLC</t>
  </si>
  <si>
    <t>Golden Gobi Mining LLC</t>
  </si>
  <si>
    <t>Erdeniin Bosgo LLC</t>
  </si>
  <si>
    <t>Smart Oil Mongolia LLC</t>
  </si>
  <si>
    <t>Uuls-Noyon LLC</t>
  </si>
  <si>
    <t>Bilegt Khairkhan Uul LLC</t>
  </si>
  <si>
    <t>Zaamar Gold LLC</t>
  </si>
  <si>
    <t>Topazstone Mining LLC</t>
  </si>
  <si>
    <t>GBNB LLC</t>
  </si>
  <si>
    <t>Datsan Trade LLC</t>
  </si>
  <si>
    <t>Monwolfram LLC</t>
  </si>
  <si>
    <t>Draper Capital Mongolia LLC</t>
  </si>
  <si>
    <t>Erdeniin Olz LLC</t>
  </si>
  <si>
    <t>G And U Gold LLC</t>
  </si>
  <si>
    <t>Wolf Petroleum LLC</t>
  </si>
  <si>
    <t>Mogoin Gol JSC</t>
  </si>
  <si>
    <t>Gazar Khevlii LLC</t>
  </si>
  <si>
    <t>Aum Alt LLC</t>
  </si>
  <si>
    <t>Petro Matad LLC</t>
  </si>
  <si>
    <t>Khotgor LLC</t>
  </si>
  <si>
    <t>Badmaarag Khash LLC</t>
  </si>
  <si>
    <t>BMNS LLC</t>
  </si>
  <si>
    <t>Altan Dornod Mongolia LLC</t>
  </si>
  <si>
    <t>Ganbat Tulga LLC</t>
  </si>
  <si>
    <t>Fors Gold Mining LLC</t>
  </si>
  <si>
    <t>Gan-Ilch LLC</t>
  </si>
  <si>
    <t>Nutgiin Buyan Group LLC</t>
  </si>
  <si>
    <t>Cosmo Coal LLC</t>
  </si>
  <si>
    <t>Altrag Akhas LLC</t>
  </si>
  <si>
    <t>Unen Bekh LLC</t>
  </si>
  <si>
    <t>Tsagaan Uuliin Magnet LLC</t>
  </si>
  <si>
    <t>Mon Laa LLC</t>
  </si>
  <si>
    <t>Javkhlant Ord LLC</t>
  </si>
  <si>
    <t>SG Mining Erdes LLC</t>
  </si>
  <si>
    <t>Aurum Aurug LLC</t>
  </si>
  <si>
    <t>Uguuj Bayan Khangai LLC</t>
  </si>
  <si>
    <t>Infinity Space LLC</t>
  </si>
  <si>
    <t>Bayangol Eco Zaamar LLC</t>
  </si>
  <si>
    <t>Friendship Resources LLC</t>
  </si>
  <si>
    <t>Altai Gold LLC</t>
  </si>
  <si>
    <t>Shan Lun LLC</t>
  </si>
  <si>
    <t>Gurvan Tamga LLC</t>
  </si>
  <si>
    <t>Tegsht Plant LLC</t>
  </si>
  <si>
    <t>Commonmaks LLC</t>
  </si>
  <si>
    <t>Khurgatai Khairkhan LLC</t>
  </si>
  <si>
    <t>Erchim Bayan-Ulgii JSC</t>
  </si>
  <si>
    <t>Alishaa Khairkhan LLC</t>
  </si>
  <si>
    <t>Erdeniin San Mining LLC</t>
  </si>
  <si>
    <t>Khoosgol LLC</t>
  </si>
  <si>
    <t>Khatantushig Trade LLC</t>
  </si>
  <si>
    <t>EAI Mining LLC</t>
  </si>
  <si>
    <t>Mongolian National Rare Earth Corp</t>
  </si>
  <si>
    <t>Lut Chuluu LLC</t>
  </si>
  <si>
    <t>MCTT LLC</t>
  </si>
  <si>
    <t>Galaxy Mining LLC</t>
  </si>
  <si>
    <t>Universal Copper LLC</t>
  </si>
  <si>
    <t>Khunnu Altai Minerals LLC</t>
  </si>
  <si>
    <t>South Gobi Coal Trans LLC</t>
  </si>
  <si>
    <t>Tsetsens Mining And Energy LLC</t>
  </si>
  <si>
    <t>Berkh Uul JSC</t>
  </si>
  <si>
    <t>BUTI LLC</t>
  </si>
  <si>
    <t>Erdene Mongol LLC</t>
  </si>
  <si>
    <t>Khanshashir LLC</t>
  </si>
  <si>
    <t>Erdene Dorno LLC</t>
  </si>
  <si>
    <t>Northwind LLC</t>
  </si>
  <si>
    <t>Marco Polo LLC</t>
  </si>
  <si>
    <t>Khotgor Shanaga LLC</t>
  </si>
  <si>
    <t>Central Asia Mining LLC</t>
  </si>
  <si>
    <t>Sonor Trade LLC</t>
  </si>
  <si>
    <t>Mongol Czech Metal LLC</t>
  </si>
  <si>
    <t>Khangad Exploration LLC</t>
  </si>
  <si>
    <t>ALGT LLC</t>
  </si>
  <si>
    <t>Mandal-Altai Group LLC</t>
  </si>
  <si>
    <t>Alag Tevsh LLC</t>
  </si>
  <si>
    <t>Govishoo LLC</t>
  </si>
  <si>
    <t>Tseetsee-Impex LLC</t>
  </si>
  <si>
    <t>Orgil Mount LLC</t>
  </si>
  <si>
    <t>Initial reporting</t>
  </si>
  <si>
    <t>Government</t>
  </si>
  <si>
    <t xml:space="preserve">Company </t>
  </si>
  <si>
    <t>Difference</t>
  </si>
  <si>
    <t xml:space="preserve"> Adjustments</t>
  </si>
  <si>
    <t xml:space="preserve"> Reconciliation after adjustments</t>
  </si>
  <si>
    <t>Ministries and agencies</t>
  </si>
  <si>
    <t>Gift</t>
  </si>
  <si>
    <t>Cash</t>
  </si>
  <si>
    <t>Education</t>
  </si>
  <si>
    <t>Sector</t>
  </si>
  <si>
    <t>Culture</t>
  </si>
  <si>
    <t>Health</t>
  </si>
  <si>
    <t>Others</t>
  </si>
  <si>
    <t>Purpose</t>
  </si>
  <si>
    <t>Donation kind</t>
  </si>
  <si>
    <t>Donation given company</t>
  </si>
  <si>
    <t>Donation type</t>
  </si>
  <si>
    <t>Arkhangai aimag</t>
  </si>
  <si>
    <t>Bayan-Ulgii aimag</t>
  </si>
  <si>
    <t>Bayankhongor aimag</t>
  </si>
  <si>
    <t>Bulgan aimag</t>
  </si>
  <si>
    <t>Darkhan-Uul aimag</t>
  </si>
  <si>
    <t>Dornod aimag</t>
  </si>
  <si>
    <t>Zavkhan aimag</t>
  </si>
  <si>
    <t>Orkhon aimag</t>
  </si>
  <si>
    <t>Uvurkhangai aimag</t>
  </si>
  <si>
    <t>Sukhbaatar aimag</t>
  </si>
  <si>
    <t>Selenge aimag</t>
  </si>
  <si>
    <t>Tuv aimag</t>
  </si>
  <si>
    <t>Khovd aimag</t>
  </si>
  <si>
    <t>Khuvsgul aimag</t>
  </si>
  <si>
    <t>Khentii aimag</t>
  </si>
  <si>
    <t>Gurvantes soum, Umnugobi aimag</t>
  </si>
  <si>
    <t>Umnugobi aimag</t>
  </si>
  <si>
    <t>Bayan-Ovoo soum, Umnugobi aimag</t>
  </si>
  <si>
    <t>Selenge soum, Bulgan aimag</t>
  </si>
  <si>
    <t>Tushig soum, Selenge aimag</t>
  </si>
  <si>
    <t>Zaamar soum, Tuv aimag</t>
  </si>
  <si>
    <t>Bayanchandmani soum, Tuv aimag</t>
  </si>
  <si>
    <t>Tsetseg soum, Khovd aimag</t>
  </si>
  <si>
    <t>Corporate income tax</t>
  </si>
  <si>
    <t>Customs duty</t>
  </si>
  <si>
    <t xml:space="preserve">Value Added Tax (paid to Mongolian Tax Administration) </t>
  </si>
  <si>
    <t>Excise tax on vehicle's gasoline and diesel fuel</t>
  </si>
  <si>
    <t xml:space="preserve">Fee and extra fee for exploitation and exploration of mineral resources </t>
  </si>
  <si>
    <t>License fee for exploitation and exploration of mineral resources</t>
  </si>
  <si>
    <t>Reimbursement for deposit exploration conducted with State funds</t>
  </si>
  <si>
    <t xml:space="preserve">License fee for exploration and exploitation of petroleum </t>
  </si>
  <si>
    <t xml:space="preserve">Fee for transferring contractual rights and obligations of PSA </t>
  </si>
  <si>
    <t>Payment for recruiting foreign experts and workers</t>
  </si>
  <si>
    <t>Fee on air pollution</t>
  </si>
  <si>
    <t>Social and health insurance contribution by companies</t>
  </si>
  <si>
    <t>Customs service fee</t>
  </si>
  <si>
    <t xml:space="preserve">Training bonus paid under PSA (for the year) </t>
  </si>
  <si>
    <t xml:space="preserve">Operational support to Representative office under PSA </t>
  </si>
  <si>
    <t>Dividends from SOEs</t>
  </si>
  <si>
    <t xml:space="preserve">Government share of petroleum income under PSA </t>
  </si>
  <si>
    <t>Royalty</t>
  </si>
  <si>
    <t>Penalty</t>
  </si>
  <si>
    <t>National streams</t>
  </si>
  <si>
    <t>Real estate tax</t>
  </si>
  <si>
    <t xml:space="preserve">Tax on vehicle and self-moving mechanisms </t>
  </si>
  <si>
    <t>Land fee</t>
  </si>
  <si>
    <t>Fee for water use</t>
  </si>
  <si>
    <t>Fee for water pollution</t>
  </si>
  <si>
    <t>Fee for use of mineral resources of wide spread</t>
  </si>
  <si>
    <t>Payment of recruiting foreign experts and workers</t>
  </si>
  <si>
    <t>Local development bonus received under PSA</t>
  </si>
  <si>
    <t>Dividends from locally-owned enterprises</t>
  </si>
  <si>
    <t>Appendix 12: National selected key revenue streams reported by governments, after reconciliation</t>
  </si>
  <si>
    <t xml:space="preserve">Appendix 13: Sub-national selected key revenue streams reported by companies, after reconcilaition </t>
  </si>
  <si>
    <t>Link to published financial statements</t>
  </si>
  <si>
    <t>Appendix 14: Public sources of financial statements of companies selected for reconciliation, where applicable</t>
  </si>
  <si>
    <t>Actual</t>
  </si>
  <si>
    <t>ha</t>
  </si>
  <si>
    <t>Customs tax</t>
  </si>
  <si>
    <t>Payment for deposit, exploration of which was carried out by the Government</t>
  </si>
  <si>
    <t>Social and health insurance charges paid from entity</t>
  </si>
  <si>
    <t>Donation</t>
  </si>
  <si>
    <t>Individual</t>
  </si>
  <si>
    <t>Dornogobi aimag</t>
  </si>
  <si>
    <t>Ulaanbadrakh soum, Dornogobi aimag</t>
  </si>
  <si>
    <t>Service free of charge</t>
  </si>
  <si>
    <t>Gurvansaikhan soum, Dundgobi aimag</t>
  </si>
  <si>
    <t>Ulziit soum, Dundgobi aimag</t>
  </si>
  <si>
    <t>Dundgobi aimag</t>
  </si>
  <si>
    <t>Buregkhangai soum, Bulgan aimag</t>
  </si>
  <si>
    <t>Bayan-Undur soum, Bayankhongor aimag</t>
  </si>
  <si>
    <t>Asgat soum, Sukhbaatar aimag</t>
  </si>
  <si>
    <t>Galuut soum, Bayankhongor aimag</t>
  </si>
  <si>
    <t>Tugrug soum, Gobi-Altai aimag</t>
  </si>
  <si>
    <t>Tseel soum, Gobi-Altai aimag</t>
  </si>
  <si>
    <t>Tsogt soum, Gobi-Altai aimag</t>
  </si>
  <si>
    <t>National Emergency Management Agency</t>
  </si>
  <si>
    <t>Manlai soum, Umnugobi aimag</t>
  </si>
  <si>
    <t>Orkhontuul soum, Selenge aimag</t>
  </si>
  <si>
    <t>Tsenkher soum, Arkhangai aimag</t>
  </si>
  <si>
    <t>Local Development Fund</t>
  </si>
  <si>
    <t>80th anniversary celebration</t>
  </si>
  <si>
    <t>Land-office of Khan-Uul district</t>
  </si>
  <si>
    <t>Land-office of Nalaikh district</t>
  </si>
  <si>
    <t>Central Bank of Mongolia</t>
  </si>
  <si>
    <t>Development Bank of Mongolia</t>
  </si>
  <si>
    <t>Support</t>
  </si>
  <si>
    <t>Аccording to social responsibility contract</t>
  </si>
  <si>
    <t>Anniversary celebration</t>
  </si>
  <si>
    <t>Fuel</t>
  </si>
  <si>
    <t>Maintenance</t>
  </si>
  <si>
    <t>Coal</t>
  </si>
  <si>
    <t>Coal for soum</t>
  </si>
  <si>
    <t>Elder's committee</t>
  </si>
  <si>
    <t>Forage for cattle</t>
  </si>
  <si>
    <t>Church maintenance</t>
  </si>
  <si>
    <t>Magic Bridge LLC</t>
  </si>
  <si>
    <t>Ganzorig</t>
  </si>
  <si>
    <t>Elders</t>
  </si>
  <si>
    <t>Soum</t>
  </si>
  <si>
    <t>For elders</t>
  </si>
  <si>
    <t>NGO</t>
  </si>
  <si>
    <t>Batnasan</t>
  </si>
  <si>
    <t>Dalanjargalan</t>
  </si>
  <si>
    <t>Murun</t>
  </si>
  <si>
    <t>Zaamar soum</t>
  </si>
  <si>
    <t>Ongon soum, Sukhbaatar aimag</t>
  </si>
  <si>
    <t>Battulga</t>
  </si>
  <si>
    <t>Lkhagva</t>
  </si>
  <si>
    <t>Jargalant soum</t>
  </si>
  <si>
    <t>Orkhontuul</t>
  </si>
  <si>
    <t>Amarjargal</t>
  </si>
  <si>
    <t>Bukhmurun soum</t>
  </si>
  <si>
    <t>Murun soum</t>
  </si>
  <si>
    <t>Dalanjargalan soum, Dornogobi aimag</t>
  </si>
  <si>
    <t>Dolgorsuren</t>
  </si>
  <si>
    <t>Batbold</t>
  </si>
  <si>
    <t>Munkhjargal</t>
  </si>
  <si>
    <t>Erdenebaatar</t>
  </si>
  <si>
    <t>Tsogttsetsii soum</t>
  </si>
  <si>
    <t>Government agency for policy coordination on state property</t>
  </si>
  <si>
    <t>For anniversary</t>
  </si>
  <si>
    <t>Training</t>
  </si>
  <si>
    <t>Ger</t>
  </si>
  <si>
    <t>Mongolia Immigration Agency</t>
  </si>
  <si>
    <t>State General Office for Labor welfare services</t>
  </si>
  <si>
    <t>Type of organization</t>
  </si>
  <si>
    <t>Received organization</t>
  </si>
  <si>
    <t>NCGT LLC</t>
  </si>
  <si>
    <t>Yalguun international LLC</t>
  </si>
  <si>
    <t>License number</t>
  </si>
  <si>
    <t>MV-00001371</t>
  </si>
  <si>
    <t>MV-00006709</t>
  </si>
  <si>
    <t>MV-00005696</t>
  </si>
  <si>
    <t>Monsta audit LLC</t>
  </si>
  <si>
    <t>Yes</t>
  </si>
  <si>
    <t>Rehabilitation</t>
  </si>
  <si>
    <t>SM Audit LLC</t>
  </si>
  <si>
    <t xml:space="preserve">Qualified </t>
  </si>
  <si>
    <t>Sevillia Audit LLC</t>
  </si>
  <si>
    <t>Unistar Audit LLC</t>
  </si>
  <si>
    <t>SGMD Audit LLC</t>
  </si>
  <si>
    <t>New balance audit LLC</t>
  </si>
  <si>
    <t>IJAH Audit LLC</t>
  </si>
  <si>
    <t>PWC Mongolia Audit LLC</t>
  </si>
  <si>
    <t>Ikh Mongol khuluh Audit LLC</t>
  </si>
  <si>
    <t>Suld Audit LLC</t>
  </si>
  <si>
    <t>Best Fortune Audit LLC</t>
  </si>
  <si>
    <t>Active Audit LLC</t>
  </si>
  <si>
    <t>KPMG Audit LLC</t>
  </si>
  <si>
    <t>Silver Soboran Audit LLC</t>
  </si>
  <si>
    <t>Misheel Od Audit LLC</t>
  </si>
  <si>
    <t>Worldwide Finance Audit LLC</t>
  </si>
  <si>
    <t>Bizcon Audit LLC</t>
  </si>
  <si>
    <t>Niislel Audit LLC</t>
  </si>
  <si>
    <t>Sankhuuch Audit LLC</t>
  </si>
  <si>
    <t>Nomgon Audit LLC</t>
  </si>
  <si>
    <t>Bayan Tashaagiin Ekh Audit LLC</t>
  </si>
  <si>
    <t>Ulgii Audit LLC</t>
  </si>
  <si>
    <t>Ema Finance Audit LLC</t>
  </si>
  <si>
    <t>Ulziit Account Audit LLC</t>
  </si>
  <si>
    <t>Bayan Sagsai Audit LLC</t>
  </si>
  <si>
    <t>BDO Audit LLC</t>
  </si>
  <si>
    <t>Pantermidland Audit LLC</t>
  </si>
  <si>
    <t>Ted Audit LLC</t>
  </si>
  <si>
    <t>EMO Audit LLC</t>
  </si>
  <si>
    <t>Bakhilau Audit LLC</t>
  </si>
  <si>
    <t>Uliastai Van Audit LLC</t>
  </si>
  <si>
    <t>Whether audited under ISA</t>
  </si>
  <si>
    <t>Gobisumber aimag</t>
  </si>
  <si>
    <t>Technical rehabilitation</t>
  </si>
  <si>
    <t>Soil rehabiliataion</t>
  </si>
  <si>
    <t>Biological rehabilitation</t>
  </si>
  <si>
    <t>Internal filling</t>
  </si>
  <si>
    <t>Appendix 7: Information provided by companies</t>
  </si>
  <si>
    <t>x</t>
  </si>
  <si>
    <t>Hunnu Altai Minerals LLC</t>
  </si>
  <si>
    <t>MKMN mining LLC</t>
  </si>
  <si>
    <t>Naimgan-Ord</t>
  </si>
  <si>
    <t>Amount</t>
  </si>
  <si>
    <t>Soum, district</t>
  </si>
  <si>
    <t xml:space="preserve">Other </t>
  </si>
  <si>
    <t>Tsenkher soum</t>
  </si>
  <si>
    <t>Culture, sports</t>
  </si>
  <si>
    <t>Ministry, Agency</t>
  </si>
  <si>
    <t>Hospital</t>
  </si>
  <si>
    <t>Support activities</t>
  </si>
  <si>
    <t>Unit of National Emergency Managent Agency, Selenge province</t>
  </si>
  <si>
    <t>Governor's office of Asgat soum</t>
  </si>
  <si>
    <t>Bayandun soum</t>
  </si>
  <si>
    <t>Dashbalbar soum</t>
  </si>
  <si>
    <t>Company's registration number</t>
  </si>
  <si>
    <t>If Foreign invested, investmented amount</t>
  </si>
  <si>
    <t>If Foreign invested,  citizenship of which country</t>
  </si>
  <si>
    <t>If Foreign invested, name of investor</t>
  </si>
  <si>
    <t>PO Box:</t>
  </si>
  <si>
    <t>Company contact info and address, email and website</t>
  </si>
  <si>
    <t>Directors contact info: Phone number</t>
  </si>
  <si>
    <t>Directors contact info: Fax</t>
  </si>
  <si>
    <t>Directors contact info: Cell phone number</t>
  </si>
  <si>
    <t>Directors contact info: Email address</t>
  </si>
  <si>
    <t>Whether Financial Statements are audited</t>
  </si>
  <si>
    <t xml:space="preserve"> Whether audited according to ISA**</t>
  </si>
  <si>
    <t>yes</t>
  </si>
  <si>
    <t>no</t>
  </si>
  <si>
    <t>Singapore</t>
  </si>
  <si>
    <t>batjargal@altaigold.mn</t>
  </si>
  <si>
    <t>China</t>
  </si>
  <si>
    <t>gbayrmaa@gmail.com</t>
  </si>
  <si>
    <t>ankhbayar071@gmail.com</t>
  </si>
  <si>
    <t>Canada</t>
  </si>
  <si>
    <t>Erdene Resource Development Corporation</t>
  </si>
  <si>
    <t>www.erdene.com</t>
  </si>
  <si>
    <t>Luxembourg</t>
  </si>
  <si>
    <t>Baganuur</t>
  </si>
  <si>
    <t>gantulga.solongo@orano.com</t>
  </si>
  <si>
    <t>None</t>
  </si>
  <si>
    <t>Australia</t>
  </si>
  <si>
    <t>khurd_account@yahoo.com</t>
  </si>
  <si>
    <t>orgil.bzr@gmail.com</t>
  </si>
  <si>
    <t>Belgium</t>
  </si>
  <si>
    <t>http://www.boroogold.mn/</t>
  </si>
  <si>
    <t>+(976) 11-317798</t>
  </si>
  <si>
    <t>+(976) 11-316100</t>
  </si>
  <si>
    <t>otgontogtokh.ochirkhureet@centerragold.com</t>
  </si>
  <si>
    <t>Beren group</t>
  </si>
  <si>
    <t>www.wolfpetroleum.net</t>
  </si>
  <si>
    <t>South Korea</t>
  </si>
  <si>
    <t>gbt4251148@gmail.com</t>
  </si>
  <si>
    <t>gbnb@gatsuurt.mn</t>
  </si>
  <si>
    <t>British Virgin Islands</t>
  </si>
  <si>
    <t>Ch. Ganbaatar</t>
  </si>
  <si>
    <t>Uranium Industry</t>
  </si>
  <si>
    <t>bbayantur@yahoo.com</t>
  </si>
  <si>
    <t>datsan@magicnet.mn</t>
  </si>
  <si>
    <t>eaiminingllc@gmail.com</t>
  </si>
  <si>
    <t>77-22-33-00</t>
  </si>
  <si>
    <t>11-354054</t>
  </si>
  <si>
    <t>baigalmaa@iltgold.mn</t>
  </si>
  <si>
    <t>Cayman Islands</t>
  </si>
  <si>
    <t>www.petromatadgroup.com</t>
  </si>
  <si>
    <t>john.henriksren@petromatadgroup.com</t>
  </si>
  <si>
    <t>New Zealand</t>
  </si>
  <si>
    <t>suranchimeg@yahoo.com</t>
  </si>
  <si>
    <t>Tsagaan davaa</t>
  </si>
  <si>
    <t>www.mak.mn</t>
  </si>
  <si>
    <t>Tuvshinjargal@mdt.mn</t>
  </si>
  <si>
    <t>mningmonlaa@gmail.com</t>
  </si>
  <si>
    <t>monpolymet.mn</t>
  </si>
  <si>
    <t>s.enkhtuya@monpolymet.mn</t>
  </si>
  <si>
    <t>www.moenco.mn</t>
  </si>
  <si>
    <t>ter_bat@yahoo.com</t>
  </si>
  <si>
    <t>Naimgan ord LLC</t>
  </si>
  <si>
    <t>bayarmaa_ac@yahoo.com</t>
  </si>
  <si>
    <t>munkhbat.chuluun@southgobi.com</t>
  </si>
  <si>
    <t>317798-3000</t>
  </si>
  <si>
    <t>sonortrade@yahoo.om</t>
  </si>
  <si>
    <t> Usukhzoos LLC</t>
  </si>
  <si>
    <t>Tsagaan-Ovoo</t>
  </si>
  <si>
    <t>seddorj@tavantolgoi.mn</t>
  </si>
  <si>
    <t>T AND T UNIX</t>
  </si>
  <si>
    <t>oyuntod@gmail.com</t>
  </si>
  <si>
    <t>t.battsetseg0401@gmail.com</t>
  </si>
  <si>
    <t>ariunaa6016@yahoo.com</t>
  </si>
  <si>
    <t>Uulszaamar</t>
  </si>
  <si>
    <t>batbaatar@uulszaamar.mn</t>
  </si>
  <si>
    <t>buya@arcusholdings.com</t>
  </si>
  <si>
    <t>Japan</t>
  </si>
  <si>
    <t>Khartarvagatai</t>
  </si>
  <si>
    <t>khatantushig@yahoo.com</t>
  </si>
  <si>
    <t>Khunnu Gobi Altai LLC</t>
  </si>
  <si>
    <t>khotgor_shanaga@yahoo.com</t>
  </si>
  <si>
    <t>ganochir@aspiremininglimited.com</t>
  </si>
  <si>
    <t>Tsagaan Uvuljuu</t>
  </si>
  <si>
    <t>batbold_geo@yahoo.com</t>
  </si>
  <si>
    <t>Khutulcement.mn</t>
  </si>
  <si>
    <t>info@khutulcement.mn</t>
  </si>
  <si>
    <t>accountant@aumetals.mn</t>
  </si>
  <si>
    <t>Chinhua Mak Nariinsukhait</t>
  </si>
  <si>
    <t>Urt</t>
  </si>
  <si>
    <t>batbaatar@sharyngol.com</t>
  </si>
  <si>
    <t>Shtaincole LLC</t>
  </si>
  <si>
    <t>Saino mongolia flosber mining co ltd</t>
  </si>
  <si>
    <t>mctt_mgl@yahoo.com</t>
  </si>
  <si>
    <t>ch.chantsaldulam@gmail.com</t>
  </si>
  <si>
    <t>tplmc@qq.com</t>
  </si>
  <si>
    <t>gankhuu@erdenesmongol.mn</t>
  </si>
  <si>
    <t>976-70118585</t>
  </si>
  <si>
    <t>gankhuyag@erdenestt.mn</t>
  </si>
  <si>
    <t>Erdenet</t>
  </si>
  <si>
    <t>erchim_murat@yahoo.com</t>
  </si>
  <si>
    <t>Wang Gang</t>
  </si>
  <si>
    <t>sarantuya.m@altainkhuder.mn</t>
  </si>
  <si>
    <t>Galaxy tower</t>
  </si>
  <si>
    <t>Darkhan Metallurgical Plant</t>
  </si>
  <si>
    <t>Udelgermaa@yahoo.com, Saraa.sain@yahoo.com, sodod_19@yahoo.com</t>
  </si>
  <si>
    <t>01372-24203</t>
  </si>
  <si>
    <t>sanchirsuren33@gmail.com</t>
  </si>
  <si>
    <t>dolgiontsedev@gmail.com</t>
  </si>
  <si>
    <t>erdeniinbosgo@gmail.com</t>
  </si>
  <si>
    <t>amgalan1217@yahoo.com</t>
  </si>
  <si>
    <t xml:space="preserve"> Government agencies</t>
  </si>
  <si>
    <t>Location</t>
  </si>
  <si>
    <t>Name</t>
  </si>
  <si>
    <t>Position</t>
  </si>
  <si>
    <t>Phone number</t>
  </si>
  <si>
    <t>Email address</t>
  </si>
  <si>
    <t>Mineral resources and petroleum authority</t>
  </si>
  <si>
    <t>Ulaanbaatar</t>
  </si>
  <si>
    <t>Oyuntuya</t>
  </si>
  <si>
    <t>Speacialist of legal mining and EITI</t>
  </si>
  <si>
    <t>General Accountant</t>
  </si>
  <si>
    <t>Bayangol District Tax Office</t>
  </si>
  <si>
    <t>Munkhsaikhan</t>
  </si>
  <si>
    <t>Lawyer</t>
  </si>
  <si>
    <t>monkhlawyer@gmail.com</t>
  </si>
  <si>
    <t>Sukhbaatar District Tax Office</t>
  </si>
  <si>
    <t>Nasanbat</t>
  </si>
  <si>
    <t>Economist of Income Division</t>
  </si>
  <si>
    <t>sukhbaatar_tht@mta.gov.mn</t>
  </si>
  <si>
    <t>Gundsambuu</t>
  </si>
  <si>
    <t>gunde_d@yahoo.com</t>
  </si>
  <si>
    <t>Saran</t>
  </si>
  <si>
    <t>Mongolian Customs General Administration</t>
  </si>
  <si>
    <t>Battuya</t>
  </si>
  <si>
    <t>Accountant</t>
  </si>
  <si>
    <t>gantsetseg555@yahoo.com</t>
  </si>
  <si>
    <t>Senior speacialist of mining policy division</t>
  </si>
  <si>
    <t>zuk_mn@yahoo.com</t>
  </si>
  <si>
    <t>Traffic Police Agency</t>
  </si>
  <si>
    <t>Head of Traffic Police Agency's administration</t>
  </si>
  <si>
    <t>enhtsetsegsonsgol44@gmail.com</t>
  </si>
  <si>
    <t>Bayanzurkh District Tax Office</t>
  </si>
  <si>
    <t>Naransolongo</t>
  </si>
  <si>
    <t>Tax inspector</t>
  </si>
  <si>
    <t>naransolongo19840401@gmail.com</t>
  </si>
  <si>
    <t>Finance</t>
  </si>
  <si>
    <t>ichinnorov_l@mof.gov.mn</t>
  </si>
  <si>
    <t>Songinokhairkhan District Tax Office</t>
  </si>
  <si>
    <t>Temuulen</t>
  </si>
  <si>
    <t>temuulentsed@gmail.com</t>
  </si>
  <si>
    <t>General Agency for Specialized Investigation</t>
  </si>
  <si>
    <t>Lkhamjav</t>
  </si>
  <si>
    <t>lhamaat@yahoo.com</t>
  </si>
  <si>
    <t>General Department of Taxation</t>
  </si>
  <si>
    <t>Battsengel</t>
  </si>
  <si>
    <t>Mineral Resources inspector</t>
  </si>
  <si>
    <t>battsengel.ch@mta.gov.mn</t>
  </si>
  <si>
    <t>niislel_nttot@mta.gov.mn</t>
  </si>
  <si>
    <t>nyamdemberel@mlsp.gov.mn</t>
  </si>
  <si>
    <t>Chingeltei District Tax Office</t>
  </si>
  <si>
    <t>bagakhangai@mta.gov.mn</t>
  </si>
  <si>
    <t>Mongolian Immigration Agency</t>
  </si>
  <si>
    <t>nbadamgarav1989@gmail.com</t>
  </si>
  <si>
    <t>Nalaikh district land office</t>
  </si>
  <si>
    <t>nalaikh_tulbur@yahoo.com</t>
  </si>
  <si>
    <t>General Agency for health and social insurance</t>
  </si>
  <si>
    <t>sbg@ndaatgal.mn</t>
  </si>
  <si>
    <t>Aimag</t>
  </si>
  <si>
    <t>Governor's name</t>
  </si>
  <si>
    <t>Governor's phone number</t>
  </si>
  <si>
    <t>Finance and treasury department director name</t>
  </si>
  <si>
    <t>Finance and treasury department director phone number</t>
  </si>
  <si>
    <t xml:space="preserve">Staff provided information </t>
  </si>
  <si>
    <t>E mail address</t>
  </si>
  <si>
    <t>Arkhangai</t>
  </si>
  <si>
    <t>Speacialist responsible for Finance, state fund and Budget income</t>
  </si>
  <si>
    <t>monkhjargal_mta@yahoo.com</t>
  </si>
  <si>
    <t>Bayan-Ulgii</t>
  </si>
  <si>
    <t>Erbol</t>
  </si>
  <si>
    <t xml:space="preserve">99429069; 70422992 </t>
  </si>
  <si>
    <t xml:space="preserve"> Speacialist of finance, state fund </t>
  </si>
  <si>
    <t>Bayankhongor</t>
  </si>
  <si>
    <t>Bulgan</t>
  </si>
  <si>
    <t>Gobi-Altai</t>
  </si>
  <si>
    <t>Jargalsaikhan</t>
  </si>
  <si>
    <t>Baigalmaa</t>
  </si>
  <si>
    <t>Gobisumber</t>
  </si>
  <si>
    <t>Odontuya</t>
  </si>
  <si>
    <t>Khongor</t>
  </si>
  <si>
    <t>Speacialist responsible for mining</t>
  </si>
  <si>
    <t>Khongor11g@yahoo.com</t>
  </si>
  <si>
    <t>Darkhan-Uul</t>
  </si>
  <si>
    <t xml:space="preserve">Speacialist of Investment and development division. </t>
  </si>
  <si>
    <t>Dornogobi</t>
  </si>
  <si>
    <t>Otgonjargal</t>
  </si>
  <si>
    <t>otgonjargal@dornogovi.gov.mn</t>
  </si>
  <si>
    <t>Dornod</t>
  </si>
  <si>
    <t>Gereltsetseg</t>
  </si>
  <si>
    <t>gereltsetseg0909@gmail.com</t>
  </si>
  <si>
    <t>Dundgobi</t>
  </si>
  <si>
    <t>Ganbat</t>
  </si>
  <si>
    <t xml:space="preserve">Speacialist of Investment and development policy division. </t>
  </si>
  <si>
    <t>pobu.0606@gmail.com</t>
  </si>
  <si>
    <t>Orkhon</t>
  </si>
  <si>
    <t>Byambatsetseg</t>
  </si>
  <si>
    <t>70359864, 99352293</t>
  </si>
  <si>
    <t xml:space="preserve">Tax inspector, Economist of Income </t>
  </si>
  <si>
    <t>Uvurkhangai</t>
  </si>
  <si>
    <t>Bayar-Jargal</t>
  </si>
  <si>
    <t>General accountant for Budget</t>
  </si>
  <si>
    <t>berka0520@yahoo.com</t>
  </si>
  <si>
    <t>Umnugobi</t>
  </si>
  <si>
    <t>Narankhuu</t>
  </si>
  <si>
    <t>89770810, 99889014</t>
  </si>
  <si>
    <t>Gankhuyag</t>
  </si>
  <si>
    <t>gankhuyag1202@gmail.com</t>
  </si>
  <si>
    <t>Sukhbaatar</t>
  </si>
  <si>
    <t>Speacialist responsible for mining, transportation of Investment and development policy planning</t>
  </si>
  <si>
    <t>geegii_11@yahoo.com</t>
  </si>
  <si>
    <t>Selenge</t>
  </si>
  <si>
    <t>Jambaa</t>
  </si>
  <si>
    <t>jjj.jambaa@yahoo.com</t>
  </si>
  <si>
    <t>Tuv</t>
  </si>
  <si>
    <t>Byambatsogt</t>
  </si>
  <si>
    <t>99013955, 70272406</t>
  </si>
  <si>
    <t>nrchkhrl@gmail.com</t>
  </si>
  <si>
    <t>Uvs</t>
  </si>
  <si>
    <t>Erdene-Suren</t>
  </si>
  <si>
    <t>Khovd</t>
  </si>
  <si>
    <t>Otgontsetseg</t>
  </si>
  <si>
    <t>Khuwsgul</t>
  </si>
  <si>
    <t>Suvd</t>
  </si>
  <si>
    <t>Khentii</t>
  </si>
  <si>
    <t>Nyamdavaa</t>
  </si>
  <si>
    <t>orgoo_1227@yahoo.com</t>
  </si>
  <si>
    <t>Zawkhan</t>
  </si>
  <si>
    <t xml:space="preserve">Speacialist responsible for transportation, information postal communication policy of Governor's Office </t>
  </si>
  <si>
    <t>Appendix 4: Templates sent to companies</t>
  </si>
  <si>
    <t>Information requested from companies</t>
  </si>
  <si>
    <t>Information received from companies by official letter</t>
  </si>
  <si>
    <t>Appendix 1</t>
  </si>
  <si>
    <t>Information on initial reconciliation discrepancies</t>
  </si>
  <si>
    <t>Appendix 2</t>
  </si>
  <si>
    <t>Appendix 3</t>
  </si>
  <si>
    <t>Appendix 4</t>
  </si>
  <si>
    <t>Donations and Supports to Government entities</t>
  </si>
  <si>
    <t>Appendix 5</t>
  </si>
  <si>
    <t>Management representation letter</t>
  </si>
  <si>
    <t>Appendix 6</t>
  </si>
  <si>
    <t>Additional 7</t>
  </si>
  <si>
    <t>Additional 8</t>
  </si>
  <si>
    <t>Additional 9</t>
  </si>
  <si>
    <t>Employee information</t>
  </si>
  <si>
    <t>Additional 10</t>
  </si>
  <si>
    <t>Additional 11</t>
  </si>
  <si>
    <t>Additional 12</t>
  </si>
  <si>
    <t>А. Information on infrastructure provisions, barter agreements</t>
  </si>
  <si>
    <t>Additional 13</t>
  </si>
  <si>
    <t>Transportation fee for transporting Petroleum, gas and mineral resources paid to government organization and state owned company</t>
  </si>
  <si>
    <t>Additional 14</t>
  </si>
  <si>
    <t>Additional 15</t>
  </si>
  <si>
    <t>Used water information</t>
  </si>
  <si>
    <t>Additional 16</t>
  </si>
  <si>
    <t>Waste information</t>
  </si>
  <si>
    <t>Appendix 15: Employee information</t>
  </si>
  <si>
    <t>Total No. of employees</t>
  </si>
  <si>
    <t>Mongolian employees</t>
  </si>
  <si>
    <t>Contract employees</t>
  </si>
  <si>
    <t>Permanent employees</t>
  </si>
  <si>
    <t>Employees which from project operating soum</t>
  </si>
  <si>
    <t>Foreign employees</t>
  </si>
  <si>
    <t>Product name</t>
  </si>
  <si>
    <t>Unit of measurement</t>
  </si>
  <si>
    <t>Production, mining</t>
  </si>
  <si>
    <t>Total sales</t>
  </si>
  <si>
    <t>Domestic sales</t>
  </si>
  <si>
    <t>Foreign sales</t>
  </si>
  <si>
    <t>Quantity</t>
  </si>
  <si>
    <t>kg</t>
  </si>
  <si>
    <t>MV-00018807</t>
  </si>
  <si>
    <t>Cement</t>
  </si>
  <si>
    <t>Types of minerals</t>
  </si>
  <si>
    <t>Gold</t>
  </si>
  <si>
    <t>Silver</t>
  </si>
  <si>
    <t>Iron</t>
  </si>
  <si>
    <t>Tin</t>
  </si>
  <si>
    <t>Gypsum</t>
  </si>
  <si>
    <t>Zinc</t>
  </si>
  <si>
    <t>Tungsten</t>
  </si>
  <si>
    <t>Members of Board of Directors</t>
  </si>
  <si>
    <t>Positions</t>
  </si>
  <si>
    <t>Percentage of ownership</t>
  </si>
  <si>
    <t>Chairman</t>
  </si>
  <si>
    <t>+</t>
  </si>
  <si>
    <t>Altantsetseg</t>
  </si>
  <si>
    <t>Badarch</t>
  </si>
  <si>
    <t>Shatar</t>
  </si>
  <si>
    <t>Director</t>
  </si>
  <si>
    <t>Executive director</t>
  </si>
  <si>
    <t>Vice President for Business Development of the Erdene Resource Development Corporation</t>
  </si>
  <si>
    <t>Peter Akerli</t>
  </si>
  <si>
    <t>Ts.Myagmardorj</t>
  </si>
  <si>
    <t>General director</t>
  </si>
  <si>
    <t>B.Narantsetseg</t>
  </si>
  <si>
    <t>General director of Ulaanbaatar audit corporation LLC</t>
  </si>
  <si>
    <t>O.Odbayar</t>
  </si>
  <si>
    <t>Vice director for business development of Erdenes Mongol LLC</t>
  </si>
  <si>
    <t>Director for Mining Business Unit's law of Orano Mining Company</t>
  </si>
  <si>
    <t>Manager for Mining Business Unit's activity and geology of Orano Mining</t>
  </si>
  <si>
    <t>General Manager for Uranium and Energy Coal Mines Business of Mitsubishi Corporation's Mineral Investment Department</t>
  </si>
  <si>
    <t>Head of Geology Policy Department, Ministry mining and heavy industry</t>
  </si>
  <si>
    <t>Head of  Nuclear Technology Policy Department, Nuclear Energy Commission</t>
  </si>
  <si>
    <t>D.Enkhbat</t>
  </si>
  <si>
    <t>Nasanbaatar Ulziibayar</t>
  </si>
  <si>
    <t>G.Batjargal</t>
  </si>
  <si>
    <t>General Director</t>
  </si>
  <si>
    <t>Dayanbilguun</t>
  </si>
  <si>
    <t>Bayanmunkh</t>
  </si>
  <si>
    <t>D.Kherlen</t>
  </si>
  <si>
    <t>S.Munkhbaatar</t>
  </si>
  <si>
    <t>Ulz gol LLC</t>
  </si>
  <si>
    <t>Ts.Barsbold</t>
  </si>
  <si>
    <t>Geologist</t>
  </si>
  <si>
    <t>Ch.Ochirkhuyag</t>
  </si>
  <si>
    <t>E.Ikhbayar</t>
  </si>
  <si>
    <t>L.Eviikhuu</t>
  </si>
  <si>
    <t>B.Orgilmaa</t>
  </si>
  <si>
    <t>Ch.Tumurchudur</t>
  </si>
  <si>
    <t>Ts.Tsogtsaikhan</t>
  </si>
  <si>
    <t>Executive Director</t>
  </si>
  <si>
    <t>Vice director for Mining Business Unit's geology of Orano Mining Company</t>
  </si>
  <si>
    <t>Investor</t>
  </si>
  <si>
    <t>Gombo Oyunsuren</t>
  </si>
  <si>
    <t>J.Batbold</t>
  </si>
  <si>
    <t>Ts.Bekhbayar</t>
  </si>
  <si>
    <t>Aimag 's Citizens Representatives Hural Budget, Finances and Property Relations officer</t>
  </si>
  <si>
    <t>Ts.Narmandakh</t>
  </si>
  <si>
    <t>M.Ganbagana</t>
  </si>
  <si>
    <t>N.Boldkhuu</t>
  </si>
  <si>
    <t>B.Munkhbat</t>
  </si>
  <si>
    <t>Retired</t>
  </si>
  <si>
    <t>Byambasuren</t>
  </si>
  <si>
    <t>Batzorig</t>
  </si>
  <si>
    <t>S.Ganbat</t>
  </si>
  <si>
    <t>P.Bayartsog</t>
  </si>
  <si>
    <t>S.Batkhuleg</t>
  </si>
  <si>
    <t>Ch.Chinbat</t>
  </si>
  <si>
    <t>D.Batzorig</t>
  </si>
  <si>
    <t>Davaakhuu Davaajav</t>
  </si>
  <si>
    <t>Orsoo Bayarmaa</t>
  </si>
  <si>
    <t>Ling Zisyan</t>
  </si>
  <si>
    <t>Sung Zung Lee</t>
  </si>
  <si>
    <t>Sunkhui</t>
  </si>
  <si>
    <t>Batbaatar</t>
  </si>
  <si>
    <t>D.Surmaajav</t>
  </si>
  <si>
    <t>Auketai Marat</t>
  </si>
  <si>
    <t>D.Ganbat</t>
  </si>
  <si>
    <t>Indra</t>
  </si>
  <si>
    <t>Amundra</t>
  </si>
  <si>
    <t>Myagmarjav</t>
  </si>
  <si>
    <t>James Passin</t>
  </si>
  <si>
    <t>D.Ganbold</t>
  </si>
  <si>
    <t>Head of organizational structure of cabinet secretariat of government</t>
  </si>
  <si>
    <t>D.Damba</t>
  </si>
  <si>
    <t>Director of the Fuel Policy Implementation Department of the Ministry of Energy</t>
  </si>
  <si>
    <t>Vice president and general manager of Mongol Uranium Resource LLC</t>
  </si>
  <si>
    <t>Administration General director of Erdene Mongol LLC</t>
  </si>
  <si>
    <t>O.Orkhon</t>
  </si>
  <si>
    <t>Shareholder's name</t>
  </si>
  <si>
    <t>Mongolia</t>
  </si>
  <si>
    <t>J.Saintuya</t>
  </si>
  <si>
    <t>Director of Naingi LLC</t>
  </si>
  <si>
    <t>Shareholder</t>
  </si>
  <si>
    <t>Orgilbold</t>
  </si>
  <si>
    <t>T.Ganbold</t>
  </si>
  <si>
    <t>Member</t>
  </si>
  <si>
    <t>Metropolitan Place 99 Wyse Road, Suite 1480 Dartmouth, Nova Scotia, Canada B3A 4S5</t>
  </si>
  <si>
    <t>USA</t>
  </si>
  <si>
    <t>6, rue Guillaume Schneider, L-2522 Luxembourg</t>
  </si>
  <si>
    <t>Bayanjargal</t>
  </si>
  <si>
    <t>Battogtokh Baldorj</t>
  </si>
  <si>
    <t>Baast Munkhtsetseg</t>
  </si>
  <si>
    <t>Malaysia</t>
  </si>
  <si>
    <t>Centerra Netherlands</t>
  </si>
  <si>
    <t>Ts.Batbold</t>
  </si>
  <si>
    <t>Chinbat</t>
  </si>
  <si>
    <t>Batmunkh</t>
  </si>
  <si>
    <t>Oyungerel</t>
  </si>
  <si>
    <t>Enkhtaivan</t>
  </si>
  <si>
    <t>3rd floor, Omar Hodge Building, Wickhams Cay I, PO Box 362, Road Town, Tortola</t>
  </si>
  <si>
    <t>Deputy director</t>
  </si>
  <si>
    <t>E.Erdenebayar</t>
  </si>
  <si>
    <t>Manager</t>
  </si>
  <si>
    <t>Foreign invested company</t>
  </si>
  <si>
    <t>Other</t>
  </si>
  <si>
    <t>Russia</t>
  </si>
  <si>
    <t>Ye Yue Hua</t>
  </si>
  <si>
    <t>Advisor</t>
  </si>
  <si>
    <t>B.Dalai</t>
  </si>
  <si>
    <t>Saikhandavaa Ulziikhishig</t>
  </si>
  <si>
    <t>Uranchimeg Enkhtaivan</t>
  </si>
  <si>
    <t>Chinbat Yadam</t>
  </si>
  <si>
    <t>Choidog Natsagdorj</t>
  </si>
  <si>
    <t>Dashdorj Oyunbileg</t>
  </si>
  <si>
    <t>Bayasgalan</t>
  </si>
  <si>
    <t>Enkhbold</t>
  </si>
  <si>
    <t>Bayarmaa</t>
  </si>
  <si>
    <t>Oyundari</t>
  </si>
  <si>
    <t>Ariunaa</t>
  </si>
  <si>
    <t>Burentogtokh</t>
  </si>
  <si>
    <t>U Sog Ming</t>
  </si>
  <si>
    <t>B.Tengis</t>
  </si>
  <si>
    <t>CNMC Building, No 10 Anding Road, Chaoyang District, Beijing, China</t>
  </si>
  <si>
    <t>B.Chinbat</t>
  </si>
  <si>
    <t>Oyunchimeg</t>
  </si>
  <si>
    <t>Adequate</t>
  </si>
  <si>
    <t>Fair</t>
  </si>
  <si>
    <t>Inadequate</t>
  </si>
  <si>
    <t>Reason for "inadequate"</t>
  </si>
  <si>
    <t>Number of members</t>
  </si>
  <si>
    <t>NGO Name</t>
  </si>
  <si>
    <t>The year of membership</t>
  </si>
  <si>
    <t>male</t>
  </si>
  <si>
    <t>female</t>
  </si>
  <si>
    <t>Orkhon tuuliin khishig</t>
  </si>
  <si>
    <t>Kharaa nytagiin Unemployed residents Union</t>
  </si>
  <si>
    <t>Duush  Mandal Khairkhan Union</t>
  </si>
  <si>
    <t>Kherkh Noyon Khairkhan</t>
  </si>
  <si>
    <t>Mandal Tugul</t>
  </si>
  <si>
    <t>Baatar Vangiin Khishig</t>
  </si>
  <si>
    <t>Bayan- Selenge Undarga</t>
  </si>
  <si>
    <t>Bayan Undraga Ikh San</t>
  </si>
  <si>
    <t>Ulaanbaatar, Bagakhangai</t>
  </si>
  <si>
    <t>Zavkhan, Zavkhan Mandal</t>
  </si>
  <si>
    <t>Gun Orgikh Alt</t>
  </si>
  <si>
    <t>Odsuren</t>
  </si>
  <si>
    <t>Urgamal, Zavkhan</t>
  </si>
  <si>
    <t>Altan Urgamal Ireedui</t>
  </si>
  <si>
    <t>Bulgan, Buregkhangai</t>
  </si>
  <si>
    <t>Bat-Erdene</t>
  </si>
  <si>
    <t>Must, Khovd</t>
  </si>
  <si>
    <t>Must Bodonchiin Khishig</t>
  </si>
  <si>
    <t>99439191, 88433175</t>
  </si>
  <si>
    <t>Altain development people's participation</t>
  </si>
  <si>
    <t>Uyench, Khovd</t>
  </si>
  <si>
    <t>Uenchiin ireedui, our participation</t>
  </si>
  <si>
    <t>Tsetseg, Khovd</t>
  </si>
  <si>
    <t>Takhilgat Bayan Undur</t>
  </si>
  <si>
    <t>Uvsh Khanii Urs</t>
  </si>
  <si>
    <t>Dalanzadgad, Umnugobi</t>
  </si>
  <si>
    <t>Gurvantes, Umnugobi</t>
  </si>
  <si>
    <t>Tesiin Development Our participation</t>
  </si>
  <si>
    <t>Tsogtiin Khishig Buyan</t>
  </si>
  <si>
    <t>Batjargal</t>
  </si>
  <si>
    <t>Bayankhongor, Bayankhongor</t>
  </si>
  <si>
    <t>Micro mining vulnerable part'ssupport union</t>
  </si>
  <si>
    <t>KhAMODUnion</t>
  </si>
  <si>
    <t>Bayalagiin ezen micro mining</t>
  </si>
  <si>
    <t>Altan Usnii Hogjil</t>
  </si>
  <si>
    <t>Galuut, Bayankhongor</t>
  </si>
  <si>
    <t>Batsaikhan setgel</t>
  </si>
  <si>
    <t>Baidragiin Hugjil</t>
  </si>
  <si>
    <t>Erdenechuluun</t>
  </si>
  <si>
    <t>88330148, 98200706</t>
  </si>
  <si>
    <t>Tsanchir Bayan Bulag</t>
  </si>
  <si>
    <t>Bayanbumbugur</t>
  </si>
  <si>
    <t>Shinejinst, Bayankhongor</t>
  </si>
  <si>
    <t>Altan-Gobi Zaraa</t>
  </si>
  <si>
    <t>Zag Duuren Chandmani</t>
  </si>
  <si>
    <t>Bayantsagaan, Bayankhongor</t>
  </si>
  <si>
    <t>Arvin nutag us</t>
  </si>
  <si>
    <t>Bayangol Bayasgalant Khairkhan</t>
  </si>
  <si>
    <t>Namsrai Zaamar</t>
  </si>
  <si>
    <t>Toson Zaamar Undraga</t>
  </si>
  <si>
    <t>Tugliin Khishig</t>
  </si>
  <si>
    <t>Enkh Munkh Ergekh Kholboo</t>
  </si>
  <si>
    <t>Zaamar nutgiin khugjil participation</t>
  </si>
  <si>
    <t>Bayan Rashaant Nutag</t>
  </si>
  <si>
    <t>Van Taij</t>
  </si>
  <si>
    <t>Gazar shoro ard tumnii baylag</t>
  </si>
  <si>
    <t>Tumen Altain Buyan</t>
  </si>
  <si>
    <t>Altain Khishig Khairkhan</t>
  </si>
  <si>
    <t>Erkhem zorilgo</t>
  </si>
  <si>
    <t>Umnugobi, Uvs</t>
  </si>
  <si>
    <t>Bayan nutgiin khishig</t>
  </si>
  <si>
    <t>Bid Namiriin ezed</t>
  </si>
  <si>
    <t>Ulaangom, Uvs</t>
  </si>
  <si>
    <t>Altan tevshiin Tsetseg</t>
  </si>
  <si>
    <t>Chandmani Uul Anduud</t>
  </si>
  <si>
    <t>Bogolt uul</t>
  </si>
  <si>
    <t>Uuliin baylag</t>
  </si>
  <si>
    <t>Choijilsuren</t>
  </si>
  <si>
    <t>Tarialan toli</t>
  </si>
  <si>
    <t>Burhant Erdeniin Tal</t>
  </si>
  <si>
    <t>Khairkhanii khishig sharyn gol</t>
  </si>
  <si>
    <t>Buyantiin Khundii Sharyn gol</t>
  </si>
  <si>
    <t>Berkh, Khentii</t>
  </si>
  <si>
    <t>Gurvan Bukhtiin tolgod</t>
  </si>
  <si>
    <t>Norovlin, Khentii</t>
  </si>
  <si>
    <t>Norovlin khamtiin huch</t>
  </si>
  <si>
    <t>Bor-Undur, Khentii</t>
  </si>
  <si>
    <t>Bayan khugjliin ord</t>
  </si>
  <si>
    <t>Batnorov, Khentii</t>
  </si>
  <si>
    <t>Noroviin ezed</t>
  </si>
  <si>
    <t>Ulziit khishig Buyan</t>
  </si>
  <si>
    <t>Tahilgat Lusyn Bulag</t>
  </si>
  <si>
    <t>Khuld Khugjliin tuluu hamtdaa</t>
  </si>
  <si>
    <t>Bayanjargalan, Dundgobi</t>
  </si>
  <si>
    <t>Ekh nutgiin bayankhishig</t>
  </si>
  <si>
    <t>Khutagtiin Ur sad</t>
  </si>
  <si>
    <t>Ekh Oron Khamtiin Huch</t>
  </si>
  <si>
    <t>Gobi Nutgiin Hugjil</t>
  </si>
  <si>
    <t>88906832, 96906832</t>
  </si>
  <si>
    <t>Information about artisanal mining activity from Mineral resources and petroleum authority</t>
  </si>
  <si>
    <t>Field</t>
  </si>
  <si>
    <t>Number of Artisanal miner</t>
  </si>
  <si>
    <t>Explanation</t>
  </si>
  <si>
    <t>Size (ha)</t>
  </si>
  <si>
    <t>Male</t>
  </si>
  <si>
    <t>Female</t>
  </si>
  <si>
    <t>Saikhandulaan</t>
  </si>
  <si>
    <t>Bumbugur</t>
  </si>
  <si>
    <t>Jargalant</t>
  </si>
  <si>
    <t>Bayan-Ovoo</t>
  </si>
  <si>
    <t>Galuut</t>
  </si>
  <si>
    <t>Sharyn gol</t>
  </si>
  <si>
    <t>Zavkhan</t>
  </si>
  <si>
    <t>Urgamal</t>
  </si>
  <si>
    <t>Altai</t>
  </si>
  <si>
    <t>Zaamar</t>
  </si>
  <si>
    <t>Uguumur</t>
  </si>
  <si>
    <t>Ugtaaltsaidam</t>
  </si>
  <si>
    <t>Batnorov</t>
  </si>
  <si>
    <t>White Hill of the Salkhit</t>
  </si>
  <si>
    <t>Fluorite</t>
  </si>
  <si>
    <t>2018.02.08</t>
  </si>
  <si>
    <t>Jonshit tolgoi</t>
  </si>
  <si>
    <t>2018.01.18</t>
  </si>
  <si>
    <t>2017.11.28</t>
  </si>
  <si>
    <t>Bayan-Adarga</t>
  </si>
  <si>
    <t>2018.01.05</t>
  </si>
  <si>
    <t>2018.01.02</t>
  </si>
  <si>
    <t>Darkhan</t>
  </si>
  <si>
    <t>Bor-Undur</t>
  </si>
  <si>
    <t>2016.12.10</t>
  </si>
  <si>
    <t>Norovlin</t>
  </si>
  <si>
    <t>Khar chuluut</t>
  </si>
  <si>
    <t>Bayandun</t>
  </si>
  <si>
    <t>2017.08.01</t>
  </si>
  <si>
    <t>Ulz</t>
  </si>
  <si>
    <t>Bayantumen</t>
  </si>
  <si>
    <t>Ulaankhus</t>
  </si>
  <si>
    <t>Nuuriin gol</t>
  </si>
  <si>
    <t>Buregkhangai</t>
  </si>
  <si>
    <t>Tsagaan ereg</t>
  </si>
  <si>
    <t>Toson</t>
  </si>
  <si>
    <t>Tuuliin tsagaan tokhoi</t>
  </si>
  <si>
    <t>Uguumur B-1</t>
  </si>
  <si>
    <t>Bulant</t>
  </si>
  <si>
    <t>Intended use of water as per contract (м3)</t>
  </si>
  <si>
    <t>Tsenkher</t>
  </si>
  <si>
    <t>Uyanga</t>
  </si>
  <si>
    <t>Tsogttsetsii</t>
  </si>
  <si>
    <t>Water were offtaken less than planned volume in contract.</t>
  </si>
  <si>
    <t>Ulaanbadrakh</t>
  </si>
  <si>
    <t>Durvuljin</t>
  </si>
  <si>
    <t>Nariinteel</t>
  </si>
  <si>
    <t>Mandal</t>
  </si>
  <si>
    <t>Nalaikh</t>
  </si>
  <si>
    <t>Matad</t>
  </si>
  <si>
    <t>Khuvsgul</t>
  </si>
  <si>
    <t>Yeruu</t>
  </si>
  <si>
    <t>Shinejinst</t>
  </si>
  <si>
    <t>Bayanjargalan</t>
  </si>
  <si>
    <t>Sergelen</t>
  </si>
  <si>
    <t>Khuder</t>
  </si>
  <si>
    <t>Sainshand</t>
  </si>
  <si>
    <t>Gurvantes</t>
  </si>
  <si>
    <t>Myangad</t>
  </si>
  <si>
    <t>Gurvanbulag</t>
  </si>
  <si>
    <t>Mandakh</t>
  </si>
  <si>
    <t>Bayan</t>
  </si>
  <si>
    <t>Tugrug</t>
  </si>
  <si>
    <t>Ongon</t>
  </si>
  <si>
    <t>The weather is being colder so planned exploration work  did not complete.It  stopped.</t>
  </si>
  <si>
    <t>Biger</t>
  </si>
  <si>
    <t>Delgerkhaan</t>
  </si>
  <si>
    <t>Tsetserleg</t>
  </si>
  <si>
    <t>Bugat</t>
  </si>
  <si>
    <t>Must</t>
  </si>
  <si>
    <t>Bayanchandmani</t>
  </si>
  <si>
    <t>Bayantsagaan</t>
  </si>
  <si>
    <t>Khatanbulag</t>
  </si>
  <si>
    <t>Urgun</t>
  </si>
  <si>
    <t>Darvi</t>
  </si>
  <si>
    <t>Ulziit</t>
  </si>
  <si>
    <t>Galshar</t>
  </si>
  <si>
    <t>Umnudelger</t>
  </si>
  <si>
    <t>Gurvansaikhan</t>
  </si>
  <si>
    <t>Khanbogd</t>
  </si>
  <si>
    <t>Bayangol</t>
  </si>
  <si>
    <t>Altanbulag</t>
  </si>
  <si>
    <t>Delgerekh</t>
  </si>
  <si>
    <t>Tarialan</t>
  </si>
  <si>
    <t>Bukhmurun</t>
  </si>
  <si>
    <t>Noyon</t>
  </si>
  <si>
    <t>Asgat</t>
  </si>
  <si>
    <t>Saikhan</t>
  </si>
  <si>
    <t>Bayanzurkh</t>
  </si>
  <si>
    <t>Gobi-Ugtaal</t>
  </si>
  <si>
    <t>Tushig</t>
  </si>
  <si>
    <t>Shiveegobi</t>
  </si>
  <si>
    <t>Dashbalbar</t>
  </si>
  <si>
    <t>Naranbulag</t>
  </si>
  <si>
    <t>Sumber</t>
  </si>
  <si>
    <t>Uulbayan</t>
  </si>
  <si>
    <t>Bayan-Undur</t>
  </si>
  <si>
    <t>Ulgii</t>
  </si>
  <si>
    <t>Mankhan</t>
  </si>
  <si>
    <t>Information requested by government organization</t>
  </si>
  <si>
    <t>Appendix</t>
  </si>
  <si>
    <t>Explanation on initial reconciliation discrepancies</t>
  </si>
  <si>
    <t>Requirement 2.1</t>
  </si>
  <si>
    <t>Requirement 2.2</t>
  </si>
  <si>
    <t>Requirement 2.6</t>
  </si>
  <si>
    <t>Requirement 2.4</t>
  </si>
  <si>
    <t>Requirement 4.9</t>
  </si>
  <si>
    <t xml:space="preserve"> Information on initial reconciliation discrepancies- Excise tax on petrol and diesel fuel</t>
  </si>
  <si>
    <t xml:space="preserve"> Information on initial reconciliation discrepancies- Fee for exploitation of mineral resources and additional fee</t>
  </si>
  <si>
    <t xml:space="preserve"> Information on initial reconciliation discrepancies -Air pollution payments</t>
  </si>
  <si>
    <t>Information on initial reconciliation discrepancies - Custom tax</t>
  </si>
  <si>
    <t xml:space="preserve">Ministry of Environment, Green Development and Tourism of Mongolia </t>
  </si>
  <si>
    <t>Information on professional rehabilitation organizations</t>
  </si>
  <si>
    <t>Health and Soncial insurance office of Mongolia</t>
  </si>
  <si>
    <t>Requirement 6.3</t>
  </si>
  <si>
    <t xml:space="preserve"> Total government revenues generated by the extractive industries  (taxes, fees and donations) in absolute terms and as a percentage of total government revenues.</t>
  </si>
  <si>
    <t xml:space="preserve"> Exports from the extractive industries in absolute terms and as a percentage of total exports.</t>
  </si>
  <si>
    <t>The total number of employers, subcontractors and suppliers in the extractive sector is cooperating with the license holder, the total number of jobs created by the operator, subcontractors and suppliers, and the number of jobs created by them in the total employment</t>
  </si>
  <si>
    <t>Information of incomes that may not be registered in the state budget and could be received in the future or would be recorded as a liability.</t>
  </si>
  <si>
    <t>The revenue collection reports, that received from  the 5% royalty fee and 30% of oil royalty fee which is source of  Local Development Fund, in accordance with Article 59.1.2 and 59.1.5 of the budget law</t>
  </si>
  <si>
    <t>Requirement 5.1</t>
  </si>
  <si>
    <t>The allocation of transfers provided by State Budget and Local development fund (LDF) from aimags, and city districts to soums and districts (by each aimags and soums) in accordance with article 59.2</t>
  </si>
  <si>
    <t>Requirement 5.2</t>
  </si>
  <si>
    <t>Audit and evaluation reports of  Local development fund</t>
  </si>
  <si>
    <t>Other similar transfers to Local Development fund</t>
  </si>
  <si>
    <t>Source collection and of disbursement report of Human Development Fund in accourdance with article 3.2 of the Human Development Fund</t>
  </si>
  <si>
    <t>Source collection and of disbursement report of Budget Stabilization Fund in accourdance with article 16.2 of Budget Stability Law</t>
  </si>
  <si>
    <t>Introduction of Legal framework that regulates relates between Government and SOE(s)</t>
  </si>
  <si>
    <t>List of regulation and rules that regulate financial relations between Government and SOE(s) and their copies</t>
  </si>
  <si>
    <t xml:space="preserve">Material payment from extractive industries transferred between national and sub-national government agencies </t>
  </si>
  <si>
    <t>Any transaction from Government to State-owned enterprises SOE(s)</t>
  </si>
  <si>
    <t>The loans or loan guarantees provided by Government to State and SOE (s) in mining, oil and gas sectors (including: loans granted by the Development Bank)</t>
  </si>
  <si>
    <t>This may include the assumptions underpinning forthcoming years in the budget cycle and relating to projected production, commodity prices and revenue forecasts arising from the extractive industries and the proportion of future fiscal revenues expected to come from the extractive sector.</t>
  </si>
  <si>
    <t>Requirement 5.3</t>
  </si>
  <si>
    <t>Requirement 4.5</t>
  </si>
  <si>
    <t>Agency for Policy coordination on State property</t>
  </si>
  <si>
    <t>Ministry of Mining and heavy industry</t>
  </si>
  <si>
    <t xml:space="preserve">The list of complains about mining that are issued by the citizens withing General Administrative Code and Administrative dispute resolution act </t>
  </si>
  <si>
    <t xml:space="preserve">Compliance of Law on Prohibiting Mineral Exploration and Extraction Near Water Sources, Protected Areas and Forests </t>
  </si>
  <si>
    <t>Environment rehabilitation, current situation and legal framework</t>
  </si>
  <si>
    <t>Current legal provisions in mineral sector related to the contract transpareny, its implementation and the problems facing the parties in relation to contract disclosure, and ways to resolve.</t>
  </si>
  <si>
    <t>Civil society proposal</t>
  </si>
  <si>
    <t>The draft law on mining and the transparency provisions contained in it and their compliance with the EITI standards.</t>
  </si>
  <si>
    <t>Implementation of information and decision-making rules for sector policies and programs. For example, the adoption of a social, economic and environmental impact and risk project: Implementation of environmental strategy and cumulative impact assessment procedures, implementation of environmental impact assessment law, citizen participation, public consultation procedures, implementation of the law on planning</t>
  </si>
  <si>
    <t>Central bank</t>
  </si>
  <si>
    <t>Mongolian National audit office</t>
  </si>
  <si>
    <t>Audit and Evaluation Report of the LFBI</t>
  </si>
  <si>
    <t>Other similar transactions with LFS</t>
  </si>
  <si>
    <t>National police agency and Traffic Police Authority</t>
  </si>
  <si>
    <t>National land agency</t>
  </si>
  <si>
    <t>Information on initial reconciliation discrepancies - land payment information</t>
  </si>
  <si>
    <t>Metropolitan Professional Inspection Department</t>
  </si>
  <si>
    <t>Development bank of mongolia</t>
  </si>
  <si>
    <t>Loans and guarantees issued to state and state-owned enterprises in mining and oil sector(including loans from Develepment bank of Mongolia)</t>
  </si>
  <si>
    <t>Land agency of Nalaikh district</t>
  </si>
  <si>
    <t/>
  </si>
  <si>
    <t>Information on management, structure, organization, ownership and governance of "Erdenes Mongol" LLC</t>
  </si>
  <si>
    <t>Annual budget, financial report, and audit report of "Erdenes Mongol" LLC and its subsidiaries</t>
  </si>
  <si>
    <t>Civil society proposals</t>
  </si>
  <si>
    <t>Implementation of changes in ownership structure of "Erdenes Mongol" LLC and its subsidiaries in 2017 and their decisions.</t>
  </si>
  <si>
    <t>"Erdenes Mongol" LLC and its subsidiaries concession agreements, procurement or suppliers of goods, works and services, list of contracts with them, and payment made accordingly.</t>
  </si>
  <si>
    <t>Information on the Law on the Purchase of Goods and Services of State and Local Property and Services at Erdenes Mongol LLC and its subsidiaries and the Transparent Account Actions</t>
  </si>
  <si>
    <t>Internal rules of "Erdenes Mongol" LLC and its subsidiaries relating to the purchase of goods and services</t>
  </si>
  <si>
    <t>Name and address of shareholder of "Erdenes Mongol" LLC and its subsidiaries, percentage of ownership and changes of information</t>
  </si>
  <si>
    <t>Information of operators, their contracts and subcontractors of "Erdenes Mongol" LLC and its subsidiaries</t>
  </si>
  <si>
    <t>Details of members of the Board of Directors of Erdenes Mongol LLC and its subsidiaries, job title and job description</t>
  </si>
  <si>
    <t>Board members' remuneration, incentives, discounts, and per diem reimbursements of "Erdenes Mongol" LLC and its subsidiaries (охин компани тус бүрээр)</t>
  </si>
  <si>
    <t>Procedures for the appointment of independent members of the Board of Directors of Erdenes Mongol LLC and its subsidiaries</t>
  </si>
  <si>
    <t>Investment terms of "Erdenes Mongol" LLC and its subsidiaries, transfers between companies and state, their contracts and decisions related to them</t>
  </si>
  <si>
    <t>Methodology, procedures and procedures for the dividend and distribution of "Erdenes Mongol" LLC and its subsidiaries</t>
  </si>
  <si>
    <t>Mongolia immigration agency</t>
  </si>
  <si>
    <t>Detailed information on payments made by mining companies to Foreigners and Citizens</t>
  </si>
  <si>
    <t>Explanation of payment made by mining companies to Foreigners and Citizens</t>
  </si>
  <si>
    <t>General Agency for Labor Welfare Services</t>
  </si>
  <si>
    <t>Registration number</t>
  </si>
  <si>
    <t>Date of birth</t>
  </si>
  <si>
    <t>Percentage</t>
  </si>
  <si>
    <t>Adil-Och</t>
  </si>
  <si>
    <t>Aduunchuluun</t>
  </si>
  <si>
    <t>Chairman of the board</t>
  </si>
  <si>
    <t>Ts.Shinebayar</t>
  </si>
  <si>
    <t>Altai Gold</t>
  </si>
  <si>
    <t>Ts. Myagmardorj</t>
  </si>
  <si>
    <t>Altanbarga</t>
  </si>
  <si>
    <t>Chiireg</t>
  </si>
  <si>
    <t>Inner Mongolia</t>
  </si>
  <si>
    <t>Translator</t>
  </si>
  <si>
    <t>Altandornod Mongolia</t>
  </si>
  <si>
    <t>Ganbold</t>
  </si>
  <si>
    <t>Altrag Akhas</t>
  </si>
  <si>
    <t>Cui Xiaosen</t>
  </si>
  <si>
    <t>Amyus</t>
  </si>
  <si>
    <t>Battulga Munkhtuya</t>
  </si>
  <si>
    <t>And surway</t>
  </si>
  <si>
    <t>B. Davaa-Ochir</t>
  </si>
  <si>
    <t>S. Nasanbat</t>
  </si>
  <si>
    <t>AUM gold</t>
  </si>
  <si>
    <t>J. Tserendegd</t>
  </si>
  <si>
    <t>Joy Draper</t>
  </si>
  <si>
    <t>Steven Dizard</t>
  </si>
  <si>
    <t>Badmaarag Khash</t>
  </si>
  <si>
    <t>Lee Khok Bun</t>
  </si>
  <si>
    <t>Ma Si QIN</t>
  </si>
  <si>
    <t xml:space="preserve">Inner Mongolia </t>
  </si>
  <si>
    <t>Wu Zhiyi</t>
  </si>
  <si>
    <t>Baylag Jonsh</t>
  </si>
  <si>
    <t>P. Khurtsbilegt</t>
  </si>
  <si>
    <t>Baylag Ord</t>
  </si>
  <si>
    <t>D. Chuluunbaatar</t>
  </si>
  <si>
    <t>Bayan Airag Exploration</t>
  </si>
  <si>
    <t>Tumurbaatar gankhuyag</t>
  </si>
  <si>
    <t xml:space="preserve"> Director of Gurvan Gol LLC</t>
  </si>
  <si>
    <t>Bayangol Eco zaamar</t>
  </si>
  <si>
    <t>Bayantegsh Impex</t>
  </si>
  <si>
    <t>P. Mendsaikhan</t>
  </si>
  <si>
    <t>Bayan-Uul</t>
  </si>
  <si>
    <t xml:space="preserve">Sugar Sumya </t>
  </si>
  <si>
    <t>Sumya Bat-Amgalan</t>
  </si>
  <si>
    <t>Sumya Bat-Erdene</t>
  </si>
  <si>
    <t xml:space="preserve">Private </t>
  </si>
  <si>
    <t>BYH</t>
  </si>
  <si>
    <t>Bilguun trade</t>
  </si>
  <si>
    <t>Chuluun Bataa</t>
  </si>
  <si>
    <t>BHM</t>
  </si>
  <si>
    <t>Tion Kion King</t>
  </si>
  <si>
    <t>BMNS</t>
  </si>
  <si>
    <t xml:space="preserve">Boldtumur Yruu gol </t>
  </si>
  <si>
    <t xml:space="preserve">Purewdorj Chuluunkhuu </t>
  </si>
  <si>
    <t>BUTI</t>
  </si>
  <si>
    <t>V. Ganbaatar</t>
  </si>
  <si>
    <t>Buman- Olz</t>
  </si>
  <si>
    <t>D. Tsogtgerel</t>
  </si>
  <si>
    <t>T. Galbadrakh</t>
  </si>
  <si>
    <t>Beren Group</t>
  </si>
  <si>
    <t>B. Ganbat</t>
  </si>
  <si>
    <t>Member of Boards</t>
  </si>
  <si>
    <t>B. Munkhdalai</t>
  </si>
  <si>
    <t>B. Munkhtur</t>
  </si>
  <si>
    <t>B. Sarangerel</t>
  </si>
  <si>
    <t xml:space="preserve">B. Sonomsuren </t>
  </si>
  <si>
    <t>B. Chimgee</t>
  </si>
  <si>
    <t>G. Battulga</t>
  </si>
  <si>
    <t>G. Enkhbold</t>
  </si>
  <si>
    <t>Ts. Batbayar</t>
  </si>
  <si>
    <t>Ts. Bat-Erdene</t>
  </si>
  <si>
    <t>Galaxy Mining</t>
  </si>
  <si>
    <t>Lui yang khang</t>
  </si>
  <si>
    <t>Ganbattulga</t>
  </si>
  <si>
    <t>Ochirbat Bayanmunkh</t>
  </si>
  <si>
    <t>Purewjav Otgontulga</t>
  </si>
  <si>
    <t>L. Chinbat</t>
  </si>
  <si>
    <t>Geosan</t>
  </si>
  <si>
    <t>Uguujbayankhangai</t>
  </si>
  <si>
    <t>Gobishoo</t>
  </si>
  <si>
    <t>Golden Hammer</t>
  </si>
  <si>
    <t>Barsbold</t>
  </si>
  <si>
    <t>Ikhbayar</t>
  </si>
  <si>
    <t>Munkhbaatar</t>
  </si>
  <si>
    <t>Ochirkhuyag</t>
  </si>
  <si>
    <t xml:space="preserve">Oyunchuluun </t>
  </si>
  <si>
    <t xml:space="preserve">Gold Land </t>
  </si>
  <si>
    <t>Kherlen</t>
  </si>
  <si>
    <t>Green Station</t>
  </si>
  <si>
    <t>Ch. Byambatseren</t>
  </si>
  <si>
    <t>Lee sang Juong</t>
  </si>
  <si>
    <t>Deputy Director</t>
  </si>
  <si>
    <t>Gurvan Tamga</t>
  </si>
  <si>
    <t>D. Lhagvasuren</t>
  </si>
  <si>
    <t>Gurvan Tukhum</t>
  </si>
  <si>
    <t>N. Javzmaa</t>
  </si>
  <si>
    <t>Human Resource Manager</t>
  </si>
  <si>
    <t>E. Myadagsuren</t>
  </si>
  <si>
    <t>Supply Manager</t>
  </si>
  <si>
    <t>DGT&amp;M</t>
  </si>
  <si>
    <t>Javkhlant Ord</t>
  </si>
  <si>
    <t>Lu Tao</t>
  </si>
  <si>
    <t>Jargalantrashaan</t>
  </si>
  <si>
    <t>M. Suvdaa</t>
  </si>
  <si>
    <t>G&amp;U Gold</t>
  </si>
  <si>
    <t>Ganbold Chintumur</t>
  </si>
  <si>
    <t>Zaamar Gold</t>
  </si>
  <si>
    <t>Bazarjav Narantsetseg</t>
  </si>
  <si>
    <t>Batsaikhan Orgilmaa</t>
  </si>
  <si>
    <t>Choimbol tumurchudur</t>
  </si>
  <si>
    <t>Director of Gurvan Talst</t>
  </si>
  <si>
    <t>Zasag Chandmani Mainz</t>
  </si>
  <si>
    <t>Dashdeleg Buyantogtokh</t>
  </si>
  <si>
    <t>Director of Zasag Chandmani Mains</t>
  </si>
  <si>
    <t>Zuv Zug</t>
  </si>
  <si>
    <t>E.Surn</t>
  </si>
  <si>
    <t>Ilt Gold</t>
  </si>
  <si>
    <t>B. Baigalmaa</t>
  </si>
  <si>
    <t>Infiniti space</t>
  </si>
  <si>
    <t>ESMP</t>
  </si>
  <si>
    <t>S.Uuganbayar</t>
  </si>
  <si>
    <t>Kaimex</t>
  </si>
  <si>
    <t>Ts. Bold-Erdene</t>
  </si>
  <si>
    <t>CommonMax</t>
  </si>
  <si>
    <t>Lyu Cheng Ling</t>
  </si>
  <si>
    <t xml:space="preserve"> Director of Chaina Gloss Limited LLC</t>
  </si>
  <si>
    <t>Cosmo Coal</t>
  </si>
  <si>
    <t>B. Batbaasan</t>
  </si>
  <si>
    <t>S. Javzanpagma</t>
  </si>
  <si>
    <t>Cold Gold Mongolia</t>
  </si>
  <si>
    <t>Denny Walker</t>
  </si>
  <si>
    <t>Lut chuluu</t>
  </si>
  <si>
    <t>Shing Zhe Shing</t>
  </si>
  <si>
    <t>MAK cement</t>
  </si>
  <si>
    <t>B. Nyamtaishir</t>
  </si>
  <si>
    <t>Chairman of the Policy Councils of MAK LLC</t>
  </si>
  <si>
    <t xml:space="preserve">S. Baldandorj </t>
  </si>
  <si>
    <t xml:space="preserve">Marco Polo </t>
  </si>
  <si>
    <t>Dagvgdorj Tserenjigmid</t>
  </si>
  <si>
    <t>General director of Max group</t>
  </si>
  <si>
    <t>Millennium Storm</t>
  </si>
  <si>
    <t>Monvolipharm</t>
  </si>
  <si>
    <t>Ye Yue Khua</t>
  </si>
  <si>
    <t>Jang Shiaoching</t>
  </si>
  <si>
    <t>Mongoljyuanli</t>
  </si>
  <si>
    <t>Mongola Welpack Industrial</t>
  </si>
  <si>
    <t>Zhing You Ping</t>
  </si>
  <si>
    <t>Mongolian national Eer Eert Corporation</t>
  </si>
  <si>
    <t>Executive director of TDB</t>
  </si>
  <si>
    <t>Mongolia Mining and exploration</t>
  </si>
  <si>
    <t>D. Otgonlhagva</t>
  </si>
  <si>
    <t>Mongolia Uranium Resource</t>
  </si>
  <si>
    <t>Kh. Buren-Erdene</t>
  </si>
  <si>
    <t>Mongola Czech Metal</t>
  </si>
  <si>
    <t>Mongolian Gold MAK</t>
  </si>
  <si>
    <t>Monlaa</t>
  </si>
  <si>
    <t>MonEnko</t>
  </si>
  <si>
    <t>Saiming Lo Ling Shing</t>
  </si>
  <si>
    <t>NordWind</t>
  </si>
  <si>
    <t xml:space="preserve">Gordon Tseng Kou Long </t>
  </si>
  <si>
    <t>Taiwan</t>
  </si>
  <si>
    <t>Npetroleum</t>
  </si>
  <si>
    <t>Jigjid Batbileg</t>
  </si>
  <si>
    <t>Nutgiin Buyan Group</t>
  </si>
  <si>
    <t>S. Byambasuren</t>
  </si>
  <si>
    <t>Neguun Drilling</t>
  </si>
  <si>
    <t>Dalkhjav Enkh-Ochir</t>
  </si>
  <si>
    <t>Unen Bekh</t>
  </si>
  <si>
    <t>OrgilMount</t>
  </si>
  <si>
    <t>Pentaterra</t>
  </si>
  <si>
    <t>Purev Byambasuren</t>
  </si>
  <si>
    <t>PlatiniumLand</t>
  </si>
  <si>
    <t>Tumurkhuree turmunkh</t>
  </si>
  <si>
    <t>Reo</t>
  </si>
  <si>
    <t>Suren Erkhembayar</t>
  </si>
  <si>
    <t>Uurt Gold</t>
  </si>
  <si>
    <t>South Gobi Coal Trans</t>
  </si>
  <si>
    <t>Tugsjargal Munkhbat</t>
  </si>
  <si>
    <t>Financial Director</t>
  </si>
  <si>
    <t>Chantsal Orkhon</t>
  </si>
  <si>
    <t>COAL</t>
  </si>
  <si>
    <t>CFC Group</t>
  </si>
  <si>
    <t>Smart Oil mongolia</t>
  </si>
  <si>
    <t>Zhu Ji Ming</t>
  </si>
  <si>
    <t>Sonor trade</t>
  </si>
  <si>
    <t>Bat-Ochir Enkhbold</t>
  </si>
  <si>
    <t>CC Mongolia</t>
  </si>
  <si>
    <t>Tanii zam</t>
  </si>
  <si>
    <t>Munkhtsetseg Shinebayar</t>
  </si>
  <si>
    <t>ChirchinDorjderem</t>
  </si>
  <si>
    <t>T&amp;T Unics</t>
  </si>
  <si>
    <t>Tod-Undarga</t>
  </si>
  <si>
    <t>S. Oyundari</t>
  </si>
  <si>
    <t>Ch. Oyungerel</t>
  </si>
  <si>
    <t>Director of Tod Undarga</t>
  </si>
  <si>
    <t>Ochirjamts Batgileg</t>
  </si>
  <si>
    <t>Ulz Gol</t>
  </si>
  <si>
    <t>Amar Altantsetseg</t>
  </si>
  <si>
    <t>Amar Ariunaa</t>
  </si>
  <si>
    <t>Amar Burentogtokh</t>
  </si>
  <si>
    <t>Gombosuren Tsagaankhuukhen</t>
  </si>
  <si>
    <t>Bookkeeper</t>
  </si>
  <si>
    <t>Gendenjav Erdenetsog</t>
  </si>
  <si>
    <t>Mechanist</t>
  </si>
  <si>
    <t>Dugarjav Juunai</t>
  </si>
  <si>
    <t>Zundui-Yondon Batbaatar</t>
  </si>
  <si>
    <t>Uuls-noyon</t>
  </si>
  <si>
    <t>P. Enkhtulga</t>
  </si>
  <si>
    <t>Friendly mining consulting</t>
  </si>
  <si>
    <t>Batmunkh Gombo</t>
  </si>
  <si>
    <t>friendship Resource</t>
  </si>
  <si>
    <t>Wui Cheng</t>
  </si>
  <si>
    <t>Ch. Enkhtaivan</t>
  </si>
  <si>
    <t>Director of FMI LLC</t>
  </si>
  <si>
    <t>Freegood Erin</t>
  </si>
  <si>
    <t>B. Munkhbaatar</t>
  </si>
  <si>
    <t xml:space="preserve"> Director of investment</t>
  </si>
  <si>
    <t>U. Soyol-Erdene</t>
  </si>
  <si>
    <t>Director of project</t>
  </si>
  <si>
    <t>Khaanii Khargui</t>
  </si>
  <si>
    <t>Tserendavaa Nandintsetseg</t>
  </si>
  <si>
    <t>Kharanga Sumber</t>
  </si>
  <si>
    <t>Davaa Batbayar</t>
  </si>
  <si>
    <t>Leader of Kekushzan Fund</t>
  </si>
  <si>
    <t>Satomi khajime</t>
  </si>
  <si>
    <t>President of Sega Sammi Holdings Eng LLC</t>
  </si>
  <si>
    <t>Satmoni Kharuki</t>
  </si>
  <si>
    <t>Khatantushig Trade</t>
  </si>
  <si>
    <t>Khaltar Undrakh</t>
  </si>
  <si>
    <t>Khudererdene</t>
  </si>
  <si>
    <t>Khos-Khas</t>
  </si>
  <si>
    <t>Batjargal Tengis</t>
  </si>
  <si>
    <t>Khotgor</t>
  </si>
  <si>
    <t>Auketai Murat</t>
  </si>
  <si>
    <t>Khuusgul</t>
  </si>
  <si>
    <t>Shagdarsuren Suurisuren</t>
  </si>
  <si>
    <t>Kherlen Energo</t>
  </si>
  <si>
    <t>Tsagaan uuliin Magnit</t>
  </si>
  <si>
    <t>G. Batbold</t>
  </si>
  <si>
    <t>Central asia Mining</t>
  </si>
  <si>
    <t>D. Baatar</t>
  </si>
  <si>
    <t xml:space="preserve">Tsetsens Mining and Energy </t>
  </si>
  <si>
    <t>Tseetsee-Impex</t>
  </si>
  <si>
    <t>Chinkhash</t>
  </si>
  <si>
    <t>Bai Shuang Zhang</t>
  </si>
  <si>
    <t>Golden Pick LLC Duan Yu</t>
  </si>
  <si>
    <t>Chinkhua nariin sukhait</t>
  </si>
  <si>
    <t>Shar Narst</t>
  </si>
  <si>
    <t>A. Batmunkh</t>
  </si>
  <si>
    <t>Bayzragch Agvaandondov</t>
  </si>
  <si>
    <t>Shijir-Aranjin</t>
  </si>
  <si>
    <t>D. Baigalmaa</t>
  </si>
  <si>
    <t>D. Dariimaa</t>
  </si>
  <si>
    <t>Shinelongda</t>
  </si>
  <si>
    <t>Hi Pheng Shang</t>
  </si>
  <si>
    <t>Staincole</t>
  </si>
  <si>
    <t xml:space="preserve">Ts. Sainbileg </t>
  </si>
  <si>
    <t xml:space="preserve">ALGT </t>
  </si>
  <si>
    <t>Tokhastinov.TM</t>
  </si>
  <si>
    <t>Kazakhstan</t>
  </si>
  <si>
    <t>Eco altan zaamar</t>
  </si>
  <si>
    <t>P. Tumurtsetseg</t>
  </si>
  <si>
    <t>MDFE</t>
  </si>
  <si>
    <t>Zhang Yong Zhe</t>
  </si>
  <si>
    <t>MCTT</t>
  </si>
  <si>
    <t>Yang Zhai</t>
  </si>
  <si>
    <t>NPI</t>
  </si>
  <si>
    <t>Jang Wang Jung</t>
  </si>
  <si>
    <t>Erdeniin tsahirmaa tal</t>
  </si>
  <si>
    <t>B. Gereltod</t>
  </si>
  <si>
    <t>Erdenedorno</t>
  </si>
  <si>
    <t>Densmaa Galbadrkah</t>
  </si>
  <si>
    <t>Khorloo Bat-Erdene</t>
  </si>
  <si>
    <t>Erdenesambuu Erdenesuvd</t>
  </si>
  <si>
    <t>Erdenes Mining</t>
  </si>
  <si>
    <t>Dorjsuren Erkhemtsog</t>
  </si>
  <si>
    <t>Magsarjav Ochirbat</t>
  </si>
  <si>
    <t>Sambuuchultem Ochirbat</t>
  </si>
  <si>
    <t xml:space="preserve">Tsagaantsooj Mungunshagai </t>
  </si>
  <si>
    <t xml:space="preserve">Tsend Amarsaikhan </t>
  </si>
  <si>
    <t>Tserendorj Oyunchimeg</t>
  </si>
  <si>
    <t>Erchimbayan Ulgii</t>
  </si>
  <si>
    <t>Murat Teliuberdi</t>
  </si>
  <si>
    <t>SG Mining Erdenes</t>
  </si>
  <si>
    <t>I. Sukhbat</t>
  </si>
  <si>
    <t xml:space="preserve"> FVSP</t>
  </si>
  <si>
    <t>Saimin Lo Ling Shing</t>
  </si>
  <si>
    <t>Ushingming</t>
  </si>
  <si>
    <t>Yalguusan</t>
  </si>
  <si>
    <t xml:space="preserve">Lamjav Sanjaadorj </t>
  </si>
  <si>
    <t>B. Altangerel</t>
  </si>
  <si>
    <t>N. Bolormaa</t>
  </si>
  <si>
    <t>Organization</t>
  </si>
  <si>
    <t>Registered Stock Exchange</t>
  </si>
  <si>
    <t>Listed country</t>
  </si>
  <si>
    <t>Symbol of the Stock Exchange</t>
  </si>
  <si>
    <t>Contact Address</t>
  </si>
  <si>
    <t>Registered office address</t>
  </si>
  <si>
    <t>Web site</t>
  </si>
  <si>
    <t>Terracom Limited</t>
  </si>
  <si>
    <t>+61 7 4983 2038</t>
  </si>
  <si>
    <t>"TerraCom Limited Blair Athol Mine Access Road PO Box 131 Clermont QLD 4721"</t>
  </si>
  <si>
    <t>http://terracomresources.com/</t>
  </si>
  <si>
    <t>Premium Group LLC</t>
  </si>
  <si>
    <t>LLC</t>
  </si>
  <si>
    <t>Toronto Stock Exchange</t>
  </si>
  <si>
    <t>TSX:ERD</t>
  </si>
  <si>
    <t>info@erdene.com</t>
  </si>
  <si>
    <t>Arig gal</t>
  </si>
  <si>
    <t>Khan Uul district</t>
  </si>
  <si>
    <t>www.eermel.com</t>
  </si>
  <si>
    <t>Government Organization</t>
  </si>
  <si>
    <t>Publicy owned shares-1</t>
  </si>
  <si>
    <t>15th floor Chingis Avanue-15  1st Khoroo Sukhbaatar district Ulaanbaatar Mongolia 14240</t>
  </si>
  <si>
    <t>www.erdenesmongol.mn</t>
  </si>
  <si>
    <t>Closed</t>
  </si>
  <si>
    <t>France</t>
  </si>
  <si>
    <t>webmaster@orano.group</t>
  </si>
  <si>
    <t>1 Place Jean Millier, Tour Areva, 92400 Courbevoie</t>
  </si>
  <si>
    <t>www.orano.group</t>
  </si>
  <si>
    <t>uwurkhangai.mn</t>
  </si>
  <si>
    <t>1 University Avenue, Suite 1500, Toronto, Ontario M5J 2P1 Canada Tel: 1 416 204 1953</t>
  </si>
  <si>
    <t>www.centerragold.com</t>
  </si>
  <si>
    <t>BI56651</t>
  </si>
  <si>
    <t>74 rue de Merl, L-2146 Luxembourg</t>
  </si>
  <si>
    <t>1, Allée Scheffer         L - 2520 Luxembourg         Luxembourg</t>
  </si>
  <si>
    <t>Vantage</t>
  </si>
  <si>
    <t>Suite 23, Building 9B  Olympic Street, Khoroo 1, Sukhbaatar District  Ulaanbaatar 14240, Mongolia</t>
  </si>
  <si>
    <t>Level 12, 680 George Street, Sydney, NSW 2000, Australia</t>
  </si>
  <si>
    <t>www.xanadumines.com</t>
  </si>
  <si>
    <t>info@wolfpetroleum.net</t>
  </si>
  <si>
    <t>Level4, 20 Bridge Street SYDNEY NSW 2000</t>
  </si>
  <si>
    <t>BVI</t>
  </si>
  <si>
    <t>http://www.gobicoal.com/</t>
  </si>
  <si>
    <t>Tel: 1.604.283.1722 Fax: 1.888.241.5996 Suite 800 1199 West Hastings Street Vancouver, BC V6E 3T5 Canada</t>
  </si>
  <si>
    <t>Suite 800 1199 West Hastings Street Vancouver, BC V6E 3T5 Canada</t>
  </si>
  <si>
    <t>www.kincoracopper.com</t>
  </si>
  <si>
    <t xml:space="preserve">China </t>
  </si>
  <si>
    <t>Room 707, Dongyu Building Block A,No.1Jia, Shuguangxili Road, Chaoyang District, Beijing, PRC</t>
  </si>
  <si>
    <t>Ikh Gobi Energy</t>
  </si>
  <si>
    <t>MATD</t>
  </si>
  <si>
    <t>Suite 508 Blue Sky Tower Peace Avenue 17 Sukhbaatar District Ulaanbaatar 14240 Mongolia</t>
  </si>
  <si>
    <t>Victory House Douglas Isle of Man</t>
  </si>
  <si>
    <t>1 Place Jean Millier , Tour Areva 92400 Courbevoie</t>
  </si>
  <si>
    <t>www.orano,group</t>
  </si>
  <si>
    <t>Mogol international</t>
  </si>
  <si>
    <t>Mongolrostsvetment</t>
  </si>
  <si>
    <t>Mondulaan trade</t>
  </si>
  <si>
    <t>Nuudelchin.mn</t>
  </si>
  <si>
    <t>Hong Kong Stock Exchange</t>
  </si>
  <si>
    <t>Stock Code:276</t>
  </si>
  <si>
    <t>17/F, 118 Connaught Road West, Hong Kong</t>
  </si>
  <si>
    <t>Clarendon House, Church street, Hamilton H11, Bermuda</t>
  </si>
  <si>
    <t>N/a</t>
  </si>
  <si>
    <t>91152522690071681Y</t>
  </si>
  <si>
    <t>Telephone: 604.687.4777</t>
  </si>
  <si>
    <t>Suite 1650 – 1066 West Hastings Street Vancouver, British Columbia Canada V6E 3X1</t>
  </si>
  <si>
    <t>https://www.entreeresourcesltd.com/</t>
  </si>
  <si>
    <t>Oyu Tolgoi</t>
  </si>
  <si>
    <t>http://www.riotinto.com</t>
  </si>
  <si>
    <t>Suite 354 - 200 Granville Street
Vancouver, BC
Canada, V6C 1S4</t>
  </si>
  <si>
    <t>http://www.turquoisehill.com</t>
  </si>
  <si>
    <t>Victory House  Douglas Isle of Man</t>
  </si>
  <si>
    <t>www.sse.com.cn</t>
  </si>
  <si>
    <t>info@prophecydev.com</t>
  </si>
  <si>
    <t>Suite 1610 – 409 Granville Street  Vancouver, BC V6C 1T2 Canada</t>
  </si>
  <si>
    <t>www.prophecydev.com</t>
  </si>
  <si>
    <t>20th Floor, 250 Howe Street, Vancouver, British Columbia, Canada, V6C 2G8</t>
  </si>
  <si>
    <t>www.southgobi.com</t>
  </si>
  <si>
    <t>Centerra Gold Mongolia</t>
  </si>
  <si>
    <t>"1 University Avenue, Suite 1500, Toronto, Ontario M5J 2P1 Canada Tel: 1 416 204 1953"</t>
  </si>
  <si>
    <t>21 A Duxton Hill Singapore</t>
  </si>
  <si>
    <t>TAISHENGIRONORE.MN</t>
  </si>
  <si>
    <t>P.O.Box 1239, Offshore Incorporations Centre, Victoria, Mahe, Republic of Seychelles</t>
  </si>
  <si>
    <t>aulziijargal@yahoo.com</t>
  </si>
  <si>
    <t>best metro (hong kong) limited</t>
  </si>
  <si>
    <t>LC</t>
  </si>
  <si>
    <t>Khotgor Shanaga</t>
  </si>
  <si>
    <t>280211-004188</t>
  </si>
  <si>
    <t>501-1 Republic of Korea, Jinan, Gyeonggi Province</t>
  </si>
  <si>
    <t>Khurgatai Khairkhan</t>
  </si>
  <si>
    <t>AKM</t>
  </si>
  <si>
    <t>david@aspiremininglimited.com</t>
  </si>
  <si>
    <t>69 Kewdale Road, Welshpool, WA 6106 PO Box 1918, Subiaco, WA 6904, Australia</t>
  </si>
  <si>
    <t>www.aspiremininglimited.com</t>
  </si>
  <si>
    <t>www.sharyngol.com</t>
  </si>
  <si>
    <t>Quastisky Building, Road town, Totola, British virgin Island</t>
  </si>
  <si>
    <t>ML Tsahiurt Ovoo</t>
  </si>
  <si>
    <t>60 Paya lebaroad #08-43 PayaSquare Singapore 409051)</t>
  </si>
  <si>
    <t>Hong Kong</t>
  </si>
  <si>
    <t>Unit 1102, 11/F., AXA Tower, Landmark East, 100 How Ming Street, Kwun Tong, Hong Kong</t>
  </si>
  <si>
    <t>18-20, rue Gabriel Lippmann L-5365 Munsbach Grand Duchy of Luxembourg</t>
  </si>
  <si>
    <t>"Cricket Square, Hutchins Drive P.O. Box 2681 Grand Cayman, KY1-1111 Cayman Islands"</t>
  </si>
  <si>
    <t>www.energyresources.mn</t>
  </si>
  <si>
    <t xml:space="preserve">Mongolia </t>
  </si>
  <si>
    <t>Erdenes Mongol</t>
  </si>
  <si>
    <t>"Unit 902, 9/F., Shui Hing Centre,  13 Sheung Yuet Road ,  Kowloon Bay Honk Kong "</t>
  </si>
  <si>
    <t>http://www.visionvalues.com.hk/chi/index.asp</t>
  </si>
  <si>
    <t>Company registration</t>
  </si>
  <si>
    <t>Argold</t>
  </si>
  <si>
    <t>Gan-Ilch</t>
  </si>
  <si>
    <t>Nutgiin Mana</t>
  </si>
  <si>
    <t>Taliin baylag erdenes</t>
  </si>
  <si>
    <t>Erdenejas</t>
  </si>
  <si>
    <t xml:space="preserve"> information of Dividends</t>
  </si>
  <si>
    <t>Bayanteeg</t>
  </si>
  <si>
    <t>Mondulaan Trade</t>
  </si>
  <si>
    <t>Contract start date</t>
  </si>
  <si>
    <t>Contract end date</t>
  </si>
  <si>
    <t>Contract description, purpose</t>
  </si>
  <si>
    <t>Contract parties from local authority</t>
  </si>
  <si>
    <t>Contract parties from Company</t>
  </si>
  <si>
    <t>Composition of the Cooperation Committee</t>
  </si>
  <si>
    <t>Link to a website that has been disclosed to the contract</t>
  </si>
  <si>
    <t>Alkalli Metal Mongolia</t>
  </si>
  <si>
    <t>Bagatayan</t>
  </si>
  <si>
    <t>Erdenetsagaan</t>
  </si>
  <si>
    <t>Erdenebulgan</t>
  </si>
  <si>
    <t>Governor</t>
  </si>
  <si>
    <t>Supporting local development</t>
  </si>
  <si>
    <t>2018-12-31</t>
  </si>
  <si>
    <t>Gurvantamga</t>
  </si>
  <si>
    <t>Social responsibility</t>
  </si>
  <si>
    <t>Cooperation agreement</t>
  </si>
  <si>
    <t xml:space="preserve">Darkhan </t>
  </si>
  <si>
    <t>Social responsibility agreement</t>
  </si>
  <si>
    <t>To support environmental protection and local development, to conduct mining operations and development activities in a sustainable manner</t>
  </si>
  <si>
    <t>Northwind</t>
  </si>
  <si>
    <t>Electricity contract</t>
  </si>
  <si>
    <t>Bayandalai</t>
  </si>
  <si>
    <t>Dalanzadgad</t>
  </si>
  <si>
    <t>CMKI</t>
  </si>
  <si>
    <t>Kharangasumber</t>
  </si>
  <si>
    <t>Khuder-Erdene</t>
  </si>
  <si>
    <t>Airag</t>
  </si>
  <si>
    <t>Adaatsag</t>
  </si>
  <si>
    <t>FVSP</t>
  </si>
  <si>
    <t>Arvin Khad LLC</t>
  </si>
  <si>
    <t>Max Impex LLC</t>
  </si>
  <si>
    <t>Metal Opt LLC</t>
  </si>
  <si>
    <t>Mogoin Gol LLC</t>
  </si>
  <si>
    <t>Naran Gold LLC</t>
  </si>
  <si>
    <t>Uuls noyon LLC</t>
  </si>
  <si>
    <t xml:space="preserve">Company Name </t>
  </si>
  <si>
    <t>License Number</t>
  </si>
  <si>
    <t>Mining area</t>
  </si>
  <si>
    <t>Badmaaragkhash</t>
  </si>
  <si>
    <t>Ilchit metal</t>
  </si>
  <si>
    <t>Erchim</t>
  </si>
  <si>
    <t>Bayanzurkh district, Ulaanbaatar city</t>
  </si>
  <si>
    <t>Andul LLC</t>
  </si>
  <si>
    <t>Sandsgeo Service LLC</t>
  </si>
  <si>
    <t>Adulyargeo LLC</t>
  </si>
  <si>
    <t xml:space="preserve">Chingeltei district, Ulaanbaatar city </t>
  </si>
  <si>
    <t>Zebb LLC</t>
  </si>
  <si>
    <t>Devjin Delgerekh Erkhet LLC</t>
  </si>
  <si>
    <t>Andiin Temuulel LLC</t>
  </si>
  <si>
    <t>MMNS LLC</t>
  </si>
  <si>
    <t>Titem Mining LLC</t>
  </si>
  <si>
    <t>Onom Ochir LLC</t>
  </si>
  <si>
    <t>Priroda LLC</t>
  </si>
  <si>
    <t>Bugantnandin LLC</t>
  </si>
  <si>
    <t>Mend shuteen LLC</t>
  </si>
  <si>
    <t>Niyan LLC</t>
  </si>
  <si>
    <t>Besu Consulting LLC</t>
  </si>
  <si>
    <t>Templates sent to companies</t>
  </si>
  <si>
    <t>Appendix 5: Structure of the reporting templates sent to government organization</t>
  </si>
  <si>
    <t>Structure of the reporting templates sent to government organization</t>
  </si>
  <si>
    <t>Information provided by companies</t>
  </si>
  <si>
    <t>Beneficial Owners (Individuals)</t>
  </si>
  <si>
    <t>Dividends</t>
  </si>
  <si>
    <t>Deposits by companies to Environment Protection Account</t>
  </si>
  <si>
    <t xml:space="preserve">List of member NGOs of small-scale miners in local provinces </t>
  </si>
  <si>
    <t>Appendix 16.a: List of exploration licenses</t>
  </si>
  <si>
    <t>No.</t>
  </si>
  <si>
    <t>Area name</t>
  </si>
  <si>
    <t>Area size (ha)</t>
  </si>
  <si>
    <t>Date issued</t>
  </si>
  <si>
    <t>Expiration date</t>
  </si>
  <si>
    <t>Khooloin tal-3</t>
  </si>
  <si>
    <t>Ochgun</t>
  </si>
  <si>
    <t>Bayandun, Dashbalbar</t>
  </si>
  <si>
    <t>Zambaliin am</t>
  </si>
  <si>
    <t>Mungunmorit</t>
  </si>
  <si>
    <t>Bulgan, Orkhon</t>
  </si>
  <si>
    <t>Orkhon, Jargalant</t>
  </si>
  <si>
    <t>Erkht Ovooт Tolgoi</t>
  </si>
  <si>
    <t>PL  Mining</t>
  </si>
  <si>
    <t>Khukh uzuur</t>
  </si>
  <si>
    <t>Bayarsgold</t>
  </si>
  <si>
    <t>Zavkhanmandal</t>
  </si>
  <si>
    <t>Zaanshiree</t>
  </si>
  <si>
    <t>Sukhbaatar, Khentii</t>
  </si>
  <si>
    <t>Munkhkhaan, Bayankhutag</t>
  </si>
  <si>
    <t>Khalzan tsahir</t>
  </si>
  <si>
    <t>Bayangobi, Shinejinst</t>
  </si>
  <si>
    <t xml:space="preserve">Galtiin am </t>
  </si>
  <si>
    <t>Altandornod Mongol</t>
  </si>
  <si>
    <t>Khairkhan Tolgoi</t>
  </si>
  <si>
    <t>Khairkhan tolgoi mining</t>
  </si>
  <si>
    <t>Gurvantes, Noyon</t>
  </si>
  <si>
    <t>Asarmountain</t>
  </si>
  <si>
    <t>2003.01.30</t>
  </si>
  <si>
    <t>2018.02.06</t>
  </si>
  <si>
    <t>Nariin ovgor</t>
  </si>
  <si>
    <t>Nutgiin khash</t>
  </si>
  <si>
    <t>Yesunbulag, Taishir</t>
  </si>
  <si>
    <t xml:space="preserve">Burgastai-1 </t>
  </si>
  <si>
    <t xml:space="preserve">X.I.N </t>
  </si>
  <si>
    <t>Tsenkhermandal</t>
  </si>
  <si>
    <t xml:space="preserve">Avdrant </t>
  </si>
  <si>
    <t>Olon-Ovoot gold</t>
  </si>
  <si>
    <t>Mandal-Ovoo</t>
  </si>
  <si>
    <t>Avdrant-1</t>
  </si>
  <si>
    <t>Khorimt</t>
  </si>
  <si>
    <t>Khoromt</t>
  </si>
  <si>
    <t>Ulziit teel</t>
  </si>
  <si>
    <t>Khetsuu uul</t>
  </si>
  <si>
    <t>Bayaraam</t>
  </si>
  <si>
    <t>Bayan uul</t>
  </si>
  <si>
    <t>Saikhan-Orgil gold</t>
  </si>
  <si>
    <t>Khukh uul</t>
  </si>
  <si>
    <t>Sagsai</t>
  </si>
  <si>
    <t>Ergen us</t>
  </si>
  <si>
    <t>Khairkhandulaan</t>
  </si>
  <si>
    <t>Ikhriin am</t>
  </si>
  <si>
    <t>khulsan</t>
  </si>
  <si>
    <t>Bayanlig</t>
  </si>
  <si>
    <t>Mushgia ukhaa</t>
  </si>
  <si>
    <t>GSB mining</t>
  </si>
  <si>
    <t>Ulgii uul-1</t>
  </si>
  <si>
    <t>Gargan Tolgoi</t>
  </si>
  <si>
    <t>Zaraiya Holdings LLC</t>
  </si>
  <si>
    <t>Mongol tsamkhag</t>
  </si>
  <si>
    <t>Bulgiin tsagaan tolgoi</t>
  </si>
  <si>
    <t>Jargaltkhaan</t>
  </si>
  <si>
    <t>Kharaatiin ovoo</t>
  </si>
  <si>
    <t>Tsantiin jim</t>
  </si>
  <si>
    <t>Baruun-Ovoo</t>
  </si>
  <si>
    <t>Khukh tolgoi</t>
  </si>
  <si>
    <t>Bayan-Undur, Shinejinst</t>
  </si>
  <si>
    <t>Bumbat-4</t>
  </si>
  <si>
    <t>Bumbat</t>
  </si>
  <si>
    <t>Bumbat-7</t>
  </si>
  <si>
    <t xml:space="preserve">Bumbat-1 </t>
  </si>
  <si>
    <t>Bumbat-5</t>
  </si>
  <si>
    <t>Zaamar gold</t>
  </si>
  <si>
    <t>Zamiin gol</t>
  </si>
  <si>
    <t>Arbulag</t>
  </si>
  <si>
    <t>Kalzan davaanii am</t>
  </si>
  <si>
    <t>21-r zuun</t>
  </si>
  <si>
    <t>MINVESCO</t>
  </si>
  <si>
    <t>Khuld</t>
  </si>
  <si>
    <t>Goojinkhoi uul</t>
  </si>
  <si>
    <t>Delgerkhangai, Khuld</t>
  </si>
  <si>
    <t>Bayan shiree uul</t>
  </si>
  <si>
    <t>Luus, Khuld</t>
  </si>
  <si>
    <t>Ilgen bulag</t>
  </si>
  <si>
    <t>Ekhlel-Urgats</t>
  </si>
  <si>
    <t>Unjuul</t>
  </si>
  <si>
    <t>Buren</t>
  </si>
  <si>
    <t>Uyench</t>
  </si>
  <si>
    <t>Khukh sumiin am</t>
  </si>
  <si>
    <t>Enger Ar</t>
  </si>
  <si>
    <t>Lycri</t>
  </si>
  <si>
    <t>Tsakhiurt ovoo</t>
  </si>
  <si>
    <t>Tsagaan chuluut</t>
  </si>
  <si>
    <t>NABD</t>
  </si>
  <si>
    <t>Binder, Kherlen</t>
  </si>
  <si>
    <t>Tokhoirol-58</t>
  </si>
  <si>
    <t>Bulgan, Tuv</t>
  </si>
  <si>
    <t>Buregkhangai, Zaamar</t>
  </si>
  <si>
    <t>2017-09-06</t>
  </si>
  <si>
    <t>Bayandelger, Erdene</t>
  </si>
  <si>
    <t>Erdene</t>
  </si>
  <si>
    <t>Zuun dalan</t>
  </si>
  <si>
    <t>Khudagt</t>
  </si>
  <si>
    <t>Undur khoshuu</t>
  </si>
  <si>
    <t>Shinlunmainin</t>
  </si>
  <si>
    <t>Tsevdeg</t>
  </si>
  <si>
    <t>Erdenedalai coal</t>
  </si>
  <si>
    <t>Erdenedalai</t>
  </si>
  <si>
    <t>Unegt uul</t>
  </si>
  <si>
    <t>Murgutsug</t>
  </si>
  <si>
    <t>Taiwan-1</t>
  </si>
  <si>
    <t>Bilkh ovoo</t>
  </si>
  <si>
    <t>MT mining</t>
  </si>
  <si>
    <t>Urtiin talbai-2</t>
  </si>
  <si>
    <t>Tsagaan ovoo</t>
  </si>
  <si>
    <t>Erdene Mandal</t>
  </si>
  <si>
    <t>Salkhit uul-1</t>
  </si>
  <si>
    <t>CAM</t>
  </si>
  <si>
    <t>Ikh tsagaan del</t>
  </si>
  <si>
    <t>Derst khonkhor</t>
  </si>
  <si>
    <t>Ej erdene mining</t>
  </si>
  <si>
    <t>Togloin khudag</t>
  </si>
  <si>
    <t>Newmon river</t>
  </si>
  <si>
    <t>Durvuljin, Urgamal</t>
  </si>
  <si>
    <t>Unegt</t>
  </si>
  <si>
    <t>Chuluut</t>
  </si>
  <si>
    <t>Suuri</t>
  </si>
  <si>
    <t>Adag</t>
  </si>
  <si>
    <t>Bor tsakhir</t>
  </si>
  <si>
    <t>Gerel-Arvijih</t>
  </si>
  <si>
    <t xml:space="preserve">Bor tolgoi </t>
  </si>
  <si>
    <t>Naran gol</t>
  </si>
  <si>
    <t>Zuunbulag</t>
  </si>
  <si>
    <t>Taliin Jiguur</t>
  </si>
  <si>
    <t>Khadaast</t>
  </si>
  <si>
    <t>Sumt</t>
  </si>
  <si>
    <t>Ikh uul</t>
  </si>
  <si>
    <t>Khankhongor</t>
  </si>
  <si>
    <t>Bayangobi</t>
  </si>
  <si>
    <t>Bayan khar uul</t>
  </si>
  <si>
    <t>Shinemongol erdes</t>
  </si>
  <si>
    <t>Shand khudag</t>
  </si>
  <si>
    <t>Bakhlag</t>
  </si>
  <si>
    <t>Career-Ferrum</t>
  </si>
  <si>
    <t>Bugat, Nogoonnuur</t>
  </si>
  <si>
    <t>Davaat</t>
  </si>
  <si>
    <t>Engert</t>
  </si>
  <si>
    <t>Sagsaimineral resource</t>
  </si>
  <si>
    <t>Berkh  resources</t>
  </si>
  <si>
    <t>Ikh khet</t>
  </si>
  <si>
    <t>Khavtsal</t>
  </si>
  <si>
    <t>FMI</t>
  </si>
  <si>
    <t>Tuvshinshiree</t>
  </si>
  <si>
    <t>Khujirtiin ovgor</t>
  </si>
  <si>
    <t>Khavtgai uul</t>
  </si>
  <si>
    <t>Tumurtolgoi-1</t>
  </si>
  <si>
    <t>LKHA</t>
  </si>
  <si>
    <t>Uvurtsagaan-1</t>
  </si>
  <si>
    <t>Nomgon</t>
  </si>
  <si>
    <t>Munkhkhaan</t>
  </si>
  <si>
    <t>Dulaan</t>
  </si>
  <si>
    <t>Kojegovi</t>
  </si>
  <si>
    <t>Asgat ulaan uul</t>
  </si>
  <si>
    <t>Bumbatiin alag</t>
  </si>
  <si>
    <t>Tungalagiin khutul</t>
  </si>
  <si>
    <t>Zuuvch ovoo</t>
  </si>
  <si>
    <t>Tolgod</t>
  </si>
  <si>
    <t>Altanshiree</t>
  </si>
  <si>
    <t>Undur</t>
  </si>
  <si>
    <t>Nalgariin deed am</t>
  </si>
  <si>
    <t>Taliin tolgoi</t>
  </si>
  <si>
    <t>Khar uul</t>
  </si>
  <si>
    <t>Turgen</t>
  </si>
  <si>
    <t>Tsakhirtsagaan gol</t>
  </si>
  <si>
    <t>2018-10-09</t>
  </si>
  <si>
    <t>Khashaatiin khundii</t>
  </si>
  <si>
    <t>Tsogt</t>
  </si>
  <si>
    <t>Bayankhairkhan</t>
  </si>
  <si>
    <t>Barmatgaram</t>
  </si>
  <si>
    <t>Shuvuut</t>
  </si>
  <si>
    <t>Taliin ovoo</t>
  </si>
  <si>
    <t>Adiltsag</t>
  </si>
  <si>
    <t>Bayan duurekh</t>
  </si>
  <si>
    <t>Tsagaanchuluut</t>
  </si>
  <si>
    <t>Doitiin bulag</t>
  </si>
  <si>
    <t>Doloon</t>
  </si>
  <si>
    <t>Undurshiree</t>
  </si>
  <si>
    <t>Uliin khutul</t>
  </si>
  <si>
    <t>Shorgooljiin gol</t>
  </si>
  <si>
    <t>Bestbolomj</t>
  </si>
  <si>
    <t>Ulemj-alt</t>
  </si>
  <si>
    <t>Nariin khyriin nuruu</t>
  </si>
  <si>
    <t>Bogd mountain</t>
  </si>
  <si>
    <t>Bogd uul</t>
  </si>
  <si>
    <t>Urkhut</t>
  </si>
  <si>
    <t>Shand bulag</t>
  </si>
  <si>
    <t>Santaviach</t>
  </si>
  <si>
    <t>Bayan-Ovoo, Galuut</t>
  </si>
  <si>
    <t>Bayanmod</t>
  </si>
  <si>
    <t xml:space="preserve">Ulaan del </t>
  </si>
  <si>
    <t>Geo-Info</t>
  </si>
  <si>
    <t>Dojir uul</t>
  </si>
  <si>
    <t>Erdkhul</t>
  </si>
  <si>
    <t>Bayanbulag</t>
  </si>
  <si>
    <t>Altantsugts</t>
  </si>
  <si>
    <t>Gashuun</t>
  </si>
  <si>
    <t>Tsokhoor</t>
  </si>
  <si>
    <t xml:space="preserve">Baidrag gol </t>
  </si>
  <si>
    <t>Baatsagaan</t>
  </si>
  <si>
    <t>Khevgiin nuruu</t>
  </si>
  <si>
    <t>Khureemaral</t>
  </si>
  <si>
    <t>Tsagaan tsakhiur uul-2</t>
  </si>
  <si>
    <t>Khadan khoshuu</t>
  </si>
  <si>
    <t>Zoosbank</t>
  </si>
  <si>
    <t>Namagt</t>
  </si>
  <si>
    <t>Bor khudag</t>
  </si>
  <si>
    <t>Khar suul</t>
  </si>
  <si>
    <t>Baatsagaan, Bumbugur</t>
  </si>
  <si>
    <t>Tsagaan undur</t>
  </si>
  <si>
    <t>Tsagaan del</t>
  </si>
  <si>
    <t>Uvur tal</t>
  </si>
  <si>
    <t>Khaan toonot</t>
  </si>
  <si>
    <t>Kharaat</t>
  </si>
  <si>
    <t>Chiang Gang Yun Tong</t>
  </si>
  <si>
    <t>Shurguulga</t>
  </si>
  <si>
    <t>Bukht</t>
  </si>
  <si>
    <t>Buyant ord erdene</t>
  </si>
  <si>
    <t>Bayankhaan</t>
  </si>
  <si>
    <t>Khuree del</t>
  </si>
  <si>
    <t>Toirom</t>
  </si>
  <si>
    <t>Indert, Ikh Jargalan-1</t>
  </si>
  <si>
    <t>Burkit corporation</t>
  </si>
  <si>
    <t>Khuurai salaa</t>
  </si>
  <si>
    <t>Khongor-1</t>
  </si>
  <si>
    <t>Boldtomor yeroo gol</t>
  </si>
  <si>
    <t>Dornogobi-4</t>
  </si>
  <si>
    <t>COAA</t>
  </si>
  <si>
    <t>Mandakh, Khuvsgul</t>
  </si>
  <si>
    <t>Khar servegen</t>
  </si>
  <si>
    <t>Enkh Tunkh Orchlon</t>
  </si>
  <si>
    <t>Bayan-Airag</t>
  </si>
  <si>
    <t>OXO</t>
  </si>
  <si>
    <t>Airag uul</t>
  </si>
  <si>
    <t>Erdenekhairkhan</t>
  </si>
  <si>
    <t>Tsakhir khudag</t>
  </si>
  <si>
    <t>Baruun gorkhiin khundii</t>
  </si>
  <si>
    <t>Binder</t>
  </si>
  <si>
    <t>Bayanburd</t>
  </si>
  <si>
    <t>BSI</t>
  </si>
  <si>
    <t>Bor tolgoi</t>
  </si>
  <si>
    <t>Khukh del</t>
  </si>
  <si>
    <t>Altsalli metal mongolia</t>
  </si>
  <si>
    <t>Naran</t>
  </si>
  <si>
    <t>Afro Asia Minerals</t>
  </si>
  <si>
    <t>Bulag shand</t>
  </si>
  <si>
    <t>Luus</t>
  </si>
  <si>
    <t>Tsoonogtiin shil</t>
  </si>
  <si>
    <t>Imperial metal group</t>
  </si>
  <si>
    <t>Choibalsan</t>
  </si>
  <si>
    <t>Gandan shil</t>
  </si>
  <si>
    <t>Suvraga</t>
  </si>
  <si>
    <t>Troigobi</t>
  </si>
  <si>
    <t>Uneetiin del</t>
  </si>
  <si>
    <t>Tolbo</t>
  </si>
  <si>
    <t>Shar khad</t>
  </si>
  <si>
    <t>EBG</t>
  </si>
  <si>
    <t>Shine us</t>
  </si>
  <si>
    <t>Gobi Shoo</t>
  </si>
  <si>
    <t>Zalaa</t>
  </si>
  <si>
    <t>Topazstone mining</t>
  </si>
  <si>
    <t>Khaliun</t>
  </si>
  <si>
    <t>Lkhagvajin</t>
  </si>
  <si>
    <t>Mungun tseej</t>
  </si>
  <si>
    <t>MH and AKHAS</t>
  </si>
  <si>
    <t>Ovoot</t>
  </si>
  <si>
    <t>Tsavchirgiin khet</t>
  </si>
  <si>
    <t>Borolzoi</t>
  </si>
  <si>
    <t>Khaiguul-1</t>
  </si>
  <si>
    <t>Salkhit</t>
  </si>
  <si>
    <t>Shar tolgoi-1</t>
  </si>
  <si>
    <t>Undur ulaan</t>
  </si>
  <si>
    <t>Bayannuur, Dashinchilen</t>
  </si>
  <si>
    <t>khar tolgoi</t>
  </si>
  <si>
    <t>Buurai</t>
  </si>
  <si>
    <t>Darkhan-Airont</t>
  </si>
  <si>
    <t>Bor tal</t>
  </si>
  <si>
    <t>F J P M</t>
  </si>
  <si>
    <t>Tumentsogt</t>
  </si>
  <si>
    <t>Sonduult</t>
  </si>
  <si>
    <t>Bayankhutag</t>
  </si>
  <si>
    <t>Khairkhan</t>
  </si>
  <si>
    <t>Minii toonot</t>
  </si>
  <si>
    <t>Shine-Us</t>
  </si>
  <si>
    <t>Argatai</t>
  </si>
  <si>
    <t>Khukh bulgiin khundii</t>
  </si>
  <si>
    <t>Javkhlant</t>
  </si>
  <si>
    <t>Sobt trade</t>
  </si>
  <si>
    <t>Undurshil</t>
  </si>
  <si>
    <t>Khutul Tsagaan</t>
  </si>
  <si>
    <t>Bucorp</t>
  </si>
  <si>
    <t>Ulaanbulag</t>
  </si>
  <si>
    <t>Khukh uzuur-1</t>
  </si>
  <si>
    <t>Ih huren tolgoi</t>
  </si>
  <si>
    <t xml:space="preserve">Tevsh  </t>
  </si>
  <si>
    <t>Saintsagaan</t>
  </si>
  <si>
    <t>Tevsh-2</t>
  </si>
  <si>
    <t>Guyu Eco Mongolia</t>
  </si>
  <si>
    <t>Khongor uul</t>
  </si>
  <si>
    <t>Jinst</t>
  </si>
  <si>
    <t xml:space="preserve">Saran </t>
  </si>
  <si>
    <t>Zuun avdrant</t>
  </si>
  <si>
    <t>Zuulun chuluu</t>
  </si>
  <si>
    <t>Jinkhua group</t>
  </si>
  <si>
    <t>Asariin shand</t>
  </si>
  <si>
    <t>South gobi black gold</t>
  </si>
  <si>
    <t>Manlai</t>
  </si>
  <si>
    <t>Kharaat uul</t>
  </si>
  <si>
    <t>Burgast</t>
  </si>
  <si>
    <t>Baruun khundlun</t>
  </si>
  <si>
    <t>Tonkhil</t>
  </si>
  <si>
    <t>Togoot</t>
  </si>
  <si>
    <t>Southgobi fortuna</t>
  </si>
  <si>
    <t>Tsagaan salaa</t>
  </si>
  <si>
    <t>Tsengel</t>
  </si>
  <si>
    <t>Urd zahtsag</t>
  </si>
  <si>
    <t>Takhilt</t>
  </si>
  <si>
    <t>Songinokhairkhan</t>
  </si>
  <si>
    <t>Engeriin tolgod</t>
  </si>
  <si>
    <t>Rashaant</t>
  </si>
  <si>
    <t>Dun-Erdene</t>
  </si>
  <si>
    <t>IND</t>
  </si>
  <si>
    <t>Bayan-Ovoo, Bumbugur</t>
  </si>
  <si>
    <t xml:space="preserve">Shand  </t>
  </si>
  <si>
    <t>Khas burgast</t>
  </si>
  <si>
    <t>Sevsuuliin bulag</t>
  </si>
  <si>
    <t>Khujirt</t>
  </si>
  <si>
    <t>Temtel</t>
  </si>
  <si>
    <t>Khutul</t>
  </si>
  <si>
    <t>Baigaliin unet chuluu</t>
  </si>
  <si>
    <t xml:space="preserve">Galuutiin uul </t>
  </si>
  <si>
    <t>Gun tushig</t>
  </si>
  <si>
    <t>Nomgon-2</t>
  </si>
  <si>
    <t>Shar bulag</t>
  </si>
  <si>
    <t>Gobiin yertonts</t>
  </si>
  <si>
    <t>Bayandelger</t>
  </si>
  <si>
    <t>Ikh bulag</t>
  </si>
  <si>
    <t>Kharkhorum suld</t>
  </si>
  <si>
    <t>TGY</t>
  </si>
  <si>
    <t>Yrgait</t>
  </si>
  <si>
    <t>Baruun</t>
  </si>
  <si>
    <t>Umnut</t>
  </si>
  <si>
    <t>Bidnii zorilgo</t>
  </si>
  <si>
    <t>Ulaan chuluut</t>
  </si>
  <si>
    <t>Nagaaranz</t>
  </si>
  <si>
    <t>ADAE</t>
  </si>
  <si>
    <t>Ikh uvhuudug uuliin khundii</t>
  </si>
  <si>
    <t>Erel</t>
  </si>
  <si>
    <t>Mukhar-2</t>
  </si>
  <si>
    <t>M and M</t>
  </si>
  <si>
    <t>Delger</t>
  </si>
  <si>
    <t>Sameh</t>
  </si>
  <si>
    <t>Tsagaandelger</t>
  </si>
  <si>
    <t>Delger-3</t>
  </si>
  <si>
    <t>Egshiglent-Uul</t>
  </si>
  <si>
    <t>Engeriin chuluut</t>
  </si>
  <si>
    <t>Goldenmirage gobi</t>
  </si>
  <si>
    <t xml:space="preserve">Dund bukhug </t>
  </si>
  <si>
    <t>Oyut togoo</t>
  </si>
  <si>
    <t>Bayan khairkhan</t>
  </si>
  <si>
    <t>Shyvyiin khar yyl</t>
  </si>
  <si>
    <t>Ar nuur</t>
  </si>
  <si>
    <t>Nuurst uul-3</t>
  </si>
  <si>
    <t>Soyot</t>
  </si>
  <si>
    <t>LVT</t>
  </si>
  <si>
    <t>Tsogt ovoo</t>
  </si>
  <si>
    <t>Teshig</t>
  </si>
  <si>
    <t>Oldvor</t>
  </si>
  <si>
    <t>UrgakhGobi</t>
  </si>
  <si>
    <t>shireegiin khundii</t>
  </si>
  <si>
    <t>Erdene gypsum</t>
  </si>
  <si>
    <t>Delgerkhangai</t>
  </si>
  <si>
    <t>Khuiten</t>
  </si>
  <si>
    <t>Junguo kianfajan</t>
  </si>
  <si>
    <t>Deluun</t>
  </si>
  <si>
    <t>Khoid khongor</t>
  </si>
  <si>
    <t>Kherlengoliin uils</t>
  </si>
  <si>
    <t>Mogoitiin ar</t>
  </si>
  <si>
    <t>Zuunkhangai</t>
  </si>
  <si>
    <t>Davst</t>
  </si>
  <si>
    <t>Bor khooloi</t>
  </si>
  <si>
    <t>SMI</t>
  </si>
  <si>
    <t>Ereenii ikher uul-2</t>
  </si>
  <si>
    <t>Ukhaa</t>
  </si>
  <si>
    <t>Grandhaski international</t>
  </si>
  <si>
    <t>Baruun tsokhio</t>
  </si>
  <si>
    <t>Nomgon, Khurmen</t>
  </si>
  <si>
    <t>Undur suuj</t>
  </si>
  <si>
    <t>Sumber-Ord</t>
  </si>
  <si>
    <t>Khust</t>
  </si>
  <si>
    <t>Bilegtkhairkhan uul</t>
  </si>
  <si>
    <t>Khukh ovoot</t>
  </si>
  <si>
    <t>Erdeniin Tusul</t>
  </si>
  <si>
    <t>Ulaan ovoo</t>
  </si>
  <si>
    <t>Khaliuntugs</t>
  </si>
  <si>
    <t>Dornogobi, Umnugobi</t>
  </si>
  <si>
    <t>Mandakh, Manlai</t>
  </si>
  <si>
    <t>Ult-2</t>
  </si>
  <si>
    <t>Tumurtiin am</t>
  </si>
  <si>
    <t>Blackrock</t>
  </si>
  <si>
    <t>Zaraa tolgoi</t>
  </si>
  <si>
    <t>Zegestein tal</t>
  </si>
  <si>
    <t>Zuulun tolgoi</t>
  </si>
  <si>
    <t>Altai, Tseel</t>
  </si>
  <si>
    <t>Shandiin uul</t>
  </si>
  <si>
    <t>Khongil tsav</t>
  </si>
  <si>
    <t>Kraton</t>
  </si>
  <si>
    <t>Bayajikhiin khudag</t>
  </si>
  <si>
    <t>Darigangiin ikh tal</t>
  </si>
  <si>
    <t>Khundlun</t>
  </si>
  <si>
    <t>Oboot koal mining</t>
  </si>
  <si>
    <t>Ochir Neule</t>
  </si>
  <si>
    <t xml:space="preserve">Bor tolgod </t>
  </si>
  <si>
    <t>Khoid Argalant</t>
  </si>
  <si>
    <t>Mongol manganese natural resource</t>
  </si>
  <si>
    <t>Khar ovoo</t>
  </si>
  <si>
    <t>Kholboo</t>
  </si>
  <si>
    <t>Gurvan ovoo</t>
  </si>
  <si>
    <t>DSNK</t>
  </si>
  <si>
    <t>Tsogtiin sum</t>
  </si>
  <si>
    <t>Em Em Es Es</t>
  </si>
  <si>
    <t>Sovog</t>
  </si>
  <si>
    <t>Sant</t>
  </si>
  <si>
    <t>Santmargats</t>
  </si>
  <si>
    <t>Tsogt tolgoi</t>
  </si>
  <si>
    <t>Tsairt mineral</t>
  </si>
  <si>
    <t>Khuren tolgoi</t>
  </si>
  <si>
    <t>Umnii ikh tal</t>
  </si>
  <si>
    <t>Uvs, Khovd</t>
  </si>
  <si>
    <t>Umnugobi, Myangad</t>
  </si>
  <si>
    <t>Nogoonnuur</t>
  </si>
  <si>
    <t>Zurlugiin</t>
  </si>
  <si>
    <t>Bayantal</t>
  </si>
  <si>
    <t>Bor ukhaa</t>
  </si>
  <si>
    <t>Baits</t>
  </si>
  <si>
    <t>Maikhant uul</t>
  </si>
  <si>
    <t>DHP</t>
  </si>
  <si>
    <t>Nutgiin mana</t>
  </si>
  <si>
    <t>Dendger ovoo</t>
  </si>
  <si>
    <t>STBL</t>
  </si>
  <si>
    <t>Dulaan uul</t>
  </si>
  <si>
    <t>Ikh tamir chuluut</t>
  </si>
  <si>
    <t>Metal invest medtsom</t>
  </si>
  <si>
    <t>Gunbileg gold</t>
  </si>
  <si>
    <t>Bornuur</t>
  </si>
  <si>
    <t>Senjitiin khyr</t>
  </si>
  <si>
    <t>MUUB</t>
  </si>
  <si>
    <t>Yesunbulag, Khaliun</t>
  </si>
  <si>
    <t>Kharaa uul</t>
  </si>
  <si>
    <t>Khaichiin bulag Exploration</t>
  </si>
  <si>
    <t>2020-07-04</t>
  </si>
  <si>
    <t>Zuun  shariin us</t>
  </si>
  <si>
    <t>Ekh ursiin jargalan</t>
  </si>
  <si>
    <t>Intra Gobi gold</t>
  </si>
  <si>
    <t>Bargiltiin ovoo</t>
  </si>
  <si>
    <t>Khonichiin tal</t>
  </si>
  <si>
    <t>CGCM</t>
  </si>
  <si>
    <t>Bumbatiin undur uul</t>
  </si>
  <si>
    <t>Dasmondrill</t>
  </si>
  <si>
    <t>Galt</t>
  </si>
  <si>
    <t>Fesco</t>
  </si>
  <si>
    <t>Berkh uul</t>
  </si>
  <si>
    <t>Shiveetiin gozgor</t>
  </si>
  <si>
    <t>Kharganii am-1</t>
  </si>
  <si>
    <t>Tserenbadam</t>
  </si>
  <si>
    <t>khyargas</t>
  </si>
  <si>
    <t>Tsagaan elgen</t>
  </si>
  <si>
    <t>Artag gunshint</t>
  </si>
  <si>
    <t>Elgenii khudag</t>
  </si>
  <si>
    <t>MNLG</t>
  </si>
  <si>
    <t xml:space="preserve">Tsagaan tolgoi </t>
  </si>
  <si>
    <t>Bagakhangai</t>
  </si>
  <si>
    <t>Khadaasan</t>
  </si>
  <si>
    <t>Anirdelkhii</t>
  </si>
  <si>
    <t>Dund nart</t>
  </si>
  <si>
    <t>Dariganga, Naran</t>
  </si>
  <si>
    <t xml:space="preserve">Nuuriin  </t>
  </si>
  <si>
    <t>MGTG</t>
  </si>
  <si>
    <t>Zuun khuren chuluut</t>
  </si>
  <si>
    <t>Kherem khudag</t>
  </si>
  <si>
    <t>Dankhargould</t>
  </si>
  <si>
    <t>Khartan ovoo</t>
  </si>
  <si>
    <t>Dornogobi, Sukhbaatar</t>
  </si>
  <si>
    <t>Urgun, Bayandelger</t>
  </si>
  <si>
    <t>ERBJER</t>
  </si>
  <si>
    <t>Geomaster</t>
  </si>
  <si>
    <t>Khuree-2</t>
  </si>
  <si>
    <t>Khurmen</t>
  </si>
  <si>
    <t>Nomin tal</t>
  </si>
  <si>
    <t>Ulaan khets</t>
  </si>
  <si>
    <t>Altangadas</t>
  </si>
  <si>
    <t>Taishir</t>
  </si>
  <si>
    <t>Ih naran uul</t>
  </si>
  <si>
    <t>Gurgaldai</t>
  </si>
  <si>
    <t>JNTL</t>
  </si>
  <si>
    <t xml:space="preserve">Mogoit khudag </t>
  </si>
  <si>
    <t>Duut</t>
  </si>
  <si>
    <t>Sodmargad</t>
  </si>
  <si>
    <t>Noyon khudag</t>
  </si>
  <si>
    <t>Lyli</t>
  </si>
  <si>
    <t>Maikhan tsakhiur</t>
  </si>
  <si>
    <t>Khadat ondriin ogooj</t>
  </si>
  <si>
    <t>Khuush</t>
  </si>
  <si>
    <t>Bayan-Adraga</t>
  </si>
  <si>
    <t>Endeg ulaan</t>
  </si>
  <si>
    <t>CET</t>
  </si>
  <si>
    <t>Gashuunii tal</t>
  </si>
  <si>
    <t>Tuv, Ulaanbaatar</t>
  </si>
  <si>
    <t>Bayan, Bagakhangai</t>
  </si>
  <si>
    <t>Zagt</t>
  </si>
  <si>
    <t>Duulekh shonkhor</t>
  </si>
  <si>
    <t>Tugul</t>
  </si>
  <si>
    <t>Ih tumen beer</t>
  </si>
  <si>
    <t>Oxleygold</t>
  </si>
  <si>
    <t>Salkhitiin am-1</t>
  </si>
  <si>
    <t>Khorkhoitiin zaag</t>
  </si>
  <si>
    <t>Umnugobi, Tarialan</t>
  </si>
  <si>
    <t>Ulaan toirom</t>
  </si>
  <si>
    <t>Nutgiin gantig</t>
  </si>
  <si>
    <t>Suum gazar</t>
  </si>
  <si>
    <t>Ulziit uul</t>
  </si>
  <si>
    <t>New-Orem</t>
  </si>
  <si>
    <t>Khangai</t>
  </si>
  <si>
    <t>Bayan oziit bold</t>
  </si>
  <si>
    <t>Khukh-Am</t>
  </si>
  <si>
    <t>Ikh naran</t>
  </si>
  <si>
    <t>Altandinar</t>
  </si>
  <si>
    <t>Jonsh tolgoi</t>
  </si>
  <si>
    <t>Tuuliin zuun denj</t>
  </si>
  <si>
    <t>Khamtiin ekh bulag</t>
  </si>
  <si>
    <t>Khuit</t>
  </si>
  <si>
    <t>OEL</t>
  </si>
  <si>
    <t>Zurkhnii durvuljin uul</t>
  </si>
  <si>
    <t>Tsaleodomus</t>
  </si>
  <si>
    <t>Urtiin denj</t>
  </si>
  <si>
    <t>Tsogt-Onon</t>
  </si>
  <si>
    <t>Duutiin ukhaa</t>
  </si>
  <si>
    <t>Prestige Exploration</t>
  </si>
  <si>
    <t>Nogoon tolgoi</t>
  </si>
  <si>
    <t>Bor khoshuu</t>
  </si>
  <si>
    <t>Bayajtatu</t>
  </si>
  <si>
    <t>Khul sharga</t>
  </si>
  <si>
    <t>Zegst tal</t>
  </si>
  <si>
    <t xml:space="preserve">Chuluut </t>
  </si>
  <si>
    <t>Tunel</t>
  </si>
  <si>
    <t>Tsaimekh</t>
  </si>
  <si>
    <t>Temeet</t>
  </si>
  <si>
    <t>Usukh tumen khishig</t>
  </si>
  <si>
    <t>Tolgoi</t>
  </si>
  <si>
    <t>Dood haalgat</t>
  </si>
  <si>
    <t>Zvezdametritsa</t>
  </si>
  <si>
    <t>Tsagaan</t>
  </si>
  <si>
    <t>Dundgobi, Tuv</t>
  </si>
  <si>
    <t>Tsagaandelger, Bayantsagaan</t>
  </si>
  <si>
    <t>Khalzan khoshuu</t>
  </si>
  <si>
    <t>SDDG</t>
  </si>
  <si>
    <t>Zest</t>
  </si>
  <si>
    <t>Bayanjonsh</t>
  </si>
  <si>
    <t>Khan-Asur</t>
  </si>
  <si>
    <t>Tsogt-Ovoo</t>
  </si>
  <si>
    <t>Zost tolgoi</t>
  </si>
  <si>
    <t>MMR&amp;M</t>
  </si>
  <si>
    <t>Erdenemandal</t>
  </si>
  <si>
    <t>Nutgiin bolor</t>
  </si>
  <si>
    <t>Tenuun-2</t>
  </si>
  <si>
    <t>Altansuljee sistemos</t>
  </si>
  <si>
    <t>Ukhaa ovoo</t>
  </si>
  <si>
    <t>Luugiin tolgoi</t>
  </si>
  <si>
    <t>Realcokorea</t>
  </si>
  <si>
    <t>Sanchuan river</t>
  </si>
  <si>
    <t>Chunnorov</t>
  </si>
  <si>
    <t>Dornogobi, Khentii</t>
  </si>
  <si>
    <t>Dalanjargalan, Darkhan</t>
  </si>
  <si>
    <t>Teregt</t>
  </si>
  <si>
    <t>Asiagold mongolia</t>
  </si>
  <si>
    <t>Dulaankhaan</t>
  </si>
  <si>
    <t>Shaamar</t>
  </si>
  <si>
    <t>Noyon uul-2</t>
  </si>
  <si>
    <t>Surtiin am</t>
  </si>
  <si>
    <t>Galt Uneg</t>
  </si>
  <si>
    <t>Taragt</t>
  </si>
  <si>
    <t>Delgerekh-2</t>
  </si>
  <si>
    <t>JRTB</t>
  </si>
  <si>
    <t>Bayangolin Eh Khundii</t>
  </si>
  <si>
    <t>Khurimt-1</t>
  </si>
  <si>
    <t>Ongon-Ulaan uul</t>
  </si>
  <si>
    <t>Kingstone</t>
  </si>
  <si>
    <t>Khukh undur-1</t>
  </si>
  <si>
    <t>Tseel</t>
  </si>
  <si>
    <t>Khukh undur-2</t>
  </si>
  <si>
    <t>Yamaat</t>
  </si>
  <si>
    <t>Javkhlantiin Uul</t>
  </si>
  <si>
    <t xml:space="preserve">Tsakhir </t>
  </si>
  <si>
    <t>MEM</t>
  </si>
  <si>
    <t>Bichigt</t>
  </si>
  <si>
    <t>Naran uul</t>
  </si>
  <si>
    <t>Saruulsain</t>
  </si>
  <si>
    <t>Monkhsayaan</t>
  </si>
  <si>
    <t>Eldev shand</t>
  </si>
  <si>
    <t>Citic international mining investment</t>
  </si>
  <si>
    <t>Tsaidamt</t>
  </si>
  <si>
    <t>Khuren khad-1</t>
  </si>
  <si>
    <t xml:space="preserve">Bayantsagaan </t>
  </si>
  <si>
    <t>Sumery</t>
  </si>
  <si>
    <t>Bayalag</t>
  </si>
  <si>
    <t>Boriin khondii</t>
  </si>
  <si>
    <t>Gobifinders</t>
  </si>
  <si>
    <t>Mineral</t>
  </si>
  <si>
    <t>Ikhtamir</t>
  </si>
  <si>
    <t>Aguit</t>
  </si>
  <si>
    <t>Apro</t>
  </si>
  <si>
    <t>Temeen chuluu</t>
  </si>
  <si>
    <t>Rich daimond</t>
  </si>
  <si>
    <t>Nart</t>
  </si>
  <si>
    <t>Niilekh</t>
  </si>
  <si>
    <t>Tsogtsunder</t>
  </si>
  <si>
    <t>BRX</t>
  </si>
  <si>
    <t>Maanit</t>
  </si>
  <si>
    <t>Erdesplazm</t>
  </si>
  <si>
    <t>Enger ukhaa</t>
  </si>
  <si>
    <t>Bigerkhairkhan</t>
  </si>
  <si>
    <t>Ikh tolgodiin ar</t>
  </si>
  <si>
    <t>Ukhaa del</t>
  </si>
  <si>
    <t>Teeg</t>
  </si>
  <si>
    <t>Khangailand</t>
  </si>
  <si>
    <t>Shine uyanga</t>
  </si>
  <si>
    <t>Sharga</t>
  </si>
  <si>
    <t>Gurvanzagal</t>
  </si>
  <si>
    <t>Khadiin khudag</t>
  </si>
  <si>
    <t>Morin tolgoi</t>
  </si>
  <si>
    <t>BUMB</t>
  </si>
  <si>
    <t>Khongor, Shariingol</t>
  </si>
  <si>
    <t>Mongol mining and Exploration</t>
  </si>
  <si>
    <t>Targat</t>
  </si>
  <si>
    <t>Borj-Ovoot</t>
  </si>
  <si>
    <t>Khuuvur khudag</t>
  </si>
  <si>
    <t>Vita mine</t>
  </si>
  <si>
    <t>Zagiin khar uul</t>
  </si>
  <si>
    <t>Uushig</t>
  </si>
  <si>
    <t>Khudert</t>
  </si>
  <si>
    <t>SEMS</t>
  </si>
  <si>
    <t>Oyut tolgoi</t>
  </si>
  <si>
    <t>Dulaan khar uul</t>
  </si>
  <si>
    <t>Uyshengming</t>
  </si>
  <si>
    <t>Mandakh, Khatanbulag</t>
  </si>
  <si>
    <t>Enger sukhaitiin tal</t>
  </si>
  <si>
    <t>Monkvarts</t>
  </si>
  <si>
    <t>Buyant</t>
  </si>
  <si>
    <t>MGMG</t>
  </si>
  <si>
    <t>Maikhant</t>
  </si>
  <si>
    <t>Undarmal khuder</t>
  </si>
  <si>
    <t>Zavsar</t>
  </si>
  <si>
    <t>Altangol Exploration</t>
  </si>
  <si>
    <t>Derst</t>
  </si>
  <si>
    <t>Altan od</t>
  </si>
  <si>
    <t>Nadmin</t>
  </si>
  <si>
    <t>Sansar Suljee</t>
  </si>
  <si>
    <t>Tsuvraa tolgoi</t>
  </si>
  <si>
    <t>Gurvan khar tolgoi</t>
  </si>
  <si>
    <t>Manant tolgoi</t>
  </si>
  <si>
    <t>Batshireet</t>
  </si>
  <si>
    <t>Goldentaiga</t>
  </si>
  <si>
    <t>Khuren bulag</t>
  </si>
  <si>
    <t>H&amp;H Mining</t>
  </si>
  <si>
    <t>Elstei</t>
  </si>
  <si>
    <t>Zaagiin khundii</t>
  </si>
  <si>
    <t>JBMD</t>
  </si>
  <si>
    <t>Derst khotgor</t>
  </si>
  <si>
    <t>Jastso</t>
  </si>
  <si>
    <t>Khuurai tal</t>
  </si>
  <si>
    <t>Altarganakhairkhan</t>
  </si>
  <si>
    <t>Balugar</t>
  </si>
  <si>
    <t>Jorchidai</t>
  </si>
  <si>
    <t>Ulaan undur</t>
  </si>
  <si>
    <t>Vailink</t>
  </si>
  <si>
    <t>Buuvei</t>
  </si>
  <si>
    <t>Central asian Cement</t>
  </si>
  <si>
    <t>Chandgana</t>
  </si>
  <si>
    <t>HKGC</t>
  </si>
  <si>
    <t>Jargaltkhaan, Kherlen</t>
  </si>
  <si>
    <t>Pakimor</t>
  </si>
  <si>
    <t>Murun, Kherlen</t>
  </si>
  <si>
    <t>Angarkhai am</t>
  </si>
  <si>
    <t>MMRI</t>
  </si>
  <si>
    <t>Bayannuur</t>
  </si>
  <si>
    <t>Khanbogd, Khatanbulag, Manlai, Mandakh</t>
  </si>
  <si>
    <t>Nergui</t>
  </si>
  <si>
    <t>M and B mining</t>
  </si>
  <si>
    <t>Khandgait</t>
  </si>
  <si>
    <t>Tsagaan tal</t>
  </si>
  <si>
    <t>Boldlan</t>
  </si>
  <si>
    <t>Nergui sair</t>
  </si>
  <si>
    <t>Nordwest minerals</t>
  </si>
  <si>
    <t xml:space="preserve">Bulagt </t>
  </si>
  <si>
    <t>Mandal-Altai</t>
  </si>
  <si>
    <t>Tov erdene sant</t>
  </si>
  <si>
    <t>Orkhon tseel</t>
  </si>
  <si>
    <t>Dourado</t>
  </si>
  <si>
    <t>Serten</t>
  </si>
  <si>
    <t>UTJ</t>
  </si>
  <si>
    <t>Ongon uul</t>
  </si>
  <si>
    <t>Bulag</t>
  </si>
  <si>
    <t>Nuden</t>
  </si>
  <si>
    <t>Mokhgun od</t>
  </si>
  <si>
    <t>Khankhentii khuder</t>
  </si>
  <si>
    <t>Baga daltiin nuruu</t>
  </si>
  <si>
    <t>Best copper gold corporation</t>
  </si>
  <si>
    <t>Daltiin nuruu</t>
  </si>
  <si>
    <t>Jargalantiin nuruu</t>
  </si>
  <si>
    <t>SQS</t>
  </si>
  <si>
    <t>BMBB</t>
  </si>
  <si>
    <t>Tsenkher nomin</t>
  </si>
  <si>
    <t>Khersiin tal</t>
  </si>
  <si>
    <t>Nuramt</t>
  </si>
  <si>
    <t>Aldar</t>
  </si>
  <si>
    <t>Khukh khadat</t>
  </si>
  <si>
    <t>Zeeg uul</t>
  </si>
  <si>
    <t>Baruun shavar</t>
  </si>
  <si>
    <t>Dornod sodium sulphate</t>
  </si>
  <si>
    <t>Khalkhgol</t>
  </si>
  <si>
    <t>Monkh altan suvraga</t>
  </si>
  <si>
    <t>Staminna</t>
  </si>
  <si>
    <t>MCAD</t>
  </si>
  <si>
    <t>Gurvan khairkhan</t>
  </si>
  <si>
    <t>Naruka</t>
  </si>
  <si>
    <t xml:space="preserve">Del undur </t>
  </si>
  <si>
    <t>EMIC</t>
  </si>
  <si>
    <t>Unegtiin ovoo</t>
  </si>
  <si>
    <t>Buren, delgerkhaan</t>
  </si>
  <si>
    <t>Khar khudag</t>
  </si>
  <si>
    <t>Mongolian top fiеld</t>
  </si>
  <si>
    <t>Tsantyn khaya</t>
  </si>
  <si>
    <t>Ilrel</t>
  </si>
  <si>
    <t>Tashgai uul orchim</t>
  </si>
  <si>
    <t>Tegshtplant</t>
  </si>
  <si>
    <t>Ar-Erkhes</t>
  </si>
  <si>
    <t>Bayan-uul</t>
  </si>
  <si>
    <t>Scantgold</t>
  </si>
  <si>
    <t>Tariat</t>
  </si>
  <si>
    <t>Step gold</t>
  </si>
  <si>
    <t>Chantuugiin khundii</t>
  </si>
  <si>
    <t>Uguujit</t>
  </si>
  <si>
    <t>Khundii</t>
  </si>
  <si>
    <t>Tsagaan tolgoi</t>
  </si>
  <si>
    <t>Devjikh arvin ord</t>
  </si>
  <si>
    <t>Dundgobi, Umnugobi</t>
  </si>
  <si>
    <t>Ulziit, Manlai</t>
  </si>
  <si>
    <t>Khermiin tsagaan undur</t>
  </si>
  <si>
    <t>Mongolian Uranium Resource</t>
  </si>
  <si>
    <t>Shuwuun mountain</t>
  </si>
  <si>
    <t>2017-10-07</t>
  </si>
  <si>
    <t>Dovtsog khudag</t>
  </si>
  <si>
    <t>Tumen ail invest</t>
  </si>
  <si>
    <t>Nogoon tal</t>
  </si>
  <si>
    <t>Monchek Uranium</t>
  </si>
  <si>
    <t>Khonkhor ders</t>
  </si>
  <si>
    <t>Khukh khoshuunii khudag</t>
  </si>
  <si>
    <t>Khar at uul</t>
  </si>
  <si>
    <t>Tsogtkhairkhan uul</t>
  </si>
  <si>
    <t>Khandgait-1</t>
  </si>
  <si>
    <t>Ulaan ereg</t>
  </si>
  <si>
    <t xml:space="preserve">Zuun modnii els </t>
  </si>
  <si>
    <t>Mongol Alt MAK</t>
  </si>
  <si>
    <t>Suuj uul</t>
  </si>
  <si>
    <t>Fokhmining</t>
  </si>
  <si>
    <t>Daravgain khudag</t>
  </si>
  <si>
    <t>Vividstar</t>
  </si>
  <si>
    <t>Baga Khukhtsav</t>
  </si>
  <si>
    <t>Khaadiin Erdenes</t>
  </si>
  <si>
    <t>Buuveit-1</t>
  </si>
  <si>
    <t>Mineral Orgil</t>
  </si>
  <si>
    <t>Uschiin khuren</t>
  </si>
  <si>
    <t>Basis</t>
  </si>
  <si>
    <t>Ulaan</t>
  </si>
  <si>
    <t>Leader exploration</t>
  </si>
  <si>
    <t>Daagan del mountain</t>
  </si>
  <si>
    <t>Khuren-undur</t>
  </si>
  <si>
    <t>Zuunbayan-ulaan, Ulziit</t>
  </si>
  <si>
    <t>Manlai-6</t>
  </si>
  <si>
    <t>Yoson Erdene Undarga</t>
  </si>
  <si>
    <t>Manlai, Khanbogd</t>
  </si>
  <si>
    <t>BETTA</t>
  </si>
  <si>
    <t>Khaniin khudag</t>
  </si>
  <si>
    <t>Nariin nuruu</t>
  </si>
  <si>
    <t>Urd vogts</t>
  </si>
  <si>
    <t>Marznuga</t>
  </si>
  <si>
    <t>Khoid vogts</t>
  </si>
  <si>
    <t>Tsenguunshiltgeen</t>
  </si>
  <si>
    <t>Nariin</t>
  </si>
  <si>
    <t>Tsagaankhairkhan</t>
  </si>
  <si>
    <t>Khovoot</t>
  </si>
  <si>
    <t>Faison</t>
  </si>
  <si>
    <t>Tsegt</t>
  </si>
  <si>
    <t>Nutgiin buyan Group</t>
  </si>
  <si>
    <t>Khuh Burdnii Ekh</t>
  </si>
  <si>
    <t>Vogts mountain</t>
  </si>
  <si>
    <t>Boldgyntbold</t>
  </si>
  <si>
    <t>Khoid daagan</t>
  </si>
  <si>
    <t>Malchin</t>
  </si>
  <si>
    <t>Icheet</t>
  </si>
  <si>
    <t>Bilegttugs Delger</t>
  </si>
  <si>
    <t>Undurkhangai</t>
  </si>
  <si>
    <t>Bodonchiin gol</t>
  </si>
  <si>
    <t>DHL</t>
  </si>
  <si>
    <t>Khag</t>
  </si>
  <si>
    <t>Baruun Geo</t>
  </si>
  <si>
    <t>Shargatiin mountain</t>
  </si>
  <si>
    <t>Dungold</t>
  </si>
  <si>
    <t>Umnu</t>
  </si>
  <si>
    <t>Erdenebaina</t>
  </si>
  <si>
    <t>Khuv</t>
  </si>
  <si>
    <t>MNPM</t>
  </si>
  <si>
    <t>Ulaantolgoi</t>
  </si>
  <si>
    <t>Sumber erdene orgil</t>
  </si>
  <si>
    <t>Conglomerate</t>
  </si>
  <si>
    <t>ACCD Trade</t>
  </si>
  <si>
    <t>Vogts-1</t>
  </si>
  <si>
    <t>Khudert Mining Resource</t>
  </si>
  <si>
    <t>Erdenest prospecting</t>
  </si>
  <si>
    <t>Tal</t>
  </si>
  <si>
    <t>Tsetseg Nuur Suvarga Mining</t>
  </si>
  <si>
    <t>JM&amp;MJ</t>
  </si>
  <si>
    <t>Och</t>
  </si>
  <si>
    <t>Bogd</t>
  </si>
  <si>
    <t>Zavkhanmandal, Erdenekhairkhan</t>
  </si>
  <si>
    <t>Az</t>
  </si>
  <si>
    <t>Shar hooloi</t>
  </si>
  <si>
    <t>Tod-undarga</t>
  </si>
  <si>
    <t>Tsakhir jalga</t>
  </si>
  <si>
    <t>Erdene tsagaach</t>
  </si>
  <si>
    <t>Khutul shand</t>
  </si>
  <si>
    <t>Tavtaanai Mining</t>
  </si>
  <si>
    <t>Tegulen Khuleg</t>
  </si>
  <si>
    <t>Tos</t>
  </si>
  <si>
    <t>AJ Minerals</t>
  </si>
  <si>
    <t>Od</t>
  </si>
  <si>
    <t>Zaagiin</t>
  </si>
  <si>
    <t>Khashaat</t>
  </si>
  <si>
    <t>Erchim Engineering Group</t>
  </si>
  <si>
    <t>Aldarkhaan</t>
  </si>
  <si>
    <t>Olon aaragt</t>
  </si>
  <si>
    <t>Gurveljingoo</t>
  </si>
  <si>
    <t>Shar</t>
  </si>
  <si>
    <t>Bayanchuluut Gazar</t>
  </si>
  <si>
    <t>Buutsagaan</t>
  </si>
  <si>
    <t>Khadat</t>
  </si>
  <si>
    <t>Gun</t>
  </si>
  <si>
    <t>Arshaant</t>
  </si>
  <si>
    <t>Buregkhangai, Khishig-undur</t>
  </si>
  <si>
    <t>Orlog</t>
  </si>
  <si>
    <t>Khishigt Khundii</t>
  </si>
  <si>
    <t>L.T.D</t>
  </si>
  <si>
    <t>Altan khurd</t>
  </si>
  <si>
    <t>Mine Industry Consulting</t>
  </si>
  <si>
    <t>Paglagar</t>
  </si>
  <si>
    <t>New Oyut Mining</t>
  </si>
  <si>
    <t>Jalga</t>
  </si>
  <si>
    <t>Ulgii, Myangad</t>
  </si>
  <si>
    <t>Buraa</t>
  </si>
  <si>
    <t>zuulun</t>
  </si>
  <si>
    <t>Trou-Unts</t>
  </si>
  <si>
    <t>Baishint tolgoi</t>
  </si>
  <si>
    <t>Dur</t>
  </si>
  <si>
    <t>Buman Olz Drilling</t>
  </si>
  <si>
    <t>Myangan</t>
  </si>
  <si>
    <t>Alag Ulaan Tolgoi</t>
  </si>
  <si>
    <t>Zamt</t>
  </si>
  <si>
    <t>Munkhiin Geree</t>
  </si>
  <si>
    <t>Argal</t>
  </si>
  <si>
    <t>ZAAKI</t>
  </si>
  <si>
    <t>SSC mongolia mining</t>
  </si>
  <si>
    <t>Elst</t>
  </si>
  <si>
    <t>Zavkhan, Uvs</t>
  </si>
  <si>
    <t>Urgamal, Tsagaankhairkhan</t>
  </si>
  <si>
    <t>Altan</t>
  </si>
  <si>
    <t>CAJ</t>
  </si>
  <si>
    <t>BaynKhongor-2</t>
  </si>
  <si>
    <t>Nar</t>
  </si>
  <si>
    <t>Bayn Tolgoi</t>
  </si>
  <si>
    <t>Grand Lucky</t>
  </si>
  <si>
    <t>Tuul</t>
  </si>
  <si>
    <t>Ikh Mandal Khurd Resource Prospecting</t>
  </si>
  <si>
    <t>Biluugiin khar gozgor</t>
  </si>
  <si>
    <t>Tsagaanuur Group</t>
  </si>
  <si>
    <t>Munkhjaran</t>
  </si>
  <si>
    <t>Khishig-Undur</t>
  </si>
  <si>
    <t>Alt</t>
  </si>
  <si>
    <t>Bodonch</t>
  </si>
  <si>
    <t>Uudaviin bulag</t>
  </si>
  <si>
    <t>Burdengovi Group</t>
  </si>
  <si>
    <t>Diamond Resource</t>
  </si>
  <si>
    <t>Khantengeriin Duudlaga</t>
  </si>
  <si>
    <t>Ord undarga</t>
  </si>
  <si>
    <t>Oyut</t>
  </si>
  <si>
    <t>Khag-1</t>
  </si>
  <si>
    <t>Monkon Group</t>
  </si>
  <si>
    <t>Dund</t>
  </si>
  <si>
    <t>SBH</t>
  </si>
  <si>
    <t>Shokhoit</t>
  </si>
  <si>
    <t>SUMMUS</t>
  </si>
  <si>
    <t>Shaliin Khar mountain</t>
  </si>
  <si>
    <t>Fast Pamper</t>
  </si>
  <si>
    <t>Biluu</t>
  </si>
  <si>
    <t>Zavkhan, Tsagaankhairkhan</t>
  </si>
  <si>
    <t>Dunkh</t>
  </si>
  <si>
    <t>Khulangold</t>
  </si>
  <si>
    <t>Saihan Ulaan Orgil</t>
  </si>
  <si>
    <t>Baruun termes</t>
  </si>
  <si>
    <t>Delt</t>
  </si>
  <si>
    <t>Tsogsh</t>
  </si>
  <si>
    <t>ADTIM</t>
  </si>
  <si>
    <t>Enger tolgod</t>
  </si>
  <si>
    <t>Chigertai-1</t>
  </si>
  <si>
    <t>Orient</t>
  </si>
  <si>
    <t>Orlogiin gol</t>
  </si>
  <si>
    <t>Ebeg</t>
  </si>
  <si>
    <t>Uurgant</t>
  </si>
  <si>
    <t>Erdeniin Ekh Khuvi</t>
  </si>
  <si>
    <t>Durgun</t>
  </si>
  <si>
    <t>Tsagaan Khairkhan</t>
  </si>
  <si>
    <t>Deed</t>
  </si>
  <si>
    <t>ABP Development</t>
  </si>
  <si>
    <t>Binani Mineral Resources</t>
  </si>
  <si>
    <t>Galt Construction</t>
  </si>
  <si>
    <t>Force gold mining</t>
  </si>
  <si>
    <t>Baruun tserd</t>
  </si>
  <si>
    <t>Sagil</t>
  </si>
  <si>
    <t>Altantsugts, Bayannuur</t>
  </si>
  <si>
    <t>Baruun jalga</t>
  </si>
  <si>
    <t>Special mines</t>
  </si>
  <si>
    <t>Nariin khar</t>
  </si>
  <si>
    <t>Emerald-Expedition</t>
  </si>
  <si>
    <t>Resource land</t>
  </si>
  <si>
    <t>Taliin khar</t>
  </si>
  <si>
    <t>Gun khar zag</t>
  </si>
  <si>
    <t>Gotikgold</t>
  </si>
  <si>
    <t>Emgent</t>
  </si>
  <si>
    <t>Tumurt</t>
  </si>
  <si>
    <t>Biluut</t>
  </si>
  <si>
    <t>Urlug  Nomgon</t>
  </si>
  <si>
    <t>Monchin</t>
  </si>
  <si>
    <t>Naranbulag, Tarialan</t>
  </si>
  <si>
    <t>Dush</t>
  </si>
  <si>
    <t>Sayar drilling</t>
  </si>
  <si>
    <t>Gankhuleg Khurd</t>
  </si>
  <si>
    <t>Tsetseg</t>
  </si>
  <si>
    <t>Khar khad</t>
  </si>
  <si>
    <t>Baruunturuun</t>
  </si>
  <si>
    <t>Shakhgalan</t>
  </si>
  <si>
    <t>Baruunbayan</t>
  </si>
  <si>
    <t>Davaat altain khishig</t>
  </si>
  <si>
    <t>Urtbulag</t>
  </si>
  <si>
    <t>JMKM</t>
  </si>
  <si>
    <t>Khuurai</t>
  </si>
  <si>
    <t>NCJT</t>
  </si>
  <si>
    <t xml:space="preserve"> Altat</t>
  </si>
  <si>
    <t>Zaluuchuud Shim</t>
  </si>
  <si>
    <t>Khar uzuur</t>
  </si>
  <si>
    <t>Tsulgar</t>
  </si>
  <si>
    <t>Mongoliadun Finhoen</t>
  </si>
  <si>
    <t>Morit</t>
  </si>
  <si>
    <t>Baljinnyam</t>
  </si>
  <si>
    <t>Baganatremikon</t>
  </si>
  <si>
    <t>Sharders</t>
  </si>
  <si>
    <t>Myanga</t>
  </si>
  <si>
    <t>Brownbear Drilling</t>
  </si>
  <si>
    <t>Budar  Minerals</t>
  </si>
  <si>
    <t>Appolo capital</t>
  </si>
  <si>
    <t>Khuren mountain</t>
  </si>
  <si>
    <t>Gan</t>
  </si>
  <si>
    <t>Gichgene</t>
  </si>
  <si>
    <t>teel</t>
  </si>
  <si>
    <t>Monkhmining</t>
  </si>
  <si>
    <t>Oyusuvdiin khishig</t>
  </si>
  <si>
    <t>Argalant</t>
  </si>
  <si>
    <t>Dov</t>
  </si>
  <si>
    <t>Togmid</t>
  </si>
  <si>
    <t>Buyant, Sagsai</t>
  </si>
  <si>
    <t>AJH</t>
  </si>
  <si>
    <t>Bayan Talst Erdene Tour</t>
  </si>
  <si>
    <t>Sairt</t>
  </si>
  <si>
    <t>Chinggisiin Altan Zoos</t>
  </si>
  <si>
    <t>Shartokhoi</t>
  </si>
  <si>
    <t>Ireedui MNJ Trans</t>
  </si>
  <si>
    <t>Chandmani</t>
  </si>
  <si>
    <t>Khongor Eco</t>
  </si>
  <si>
    <t>Buyan</t>
  </si>
  <si>
    <t>Mungun nahia</t>
  </si>
  <si>
    <t>nuruuт</t>
  </si>
  <si>
    <t>AJP</t>
  </si>
  <si>
    <t>BTTI</t>
  </si>
  <si>
    <t>Shar khundii</t>
  </si>
  <si>
    <t>Khovor</t>
  </si>
  <si>
    <t>Talst Minerals</t>
  </si>
  <si>
    <t>Khukhmorit</t>
  </si>
  <si>
    <t>TDLBCH</t>
  </si>
  <si>
    <t>Bod</t>
  </si>
  <si>
    <t>Buyant, Tolbo</t>
  </si>
  <si>
    <t>Altaibor uzuur</t>
  </si>
  <si>
    <t>Tsast- Agula</t>
  </si>
  <si>
    <t>SharTolgoi</t>
  </si>
  <si>
    <t>Ikh Baylag Mining</t>
  </si>
  <si>
    <t>Shardel</t>
  </si>
  <si>
    <t>NOZA</t>
  </si>
  <si>
    <t>Taliin Erelchin Group</t>
  </si>
  <si>
    <t>Burgaldai</t>
  </si>
  <si>
    <t>Zereg</t>
  </si>
  <si>
    <t>tumen</t>
  </si>
  <si>
    <t>Kizuna</t>
  </si>
  <si>
    <t>Uriankha mountain</t>
  </si>
  <si>
    <t>Bor uzuur</t>
  </si>
  <si>
    <t>Elbeg</t>
  </si>
  <si>
    <t>Tsimofon</t>
  </si>
  <si>
    <t>Ulgii Tolb</t>
  </si>
  <si>
    <t>Gun zag</t>
  </si>
  <si>
    <t>Tulgat mountain</t>
  </si>
  <si>
    <t>Maksgold</t>
  </si>
  <si>
    <t>Khuremtiin Khyar</t>
  </si>
  <si>
    <t>Suvarga</t>
  </si>
  <si>
    <t>Yesunbulag</t>
  </si>
  <si>
    <t>Janjin</t>
  </si>
  <si>
    <t>Sair</t>
  </si>
  <si>
    <t>Ekhnuuriin Erdenes</t>
  </si>
  <si>
    <t>Shargol</t>
  </si>
  <si>
    <t>Erdene Tolgoi</t>
  </si>
  <si>
    <t>Khaanbuurinkh</t>
  </si>
  <si>
    <t>Baruun Termes-1</t>
  </si>
  <si>
    <t>Baruun Termes-2</t>
  </si>
  <si>
    <t>Ongiu</t>
  </si>
  <si>
    <t>Bayantsagaan, Jinst</t>
  </si>
  <si>
    <t>Zev</t>
  </si>
  <si>
    <t>Khanbogd Exploration</t>
  </si>
  <si>
    <t>Mogoin shand</t>
  </si>
  <si>
    <t>Ikh bayan</t>
  </si>
  <si>
    <t>Ayut tolgoi</t>
  </si>
  <si>
    <t>Suul</t>
  </si>
  <si>
    <t>Plato</t>
  </si>
  <si>
    <t>Zulegtbulag</t>
  </si>
  <si>
    <t>Erdene-1</t>
  </si>
  <si>
    <t>Erdene-2</t>
  </si>
  <si>
    <t>dund am</t>
  </si>
  <si>
    <t>Gegeen Lotos</t>
  </si>
  <si>
    <t>Taliin Mongol Group</t>
  </si>
  <si>
    <t>Bayandalai, Noyon</t>
  </si>
  <si>
    <t>2015-09-02</t>
  </si>
  <si>
    <t>SNNS</t>
  </si>
  <si>
    <t>Huis</t>
  </si>
  <si>
    <t>2015-09-03</t>
  </si>
  <si>
    <t>Urd tseel</t>
  </si>
  <si>
    <t>Platinumland</t>
  </si>
  <si>
    <t>Sangiin dalai</t>
  </si>
  <si>
    <t>Ikh Suu</t>
  </si>
  <si>
    <t>Uyt Sant</t>
  </si>
  <si>
    <t>Munkhbichigt</t>
  </si>
  <si>
    <t>Mankhan, Munkhkhairkhan</t>
  </si>
  <si>
    <t>Alag mountain</t>
  </si>
  <si>
    <t>Munkhkhairkhan</t>
  </si>
  <si>
    <t>Tsookhor</t>
  </si>
  <si>
    <t>Goviin Nar Trans</t>
  </si>
  <si>
    <t>Taats</t>
  </si>
  <si>
    <t>Nuurs Himi</t>
  </si>
  <si>
    <t>SBEB</t>
  </si>
  <si>
    <t>Erdeneburen</t>
  </si>
  <si>
    <t>Uneet</t>
  </si>
  <si>
    <t>Durgun, Myangad</t>
  </si>
  <si>
    <t>Ulaankhus, Tsengel</t>
  </si>
  <si>
    <t>Erdeneт</t>
  </si>
  <si>
    <t>Khardel Beis</t>
  </si>
  <si>
    <t>Bayan-Ovoo, Khanbogd</t>
  </si>
  <si>
    <t>Bayn oyu</t>
  </si>
  <si>
    <t>Bor</t>
  </si>
  <si>
    <t>Altan Tolgoi</t>
  </si>
  <si>
    <t>Khabecomon</t>
  </si>
  <si>
    <t>Shiluustei</t>
  </si>
  <si>
    <t>Enger</t>
  </si>
  <si>
    <t>Anarbolor Erdenes</t>
  </si>
  <si>
    <t>Ider</t>
  </si>
  <si>
    <t>Khukh</t>
  </si>
  <si>
    <t>Zemuujin</t>
  </si>
  <si>
    <t>Bakhlain nuruu</t>
  </si>
  <si>
    <t>Aranjinbold</t>
  </si>
  <si>
    <t>Mendekhiin Chuluut gol</t>
  </si>
  <si>
    <t>Davkhar</t>
  </si>
  <si>
    <t>Bogoch</t>
  </si>
  <si>
    <t>Talstmolor</t>
  </si>
  <si>
    <t>Tsengeg-Orog</t>
  </si>
  <si>
    <t>Uvurgold</t>
  </si>
  <si>
    <t>STSM</t>
  </si>
  <si>
    <t>Baga Khairkhan</t>
  </si>
  <si>
    <t>Haga</t>
  </si>
  <si>
    <t>Khadagtain Khundii</t>
  </si>
  <si>
    <t>Mongolian metal mining group</t>
  </si>
  <si>
    <t>BSBA</t>
  </si>
  <si>
    <t>Ikh</t>
  </si>
  <si>
    <t>Uyanga Ongi</t>
  </si>
  <si>
    <t>mountainBayn</t>
  </si>
  <si>
    <t>Element Stok</t>
  </si>
  <si>
    <t>Serven</t>
  </si>
  <si>
    <t>Nobel Trade</t>
  </si>
  <si>
    <t>Asgat mountain</t>
  </si>
  <si>
    <t xml:space="preserve">Samat </t>
  </si>
  <si>
    <t>Bultger</t>
  </si>
  <si>
    <t>TUSO Mining</t>
  </si>
  <si>
    <t>Dorno</t>
  </si>
  <si>
    <t>Baishint-Ord</t>
  </si>
  <si>
    <t>Urgun, Sainshand</t>
  </si>
  <si>
    <t>Tsahiurt</t>
  </si>
  <si>
    <t>Bayarsaikhan</t>
  </si>
  <si>
    <t>Khulgar</t>
  </si>
  <si>
    <t>Khurendel</t>
  </si>
  <si>
    <t>Ikhkhuder</t>
  </si>
  <si>
    <t>Murun del</t>
  </si>
  <si>
    <t>SIID</t>
  </si>
  <si>
    <t>Zuun</t>
  </si>
  <si>
    <t>Tumenn yeroolt</t>
  </si>
  <si>
    <t>Khoid</t>
  </si>
  <si>
    <t>Uuls Khangai</t>
  </si>
  <si>
    <t>Shavargtai</t>
  </si>
  <si>
    <t>Zamiin daguuh</t>
  </si>
  <si>
    <t>khoshuu</t>
  </si>
  <si>
    <t>Bilegt Arvijikh</t>
  </si>
  <si>
    <t>Zuun tserd</t>
  </si>
  <si>
    <t>Gerelt Olz</t>
  </si>
  <si>
    <t>Ulaantsohio</t>
  </si>
  <si>
    <t>Gob minerals group</t>
  </si>
  <si>
    <t>Tsaidam</t>
  </si>
  <si>
    <t>Khushuun Khavtsgai</t>
  </si>
  <si>
    <t>Munkh Onist</t>
  </si>
  <si>
    <t>Gurvan Saikhan</t>
  </si>
  <si>
    <t>Udur bulag</t>
  </si>
  <si>
    <t>Tsogts Erin Trans</t>
  </si>
  <si>
    <t>Khet</t>
  </si>
  <si>
    <t>Saikhan tal</t>
  </si>
  <si>
    <t>Yumed Khairhan</t>
  </si>
  <si>
    <t>Uvgun ovoo</t>
  </si>
  <si>
    <t>Batshandas</t>
  </si>
  <si>
    <t>Galsan-mountain</t>
  </si>
  <si>
    <t>Boonii eregtseg</t>
  </si>
  <si>
    <t>Zuun khoshuu</t>
  </si>
  <si>
    <t>Govisaikhan Mining</t>
  </si>
  <si>
    <t>Khui Dali</t>
  </si>
  <si>
    <t>BaynдUlaan</t>
  </si>
  <si>
    <t>Millionium Synergy Resource</t>
  </si>
  <si>
    <t>Ungut</t>
  </si>
  <si>
    <t>Bayntumen</t>
  </si>
  <si>
    <t>Eelt</t>
  </si>
  <si>
    <t>Gashuun khudag</t>
  </si>
  <si>
    <t>Taurus Credit</t>
  </si>
  <si>
    <t>Khadangiin us</t>
  </si>
  <si>
    <t>Khalaistiin khundii</t>
  </si>
  <si>
    <t>Uuldalain Baylag</t>
  </si>
  <si>
    <t>Khuduu</t>
  </si>
  <si>
    <t>Jargalan</t>
  </si>
  <si>
    <t>Jargalanт-1</t>
  </si>
  <si>
    <t>Altai-2</t>
  </si>
  <si>
    <t>Bulgantevsh</t>
  </si>
  <si>
    <t>Kholboo Tsagaan</t>
  </si>
  <si>
    <t>Altanshiree, Ikh khet</t>
  </si>
  <si>
    <t>Erdene Ovoo</t>
  </si>
  <si>
    <t>Zuun umnud</t>
  </si>
  <si>
    <t>MJL Geo Agro</t>
  </si>
  <si>
    <t>khudag</t>
  </si>
  <si>
    <t>TSDR</t>
  </si>
  <si>
    <t>East Gobi Resource</t>
  </si>
  <si>
    <t>2015-11-13</t>
  </si>
  <si>
    <t>Gal</t>
  </si>
  <si>
    <t>Bayndun</t>
  </si>
  <si>
    <t>Kenross Mining</t>
  </si>
  <si>
    <t>Zavkhanmandal, Urgamal</t>
  </si>
  <si>
    <t>Alag</t>
  </si>
  <si>
    <t>Zuun аts</t>
  </si>
  <si>
    <t>Mining Deposit</t>
  </si>
  <si>
    <t>Bayn-1</t>
  </si>
  <si>
    <t>Bayan- Alt</t>
  </si>
  <si>
    <t>Dornod Copper</t>
  </si>
  <si>
    <t>zagal</t>
  </si>
  <si>
    <t>DP Holding</t>
  </si>
  <si>
    <t>Mongolia grafit mining</t>
  </si>
  <si>
    <t>Tavt</t>
  </si>
  <si>
    <t>Tsagaan ders</t>
  </si>
  <si>
    <t>Ekh Ord Mining</t>
  </si>
  <si>
    <t>Ulziit, Khuld</t>
  </si>
  <si>
    <t>Taliin tsakhir</t>
  </si>
  <si>
    <t>Tsagaanchuluut, Shiluustei</t>
  </si>
  <si>
    <t>Khulegt Mining</t>
  </si>
  <si>
    <t>Ortit</t>
  </si>
  <si>
    <t>Uvuljuuт</t>
  </si>
  <si>
    <t>Atan usnii khundii</t>
  </si>
  <si>
    <t>MAK Cement</t>
  </si>
  <si>
    <t>XXL</t>
  </si>
  <si>
    <t>Del</t>
  </si>
  <si>
    <t>FHL</t>
  </si>
  <si>
    <t>Ul</t>
  </si>
  <si>
    <t>Mongol Plumber</t>
  </si>
  <si>
    <t>RVJH</t>
  </si>
  <si>
    <t>Altgana</t>
  </si>
  <si>
    <t>Solar Credit</t>
  </si>
  <si>
    <t>Uguujbayan khangai</t>
  </si>
  <si>
    <t>amаn us</t>
  </si>
  <si>
    <t>Golden Gobi Resource</t>
  </si>
  <si>
    <t>Khankhul Resource</t>
  </si>
  <si>
    <t>Zuun Mandal</t>
  </si>
  <si>
    <t>Ikh khet, Darkhan</t>
  </si>
  <si>
    <t>Tombraun Mining</t>
  </si>
  <si>
    <t>Ord</t>
  </si>
  <si>
    <t>Gurval olz</t>
  </si>
  <si>
    <t>Nomt</t>
  </si>
  <si>
    <t>Mogoit</t>
  </si>
  <si>
    <t>Shartogoo</t>
  </si>
  <si>
    <t>Modot</t>
  </si>
  <si>
    <t>Heruga Exploration</t>
  </si>
  <si>
    <t>Burdel</t>
  </si>
  <si>
    <t>Ulaan khad</t>
  </si>
  <si>
    <t>Altai Mandal Mining</t>
  </si>
  <si>
    <t>Bum</t>
  </si>
  <si>
    <t>TBTS</t>
  </si>
  <si>
    <t>Dusht</t>
  </si>
  <si>
    <t>Bayan Mining</t>
  </si>
  <si>
    <t>Bayansumber bogd</t>
  </si>
  <si>
    <t>Best Minerals</t>
  </si>
  <si>
    <t>Nemne</t>
  </si>
  <si>
    <t>Oldmen</t>
  </si>
  <si>
    <t>Zuun denj</t>
  </si>
  <si>
    <t>Uyangan</t>
  </si>
  <si>
    <t>Burkhant</t>
  </si>
  <si>
    <t>Ikh ord eco line</t>
  </si>
  <si>
    <t>Gashuuni khudag</t>
  </si>
  <si>
    <t>ASHMAG</t>
  </si>
  <si>
    <t>Uugan</t>
  </si>
  <si>
    <t>BSBM</t>
  </si>
  <si>
    <t>Naran-1</t>
  </si>
  <si>
    <t>Chalko Minerals</t>
  </si>
  <si>
    <t>Dornogold</t>
  </si>
  <si>
    <t>Tsagaan khoshuu</t>
  </si>
  <si>
    <t>Erdeniin Gun Gobi</t>
  </si>
  <si>
    <t>Bilgekh-3</t>
  </si>
  <si>
    <t>Grandmep Engineering</t>
  </si>
  <si>
    <t>Tsagaan tsaviin khudag</t>
  </si>
  <si>
    <t>Javkhlantbold Mining</t>
  </si>
  <si>
    <t>Khan Royal</t>
  </si>
  <si>
    <t>Kherlen-Energo</t>
  </si>
  <si>
    <t>Kuyl Energy Group</t>
  </si>
  <si>
    <t>MBBC mining</t>
  </si>
  <si>
    <t>Jaran</t>
  </si>
  <si>
    <t>Khuren</t>
  </si>
  <si>
    <t>Saikhan khad</t>
  </si>
  <si>
    <t>Dovjir-6</t>
  </si>
  <si>
    <t>Tushigt Eel</t>
  </si>
  <si>
    <t>Tuuchee Tereg</t>
  </si>
  <si>
    <t>tsahigt</t>
  </si>
  <si>
    <t>U.T.M.N</t>
  </si>
  <si>
    <t>Tes</t>
  </si>
  <si>
    <t>Universal Noble Mining</t>
  </si>
  <si>
    <t>Khuren Tolgoi</t>
  </si>
  <si>
    <t>UTK</t>
  </si>
  <si>
    <t>Seeriin bulag</t>
  </si>
  <si>
    <t>Khavtsal Uul</t>
  </si>
  <si>
    <t>Choijiddagina</t>
  </si>
  <si>
    <t>Agartain orgil</t>
  </si>
  <si>
    <t>Khukhiin khuree</t>
  </si>
  <si>
    <t>Altan orgil resources</t>
  </si>
  <si>
    <t>Uizen</t>
  </si>
  <si>
    <t>Gobi</t>
  </si>
  <si>
    <t>Khoshuu</t>
  </si>
  <si>
    <t>Bold power</t>
  </si>
  <si>
    <t>Endless resources</t>
  </si>
  <si>
    <t>Tselmeg</t>
  </si>
  <si>
    <t>Berkh</t>
  </si>
  <si>
    <t>Ikh talin belchir</t>
  </si>
  <si>
    <t>Arkhust, Erdene</t>
  </si>
  <si>
    <t>Gun usni zaraa</t>
  </si>
  <si>
    <t xml:space="preserve">Uguumur </t>
  </si>
  <si>
    <t>Bulga</t>
  </si>
  <si>
    <t>Saikhan tulga</t>
  </si>
  <si>
    <t>Tal bulag</t>
  </si>
  <si>
    <t>Kingsroad</t>
  </si>
  <si>
    <t>Mardanresources</t>
  </si>
  <si>
    <t>Uench</t>
  </si>
  <si>
    <t>Mega Energy</t>
  </si>
  <si>
    <t>Khul</t>
  </si>
  <si>
    <t>Metal supply</t>
  </si>
  <si>
    <t>Jargalt</t>
  </si>
  <si>
    <t>Ulaan tolgoi</t>
  </si>
  <si>
    <t>Mirand</t>
  </si>
  <si>
    <t>Tsengeg</t>
  </si>
  <si>
    <t>Oyu undral manduul</t>
  </si>
  <si>
    <t>Khuren nuur</t>
  </si>
  <si>
    <t>Reactive</t>
  </si>
  <si>
    <t>Salaa</t>
  </si>
  <si>
    <t>Uushgiin uul</t>
  </si>
  <si>
    <t>Shine jes grand uul uurkhai</t>
  </si>
  <si>
    <t>Artsunkheg</t>
  </si>
  <si>
    <t>Suudertkhairkhan</t>
  </si>
  <si>
    <t>Neg tolgoi</t>
  </si>
  <si>
    <t xml:space="preserve">Shand </t>
  </si>
  <si>
    <t>Tumurt-Urgoo</t>
  </si>
  <si>
    <t xml:space="preserve">Universalnoble states </t>
  </si>
  <si>
    <t>Yubiksolution</t>
  </si>
  <si>
    <t>Shijir</t>
  </si>
  <si>
    <t>Khar undur</t>
  </si>
  <si>
    <t>Buyant orgil trans</t>
  </si>
  <si>
    <t>Khundaga</t>
  </si>
  <si>
    <t>Erdenes khyngan</t>
  </si>
  <si>
    <t>Chuluunkhoroot</t>
  </si>
  <si>
    <t>Ukhaa ovoot</t>
  </si>
  <si>
    <t>Terguun service</t>
  </si>
  <si>
    <t>Marzat</t>
  </si>
  <si>
    <t>Transwide metals</t>
  </si>
  <si>
    <t>Unified solution</t>
  </si>
  <si>
    <t>Arig mining</t>
  </si>
  <si>
    <t>Murui</t>
  </si>
  <si>
    <t>Bronze mount</t>
  </si>
  <si>
    <t>Altandel</t>
  </si>
  <si>
    <t>D.A.G</t>
  </si>
  <si>
    <t xml:space="preserve">Erdeniin khairga khairkhan </t>
  </si>
  <si>
    <t>Shar khudag</t>
  </si>
  <si>
    <t>Khan deej</t>
  </si>
  <si>
    <t>Kheviin ekhen</t>
  </si>
  <si>
    <t>M.C.G mining</t>
  </si>
  <si>
    <t>Munkh khas uulen</t>
  </si>
  <si>
    <t>Del ovoot</t>
  </si>
  <si>
    <t>Tegsh</t>
  </si>
  <si>
    <t>Chandmani Altai mining</t>
  </si>
  <si>
    <t>Tsagaan durvuljin</t>
  </si>
  <si>
    <t>MISKO</t>
  </si>
  <si>
    <t>Bugat od</t>
  </si>
  <si>
    <t>Khukh chuluut</t>
  </si>
  <si>
    <t>Erenko group</t>
  </si>
  <si>
    <t xml:space="preserve">Taivshir </t>
  </si>
  <si>
    <t>Alag ovoo</t>
  </si>
  <si>
    <t>Sinkhijit resources</t>
  </si>
  <si>
    <t>Terra Vista</t>
  </si>
  <si>
    <t>Gorzon-1</t>
  </si>
  <si>
    <t>Universalnoble aim</t>
  </si>
  <si>
    <t>Gorzon-2</t>
  </si>
  <si>
    <t>Elsen bulag</t>
  </si>
  <si>
    <t>Zevtduulga</t>
  </si>
  <si>
    <t>Elgen mining</t>
  </si>
  <si>
    <t>Tsagaan gol</t>
  </si>
  <si>
    <t>Gozon shar</t>
  </si>
  <si>
    <t>Star metals</t>
  </si>
  <si>
    <t>Uvur shand</t>
  </si>
  <si>
    <t>Az kheer</t>
  </si>
  <si>
    <t>Devjikh gold</t>
  </si>
  <si>
    <t>Ukhaa ovoo-2</t>
  </si>
  <si>
    <t xml:space="preserve">Khunkher </t>
  </si>
  <si>
    <t>Khongor morit</t>
  </si>
  <si>
    <t>Uvgunt</t>
  </si>
  <si>
    <t>Mintores</t>
  </si>
  <si>
    <t>Undur mauntain</t>
  </si>
  <si>
    <t>UB resources</t>
  </si>
  <si>
    <t>W.T.L.D</t>
  </si>
  <si>
    <t>Bayan sair</t>
  </si>
  <si>
    <t>Zest-Altai</t>
  </si>
  <si>
    <t>Maikhan tolgoi-2</t>
  </si>
  <si>
    <t xml:space="preserve">Asralt Khairhan Delgereh </t>
  </si>
  <si>
    <t>Murguu Uul</t>
  </si>
  <si>
    <t>Unen-And</t>
  </si>
  <si>
    <t>Burzai</t>
  </si>
  <si>
    <t>Shijir resoursiz</t>
  </si>
  <si>
    <t>Zed alt</t>
  </si>
  <si>
    <t>M.J.M mongol</t>
  </si>
  <si>
    <t>Denj</t>
  </si>
  <si>
    <t>Suul tolgoi</t>
  </si>
  <si>
    <t>Borzontgazar</t>
  </si>
  <si>
    <t>Bor del</t>
  </si>
  <si>
    <t>Cresco mining</t>
  </si>
  <si>
    <t>Bayan zes</t>
  </si>
  <si>
    <t>Ikh mongolin ord</t>
  </si>
  <si>
    <t>Berz</t>
  </si>
  <si>
    <t>R.I.G.S</t>
  </si>
  <si>
    <t>Talkum resource</t>
  </si>
  <si>
    <t>Elsen chuluu</t>
  </si>
  <si>
    <t>Urjikh elch</t>
  </si>
  <si>
    <t>Jargalan, Taishir</t>
  </si>
  <si>
    <t>Balt</t>
  </si>
  <si>
    <t>Alt zes prospecting</t>
  </si>
  <si>
    <t>Khaitan</t>
  </si>
  <si>
    <t>Tolgoit</t>
  </si>
  <si>
    <t>C.L.T.G</t>
  </si>
  <si>
    <t>Khasrich</t>
  </si>
  <si>
    <t xml:space="preserve">Khurd </t>
  </si>
  <si>
    <t>Gobi-Altai, Khovd</t>
  </si>
  <si>
    <t>Tonkhil, Altai</t>
  </si>
  <si>
    <t>Altan mandal</t>
  </si>
  <si>
    <t>Khutagt</t>
  </si>
  <si>
    <t>Zuun ulaan</t>
  </si>
  <si>
    <t>Umgar</t>
  </si>
  <si>
    <t>Bulan</t>
  </si>
  <si>
    <t>Anarbolor khishig</t>
  </si>
  <si>
    <t>Daeu</t>
  </si>
  <si>
    <t>Dulaan-1</t>
  </si>
  <si>
    <t>Dut</t>
  </si>
  <si>
    <t>Saikhan-2</t>
  </si>
  <si>
    <t>Fargoko</t>
  </si>
  <si>
    <t>Ulaan tulga</t>
  </si>
  <si>
    <t>Altai-3</t>
  </si>
  <si>
    <t>MKhUSA</t>
  </si>
  <si>
    <t>O.D.B</t>
  </si>
  <si>
    <t>Gobi-Erdene</t>
  </si>
  <si>
    <t>Khargant uul</t>
  </si>
  <si>
    <t>Dund tserd</t>
  </si>
  <si>
    <t>Talbar</t>
  </si>
  <si>
    <t>Universalnoble medical</t>
  </si>
  <si>
    <t>Undur-tsakhir</t>
  </si>
  <si>
    <t>Universalnoble trade</t>
  </si>
  <si>
    <t>Amveigan</t>
  </si>
  <si>
    <t>Gozon tolgoi</t>
  </si>
  <si>
    <t>Zaya crystall</t>
  </si>
  <si>
    <t>Dartsagt</t>
  </si>
  <si>
    <t>Mukhar</t>
  </si>
  <si>
    <t>Khamar</t>
  </si>
  <si>
    <t>Khasbayan erdene</t>
  </si>
  <si>
    <t>Ulgii, Sagsai</t>
  </si>
  <si>
    <t>Bayan chuluut</t>
  </si>
  <si>
    <t>Baashlai</t>
  </si>
  <si>
    <t>Belchir erdene</t>
  </si>
  <si>
    <t>Khaich</t>
  </si>
  <si>
    <t>Bugant dorf</t>
  </si>
  <si>
    <t>Buyantprocurement</t>
  </si>
  <si>
    <t>Odod</t>
  </si>
  <si>
    <t>Ekzodem</t>
  </si>
  <si>
    <t>Ulaan khudag</t>
  </si>
  <si>
    <t xml:space="preserve">Maikhan   </t>
  </si>
  <si>
    <t>Lun</t>
  </si>
  <si>
    <t>Bayan ulaan</t>
  </si>
  <si>
    <t>Bumba</t>
  </si>
  <si>
    <t>Khani-Urgoo</t>
  </si>
  <si>
    <t>Suuj</t>
  </si>
  <si>
    <t>Aranjin</t>
  </si>
  <si>
    <t>Mogul mining Partners</t>
  </si>
  <si>
    <t>Tsetsen-Uul</t>
  </si>
  <si>
    <t>Shar khooloi</t>
  </si>
  <si>
    <t>Ormon-Uul</t>
  </si>
  <si>
    <t>Petrovis resource</t>
  </si>
  <si>
    <t>Od-2</t>
  </si>
  <si>
    <t>S.G.L.S</t>
  </si>
  <si>
    <t>T.S.G</t>
  </si>
  <si>
    <t>Treasure gold</t>
  </si>
  <si>
    <t>Khadat tolgoi</t>
  </si>
  <si>
    <t>Uvur</t>
  </si>
  <si>
    <t>Uvur modot</t>
  </si>
  <si>
    <t>Bat oyu mining</t>
  </si>
  <si>
    <t>Khuut</t>
  </si>
  <si>
    <t>ENTE</t>
  </si>
  <si>
    <t>Bayan airag</t>
  </si>
  <si>
    <t>Erdeniin gurvan olz</t>
  </si>
  <si>
    <t>Zanart</t>
  </si>
  <si>
    <t>Maindcompass</t>
  </si>
  <si>
    <t>Khajuu</t>
  </si>
  <si>
    <t>Mente international</t>
  </si>
  <si>
    <t>Undur denj</t>
  </si>
  <si>
    <t>National coin mining</t>
  </si>
  <si>
    <t>Shar khoshuu</t>
  </si>
  <si>
    <t>Temeenchuluut khairkhan</t>
  </si>
  <si>
    <t>Tsagaan baylag</t>
  </si>
  <si>
    <t>Nyalga</t>
  </si>
  <si>
    <t>Choil-Uul</t>
  </si>
  <si>
    <t>Tsagaan zalaa</t>
  </si>
  <si>
    <t>Amazon Resource</t>
  </si>
  <si>
    <t>Aduun chuluu zurkh ovoo</t>
  </si>
  <si>
    <t>Urd khundii</t>
  </si>
  <si>
    <t>Khanbayan</t>
  </si>
  <si>
    <t>Ensongoliya holding</t>
  </si>
  <si>
    <t>Tsakhiurt</t>
  </si>
  <si>
    <t>Good Project</t>
  </si>
  <si>
    <t>Khukh gazrin shim</t>
  </si>
  <si>
    <t>Zuun chuluut</t>
  </si>
  <si>
    <t>Khuld-Olz</t>
  </si>
  <si>
    <t>Ar teel</t>
  </si>
  <si>
    <t>N.S.T.S group</t>
  </si>
  <si>
    <t>Saikhan talin khishig</t>
  </si>
  <si>
    <t>Khoid yamaat</t>
  </si>
  <si>
    <t>Sovint khairkhan</t>
  </si>
  <si>
    <t>Sharkhad</t>
  </si>
  <si>
    <t>Shiree</t>
  </si>
  <si>
    <t xml:space="preserve">Universal logging </t>
  </si>
  <si>
    <t>Shine-Oyut</t>
  </si>
  <si>
    <t>Shijir bayalag</t>
  </si>
  <si>
    <t>Buraat</t>
  </si>
  <si>
    <t xml:space="preserve">M.T invest </t>
  </si>
  <si>
    <t>Jaraat</t>
  </si>
  <si>
    <t>Metal erel khaiguul</t>
  </si>
  <si>
    <t>Baruun termes-3</t>
  </si>
  <si>
    <t xml:space="preserve">Buduunii khyar </t>
  </si>
  <si>
    <t>Gun-Undur-2</t>
  </si>
  <si>
    <t>Bulag suuj</t>
  </si>
  <si>
    <t>Bulag suuj mining</t>
  </si>
  <si>
    <t>Mandal engineering</t>
  </si>
  <si>
    <t>Khoid chuluu</t>
  </si>
  <si>
    <t>TIMMOT</t>
  </si>
  <si>
    <t>Delgeriin tal</t>
  </si>
  <si>
    <t>Genergo</t>
  </si>
  <si>
    <t>Undurkhaan mining</t>
  </si>
  <si>
    <t>Terguun mining</t>
  </si>
  <si>
    <t>Ikher maikhan</t>
  </si>
  <si>
    <t>Urd taragt</t>
  </si>
  <si>
    <t>Ekhlel urgats energy</t>
  </si>
  <si>
    <t>Baga uuts</t>
  </si>
  <si>
    <t>R.M.C trade</t>
  </si>
  <si>
    <t>Ikh uuts</t>
  </si>
  <si>
    <t>Gashuun bulag</t>
  </si>
  <si>
    <t>Bayantal-1</t>
  </si>
  <si>
    <t>Zegel</t>
  </si>
  <si>
    <t>Khooloi</t>
  </si>
  <si>
    <t>Trojan holding</t>
  </si>
  <si>
    <t>Uyanga gold</t>
  </si>
  <si>
    <t>Ikh ovoo</t>
  </si>
  <si>
    <t>Nuurstein khutul</t>
  </si>
  <si>
    <t>Dun mountain</t>
  </si>
  <si>
    <t>Procyb</t>
  </si>
  <si>
    <t>Khuvuut</t>
  </si>
  <si>
    <t>Khanan</t>
  </si>
  <si>
    <t>Bayan-unjuul</t>
  </si>
  <si>
    <t>Ochir</t>
  </si>
  <si>
    <t>Khan mining service</t>
  </si>
  <si>
    <t>Erkhet</t>
  </si>
  <si>
    <t>Gerelt khuder</t>
  </si>
  <si>
    <t>Alt mungu zes</t>
  </si>
  <si>
    <t>Budargana</t>
  </si>
  <si>
    <t>Tsakhir bulag</t>
  </si>
  <si>
    <t>Zuun bayan</t>
  </si>
  <si>
    <t>Erchit resourzis</t>
  </si>
  <si>
    <t xml:space="preserve">Avdar </t>
  </si>
  <si>
    <t>O.T.S.D</t>
  </si>
  <si>
    <t>Bor undur</t>
  </si>
  <si>
    <t>Proper Geology</t>
  </si>
  <si>
    <t>Duruvt</t>
  </si>
  <si>
    <t>Shijir dul</t>
  </si>
  <si>
    <t>Baruun bayan</t>
  </si>
  <si>
    <t xml:space="preserve">Tolgoi-1 </t>
  </si>
  <si>
    <t>M.D.G.M</t>
  </si>
  <si>
    <t>Khamar tolgoi</t>
  </si>
  <si>
    <t xml:space="preserve">Shine khudag </t>
  </si>
  <si>
    <t>Todtsakhir</t>
  </si>
  <si>
    <t>Khujirkhan</t>
  </si>
  <si>
    <t>Bayan tal</t>
  </si>
  <si>
    <t>Mengtian</t>
  </si>
  <si>
    <t>Arkhust, Bayan, Bayanjargalan</t>
  </si>
  <si>
    <t>Amodiscover</t>
  </si>
  <si>
    <t xml:space="preserve">Baraat </t>
  </si>
  <si>
    <t>Arvinbayalgiin ereld</t>
  </si>
  <si>
    <t>Best discovery</t>
  </si>
  <si>
    <t>Bolor orgil mining</t>
  </si>
  <si>
    <t>Bayanshiree</t>
  </si>
  <si>
    <t>Eco environmental consulting</t>
  </si>
  <si>
    <t>Setgeliin uur</t>
  </si>
  <si>
    <t>T.S.P.B</t>
  </si>
  <si>
    <t>Ikh baruun</t>
  </si>
  <si>
    <t>Tolgoi-2</t>
  </si>
  <si>
    <t>Falcon-exploration</t>
  </si>
  <si>
    <t>Lun, Undurshiree</t>
  </si>
  <si>
    <t>Geogan dul service</t>
  </si>
  <si>
    <t>Adeksmine</t>
  </si>
  <si>
    <t>Zuun gurvaljin</t>
  </si>
  <si>
    <t>Gonir</t>
  </si>
  <si>
    <t>Nogoonbut</t>
  </si>
  <si>
    <t>Yombuu Minerals</t>
  </si>
  <si>
    <t>Erdenekhairkhan, yaruu</t>
  </si>
  <si>
    <t>E.S and C.S</t>
  </si>
  <si>
    <t>Tokhoi-2</t>
  </si>
  <si>
    <t>Bureg</t>
  </si>
  <si>
    <t>Ovoo</t>
  </si>
  <si>
    <t>Zagdal</t>
  </si>
  <si>
    <t>Tokhoi-1</t>
  </si>
  <si>
    <t>Olz gazar</t>
  </si>
  <si>
    <t>Peabody</t>
  </si>
  <si>
    <t>Super</t>
  </si>
  <si>
    <t>Norov</t>
  </si>
  <si>
    <t>Z and H.U</t>
  </si>
  <si>
    <t>Ulaanchuluut</t>
  </si>
  <si>
    <t>Shiirt</t>
  </si>
  <si>
    <t>Moroyalti</t>
  </si>
  <si>
    <t>Buregkhangai-1</t>
  </si>
  <si>
    <t xml:space="preserve">Ouk tri partners </t>
  </si>
  <si>
    <t>New Hunnu construction</t>
  </si>
  <si>
    <t>Tsagaanchuluu</t>
  </si>
  <si>
    <t>Khooltin baruun salaa</t>
  </si>
  <si>
    <t>Erdeniin tsakhirmaa tal</t>
  </si>
  <si>
    <t>Khersen</t>
  </si>
  <si>
    <t>Deren</t>
  </si>
  <si>
    <t>Sumberiin bor</t>
  </si>
  <si>
    <t>I gold</t>
  </si>
  <si>
    <t>Sairin am</t>
  </si>
  <si>
    <t>Arkhust</t>
  </si>
  <si>
    <t>Shilmel house</t>
  </si>
  <si>
    <t>Ikhbulag</t>
  </si>
  <si>
    <t>Altai, Must, Uyench</t>
  </si>
  <si>
    <t>Buldruu</t>
  </si>
  <si>
    <t>Khukh tag</t>
  </si>
  <si>
    <t>Agchmod</t>
  </si>
  <si>
    <t>Tarvagatai</t>
  </si>
  <si>
    <t>Zuun dalai</t>
  </si>
  <si>
    <t>Grand terra</t>
  </si>
  <si>
    <t>Yambat</t>
  </si>
  <si>
    <t>Oortsog</t>
  </si>
  <si>
    <t>Sonort tal</t>
  </si>
  <si>
    <t>Uench-3</t>
  </si>
  <si>
    <t>Mon drilling and mining</t>
  </si>
  <si>
    <t>Nairtin denj</t>
  </si>
  <si>
    <t>Suult tolgoi</t>
  </si>
  <si>
    <t>Stone mining</t>
  </si>
  <si>
    <t>Uchralnomt Construction</t>
  </si>
  <si>
    <t>Bayan ovoo</t>
  </si>
  <si>
    <t>Sharga morit</t>
  </si>
  <si>
    <t>Aarig gazar</t>
  </si>
  <si>
    <t>Gozgor</t>
  </si>
  <si>
    <t>Garnet crystal mining</t>
  </si>
  <si>
    <t>Iks noyd properties</t>
  </si>
  <si>
    <t>Mungun undur</t>
  </si>
  <si>
    <t>R.S.E</t>
  </si>
  <si>
    <t>Tamsag</t>
  </si>
  <si>
    <t>Unikon</t>
  </si>
  <si>
    <t>Bulgan, Selenge</t>
  </si>
  <si>
    <t>Buregkhangai, Orkhontuul</t>
  </si>
  <si>
    <t>Universalnoble electronics</t>
  </si>
  <si>
    <t>Galiin talbai</t>
  </si>
  <si>
    <t>Monrustsevetmet</t>
  </si>
  <si>
    <t>Urt sair</t>
  </si>
  <si>
    <t>Achlalt khuu</t>
  </si>
  <si>
    <t>Cooperman</t>
  </si>
  <si>
    <t>Kholboobayan nuur</t>
  </si>
  <si>
    <t>Lugiin gol</t>
  </si>
  <si>
    <t>MMNS</t>
  </si>
  <si>
    <t>Noen zorgol khairkhan gerel munkhjargal</t>
  </si>
  <si>
    <t>Power stone</t>
  </si>
  <si>
    <t>Avdrant mountain</t>
  </si>
  <si>
    <t>Dood buurt</t>
  </si>
  <si>
    <t>Taliin tolgod</t>
  </si>
  <si>
    <t>Globalbalish</t>
  </si>
  <si>
    <t>Taliin tolgod-1</t>
  </si>
  <si>
    <t>Delger-2</t>
  </si>
  <si>
    <t xml:space="preserve">Bag  </t>
  </si>
  <si>
    <t>Mogul mining Contractor</t>
  </si>
  <si>
    <t>Tengeriin khorvoonjig</t>
  </si>
  <si>
    <t>Khar togoo</t>
  </si>
  <si>
    <t>Badrakh</t>
  </si>
  <si>
    <t>Temuulen-Orshikh</t>
  </si>
  <si>
    <t>Shiliin erdenes</t>
  </si>
  <si>
    <t>Mongol Shanghai's ling hua intenational trade</t>
  </si>
  <si>
    <t>Modot-3</t>
  </si>
  <si>
    <t>Mungut-1</t>
  </si>
  <si>
    <t>Otgonbogd</t>
  </si>
  <si>
    <t>Mungut-2</t>
  </si>
  <si>
    <t>Zeeg</t>
  </si>
  <si>
    <t>Em Bi Em Exploration</t>
  </si>
  <si>
    <t>Erdene discovery</t>
  </si>
  <si>
    <t>Uudam</t>
  </si>
  <si>
    <t>Shutiin Khutul</t>
  </si>
  <si>
    <t>BayanTsogt</t>
  </si>
  <si>
    <t>Alag tekh</t>
  </si>
  <si>
    <t>Unitedsteel frame</t>
  </si>
  <si>
    <t>Davaa-Uul</t>
  </si>
  <si>
    <t>Beluha</t>
  </si>
  <si>
    <t>Khotont</t>
  </si>
  <si>
    <t>Intersale</t>
  </si>
  <si>
    <t>Superpoint</t>
  </si>
  <si>
    <t>Universalnoble khimikal</t>
  </si>
  <si>
    <t>Choidog khudag</t>
  </si>
  <si>
    <t>ODNE</t>
  </si>
  <si>
    <t>Altan khurd prospecting</t>
  </si>
  <si>
    <t>Borog</t>
  </si>
  <si>
    <t>Bumbat khan</t>
  </si>
  <si>
    <t>Tsagaan tevsh</t>
  </si>
  <si>
    <t>R.N.M</t>
  </si>
  <si>
    <t>Universalnoble supplies</t>
  </si>
  <si>
    <t>Khashaat ovoot davaat</t>
  </si>
  <si>
    <t>Sumtin khooloin adag</t>
  </si>
  <si>
    <t>Erdenes MGL</t>
  </si>
  <si>
    <t>Uguujt</t>
  </si>
  <si>
    <t>Unegtiin</t>
  </si>
  <si>
    <t>Deliin</t>
  </si>
  <si>
    <t>Terguun sod ord</t>
  </si>
  <si>
    <t>Urmugtei</t>
  </si>
  <si>
    <t>Tsenkherbuir</t>
  </si>
  <si>
    <t>Shar us</t>
  </si>
  <si>
    <t>Usukh tumen baysakh</t>
  </si>
  <si>
    <t>Orange cabel</t>
  </si>
  <si>
    <t>Altan jiguur mining</t>
  </si>
  <si>
    <t>Ootoo</t>
  </si>
  <si>
    <t>Deed gurvan bogd</t>
  </si>
  <si>
    <t>Mergen</t>
  </si>
  <si>
    <t>Tamgat</t>
  </si>
  <si>
    <t>Khundiit</t>
  </si>
  <si>
    <t>Maping area</t>
  </si>
  <si>
    <t>Teel</t>
  </si>
  <si>
    <t>A&amp; capital</t>
  </si>
  <si>
    <t>Tugalgat</t>
  </si>
  <si>
    <t>Orogold</t>
  </si>
  <si>
    <t>ITX</t>
  </si>
  <si>
    <t>Tsetsens diamond exploration</t>
  </si>
  <si>
    <t>Adex-Exploration</t>
  </si>
  <si>
    <t>Bulagiin</t>
  </si>
  <si>
    <t>B.M.D.M</t>
  </si>
  <si>
    <t>Khos uul</t>
  </si>
  <si>
    <t>Tsogt, Tseel</t>
  </si>
  <si>
    <t>Magma mines</t>
  </si>
  <si>
    <t>Khanan-1</t>
  </si>
  <si>
    <t>Marvel Exploration</t>
  </si>
  <si>
    <t>Mongol metal consulting</t>
  </si>
  <si>
    <t>Zaamar, Lun</t>
  </si>
  <si>
    <t>R.G.S</t>
  </si>
  <si>
    <t>Khuren ovoo</t>
  </si>
  <si>
    <t>T.B.L</t>
  </si>
  <si>
    <t>Undesnii eco olborlogch</t>
  </si>
  <si>
    <t>2019-07-29</t>
  </si>
  <si>
    <t>Mandal-Ovoo, Khankhongor</t>
  </si>
  <si>
    <t>Tavan tolgod</t>
  </si>
  <si>
    <t>Shine bayalag mining</t>
  </si>
  <si>
    <t>Az-1</t>
  </si>
  <si>
    <t>Khoilogiin khudag</t>
  </si>
  <si>
    <t>Ulz gol</t>
  </si>
  <si>
    <t>Teka</t>
  </si>
  <si>
    <t>Undur ulaan ovoo</t>
  </si>
  <si>
    <t>Aldarkhaan, Durvuljin</t>
  </si>
  <si>
    <t>Universalnoble house</t>
  </si>
  <si>
    <t>Khuld, Tsogt-Ovoo</t>
  </si>
  <si>
    <t>Undur zereg</t>
  </si>
  <si>
    <t>Evt</t>
  </si>
  <si>
    <t>Ikh ochit mandal resource propecting</t>
  </si>
  <si>
    <t>Dash</t>
  </si>
  <si>
    <t>Uzuur</t>
  </si>
  <si>
    <t>Mongolian headway</t>
  </si>
  <si>
    <t>2016-09-02</t>
  </si>
  <si>
    <t>Dalan khar uul</t>
  </si>
  <si>
    <t>Bayan Undral Erdes Group</t>
  </si>
  <si>
    <t>Dugui</t>
  </si>
  <si>
    <t>Mukhar khuviin khooloi</t>
  </si>
  <si>
    <t>Tengis comstruction</t>
  </si>
  <si>
    <t>Gobi-Geo</t>
  </si>
  <si>
    <t>Chuluut tolgoi</t>
  </si>
  <si>
    <t>Junheo Kuan Ye</t>
  </si>
  <si>
    <t>Chatsarganat</t>
  </si>
  <si>
    <t>Morganitmonerals</t>
  </si>
  <si>
    <t>Erdene chuluut</t>
  </si>
  <si>
    <t>Deep Survey</t>
  </si>
  <si>
    <t>Dund salaa</t>
  </si>
  <si>
    <t>MoEnCo</t>
  </si>
  <si>
    <t>SPAR</t>
  </si>
  <si>
    <t>Khashaatiin tsav</t>
  </si>
  <si>
    <t>Melanj</t>
  </si>
  <si>
    <t>TSVD</t>
  </si>
  <si>
    <t>Natural power</t>
  </si>
  <si>
    <t>Delger-1</t>
  </si>
  <si>
    <t>Tsagaan khadiin nuur</t>
  </si>
  <si>
    <t>Khorkhoit</t>
  </si>
  <si>
    <t>Arvijikh ord</t>
  </si>
  <si>
    <t>Tunkhel</t>
  </si>
  <si>
    <t>Dalan</t>
  </si>
  <si>
    <t>Arvijikh energy</t>
  </si>
  <si>
    <t>Unu orshikh bulag</t>
  </si>
  <si>
    <t>Magnai uul</t>
  </si>
  <si>
    <t>Geo tavan erdenes mongolia</t>
  </si>
  <si>
    <t>2017-06-12</t>
  </si>
  <si>
    <t>Rubi stone</t>
  </si>
  <si>
    <t>Khar-owoo</t>
  </si>
  <si>
    <t>CHDM</t>
  </si>
  <si>
    <t>Wind mining</t>
  </si>
  <si>
    <t>Sogoot</t>
  </si>
  <si>
    <t>Bolor exploration</t>
  </si>
  <si>
    <t>Bulgan star</t>
  </si>
  <si>
    <t>Korund geo</t>
  </si>
  <si>
    <t>Tumur tolgoi</t>
  </si>
  <si>
    <t>Selenge bailgaliin nuuts</t>
  </si>
  <si>
    <t>Uvur naimganii am</t>
  </si>
  <si>
    <t>Erdenesiin ereg</t>
  </si>
  <si>
    <t>Khalzan ovoo</t>
  </si>
  <si>
    <t>Gaikhamshigt Undraa</t>
  </si>
  <si>
    <t>Tsagduult</t>
  </si>
  <si>
    <t>Khukh chuluutiin am-3</t>
  </si>
  <si>
    <t>Azargiin gol chonot</t>
  </si>
  <si>
    <t>Tsagaan jalga-1</t>
  </si>
  <si>
    <t>Khukh chuluutiin am-1</t>
  </si>
  <si>
    <t>Tsagaan jalga-2</t>
  </si>
  <si>
    <t>Tsagaan jalga-4</t>
  </si>
  <si>
    <t>Baruunbayan, Khairkhandulaan</t>
  </si>
  <si>
    <t>Tsagaan jalga-5</t>
  </si>
  <si>
    <t>Tsagaan jalga-3</t>
  </si>
  <si>
    <t>Khukh chuluutiin am-2</t>
  </si>
  <si>
    <t>Shavan uul-2</t>
  </si>
  <si>
    <t>Monkhiin nomkhon dalai</t>
  </si>
  <si>
    <t>Shavan uul-1</t>
  </si>
  <si>
    <t>Khongor holding</t>
  </si>
  <si>
    <t>Sel-1</t>
  </si>
  <si>
    <t>Biluut erdes</t>
  </si>
  <si>
    <t>Sel-2</t>
  </si>
  <si>
    <t>Ulaan sair-2</t>
  </si>
  <si>
    <t>Ulaan sair-1</t>
  </si>
  <si>
    <t>Sel-3</t>
  </si>
  <si>
    <t>Sel mandal</t>
  </si>
  <si>
    <t>Bayan888</t>
  </si>
  <si>
    <t>Derst tolgoi-1</t>
  </si>
  <si>
    <t>Derst tolgoi-2</t>
  </si>
  <si>
    <t>Sanjit</t>
  </si>
  <si>
    <t>Goviin khugjil resource</t>
  </si>
  <si>
    <t>Delkhiin khyar</t>
  </si>
  <si>
    <t>Aziin ertnii zulai</t>
  </si>
  <si>
    <t>Senjit</t>
  </si>
  <si>
    <t>Khud</t>
  </si>
  <si>
    <t>Tod</t>
  </si>
  <si>
    <t>Altangobi resource</t>
  </si>
  <si>
    <t>Frendly mining consulting</t>
  </si>
  <si>
    <t>Ergel-Khaliviin urgutgul</t>
  </si>
  <si>
    <t>Attika construction</t>
  </si>
  <si>
    <t>Bakunatur</t>
  </si>
  <si>
    <t>Delger, Taishir</t>
  </si>
  <si>
    <t>Galaxy Consulting</t>
  </si>
  <si>
    <t>Uureg</t>
  </si>
  <si>
    <t>Bayan Khishig Kharaa</t>
  </si>
  <si>
    <t>Daltiin Ovoo</t>
  </si>
  <si>
    <t>Undur-Ulaan</t>
  </si>
  <si>
    <t>Appendix 16.b: List of exploitation licenses</t>
  </si>
  <si>
    <t>Licence number</t>
  </si>
  <si>
    <t>Area size 
(ha)</t>
  </si>
  <si>
    <t>Mineral type</t>
  </si>
  <si>
    <t>Company registration number</t>
  </si>
  <si>
    <t>Date 
issued</t>
  </si>
  <si>
    <t>Expiration 
date</t>
  </si>
  <si>
    <t xml:space="preserve">Nalaikh </t>
  </si>
  <si>
    <t xml:space="preserve">Coal </t>
  </si>
  <si>
    <t>Uul uurkhain avrakh angi</t>
  </si>
  <si>
    <t xml:space="preserve">Gold </t>
  </si>
  <si>
    <t xml:space="preserve">Zaamar </t>
  </si>
  <si>
    <t xml:space="preserve">Jargalantiin Am </t>
  </si>
  <si>
    <t xml:space="preserve">Bayan Am </t>
  </si>
  <si>
    <t>Shokhoin Chuluunii 1, 2</t>
  </si>
  <si>
    <t>Shokhoin Chuluu 1</t>
  </si>
  <si>
    <t>Zaisan salaa</t>
  </si>
  <si>
    <t xml:space="preserve">Tsagaan Gorzgor </t>
  </si>
  <si>
    <t>Khurai</t>
  </si>
  <si>
    <t xml:space="preserve">Tsagaan Chuluut </t>
  </si>
  <si>
    <t>Gatsuurt</t>
  </si>
  <si>
    <t>Eruu</t>
  </si>
  <si>
    <t>Kharganat 2</t>
  </si>
  <si>
    <t>Kharganat 1</t>
  </si>
  <si>
    <t xml:space="preserve">Sangiin dalai </t>
  </si>
  <si>
    <t xml:space="preserve">salt </t>
  </si>
  <si>
    <t xml:space="preserve">Dornod </t>
  </si>
  <si>
    <t>Khalhgol</t>
  </si>
  <si>
    <t xml:space="preserve">Ulunt </t>
  </si>
  <si>
    <t xml:space="preserve">Zamtiin Shar Borjin </t>
  </si>
  <si>
    <t>Granite</t>
  </si>
  <si>
    <t>Bayantsogt</t>
  </si>
  <si>
    <t xml:space="preserve">Tsagaan Chuluut Khudag </t>
  </si>
  <si>
    <t>Dun-Uyanga</t>
  </si>
  <si>
    <t xml:space="preserve">Bayandun </t>
  </si>
  <si>
    <t xml:space="preserve">Ultiin Buleg </t>
  </si>
  <si>
    <t>Tsagaan Chuluut 1</t>
  </si>
  <si>
    <t xml:space="preserve">Uvur Buregtei </t>
  </si>
  <si>
    <t>AUM</t>
  </si>
  <si>
    <t xml:space="preserve">Naran </t>
  </si>
  <si>
    <t>Baruun Baruun Urt</t>
  </si>
  <si>
    <t xml:space="preserve">Takhiltiin Nuurs </t>
  </si>
  <si>
    <t xml:space="preserve">Mogoin Gol </t>
  </si>
  <si>
    <t>Khuiten river</t>
  </si>
  <si>
    <t xml:space="preserve">Burkhant </t>
  </si>
  <si>
    <t xml:space="preserve">Shariingol </t>
  </si>
  <si>
    <t>Barilga-Ord</t>
  </si>
  <si>
    <t xml:space="preserve">Khuder </t>
  </si>
  <si>
    <t>Yalbag Gol  2(1)</t>
  </si>
  <si>
    <t>Yalbag Gol  3(1)</t>
  </si>
  <si>
    <t xml:space="preserve">Ikh Dashir </t>
  </si>
  <si>
    <t xml:space="preserve">Tuuliin Poligonii Zuun Denj </t>
  </si>
  <si>
    <t xml:space="preserve">Tuuliin Zuun Denj </t>
  </si>
  <si>
    <t xml:space="preserve">Khamar Us </t>
  </si>
  <si>
    <t>spar</t>
  </si>
  <si>
    <t>Ikh Khet</t>
  </si>
  <si>
    <t xml:space="preserve">Bortolgoi </t>
  </si>
  <si>
    <t xml:space="preserve">Bujgar </t>
  </si>
  <si>
    <t xml:space="preserve">Adag </t>
  </si>
  <si>
    <t>Bor-Undur, Darkhan</t>
  </si>
  <si>
    <t xml:space="preserve">Bor Undur </t>
  </si>
  <si>
    <t xml:space="preserve">Bor-Undur </t>
  </si>
  <si>
    <t xml:space="preserve">Tuul Goliin Golidrol </t>
  </si>
  <si>
    <t xml:space="preserve">Tolgoit Gol </t>
  </si>
  <si>
    <t xml:space="preserve">Dund Ulunt </t>
  </si>
  <si>
    <t>Altan shagai group</t>
  </si>
  <si>
    <t>Tolgoitiin gol</t>
  </si>
  <si>
    <t>Chamin-Alt</t>
  </si>
  <si>
    <t xml:space="preserve">Tavan Tolgoi </t>
  </si>
  <si>
    <t xml:space="preserve">Nariin Sukhait </t>
  </si>
  <si>
    <t xml:space="preserve">Khailaast </t>
  </si>
  <si>
    <t xml:space="preserve">Tosongiin Gol </t>
  </si>
  <si>
    <t>Newhappy</t>
  </si>
  <si>
    <t xml:space="preserve">Delgerkhaan </t>
  </si>
  <si>
    <t>Berkh-Uul</t>
  </si>
  <si>
    <t>Urd Delengiin Jalga 44</t>
  </si>
  <si>
    <t>Ikh alt-Zaamar</t>
  </si>
  <si>
    <t xml:space="preserve">Shariin Gol </t>
  </si>
  <si>
    <t xml:space="preserve">Urd Delengiin Denj </t>
  </si>
  <si>
    <t>Bud-Invest</t>
  </si>
  <si>
    <t>Uuls Zaamar</t>
  </si>
  <si>
    <t>Ikh Uvuljuu</t>
  </si>
  <si>
    <t xml:space="preserve">Biluut </t>
  </si>
  <si>
    <t xml:space="preserve">Salkhit </t>
  </si>
  <si>
    <t>Bayan-Erdes</t>
  </si>
  <si>
    <t xml:space="preserve">Bayanteeg </t>
  </si>
  <si>
    <t>Shaazgait, Jalga 1, 2</t>
  </si>
  <si>
    <t xml:space="preserve">Baruun Bargiin Ovoo </t>
  </si>
  <si>
    <t xml:space="preserve">Unegt </t>
  </si>
  <si>
    <t xml:space="preserve">Erdenetiin ovoo </t>
  </si>
  <si>
    <t>Bayan-Undur, Jargalant</t>
  </si>
  <si>
    <t xml:space="preserve">Tosongiin Denj </t>
  </si>
  <si>
    <t>Tuul Goliin Zuun Denjuun 1-3</t>
  </si>
  <si>
    <t xml:space="preserve">Buregkhangai </t>
  </si>
  <si>
    <t xml:space="preserve">Gatsuurt </t>
  </si>
  <si>
    <t xml:space="preserve">Mandal </t>
  </si>
  <si>
    <t xml:space="preserve">Buduun Gol </t>
  </si>
  <si>
    <t xml:space="preserve">Ar Tamsag </t>
  </si>
  <si>
    <t>Khoskhas</t>
  </si>
  <si>
    <t xml:space="preserve">Elegnii bulag </t>
  </si>
  <si>
    <t xml:space="preserve">Asgat </t>
  </si>
  <si>
    <t xml:space="preserve">Nuurs </t>
  </si>
  <si>
    <t>Nalaikh-Od</t>
  </si>
  <si>
    <t xml:space="preserve">Urgun </t>
  </si>
  <si>
    <t xml:space="preserve">Baga Naimgan </t>
  </si>
  <si>
    <t>Dald 2</t>
  </si>
  <si>
    <t>Baruun Shand</t>
  </si>
  <si>
    <t xml:space="preserve">Tsagaan Tsav </t>
  </si>
  <si>
    <t>zeolit</t>
  </si>
  <si>
    <t xml:space="preserve">Bayangoliin Golidrol </t>
  </si>
  <si>
    <t xml:space="preserve">Bayan Erkhet </t>
  </si>
  <si>
    <t>Bitumen</t>
  </si>
  <si>
    <t>MGGEC</t>
  </si>
  <si>
    <t xml:space="preserve">Gishuunii Am </t>
  </si>
  <si>
    <t xml:space="preserve">Khan-Uul </t>
  </si>
  <si>
    <t xml:space="preserve">Tosongiin Golidrol </t>
  </si>
  <si>
    <t>ore</t>
  </si>
  <si>
    <t>Sumberkhudag</t>
  </si>
  <si>
    <t xml:space="preserve">Uvurchuluut </t>
  </si>
  <si>
    <t xml:space="preserve">Khujkhaan </t>
  </si>
  <si>
    <t>lead</t>
  </si>
  <si>
    <t xml:space="preserve">16-th zorlog </t>
  </si>
  <si>
    <t>Bayantal, Tsagaandelger</t>
  </si>
  <si>
    <t xml:space="preserve">Bayangoliin Denj </t>
  </si>
  <si>
    <t>Taragt 1</t>
  </si>
  <si>
    <t xml:space="preserve">Delgerkhangai </t>
  </si>
  <si>
    <t>Taragt 2</t>
  </si>
  <si>
    <t xml:space="preserve">Shavar Tsaram </t>
  </si>
  <si>
    <t>garnet</t>
  </si>
  <si>
    <t xml:space="preserve">Tohoi Bulag </t>
  </si>
  <si>
    <t>Adulyargeo</t>
  </si>
  <si>
    <t xml:space="preserve">Dundgol </t>
  </si>
  <si>
    <t xml:space="preserve">Ulaan </t>
  </si>
  <si>
    <t>Black lead</t>
  </si>
  <si>
    <t xml:space="preserve">Buural Khangai </t>
  </si>
  <si>
    <t>Urtunt, Nariin Jalga</t>
  </si>
  <si>
    <t>Zuunbayan-Ulaan</t>
  </si>
  <si>
    <t>Irmuunbosgo</t>
  </si>
  <si>
    <t xml:space="preserve">Buurliin Khundiin Deed </t>
  </si>
  <si>
    <t>Montenger</t>
  </si>
  <si>
    <t xml:space="preserve">Sujigtei </t>
  </si>
  <si>
    <t>Gunbileg trade</t>
  </si>
  <si>
    <t xml:space="preserve">Tsagaan Tokhoi </t>
  </si>
  <si>
    <t>Berlegmining</t>
  </si>
  <si>
    <t xml:space="preserve">Deliin Khoshuu </t>
  </si>
  <si>
    <t xml:space="preserve">Boroo </t>
  </si>
  <si>
    <t>Bayangol, Mandal</t>
  </si>
  <si>
    <t xml:space="preserve">Tuul Goliin Denj </t>
  </si>
  <si>
    <t xml:space="preserve">Naran Tolgoi </t>
  </si>
  <si>
    <t xml:space="preserve">Alag Togoo </t>
  </si>
  <si>
    <t xml:space="preserve">Dalanjargalan </t>
  </si>
  <si>
    <t xml:space="preserve">Tumurtiin Ovoo </t>
  </si>
  <si>
    <t xml:space="preserve">Khavchuu </t>
  </si>
  <si>
    <t xml:space="preserve">Olon Ovoot </t>
  </si>
  <si>
    <t xml:space="preserve">Bulagiin Am </t>
  </si>
  <si>
    <t>Puraam</t>
  </si>
  <si>
    <t xml:space="preserve">Tsagaan Tolgoin Urd Ariin </t>
  </si>
  <si>
    <t>Minjit bulgan gol</t>
  </si>
  <si>
    <t xml:space="preserve">Khuden </t>
  </si>
  <si>
    <t>Nordpoint</t>
  </si>
  <si>
    <t xml:space="preserve">Nairamdal Ord </t>
  </si>
  <si>
    <t xml:space="preserve">Tsagaan Ovoo </t>
  </si>
  <si>
    <t xml:space="preserve">Shuden Uul </t>
  </si>
  <si>
    <t>Zoogiin-Ekh</t>
  </si>
  <si>
    <t xml:space="preserve">Elstein Gol </t>
  </si>
  <si>
    <t>Mon-Els</t>
  </si>
  <si>
    <t xml:space="preserve">Shivee Ovoo </t>
  </si>
  <si>
    <t>Shiveegovi</t>
  </si>
  <si>
    <t xml:space="preserve">Zeegt </t>
  </si>
  <si>
    <t>Shand Khudag</t>
  </si>
  <si>
    <t>Naran takhilt</t>
  </si>
  <si>
    <t xml:space="preserve">Tsakhiurt </t>
  </si>
  <si>
    <t>MEAT</t>
  </si>
  <si>
    <t xml:space="preserve">Shokhoit Uul </t>
  </si>
  <si>
    <t xml:space="preserve">Erdene </t>
  </si>
  <si>
    <t xml:space="preserve">Zaamariin Ekh </t>
  </si>
  <si>
    <t xml:space="preserve">Bayangol </t>
  </si>
  <si>
    <t xml:space="preserve">Undur Ereg </t>
  </si>
  <si>
    <t>Ergemeg</t>
  </si>
  <si>
    <t>Kenje</t>
  </si>
  <si>
    <t xml:space="preserve">Ikh Myangan </t>
  </si>
  <si>
    <t>Erdes-Uvs</t>
  </si>
  <si>
    <t xml:space="preserve">Khovd Gol </t>
  </si>
  <si>
    <t>tungsten</t>
  </si>
  <si>
    <t xml:space="preserve">Shokhoin Chuluu </t>
  </si>
  <si>
    <t>Orkhon, Saikhan</t>
  </si>
  <si>
    <t xml:space="preserve">Chuluut Tsagaan Del </t>
  </si>
  <si>
    <t>Mongol Czech Metal</t>
  </si>
  <si>
    <t xml:space="preserve">Bayan Uul </t>
  </si>
  <si>
    <t xml:space="preserve">Nuuriin </t>
  </si>
  <si>
    <t>Sumberkhuntan</t>
  </si>
  <si>
    <t xml:space="preserve">Olon Ovoo </t>
  </si>
  <si>
    <t xml:space="preserve">Devteer Nuur </t>
  </si>
  <si>
    <t>Mongolkhan</t>
  </si>
  <si>
    <t xml:space="preserve">Khashaat  </t>
  </si>
  <si>
    <t>Suuj Nuur</t>
  </si>
  <si>
    <t xml:space="preserve">Umnugovi </t>
  </si>
  <si>
    <t xml:space="preserve">Ulaan Ovoo </t>
  </si>
  <si>
    <t xml:space="preserve">Baayu Buurliin Ovoo </t>
  </si>
  <si>
    <t>Khunguich zur khuzuu</t>
  </si>
  <si>
    <t>Capital auto service</t>
  </si>
  <si>
    <t>Nariinii Altnii Shoroon Ord</t>
  </si>
  <si>
    <t>Jilchig Bulag</t>
  </si>
  <si>
    <t>Mon-Ajnai</t>
  </si>
  <si>
    <t>Aduunchuluu</t>
  </si>
  <si>
    <t>Naingi</t>
  </si>
  <si>
    <t xml:space="preserve">Khar Tarvagatai </t>
  </si>
  <si>
    <t xml:space="preserve">Nariinii Tal </t>
  </si>
  <si>
    <t>Bayandelger, Baganuur</t>
  </si>
  <si>
    <t xml:space="preserve">Ikhriin Khundii </t>
  </si>
  <si>
    <t xml:space="preserve">Ulziit Teel </t>
  </si>
  <si>
    <t xml:space="preserve">Khalnitiin Am </t>
  </si>
  <si>
    <t>Dunar-Od</t>
  </si>
  <si>
    <t xml:space="preserve">Khushuut Gol </t>
  </si>
  <si>
    <t xml:space="preserve">Darvi </t>
  </si>
  <si>
    <t xml:space="preserve">Salkhit Uul </t>
  </si>
  <si>
    <t xml:space="preserve">Nuurst Khotgor </t>
  </si>
  <si>
    <t xml:space="preserve">Manuult </t>
  </si>
  <si>
    <t>Darkhan-Uul, Selenge</t>
  </si>
  <si>
    <t>Sondog</t>
  </si>
  <si>
    <t xml:space="preserve">Buural Khangai Uul </t>
  </si>
  <si>
    <t xml:space="preserve">Tsagaan Elgen </t>
  </si>
  <si>
    <t xml:space="preserve">Khundlungiin Khutul </t>
  </si>
  <si>
    <t xml:space="preserve">Khujirtiin Am </t>
  </si>
  <si>
    <t>Shand khudag -2</t>
  </si>
  <si>
    <t>Chilagu</t>
  </si>
  <si>
    <t xml:space="preserve">Khutag Uul </t>
  </si>
  <si>
    <t>EBE</t>
  </si>
  <si>
    <t xml:space="preserve">Tsagaan Shar </t>
  </si>
  <si>
    <t xml:space="preserve">Bag Khailaastiin Amnii Ekh </t>
  </si>
  <si>
    <t xml:space="preserve">Modot Uul </t>
  </si>
  <si>
    <t>Tegshkhan</t>
  </si>
  <si>
    <t xml:space="preserve">Tsagaan Chuluutiin Am </t>
  </si>
  <si>
    <t xml:space="preserve">Kharaa </t>
  </si>
  <si>
    <t>Khongor, Saikhan</t>
  </si>
  <si>
    <t xml:space="preserve">Baruun Shokhoin Khajuu </t>
  </si>
  <si>
    <t xml:space="preserve">Salaagiin Altnii Ord </t>
  </si>
  <si>
    <t xml:space="preserve">Zuun Modnii Els </t>
  </si>
  <si>
    <t>Zuun Modnii Els 1</t>
  </si>
  <si>
    <t>Zuun Modnii Els 2</t>
  </si>
  <si>
    <t xml:space="preserve">Iljigtein Am </t>
  </si>
  <si>
    <t>Shudarga-Anduud</t>
  </si>
  <si>
    <t xml:space="preserve">Kharguitiin Am </t>
  </si>
  <si>
    <t xml:space="preserve">Boroogiin </t>
  </si>
  <si>
    <t xml:space="preserve">Zulegt </t>
  </si>
  <si>
    <t xml:space="preserve">Tal bulag </t>
  </si>
  <si>
    <t xml:space="preserve">Baruun Urt </t>
  </si>
  <si>
    <t xml:space="preserve">Maikhant </t>
  </si>
  <si>
    <t xml:space="preserve">Dornogobi </t>
  </si>
  <si>
    <t xml:space="preserve">Lkhamsurenjiin Tokhoi </t>
  </si>
  <si>
    <t xml:space="preserve">Gutai </t>
  </si>
  <si>
    <t>Aivuuntes</t>
  </si>
  <si>
    <t xml:space="preserve">Kharganii Khundii </t>
  </si>
  <si>
    <t xml:space="preserve">Uluntiin Naran </t>
  </si>
  <si>
    <t xml:space="preserve">Bargilt Ovoo </t>
  </si>
  <si>
    <t>Shidet-Od</t>
  </si>
  <si>
    <t xml:space="preserve">Saikhan Uul </t>
  </si>
  <si>
    <t xml:space="preserve">Sugdukh </t>
  </si>
  <si>
    <t xml:space="preserve">Uliin Gol </t>
  </si>
  <si>
    <t xml:space="preserve">Shiirtiin Salaa </t>
  </si>
  <si>
    <t>Uliin gol- 1</t>
  </si>
  <si>
    <t>Ulz group</t>
  </si>
  <si>
    <t xml:space="preserve">Eldeviin </t>
  </si>
  <si>
    <t xml:space="preserve">Airag Uul </t>
  </si>
  <si>
    <t xml:space="preserve">Orkhon </t>
  </si>
  <si>
    <t xml:space="preserve">Ereen </t>
  </si>
  <si>
    <t xml:space="preserve">Olon Bulag </t>
  </si>
  <si>
    <t>Nogoon Tolgoi-1</t>
  </si>
  <si>
    <t xml:space="preserve">Ukher Chuluutiiin Tolgoi </t>
  </si>
  <si>
    <t xml:space="preserve">Bayanmod </t>
  </si>
  <si>
    <t>Chuugen</t>
  </si>
  <si>
    <t xml:space="preserve">Zuun Sudut </t>
  </si>
  <si>
    <t>Arkhangai, Uvurkhangai</t>
  </si>
  <si>
    <t>Tsenkher, Bat-Ulzii</t>
  </si>
  <si>
    <t xml:space="preserve">Nuurst Khonkhor </t>
  </si>
  <si>
    <t>Nuurst Khonkhor 1</t>
  </si>
  <si>
    <t>Khotu</t>
  </si>
  <si>
    <t>Uliastain gol</t>
  </si>
  <si>
    <t>AKMU</t>
  </si>
  <si>
    <t>Dadal</t>
  </si>
  <si>
    <t xml:space="preserve">Cement 3-rd Ord </t>
  </si>
  <si>
    <t>Shiba</t>
  </si>
  <si>
    <t xml:space="preserve">Burkhant Uul </t>
  </si>
  <si>
    <t xml:space="preserve">Buyantiin Khundii </t>
  </si>
  <si>
    <t>Ulziit 1</t>
  </si>
  <si>
    <t xml:space="preserve">Shohoit </t>
  </si>
  <si>
    <t xml:space="preserve">Duch Gol </t>
  </si>
  <si>
    <t>Tsagaan Davaa</t>
  </si>
  <si>
    <t xml:space="preserve">Olon Dov </t>
  </si>
  <si>
    <t>Sangiin Naidvar</t>
  </si>
  <si>
    <t>Uurtmining</t>
  </si>
  <si>
    <t>Burenkhaan 9</t>
  </si>
  <si>
    <t>Phosphorite</t>
  </si>
  <si>
    <t>Topruonhentso</t>
  </si>
  <si>
    <t xml:space="preserve">Dumbatiin Gol </t>
  </si>
  <si>
    <t xml:space="preserve">Baruun Tsagaan Del </t>
  </si>
  <si>
    <t>Tavanbaatar</t>
  </si>
  <si>
    <t xml:space="preserve">Khajuu Ulaan </t>
  </si>
  <si>
    <t xml:space="preserve">Bayankhoshuunii Toosgonii Shavar </t>
  </si>
  <si>
    <t>CDC</t>
  </si>
  <si>
    <t xml:space="preserve">Tsunkheg </t>
  </si>
  <si>
    <t>Ikh uuliin erdenes</t>
  </si>
  <si>
    <t xml:space="preserve">Shanaga </t>
  </si>
  <si>
    <t xml:space="preserve">Urt Bulag </t>
  </si>
  <si>
    <t>Buurgent</t>
  </si>
  <si>
    <t xml:space="preserve">Sairiin Khudag </t>
  </si>
  <si>
    <t>CMB</t>
  </si>
  <si>
    <t>Soirt</t>
  </si>
  <si>
    <t xml:space="preserve">Songinii Gol </t>
  </si>
  <si>
    <t>Burenkhaan XX</t>
  </si>
  <si>
    <t>Ore</t>
  </si>
  <si>
    <t xml:space="preserve">Khalzangiin Am </t>
  </si>
  <si>
    <t xml:space="preserve">Undur Dov </t>
  </si>
  <si>
    <t xml:space="preserve">Zurkhiin Khuudas </t>
  </si>
  <si>
    <t>Delgerkhangai trade</t>
  </si>
  <si>
    <t>Khorgiin chuluu</t>
  </si>
  <si>
    <t>Burenkhaan-8</t>
  </si>
  <si>
    <t>Sutaihen-co</t>
  </si>
  <si>
    <t xml:space="preserve">Arkhuren Uul </t>
  </si>
  <si>
    <t>rare metals</t>
  </si>
  <si>
    <t>Nalgar</t>
  </si>
  <si>
    <t xml:space="preserve">Tsagaan Ereg </t>
  </si>
  <si>
    <t xml:space="preserve">Araltkhudag </t>
  </si>
  <si>
    <t>Am Ta Tu</t>
  </si>
  <si>
    <t>Khudriin Biet 16</t>
  </si>
  <si>
    <t xml:space="preserve">Uliin Goliin Adag </t>
  </si>
  <si>
    <t xml:space="preserve">Selenge </t>
  </si>
  <si>
    <t xml:space="preserve">Bukhugiin Gol </t>
  </si>
  <si>
    <t xml:space="preserve">Baavgait </t>
  </si>
  <si>
    <t xml:space="preserve">Tub Unegt </t>
  </si>
  <si>
    <t xml:space="preserve">Khundlungiin Gol </t>
  </si>
  <si>
    <t>Jugamiin Am</t>
  </si>
  <si>
    <t xml:space="preserve">Asgatiin Ord </t>
  </si>
  <si>
    <t xml:space="preserve">Burkhantiin Khundii </t>
  </si>
  <si>
    <t>JME</t>
  </si>
  <si>
    <t xml:space="preserve">Tsagaan Tal, Dagnaltai </t>
  </si>
  <si>
    <t>Skarn</t>
  </si>
  <si>
    <t>Mungunmori</t>
  </si>
  <si>
    <t>Bayankhoshuu</t>
  </si>
  <si>
    <t xml:space="preserve">Ar Naimgan  </t>
  </si>
  <si>
    <t xml:space="preserve">Jonsht Tolgoi </t>
  </si>
  <si>
    <t>Burkhant 1</t>
  </si>
  <si>
    <t xml:space="preserve">Tasarkhai Del </t>
  </si>
  <si>
    <t>Shavartiin Am -1</t>
  </si>
  <si>
    <t xml:space="preserve">Zuun Unegt </t>
  </si>
  <si>
    <t xml:space="preserve">Nalaikhiin Zuun Jiguur </t>
  </si>
  <si>
    <t xml:space="preserve">Khavtsal </t>
  </si>
  <si>
    <t>EBNE</t>
  </si>
  <si>
    <t xml:space="preserve">Galtiin Khundii </t>
  </si>
  <si>
    <t>GGSS</t>
  </si>
  <si>
    <t xml:space="preserve">Zuun Jiguur </t>
  </si>
  <si>
    <t xml:space="preserve">Chandgan Tal </t>
  </si>
  <si>
    <t xml:space="preserve">Nairamdal Shavriin Ord </t>
  </si>
  <si>
    <t>Shinetoosgo</t>
  </si>
  <si>
    <t>Tsokhiot Tolgoi 2</t>
  </si>
  <si>
    <t>Iderkhairkhan</t>
  </si>
  <si>
    <t>Tsokhiot Tolgoi 1</t>
  </si>
  <si>
    <t xml:space="preserve">Ongon Ulaan Uul </t>
  </si>
  <si>
    <t>Urd Delen</t>
  </si>
  <si>
    <t>Dashinchilen, Zaamar</t>
  </si>
  <si>
    <t xml:space="preserve">Galt </t>
  </si>
  <si>
    <t xml:space="preserve">Bodontiin Am </t>
  </si>
  <si>
    <t xml:space="preserve">Guutiin Am </t>
  </si>
  <si>
    <t>Arvinkhad</t>
  </si>
  <si>
    <t xml:space="preserve">Khan Uul </t>
  </si>
  <si>
    <t xml:space="preserve">Zuun Urgun </t>
  </si>
  <si>
    <t xml:space="preserve">Khavtgai </t>
  </si>
  <si>
    <t xml:space="preserve">Ulaan Uul </t>
  </si>
  <si>
    <t xml:space="preserve">Ulaan shivertiin Am </t>
  </si>
  <si>
    <t>Avdarbayan</t>
  </si>
  <si>
    <t xml:space="preserve">Khuurai </t>
  </si>
  <si>
    <t>Ododgold</t>
  </si>
  <si>
    <t>Bumbugur, Buutsagaan</t>
  </si>
  <si>
    <t xml:space="preserve">Saarliin Khutul </t>
  </si>
  <si>
    <t xml:space="preserve">Ar Naimganii Dund Kheseg </t>
  </si>
  <si>
    <t xml:space="preserve">Khujirt Bulag </t>
  </si>
  <si>
    <t xml:space="preserve">Bayan Ovoot Uul </t>
  </si>
  <si>
    <t xml:space="preserve">Khujirtiin Bulag </t>
  </si>
  <si>
    <t xml:space="preserve">Tsavdan </t>
  </si>
  <si>
    <t xml:space="preserve">Zuunkhangai </t>
  </si>
  <si>
    <t xml:space="preserve">Shiree Nuur </t>
  </si>
  <si>
    <t xml:space="preserve">Buurugiin Am </t>
  </si>
  <si>
    <t xml:space="preserve">Nergui Khundii </t>
  </si>
  <si>
    <t xml:space="preserve">Buurgiin Am </t>
  </si>
  <si>
    <t>Khudriin Biet 17</t>
  </si>
  <si>
    <t xml:space="preserve">Tarvagatai </t>
  </si>
  <si>
    <t>Ikh gun nuur</t>
  </si>
  <si>
    <t xml:space="preserve">Baruun Bus </t>
  </si>
  <si>
    <t>Bayalagjonsh</t>
  </si>
  <si>
    <t>Shiree Uul-2</t>
  </si>
  <si>
    <t>Tumental</t>
  </si>
  <si>
    <t xml:space="preserve">Belchir </t>
  </si>
  <si>
    <t>Renchinlkhumbe</t>
  </si>
  <si>
    <t xml:space="preserve">Uvur Khushuut </t>
  </si>
  <si>
    <t xml:space="preserve">Khuren Tolgoi </t>
  </si>
  <si>
    <t>Ovoot 1</t>
  </si>
  <si>
    <t xml:space="preserve">Khuiten </t>
  </si>
  <si>
    <t>Orgilser</t>
  </si>
  <si>
    <t xml:space="preserve">Uvuljuut </t>
  </si>
  <si>
    <t>Guravt</t>
  </si>
  <si>
    <t xml:space="preserve">Ulziit Gol </t>
  </si>
  <si>
    <t xml:space="preserve">Shiiriin Khundiin Adag 4-th Ord </t>
  </si>
  <si>
    <t xml:space="preserve">Khongor Ovoot </t>
  </si>
  <si>
    <t>Centuria mongu</t>
  </si>
  <si>
    <t xml:space="preserve">Khargana </t>
  </si>
  <si>
    <t xml:space="preserve">Ergen Usnii Khudag </t>
  </si>
  <si>
    <t>CAGEN</t>
  </si>
  <si>
    <t xml:space="preserve">Tuuliin Baruun Denj </t>
  </si>
  <si>
    <t xml:space="preserve">Tekh Yamaat </t>
  </si>
  <si>
    <t>Sultan gold</t>
  </si>
  <si>
    <t xml:space="preserve">Uvur Shar Khutul </t>
  </si>
  <si>
    <t xml:space="preserve">Todorkhoigui </t>
  </si>
  <si>
    <t>Montriumf</t>
  </si>
  <si>
    <t xml:space="preserve">Darkhan Tolgoi </t>
  </si>
  <si>
    <t xml:space="preserve">Naidvar </t>
  </si>
  <si>
    <t xml:space="preserve">Ukhmal Am </t>
  </si>
  <si>
    <t xml:space="preserve">Khajuu Bulag </t>
  </si>
  <si>
    <t>Termenjonsh</t>
  </si>
  <si>
    <t>Munkh Khaan</t>
  </si>
  <si>
    <t>Undur 1</t>
  </si>
  <si>
    <t>Kharzanar</t>
  </si>
  <si>
    <t>Bayan, Sergelen</t>
  </si>
  <si>
    <t>Baga noyonii dund kheseg</t>
  </si>
  <si>
    <t xml:space="preserve">Buyantiin Dund Kheseg </t>
  </si>
  <si>
    <t xml:space="preserve">Buyantiiin Khundiin Adag </t>
  </si>
  <si>
    <t>CHCHBT</t>
  </si>
  <si>
    <t>Shorgoolj -1</t>
  </si>
  <si>
    <t xml:space="preserve">Narangiin Gol </t>
  </si>
  <si>
    <t>Narangol toosgo</t>
  </si>
  <si>
    <t xml:space="preserve">Burged Tolgoi </t>
  </si>
  <si>
    <t>Shanlun</t>
  </si>
  <si>
    <t>Chavgantsiin bulag</t>
  </si>
  <si>
    <t>Bayan-ovoo, Bumbugur</t>
  </si>
  <si>
    <t xml:space="preserve">Khuurai Am </t>
  </si>
  <si>
    <t>Tunamal shijir</t>
  </si>
  <si>
    <t xml:space="preserve">Dush Tolgoi </t>
  </si>
  <si>
    <t>Chuluun-Urguu</t>
  </si>
  <si>
    <t>Erdetsogt</t>
  </si>
  <si>
    <t xml:space="preserve">Tsagaan Del </t>
  </si>
  <si>
    <t>Indert, Ikh Jargalant 1</t>
  </si>
  <si>
    <t xml:space="preserve">Zuun Turuunii Am </t>
  </si>
  <si>
    <t>Gazar-Ord</t>
  </si>
  <si>
    <t xml:space="preserve">Choibalsan </t>
  </si>
  <si>
    <t xml:space="preserve">Nariin gol </t>
  </si>
  <si>
    <t>Nariin gol gold</t>
  </si>
  <si>
    <t xml:space="preserve">Ogtorgiin Khudag </t>
  </si>
  <si>
    <t xml:space="preserve">Baruun Suuj </t>
  </si>
  <si>
    <t>Khutul Us 2</t>
  </si>
  <si>
    <t xml:space="preserve">Tuul Goliin Baruun Denj </t>
  </si>
  <si>
    <t>Tusulch</t>
  </si>
  <si>
    <t xml:space="preserve">Dovtsog </t>
  </si>
  <si>
    <t>Tsetsens Holding</t>
  </si>
  <si>
    <t xml:space="preserve">Khairkhan Chuluu </t>
  </si>
  <si>
    <t>Goldland</t>
  </si>
  <si>
    <t xml:space="preserve">Saikhan Gol </t>
  </si>
  <si>
    <t>Altaikhangai burd</t>
  </si>
  <si>
    <t>Batshireet, Umnudelger</t>
  </si>
  <si>
    <t xml:space="preserve">Jonsh Tolgoi </t>
  </si>
  <si>
    <t xml:space="preserve">Khushuut </t>
  </si>
  <si>
    <t>Bumbat-115</t>
  </si>
  <si>
    <t>Bumbat-56</t>
  </si>
  <si>
    <t>Khangai 2</t>
  </si>
  <si>
    <t>Tuuliin Golidrol 3</t>
  </si>
  <si>
    <t xml:space="preserve">Urliin Ovoo </t>
  </si>
  <si>
    <t xml:space="preserve">Shariin Goliin Kheseg </t>
  </si>
  <si>
    <t xml:space="preserve">Darkhan-Uul </t>
  </si>
  <si>
    <t xml:space="preserve">Baruun Zakh Tsag </t>
  </si>
  <si>
    <t xml:space="preserve">Biluut Am </t>
  </si>
  <si>
    <t>Bat-Ulzii</t>
  </si>
  <si>
    <t xml:space="preserve">Durvuljin </t>
  </si>
  <si>
    <t>Ulziit 2</t>
  </si>
  <si>
    <t xml:space="preserve">Manakht </t>
  </si>
  <si>
    <t>Mixed metal</t>
  </si>
  <si>
    <t xml:space="preserve">Ouyu Tolgoi </t>
  </si>
  <si>
    <t xml:space="preserve">Khukh Khad </t>
  </si>
  <si>
    <t xml:space="preserve">Ulaan Tolgoi </t>
  </si>
  <si>
    <t>Darkhan, Saikhan</t>
  </si>
  <si>
    <t xml:space="preserve">Barjin </t>
  </si>
  <si>
    <t xml:space="preserve">Nariin Sukhait Zuunii </t>
  </si>
  <si>
    <t xml:space="preserve">Khersiin Gol </t>
  </si>
  <si>
    <t>Bayan undur invest</t>
  </si>
  <si>
    <t xml:space="preserve">Khalzan Buregtei </t>
  </si>
  <si>
    <t xml:space="preserve">Bor Tal </t>
  </si>
  <si>
    <t>Uguumur urguu</t>
  </si>
  <si>
    <t xml:space="preserve">Ikh Bulag </t>
  </si>
  <si>
    <t xml:space="preserve">Ulaan Chuluut </t>
  </si>
  <si>
    <t>MV-007257</t>
  </si>
  <si>
    <t xml:space="preserve">Nalaikh South Part </t>
  </si>
  <si>
    <t>Ekhiin setgel</t>
  </si>
  <si>
    <t xml:space="preserve">Tsakhiuriin Khundii </t>
  </si>
  <si>
    <t>Zag</t>
  </si>
  <si>
    <t xml:space="preserve">Nariin Ulunt </t>
  </si>
  <si>
    <t xml:space="preserve">Tsagaan Tolgoin Shokhoi </t>
  </si>
  <si>
    <t>Monre</t>
  </si>
  <si>
    <t xml:space="preserve">Baidrag Gol </t>
  </si>
  <si>
    <t xml:space="preserve">Gun Undur Bulag </t>
  </si>
  <si>
    <t xml:space="preserve">Ulziit </t>
  </si>
  <si>
    <t>Zuun Sudut 1</t>
  </si>
  <si>
    <t>Zuun Sudut 3</t>
  </si>
  <si>
    <t>Zuun Sudut 2</t>
  </si>
  <si>
    <t>Zuun Sudut 4</t>
  </si>
  <si>
    <t xml:space="preserve">Ikh Tokhoirol </t>
  </si>
  <si>
    <t>Ikh Tokhoirol 1</t>
  </si>
  <si>
    <t xml:space="preserve">Khar Bichigt </t>
  </si>
  <si>
    <t xml:space="preserve">Bulgiin Gol </t>
  </si>
  <si>
    <t xml:space="preserve">Asgat Uul </t>
  </si>
  <si>
    <t>CBZ</t>
  </si>
  <si>
    <t>Bayangol, Zuun Jalga-1</t>
  </si>
  <si>
    <t>Bumbat-188</t>
  </si>
  <si>
    <t>Bumbat-197</t>
  </si>
  <si>
    <t xml:space="preserve">Khailaastiin Ord </t>
  </si>
  <si>
    <t>JEMI international</t>
  </si>
  <si>
    <t xml:space="preserve">Khar Tevsh </t>
  </si>
  <si>
    <t xml:space="preserve">Eruu Khereen Gol </t>
  </si>
  <si>
    <t>Khunguich-Kheree gol</t>
  </si>
  <si>
    <t>Khangarid</t>
  </si>
  <si>
    <t>Erdeniin khogjil</t>
  </si>
  <si>
    <t xml:space="preserve">Kharzatiin Gozgor </t>
  </si>
  <si>
    <t>Dayan-Orgil</t>
  </si>
  <si>
    <t>Khan-Uul</t>
  </si>
  <si>
    <t xml:space="preserve">Uluntin Uvur </t>
  </si>
  <si>
    <t>Urtkhoshuu</t>
  </si>
  <si>
    <t xml:space="preserve">Baruun Baruun Urt </t>
  </si>
  <si>
    <t>Khunan</t>
  </si>
  <si>
    <t xml:space="preserve">Seruun Tsagaan </t>
  </si>
  <si>
    <t xml:space="preserve">Ikh Burkhant </t>
  </si>
  <si>
    <t xml:space="preserve">Asgatiin Umnud Kheseg </t>
  </si>
  <si>
    <t>Kharaa 1</t>
  </si>
  <si>
    <t>Bulgan-Invest</t>
  </si>
  <si>
    <t xml:space="preserve">Khuts Tolgoin Zuun </t>
  </si>
  <si>
    <t>Best-Ord</t>
  </si>
  <si>
    <t>Khutul Del 1</t>
  </si>
  <si>
    <t>Khukhtur</t>
  </si>
  <si>
    <t xml:space="preserve">South Khar Airag </t>
  </si>
  <si>
    <t>Zuun Sudut 6</t>
  </si>
  <si>
    <t>Zuun Sudut 5</t>
  </si>
  <si>
    <t xml:space="preserve">Noyon Uuliin Am </t>
  </si>
  <si>
    <t xml:space="preserve">Chuluutiin Zuun Salaa </t>
  </si>
  <si>
    <t xml:space="preserve">Аsgat </t>
  </si>
  <si>
    <t xml:space="preserve">Zeregtsee </t>
  </si>
  <si>
    <t>Khudriin Biet 9</t>
  </si>
  <si>
    <t xml:space="preserve">Ikh Noyonii Middle Part </t>
  </si>
  <si>
    <t>Monzol</t>
  </si>
  <si>
    <t xml:space="preserve">Baga Mukhar </t>
  </si>
  <si>
    <t>Buhug 1</t>
  </si>
  <si>
    <t>Beton-Armatur</t>
  </si>
  <si>
    <t>Ar tamsag-1-1</t>
  </si>
  <si>
    <t>Uguumur 2</t>
  </si>
  <si>
    <t>Altantukhum</t>
  </si>
  <si>
    <t>Ar Tamsag 1-2-2</t>
  </si>
  <si>
    <t>Ar Tamsag 1-1</t>
  </si>
  <si>
    <t>Ar Tamsag 1-3-1</t>
  </si>
  <si>
    <t>Uguumur Khooloi -3</t>
  </si>
  <si>
    <t>Ar Tamsag-1-2</t>
  </si>
  <si>
    <t>Erkhesmining</t>
  </si>
  <si>
    <t xml:space="preserve">Buregkhangai, Orkhontuul </t>
  </si>
  <si>
    <t>Ar Tamsag-1-3-2</t>
  </si>
  <si>
    <t>Ar tamsag-1-1-2</t>
  </si>
  <si>
    <t>GBNB</t>
  </si>
  <si>
    <t xml:space="preserve">Altan Ovoo </t>
  </si>
  <si>
    <t>Sunkhungold</t>
  </si>
  <si>
    <t xml:space="preserve">Barlagiin Goliin Ord </t>
  </si>
  <si>
    <t>LUVR</t>
  </si>
  <si>
    <t xml:space="preserve">Khoviliin Khooloi </t>
  </si>
  <si>
    <t>Taishen development</t>
  </si>
  <si>
    <t>Rashaantiin Lower Part</t>
  </si>
  <si>
    <t>Khukh teeg</t>
  </si>
  <si>
    <t>Taikhar-Ord</t>
  </si>
  <si>
    <t xml:space="preserve">Nariin Ovgor </t>
  </si>
  <si>
    <t>Esunbulag</t>
  </si>
  <si>
    <t>Nalaikh Gol 1</t>
  </si>
  <si>
    <t>Kunlun</t>
  </si>
  <si>
    <t xml:space="preserve">Taatsiin gol </t>
  </si>
  <si>
    <t>Taatsiin gol 1</t>
  </si>
  <si>
    <t xml:space="preserve">Yastiin Gol </t>
  </si>
  <si>
    <t xml:space="preserve">Dund Galt </t>
  </si>
  <si>
    <t xml:space="preserve">Nalaikh Part </t>
  </si>
  <si>
    <t>Betstrade</t>
  </si>
  <si>
    <t>Buhugiin Khundii 1</t>
  </si>
  <si>
    <t xml:space="preserve">Kharaagiiin Khundii </t>
  </si>
  <si>
    <t>Darkhan-Els</t>
  </si>
  <si>
    <t>Khutuliin Shokhoi 2</t>
  </si>
  <si>
    <t xml:space="preserve">Bayangoliin Denj B part </t>
  </si>
  <si>
    <t>Zuun Tsagaan Khoshuu 1</t>
  </si>
  <si>
    <t xml:space="preserve">Ariin Khudag </t>
  </si>
  <si>
    <t>Powerland</t>
  </si>
  <si>
    <t xml:space="preserve">Shokhoin Chuluunii 3-rd Ord </t>
  </si>
  <si>
    <t>Ulziit Gol 1</t>
  </si>
  <si>
    <t xml:space="preserve">Tsagaan Tal </t>
  </si>
  <si>
    <t xml:space="preserve">Serven Sukhait </t>
  </si>
  <si>
    <t>copper</t>
  </si>
  <si>
    <t xml:space="preserve">Tamiriin gol </t>
  </si>
  <si>
    <t>Kharganat 3</t>
  </si>
  <si>
    <t>Tanlon</t>
  </si>
  <si>
    <t xml:space="preserve">Guutiin Amnii Adag </t>
  </si>
  <si>
    <t xml:space="preserve">Shokhoin Nuruu </t>
  </si>
  <si>
    <t>BSON</t>
  </si>
  <si>
    <t>Bor Tolgoi 1</t>
  </si>
  <si>
    <t>Ikhmongol shuvuu</t>
  </si>
  <si>
    <t xml:space="preserve">Umnudelger </t>
  </si>
  <si>
    <t xml:space="preserve">Khar Tolgoi </t>
  </si>
  <si>
    <t xml:space="preserve">Khujirtiin Gol </t>
  </si>
  <si>
    <t xml:space="preserve">Buren </t>
  </si>
  <si>
    <t>Khujirtiin Gol 1</t>
  </si>
  <si>
    <t xml:space="preserve">Sukhiin Am </t>
  </si>
  <si>
    <t>Erdes moron</t>
  </si>
  <si>
    <t xml:space="preserve">Ariin Nuur </t>
  </si>
  <si>
    <t>precious metal</t>
  </si>
  <si>
    <t>Molimetal</t>
  </si>
  <si>
    <t>Zuunnaiman suvraga</t>
  </si>
  <si>
    <t xml:space="preserve">Khar Tumurtei </t>
  </si>
  <si>
    <t xml:space="preserve">Mukhar </t>
  </si>
  <si>
    <t>Mukhar-1</t>
  </si>
  <si>
    <t>Polimetal</t>
  </si>
  <si>
    <t>Khunboo</t>
  </si>
  <si>
    <t xml:space="preserve">Tsaidam Nuur </t>
  </si>
  <si>
    <t xml:space="preserve">Kharganat </t>
  </si>
  <si>
    <t>Tsagaan Davaa 1</t>
  </si>
  <si>
    <t xml:space="preserve">Ingenii Am </t>
  </si>
  <si>
    <t xml:space="preserve">Tsorj Tolgoi </t>
  </si>
  <si>
    <t>Bargilt Ovoo 1</t>
  </si>
  <si>
    <t>Bargiltiin Ovoo -1</t>
  </si>
  <si>
    <t xml:space="preserve">Tsav Uul </t>
  </si>
  <si>
    <t xml:space="preserve">Eguzer </t>
  </si>
  <si>
    <t>Khudriin Biet 12</t>
  </si>
  <si>
    <t xml:space="preserve">Ulziit Ukhaa </t>
  </si>
  <si>
    <t xml:space="preserve">Mungun Undur </t>
  </si>
  <si>
    <t>ARIA</t>
  </si>
  <si>
    <t>Burgastai 1</t>
  </si>
  <si>
    <t>SNW international</t>
  </si>
  <si>
    <t>Bayanzurkh, Sukhbaatar</t>
  </si>
  <si>
    <t xml:space="preserve">Khutul </t>
  </si>
  <si>
    <t xml:space="preserve">Bambariin Talbai </t>
  </si>
  <si>
    <t>Tsegts finance</t>
  </si>
  <si>
    <t>Tohoirol -88</t>
  </si>
  <si>
    <t xml:space="preserve">Serven </t>
  </si>
  <si>
    <t xml:space="preserve">Gavijiin Shand </t>
  </si>
  <si>
    <t>Vostochnii dorog</t>
  </si>
  <si>
    <t xml:space="preserve">Nuurent </t>
  </si>
  <si>
    <t xml:space="preserve">Nalaikh part </t>
  </si>
  <si>
    <t xml:space="preserve">Tsagaan Khundii </t>
  </si>
  <si>
    <t>Bat-Adar</t>
  </si>
  <si>
    <t xml:space="preserve">Khadagtain Khundii </t>
  </si>
  <si>
    <t>Shandiin nuruu</t>
  </si>
  <si>
    <t>Jargaltkhaan, Tsenkhermandal</t>
  </si>
  <si>
    <t xml:space="preserve">Nurag Uul </t>
  </si>
  <si>
    <t>Irmuunzeerd</t>
  </si>
  <si>
    <t xml:space="preserve">Tumur Tolgoi </t>
  </si>
  <si>
    <t xml:space="preserve">Munkhtiin Tsagaan Durvuljin </t>
  </si>
  <si>
    <t>Shiveegobi, Bayanjargalan</t>
  </si>
  <si>
    <t xml:space="preserve">Naimdai </t>
  </si>
  <si>
    <t xml:space="preserve">Tsagaan Tsaviin Khudag </t>
  </si>
  <si>
    <t xml:space="preserve">Ar Naimganii Upper part </t>
  </si>
  <si>
    <t xml:space="preserve">ar Naimganii  lower part </t>
  </si>
  <si>
    <t>Buregkhangai, Dashinchilen, Zaamar</t>
  </si>
  <si>
    <t>Khudriin Biet 19-3</t>
  </si>
  <si>
    <t>Monfinance</t>
  </si>
  <si>
    <t>Batzuurmag</t>
  </si>
  <si>
    <t xml:space="preserve">Kharaat Uul </t>
  </si>
  <si>
    <t>Bayanjargalan, Gobi-Ugtaal</t>
  </si>
  <si>
    <t>Khurmen 2</t>
  </si>
  <si>
    <t>manganese</t>
  </si>
  <si>
    <t>Tavin-Ekh</t>
  </si>
  <si>
    <t xml:space="preserve">Log </t>
  </si>
  <si>
    <t xml:space="preserve">Ikh Bichigt </t>
  </si>
  <si>
    <t xml:space="preserve">Zamiin Ulaan Uul </t>
  </si>
  <si>
    <t xml:space="preserve">Tumur Tolgoin Ord </t>
  </si>
  <si>
    <t xml:space="preserve">Shuvuutiin Adag </t>
  </si>
  <si>
    <t>Kharaa</t>
  </si>
  <si>
    <t xml:space="preserve">Tumurtei </t>
  </si>
  <si>
    <t>Khuderbold</t>
  </si>
  <si>
    <t xml:space="preserve">Dersen Us </t>
  </si>
  <si>
    <t>Crystal</t>
  </si>
  <si>
    <t xml:space="preserve">Zalaa Tsagaan </t>
  </si>
  <si>
    <t xml:space="preserve">Jargalant </t>
  </si>
  <si>
    <t xml:space="preserve">Tevshiin Govi </t>
  </si>
  <si>
    <t>Ulaan Uul 2</t>
  </si>
  <si>
    <t xml:space="preserve">Icheet </t>
  </si>
  <si>
    <t>Khyargas</t>
  </si>
  <si>
    <t>Ariin Nuur 1</t>
  </si>
  <si>
    <t xml:space="preserve">Ayaganii Am </t>
  </si>
  <si>
    <t xml:space="preserve">Bayankhaan </t>
  </si>
  <si>
    <t xml:space="preserve">Khailuur Jonsh </t>
  </si>
  <si>
    <t xml:space="preserve">Zangiat Tolgoi </t>
  </si>
  <si>
    <t xml:space="preserve">Ulaan uul </t>
  </si>
  <si>
    <t xml:space="preserve">Bayantsogt </t>
  </si>
  <si>
    <t>Undurbayan tsogt</t>
  </si>
  <si>
    <t xml:space="preserve">Dulaan Khar Uul </t>
  </si>
  <si>
    <t>Eleetiin am</t>
  </si>
  <si>
    <t>Richmunkh</t>
  </si>
  <si>
    <t xml:space="preserve">Uvur Bayan </t>
  </si>
  <si>
    <t>Molybdenum</t>
  </si>
  <si>
    <t xml:space="preserve">Ar Bayan </t>
  </si>
  <si>
    <t>Nogoon Tolgoi 2</t>
  </si>
  <si>
    <t>Saturnprogress</t>
  </si>
  <si>
    <t xml:space="preserve">Khatad Uul </t>
  </si>
  <si>
    <t>UNFM</t>
  </si>
  <si>
    <t>Bayankhangai, Bayantsogt</t>
  </si>
  <si>
    <t xml:space="preserve">Dalan </t>
  </si>
  <si>
    <t>Bugant-1</t>
  </si>
  <si>
    <t xml:space="preserve">Suul Tolgoi </t>
  </si>
  <si>
    <t>NUN</t>
  </si>
  <si>
    <t xml:space="preserve">Khotgor </t>
  </si>
  <si>
    <t>Tsagaantashaa</t>
  </si>
  <si>
    <t xml:space="preserve">7,18,19,20-th  Khudriin Biet </t>
  </si>
  <si>
    <t>Erdesgroup</t>
  </si>
  <si>
    <t>Newparl</t>
  </si>
  <si>
    <t xml:space="preserve">Elgen Bulag </t>
  </si>
  <si>
    <t xml:space="preserve">Ergiin Us </t>
  </si>
  <si>
    <t>radiant</t>
  </si>
  <si>
    <t>Ger khoroolol barilgajilt</t>
  </si>
  <si>
    <t xml:space="preserve">Altai </t>
  </si>
  <si>
    <t xml:space="preserve">4 -th davkharga </t>
  </si>
  <si>
    <t xml:space="preserve">Mungun Tseej </t>
  </si>
  <si>
    <t xml:space="preserve">Maikhant tolgoi </t>
  </si>
  <si>
    <t>TNB</t>
  </si>
  <si>
    <t xml:space="preserve">Khuutiin tal </t>
  </si>
  <si>
    <t xml:space="preserve">Tuuliin Tokhoi </t>
  </si>
  <si>
    <t xml:space="preserve">Bugantain Gol </t>
  </si>
  <si>
    <t>Tsagaan Davaa 3</t>
  </si>
  <si>
    <t>Davst-Orgil</t>
  </si>
  <si>
    <t>Dambat</t>
  </si>
  <si>
    <t xml:space="preserve">Ikh Tsagaan del </t>
  </si>
  <si>
    <t xml:space="preserve">Bichigt </t>
  </si>
  <si>
    <t>Elstein Zuun Mod-1</t>
  </si>
  <si>
    <t>JAJ</t>
  </si>
  <si>
    <t>Alag Tolgoi 1</t>
  </si>
  <si>
    <t>Ikh mongol jonsh</t>
  </si>
  <si>
    <t>Undur Tsagaan 1</t>
  </si>
  <si>
    <t xml:space="preserve">Zuun Tsagaan Del </t>
  </si>
  <si>
    <t xml:space="preserve">Zuun Mod </t>
  </si>
  <si>
    <t xml:space="preserve">Ikh Dashiriin Khundii </t>
  </si>
  <si>
    <t xml:space="preserve">Baruun Shuvuun </t>
  </si>
  <si>
    <t xml:space="preserve">Zuun Argatai </t>
  </si>
  <si>
    <t>bismuth, feldspar</t>
  </si>
  <si>
    <t>Bolorjonsh</t>
  </si>
  <si>
    <t>Tsagaanburd</t>
  </si>
  <si>
    <t xml:space="preserve">Taliin Bor Tolgoi </t>
  </si>
  <si>
    <t>Ochot-Uul</t>
  </si>
  <si>
    <t>Baruun Tsagaan Del 175</t>
  </si>
  <si>
    <t>Dunfanlunma</t>
  </si>
  <si>
    <t>Ulaan Am 1</t>
  </si>
  <si>
    <t xml:space="preserve">Ulaan Khus </t>
  </si>
  <si>
    <t xml:space="preserve">Yamaat </t>
  </si>
  <si>
    <t>Tuvshingarav</t>
  </si>
  <si>
    <t>Borjgony tal</t>
  </si>
  <si>
    <t xml:space="preserve">Khushuut Khundlun </t>
  </si>
  <si>
    <t>Khamar Davaa</t>
  </si>
  <si>
    <t xml:space="preserve">Khurzetiin Am </t>
  </si>
  <si>
    <t>Bukhugiin Goliin Adag -1</t>
  </si>
  <si>
    <t xml:space="preserve">Bulag </t>
  </si>
  <si>
    <t xml:space="preserve">Ar Khushuut </t>
  </si>
  <si>
    <t>Dasain-Uul</t>
  </si>
  <si>
    <t xml:space="preserve">Namiriin Ekh </t>
  </si>
  <si>
    <t xml:space="preserve">Ikh Ajir </t>
  </si>
  <si>
    <t>GBLease</t>
  </si>
  <si>
    <t xml:space="preserve">Khujikhanii Khudag </t>
  </si>
  <si>
    <t xml:space="preserve">Gashuun Ovoo </t>
  </si>
  <si>
    <t>Aurum-Aurug</t>
  </si>
  <si>
    <t xml:space="preserve">Khukh Del </t>
  </si>
  <si>
    <t xml:space="preserve">Shar Tolgoi </t>
  </si>
  <si>
    <t>Buhug gol</t>
  </si>
  <si>
    <t xml:space="preserve">Bukhug Gol </t>
  </si>
  <si>
    <t>Battripel</t>
  </si>
  <si>
    <t xml:space="preserve">Ukhaa Bel </t>
  </si>
  <si>
    <t>Alagtaitsetsen</t>
  </si>
  <si>
    <t xml:space="preserve">Altat </t>
  </si>
  <si>
    <t xml:space="preserve">Ukhaa Khudag </t>
  </si>
  <si>
    <t>Bor Teeg 1</t>
  </si>
  <si>
    <t>Khankhongor, Tsogttsetsii</t>
  </si>
  <si>
    <t xml:space="preserve">Shar Teeg </t>
  </si>
  <si>
    <t>Tavan Tolgoi 1</t>
  </si>
  <si>
    <t>Shar Khooloi</t>
  </si>
  <si>
    <t xml:space="preserve">Orkhon Ord </t>
  </si>
  <si>
    <t xml:space="preserve">Sharga Ovoo </t>
  </si>
  <si>
    <t>Khatantsatsal</t>
  </si>
  <si>
    <t>Gishuunii Am 4</t>
  </si>
  <si>
    <t xml:space="preserve">Tolgoitiin Ekh </t>
  </si>
  <si>
    <t>Tsagaan-Elgen</t>
  </si>
  <si>
    <t xml:space="preserve">Salbariin Am </t>
  </si>
  <si>
    <t xml:space="preserve">Noyon Shand </t>
  </si>
  <si>
    <t xml:space="preserve">Ovoot </t>
  </si>
  <si>
    <t xml:space="preserve">Gishuunii </t>
  </si>
  <si>
    <t>Ordtalst</t>
  </si>
  <si>
    <t>Tovshin</t>
  </si>
  <si>
    <t>Tsagaan Elgen 2</t>
  </si>
  <si>
    <t xml:space="preserve">Buduun Am </t>
  </si>
  <si>
    <t>Sharnarst</t>
  </si>
  <si>
    <t xml:space="preserve">Nogoon Dov </t>
  </si>
  <si>
    <t xml:space="preserve">Khetsuu Tsav </t>
  </si>
  <si>
    <t>Borjigt</t>
  </si>
  <si>
    <t xml:space="preserve">Baruunii </t>
  </si>
  <si>
    <t xml:space="preserve">Tsagaan Galt  </t>
  </si>
  <si>
    <t xml:space="preserve">Tasgiin Ovoo </t>
  </si>
  <si>
    <t>Ochirtuv</t>
  </si>
  <si>
    <t>Umnudelger, Kherlen</t>
  </si>
  <si>
    <t xml:space="preserve">Morin Tolgoi </t>
  </si>
  <si>
    <t>Eslet</t>
  </si>
  <si>
    <t xml:space="preserve">Bukhug Solongo </t>
  </si>
  <si>
    <t>Ochirnyam</t>
  </si>
  <si>
    <t xml:space="preserve">Nariin Sukhait Baruun </t>
  </si>
  <si>
    <t xml:space="preserve">Nariin Sukhait Zuun </t>
  </si>
  <si>
    <t xml:space="preserve">Tenges gol </t>
  </si>
  <si>
    <t>Tsagaannuur</t>
  </si>
  <si>
    <t>Tsant Uul 1</t>
  </si>
  <si>
    <t>Munkhiin jonsh</t>
  </si>
  <si>
    <t>Sangiin gol</t>
  </si>
  <si>
    <t xml:space="preserve">Khudagt Baishin </t>
  </si>
  <si>
    <t>Focusmetal mining</t>
  </si>
  <si>
    <t xml:space="preserve">Khanan Unjuul </t>
  </si>
  <si>
    <t>Bayan-Unjuul</t>
  </si>
  <si>
    <t>Khukhtii Nuruu 3</t>
  </si>
  <si>
    <t>Khukhtiin nuruu-2</t>
  </si>
  <si>
    <t xml:space="preserve">Berkh Uul </t>
  </si>
  <si>
    <t xml:space="preserve">Erven Khoshuunii Ovoo </t>
  </si>
  <si>
    <t>Samartai-1</t>
  </si>
  <si>
    <t xml:space="preserve">Bukhugiin Khundii </t>
  </si>
  <si>
    <t>Khul Tsaidmiin Shiree</t>
  </si>
  <si>
    <t>Gold-Optiwell</t>
  </si>
  <si>
    <t xml:space="preserve">Khuutiin Khonkhor </t>
  </si>
  <si>
    <t xml:space="preserve">Dai Uul </t>
  </si>
  <si>
    <t xml:space="preserve">Zooluu Khar </t>
  </si>
  <si>
    <t>Alagtolgod 1</t>
  </si>
  <si>
    <t xml:space="preserve">Khurenbulag </t>
  </si>
  <si>
    <t>Eldev-2</t>
  </si>
  <si>
    <t>Tsegeen-Uuden</t>
  </si>
  <si>
    <t>Ar Chuluut 1</t>
  </si>
  <si>
    <t>MCGT</t>
  </si>
  <si>
    <t>Galbayan -1</t>
  </si>
  <si>
    <t>Petrocoal</t>
  </si>
  <si>
    <t xml:space="preserve">Bukhugiin goliin Adag  </t>
  </si>
  <si>
    <t>Khuren Ganga</t>
  </si>
  <si>
    <t xml:space="preserve">Shiir Am </t>
  </si>
  <si>
    <t>MRC MGL</t>
  </si>
  <si>
    <t xml:space="preserve">Baruun dalan </t>
  </si>
  <si>
    <t>Gishuunii Am 2</t>
  </si>
  <si>
    <t>Tsorosjambaa</t>
  </si>
  <si>
    <t xml:space="preserve">Zuun Kheseg </t>
  </si>
  <si>
    <t>Undur Ovoo -33</t>
  </si>
  <si>
    <t>Unegt Tuv Baruun-2</t>
  </si>
  <si>
    <t>Teeliin shonkhor</t>
  </si>
  <si>
    <t>Tsagaandavaa 2</t>
  </si>
  <si>
    <t>Bum-Arvai-Invest</t>
  </si>
  <si>
    <t xml:space="preserve">Buutsat Uul </t>
  </si>
  <si>
    <t xml:space="preserve">Zamiin Bulag </t>
  </si>
  <si>
    <t xml:space="preserve">Tsagaan Uvur </t>
  </si>
  <si>
    <t>Tsakhir uul</t>
  </si>
  <si>
    <t>Construction material</t>
  </si>
  <si>
    <t>Tugs-Ekhlel</t>
  </si>
  <si>
    <t xml:space="preserve">Guchin Sair </t>
  </si>
  <si>
    <t>Andiin temuulel</t>
  </si>
  <si>
    <t xml:space="preserve">Baruun Mukhar Am </t>
  </si>
  <si>
    <t xml:space="preserve">Ovoot Tolgoi </t>
  </si>
  <si>
    <t>Altan Els-1</t>
  </si>
  <si>
    <t>khongor</t>
  </si>
  <si>
    <t>CFC group</t>
  </si>
  <si>
    <t xml:space="preserve">Avzaga Khaikhan </t>
  </si>
  <si>
    <t>Avzaganalaikh</t>
  </si>
  <si>
    <t>Zaamariin Ekh 2</t>
  </si>
  <si>
    <t xml:space="preserve">Uvurkhushuutiin am </t>
  </si>
  <si>
    <t xml:space="preserve">Khujikhan </t>
  </si>
  <si>
    <t>Tsuglan</t>
  </si>
  <si>
    <t>MV-00012909</t>
  </si>
  <si>
    <t xml:space="preserve">Nugiin tokhoi </t>
  </si>
  <si>
    <t>Khuvsgul zam</t>
  </si>
  <si>
    <t>Tatam-3</t>
  </si>
  <si>
    <t>Tatam -4</t>
  </si>
  <si>
    <t xml:space="preserve">Tatam </t>
  </si>
  <si>
    <t>Khar tal</t>
  </si>
  <si>
    <t>Ouyashyou</t>
  </si>
  <si>
    <t xml:space="preserve">Dund Bulag </t>
  </si>
  <si>
    <t>Talst-Orchlon</t>
  </si>
  <si>
    <t xml:space="preserve">Ar Ult </t>
  </si>
  <si>
    <t>Agitkhangai</t>
  </si>
  <si>
    <t xml:space="preserve">Alag Tolgoi  </t>
  </si>
  <si>
    <t xml:space="preserve">Bayan Tumurtei </t>
  </si>
  <si>
    <t>Remet</t>
  </si>
  <si>
    <t xml:space="preserve">Khuurai Chuluutiin Dund  Kheseg </t>
  </si>
  <si>
    <t>Lotus-Amgalan</t>
  </si>
  <si>
    <t xml:space="preserve">Khuremt </t>
  </si>
  <si>
    <t>Olongol trade</t>
  </si>
  <si>
    <t xml:space="preserve">Umnud Altat </t>
  </si>
  <si>
    <t>Kherlen-Impex</t>
  </si>
  <si>
    <t>Nalaikh-Alkham</t>
  </si>
  <si>
    <t xml:space="preserve">Undur Tsagaan  </t>
  </si>
  <si>
    <t xml:space="preserve">Bileg Khutul </t>
  </si>
  <si>
    <t xml:space="preserve">Baga Unjuul </t>
  </si>
  <si>
    <t>Bayannuurgestei</t>
  </si>
  <si>
    <t xml:space="preserve">Tsaidam </t>
  </si>
  <si>
    <t>sulfur</t>
  </si>
  <si>
    <t>Zaamar, Tseel</t>
  </si>
  <si>
    <t>Gishuunii Am-3</t>
  </si>
  <si>
    <t xml:space="preserve">Ongon Khairkhan </t>
  </si>
  <si>
    <t>Talbai -1</t>
  </si>
  <si>
    <t>Talbai -2</t>
  </si>
  <si>
    <t>Talbai -3</t>
  </si>
  <si>
    <t xml:space="preserve">Tumurtein Ord </t>
  </si>
  <si>
    <t xml:space="preserve">Mali </t>
  </si>
  <si>
    <t>Bayangoliin Denj 6</t>
  </si>
  <si>
    <t>Seluukhen</t>
  </si>
  <si>
    <t xml:space="preserve">Bulgan Uul </t>
  </si>
  <si>
    <t xml:space="preserve">Zest </t>
  </si>
  <si>
    <t xml:space="preserve">Bayan Airag </t>
  </si>
  <si>
    <t xml:space="preserve">Avdrant Uul </t>
  </si>
  <si>
    <t xml:space="preserve">Idermeg </t>
  </si>
  <si>
    <t>Burgastain Salaa</t>
  </si>
  <si>
    <t xml:space="preserve">8-th Khudriin bus </t>
  </si>
  <si>
    <t xml:space="preserve">Elt Khairkhan </t>
  </si>
  <si>
    <t>Gantig-Uul</t>
  </si>
  <si>
    <t>Tatam-2</t>
  </si>
  <si>
    <t>Everlast</t>
  </si>
  <si>
    <t xml:space="preserve">Baruun Tsogt </t>
  </si>
  <si>
    <t xml:space="preserve">Bayanzurkh </t>
  </si>
  <si>
    <t>Anoma</t>
  </si>
  <si>
    <t>Erdene, Nalaikh</t>
  </si>
  <si>
    <t xml:space="preserve">Tayan Nuur </t>
  </si>
  <si>
    <t>Takhilt -1</t>
  </si>
  <si>
    <t xml:space="preserve">Maali </t>
  </si>
  <si>
    <t>Oyurok</t>
  </si>
  <si>
    <t xml:space="preserve">Arvijikh </t>
  </si>
  <si>
    <t>MCCM</t>
  </si>
  <si>
    <t xml:space="preserve">Takhiltiin Nuursnii Ord </t>
  </si>
  <si>
    <t xml:space="preserve">Niilekh </t>
  </si>
  <si>
    <t>Sanaajiguur</t>
  </si>
  <si>
    <t xml:space="preserve">Goyot Ulaan </t>
  </si>
  <si>
    <t xml:space="preserve">Bargilt Tolgoi </t>
  </si>
  <si>
    <t xml:space="preserve">Yamaat Khudag </t>
  </si>
  <si>
    <t>Noyongari</t>
  </si>
  <si>
    <t xml:space="preserve">Senjit Khudag </t>
  </si>
  <si>
    <t xml:space="preserve">Khuurai Sairiin Am </t>
  </si>
  <si>
    <t>Sigma-Ingineer</t>
  </si>
  <si>
    <t>Buuruljuutiin Gol -2</t>
  </si>
  <si>
    <t xml:space="preserve">Gurvan Tolgoi </t>
  </si>
  <si>
    <t>ALGT</t>
  </si>
  <si>
    <t>Elit gurvan bagana</t>
  </si>
  <si>
    <t xml:space="preserve">Suug </t>
  </si>
  <si>
    <t xml:space="preserve">Ulaan Khujirt </t>
  </si>
  <si>
    <t xml:space="preserve">Khust Uul </t>
  </si>
  <si>
    <t xml:space="preserve">Zuun Khooloi </t>
  </si>
  <si>
    <t xml:space="preserve">Bog Uul </t>
  </si>
  <si>
    <t>Battur gerel</t>
  </si>
  <si>
    <t>Mongoljodoo international</t>
  </si>
  <si>
    <t>Nemon-ingeneering</t>
  </si>
  <si>
    <t xml:space="preserve">Elstei </t>
  </si>
  <si>
    <t>Zuun Mod -1</t>
  </si>
  <si>
    <t>Chin</t>
  </si>
  <si>
    <t xml:space="preserve">Buraat </t>
  </si>
  <si>
    <t>Dreamland</t>
  </si>
  <si>
    <t>Enguital</t>
  </si>
  <si>
    <t>Als -1</t>
  </si>
  <si>
    <t>Zasag sumber</t>
  </si>
  <si>
    <t xml:space="preserve">Ereenii Ikher Uul </t>
  </si>
  <si>
    <t xml:space="preserve">Bor Khujir </t>
  </si>
  <si>
    <t xml:space="preserve">Kharzatiin Khotgor </t>
  </si>
  <si>
    <t xml:space="preserve">Shar Khuviin Khooloi </t>
  </si>
  <si>
    <t>OENDCH</t>
  </si>
  <si>
    <t>Bumbat-1</t>
  </si>
  <si>
    <t xml:space="preserve">Elst Khairkhan </t>
  </si>
  <si>
    <t>Yadam-Od</t>
  </si>
  <si>
    <t xml:space="preserve">Khotgor Urgutgul </t>
  </si>
  <si>
    <t>MBRICK</t>
  </si>
  <si>
    <t>Friendship  resources</t>
  </si>
  <si>
    <t xml:space="preserve">Tsaikhar Khudag </t>
  </si>
  <si>
    <t xml:space="preserve">Khar Uul </t>
  </si>
  <si>
    <t>Geogold</t>
  </si>
  <si>
    <t xml:space="preserve">Shar Khad </t>
  </si>
  <si>
    <t xml:space="preserve">Buduunii Gol </t>
  </si>
  <si>
    <t>Basicmetal mining</t>
  </si>
  <si>
    <t xml:space="preserve">Khuts Tolgoi </t>
  </si>
  <si>
    <t xml:space="preserve">Zuun Mukhar </t>
  </si>
  <si>
    <t xml:space="preserve">Mukhariin Am </t>
  </si>
  <si>
    <t>Tevsh Nuur</t>
  </si>
  <si>
    <t xml:space="preserve">Agar Uul </t>
  </si>
  <si>
    <t>Khangikhuder</t>
  </si>
  <si>
    <t xml:space="preserve">Emenii Khuren Undur </t>
  </si>
  <si>
    <t>Bushuo-Uul</t>
  </si>
  <si>
    <t>Bukhug khundii-1</t>
  </si>
  <si>
    <t xml:space="preserve">Aduunchuluun </t>
  </si>
  <si>
    <t xml:space="preserve"> Kharz </t>
  </si>
  <si>
    <t>Ekhdelger murun</t>
  </si>
  <si>
    <t>Dund Buhug -1</t>
  </si>
  <si>
    <t xml:space="preserve">Unst Khudag </t>
  </si>
  <si>
    <t>Gurvansaikhan, Ulziit</t>
  </si>
  <si>
    <t>Khuurai 1</t>
  </si>
  <si>
    <t xml:space="preserve">Toromkhon </t>
  </si>
  <si>
    <t xml:space="preserve">Bukht Uul </t>
  </si>
  <si>
    <t>Land Mongolia</t>
  </si>
  <si>
    <t xml:space="preserve">Baruun Del </t>
  </si>
  <si>
    <t>Dugui-Uul</t>
  </si>
  <si>
    <t xml:space="preserve">Elst Khairga </t>
  </si>
  <si>
    <t>NSR</t>
  </si>
  <si>
    <t xml:space="preserve">Tsogt </t>
  </si>
  <si>
    <t>Silikat</t>
  </si>
  <si>
    <t>Bus Tolgoi -1</t>
  </si>
  <si>
    <t>Chandmani-Erkhuud</t>
  </si>
  <si>
    <t xml:space="preserve">Khandgait </t>
  </si>
  <si>
    <t>Selenge, Tushig</t>
  </si>
  <si>
    <t xml:space="preserve">Murgutsug Uul </t>
  </si>
  <si>
    <t xml:space="preserve">Boroodon </t>
  </si>
  <si>
    <t xml:space="preserve">Baruun Bayan </t>
  </si>
  <si>
    <t>ice spar</t>
  </si>
  <si>
    <t xml:space="preserve">Tsagaan Zuriin Gol </t>
  </si>
  <si>
    <t>Zubgol</t>
  </si>
  <si>
    <t xml:space="preserve">Bukhug Khundii </t>
  </si>
  <si>
    <t>Khuren-1</t>
  </si>
  <si>
    <t>Aivaoru</t>
  </si>
  <si>
    <t>Khar Tolgoi 1</t>
  </si>
  <si>
    <t xml:space="preserve">Ikh Naran Gol </t>
  </si>
  <si>
    <t>Biluutiin left North part</t>
  </si>
  <si>
    <t xml:space="preserve">Tsagaan Tolgoi </t>
  </si>
  <si>
    <t>Bayan-Ovoo, Nomgon</t>
  </si>
  <si>
    <t xml:space="preserve">Zuun Ereg </t>
  </si>
  <si>
    <t xml:space="preserve">Khadattolgoi </t>
  </si>
  <si>
    <t>GKMK</t>
  </si>
  <si>
    <t xml:space="preserve">Khutul Ulaan </t>
  </si>
  <si>
    <t>Dunshinhenie</t>
  </si>
  <si>
    <t>Tsaidam 1</t>
  </si>
  <si>
    <t xml:space="preserve">Dood Zoluu Khar </t>
  </si>
  <si>
    <t xml:space="preserve">Narsiin Khundlun </t>
  </si>
  <si>
    <t>Amirlangui-Ujin</t>
  </si>
  <si>
    <t xml:space="preserve">Nergui Tolgoi </t>
  </si>
  <si>
    <t xml:space="preserve">Alag Undur </t>
  </si>
  <si>
    <t xml:space="preserve">Tugrugiin Nuursnii Ord </t>
  </si>
  <si>
    <t>Neicho</t>
  </si>
  <si>
    <t>Gobisumber, Tuv</t>
  </si>
  <si>
    <t>Bayantal, Bayan</t>
  </si>
  <si>
    <t xml:space="preserve">Baruun Uurkhait </t>
  </si>
  <si>
    <t>Iron, zinc</t>
  </si>
  <si>
    <t>Baruun Dalan -1</t>
  </si>
  <si>
    <t xml:space="preserve">Ikher Khudag </t>
  </si>
  <si>
    <t xml:space="preserve">Yagaan Khudgiin Am </t>
  </si>
  <si>
    <t>Agalimyetolit</t>
  </si>
  <si>
    <t xml:space="preserve">Baruun Burkhant </t>
  </si>
  <si>
    <t>Gun-Ord</t>
  </si>
  <si>
    <t>Gold, copper</t>
  </si>
  <si>
    <t>Entrée</t>
  </si>
  <si>
    <t xml:space="preserve">Shivee Tolgoi </t>
  </si>
  <si>
    <t>Nalaikh -2</t>
  </si>
  <si>
    <t xml:space="preserve">Khadat </t>
  </si>
  <si>
    <t>Munkh argal uul</t>
  </si>
  <si>
    <t>Khutul 2</t>
  </si>
  <si>
    <t xml:space="preserve">Unjin Uul </t>
  </si>
  <si>
    <t>Selenge, Tuv</t>
  </si>
  <si>
    <t>Mandal, Bornuur</t>
  </si>
  <si>
    <t xml:space="preserve">Burkhantiin Bulag </t>
  </si>
  <si>
    <t xml:space="preserve">Nergui  </t>
  </si>
  <si>
    <t>MV-015310</t>
  </si>
  <si>
    <t>Sergelen, Nalaikh</t>
  </si>
  <si>
    <t xml:space="preserve">Avdartolgoi </t>
  </si>
  <si>
    <t xml:space="preserve">Oyum Ovoo </t>
  </si>
  <si>
    <t>Goldenpogada</t>
  </si>
  <si>
    <t xml:space="preserve">Shar Khuree </t>
  </si>
  <si>
    <t xml:space="preserve">Soronzon Tolgoi </t>
  </si>
  <si>
    <t>Soronzontolgoi</t>
  </si>
  <si>
    <t>Tayan Nuur -1</t>
  </si>
  <si>
    <t>Khukh Adar 1</t>
  </si>
  <si>
    <t xml:space="preserve">Khujirtiin Ulaan Ar </t>
  </si>
  <si>
    <t xml:space="preserve">Sonduult </t>
  </si>
  <si>
    <t>Takhilt -2</t>
  </si>
  <si>
    <t xml:space="preserve">Khar Yamaat </t>
  </si>
  <si>
    <t xml:space="preserve">Dalangiin Uul Orchim </t>
  </si>
  <si>
    <t>UBTTT</t>
  </si>
  <si>
    <t xml:space="preserve">Tarvagatain Gol </t>
  </si>
  <si>
    <t>Mikmining</t>
  </si>
  <si>
    <t xml:space="preserve">Surt </t>
  </si>
  <si>
    <t>Uugan-Ilch</t>
  </si>
  <si>
    <t>Ganzagat</t>
  </si>
  <si>
    <t>Bayan-Uudam tal</t>
  </si>
  <si>
    <t xml:space="preserve">Burkhant Tolgoi </t>
  </si>
  <si>
    <t xml:space="preserve">Zamiin Khukh Tolgoi </t>
  </si>
  <si>
    <t>Denjiin Els -1</t>
  </si>
  <si>
    <t xml:space="preserve">Tsagaan Khushuu Adag </t>
  </si>
  <si>
    <t>Davst, Tarialan</t>
  </si>
  <si>
    <t>Tumen-Iveel</t>
  </si>
  <si>
    <t xml:space="preserve">Tugrug Nuur </t>
  </si>
  <si>
    <t xml:space="preserve">Baga Argalant </t>
  </si>
  <si>
    <t xml:space="preserve">Ikh Am </t>
  </si>
  <si>
    <t>Sharmongol</t>
  </si>
  <si>
    <t xml:space="preserve">Tuul Gol </t>
  </si>
  <si>
    <t xml:space="preserve">Uudeg </t>
  </si>
  <si>
    <t>Arvijikhmandal</t>
  </si>
  <si>
    <t xml:space="preserve">Elstein Zuunmod </t>
  </si>
  <si>
    <t xml:space="preserve">Chandmani </t>
  </si>
  <si>
    <t xml:space="preserve">Undrakh Tolgoi </t>
  </si>
  <si>
    <t>Ikh-Ursgal</t>
  </si>
  <si>
    <t xml:space="preserve">Rashaant </t>
  </si>
  <si>
    <t xml:space="preserve">Tasarkhai </t>
  </si>
  <si>
    <t xml:space="preserve">Myangad </t>
  </si>
  <si>
    <t xml:space="preserve">clay </t>
  </si>
  <si>
    <t>Jargalantrashaant</t>
  </si>
  <si>
    <t xml:space="preserve">Tsakhiurt Ovoo </t>
  </si>
  <si>
    <t xml:space="preserve">Bayan Us </t>
  </si>
  <si>
    <t xml:space="preserve">Ereen Gol </t>
  </si>
  <si>
    <t>Zuun Modnii gol-1</t>
  </si>
  <si>
    <t xml:space="preserve">Zuun Modnii gol </t>
  </si>
  <si>
    <t xml:space="preserve">Shaizgaitiin gol </t>
  </si>
  <si>
    <t>Moruchi</t>
  </si>
  <si>
    <t>Khankhongor, Tsogt-Ovoo</t>
  </si>
  <si>
    <t>Shargalbolor</t>
  </si>
  <si>
    <t xml:space="preserve">Khargait </t>
  </si>
  <si>
    <t xml:space="preserve">Ergen </t>
  </si>
  <si>
    <t>Olondavna</t>
  </si>
  <si>
    <t>Taivan-1</t>
  </si>
  <si>
    <t xml:space="preserve">Khuushiin Am </t>
  </si>
  <si>
    <t xml:space="preserve">Denjiin Els  </t>
  </si>
  <si>
    <t xml:space="preserve">Tashgai Uul orchim </t>
  </si>
  <si>
    <t xml:space="preserve">Mandaliin Goliiin Adag </t>
  </si>
  <si>
    <t xml:space="preserve">Balgan Uul </t>
  </si>
  <si>
    <t xml:space="preserve">Bargilt </t>
  </si>
  <si>
    <t xml:space="preserve">Khujirt </t>
  </si>
  <si>
    <t xml:space="preserve">Shiren Ovoo </t>
  </si>
  <si>
    <t>Zuun Turuunii Adag</t>
  </si>
  <si>
    <t>DHPN</t>
  </si>
  <si>
    <t>Shiree Uul-1</t>
  </si>
  <si>
    <t>Tumentsatsal</t>
  </si>
  <si>
    <t>Sain khuuvur</t>
  </si>
  <si>
    <t xml:space="preserve">Tsagaan Undur </t>
  </si>
  <si>
    <t xml:space="preserve">Tukhum </t>
  </si>
  <si>
    <t>Salt, Ice</t>
  </si>
  <si>
    <t>Tsagaan Khairkhan 2</t>
  </si>
  <si>
    <t>Most olon bulag</t>
  </si>
  <si>
    <t xml:space="preserve">Taragt </t>
  </si>
  <si>
    <t xml:space="preserve">Erdenetsogt </t>
  </si>
  <si>
    <t xml:space="preserve">Buduun Ukhaa </t>
  </si>
  <si>
    <t xml:space="preserve">Turgenii  Gol </t>
  </si>
  <si>
    <t xml:space="preserve">Tsaidam Uul </t>
  </si>
  <si>
    <t>Suvdanboroo</t>
  </si>
  <si>
    <t>Murgutsug -2</t>
  </si>
  <si>
    <t>Kimi 2</t>
  </si>
  <si>
    <t>TEDEO</t>
  </si>
  <si>
    <t xml:space="preserve">Bagakhangai </t>
  </si>
  <si>
    <t>perlite</t>
  </si>
  <si>
    <t xml:space="preserve">Manj Tolgoi </t>
  </si>
  <si>
    <t xml:space="preserve">Bayasgalantiin Denj </t>
  </si>
  <si>
    <t xml:space="preserve">Khorimt </t>
  </si>
  <si>
    <t>Burkhandel alt</t>
  </si>
  <si>
    <t xml:space="preserve">Laakhiin Khundii </t>
  </si>
  <si>
    <t>Khudriin Biet 16-1</t>
  </si>
  <si>
    <t xml:space="preserve">Sairt </t>
  </si>
  <si>
    <t xml:space="preserve">Khuurai Nuga </t>
  </si>
  <si>
    <t xml:space="preserve">Kharaat </t>
  </si>
  <si>
    <t>Ukhaa -1</t>
  </si>
  <si>
    <t xml:space="preserve">Bor Ovoo </t>
  </si>
  <si>
    <t>Altantakhi</t>
  </si>
  <si>
    <t>Saikhan-Ovoo</t>
  </si>
  <si>
    <t xml:space="preserve">Bor Undur Uvur Khooloi </t>
  </si>
  <si>
    <t>Delta gold</t>
  </si>
  <si>
    <t xml:space="preserve">Manlai </t>
  </si>
  <si>
    <t>Altan Els-2</t>
  </si>
  <si>
    <t>Sigmabetta</t>
  </si>
  <si>
    <t xml:space="preserve">Dojir </t>
  </si>
  <si>
    <t xml:space="preserve">Biluut Uul </t>
  </si>
  <si>
    <t>Zuun Kheer-1</t>
  </si>
  <si>
    <t>Ukhaa Bel-3</t>
  </si>
  <si>
    <t>Guren</t>
  </si>
  <si>
    <t xml:space="preserve">Erdene Tolgoi </t>
  </si>
  <si>
    <t>Erdenetolgoi resources</t>
  </si>
  <si>
    <t xml:space="preserve">Khuviin Khar </t>
  </si>
  <si>
    <t xml:space="preserve">Tsagaan Khyar </t>
  </si>
  <si>
    <t>Bukhug -3</t>
  </si>
  <si>
    <t>Batshil</t>
  </si>
  <si>
    <t xml:space="preserve">Khukh Tolgoi </t>
  </si>
  <si>
    <t>Shireegiin shugui</t>
  </si>
  <si>
    <t>Baruun Turuun -2</t>
  </si>
  <si>
    <t xml:space="preserve">Salkhit Bor Tolgoi </t>
  </si>
  <si>
    <t>Mogul-Energy</t>
  </si>
  <si>
    <t>Gokbulgan uul</t>
  </si>
  <si>
    <t xml:space="preserve">Banzat Khairkhan </t>
  </si>
  <si>
    <t>Gurvanzam</t>
  </si>
  <si>
    <t xml:space="preserve">Morin Davaa </t>
  </si>
  <si>
    <t>Urgakhmorin els</t>
  </si>
  <si>
    <t>Dornogovi-4</t>
  </si>
  <si>
    <t>Berkhiin nuramt</t>
  </si>
  <si>
    <t xml:space="preserve">Dashinchilen </t>
  </si>
  <si>
    <t>Onoltmunkh</t>
  </si>
  <si>
    <t>Uvuljuu Uul-1</t>
  </si>
  <si>
    <t xml:space="preserve">Bayanjargalan Rayon </t>
  </si>
  <si>
    <t xml:space="preserve">Tsant Uul </t>
  </si>
  <si>
    <t xml:space="preserve">Sharga </t>
  </si>
  <si>
    <t>BTMG</t>
  </si>
  <si>
    <t xml:space="preserve">Mungun Uul </t>
  </si>
  <si>
    <t>Ariunkhairkhan</t>
  </si>
  <si>
    <t>Morin Tolgoi-1</t>
  </si>
  <si>
    <t>Nogoon davaa</t>
  </si>
  <si>
    <t xml:space="preserve">Buurt </t>
  </si>
  <si>
    <t>Buuveit</t>
  </si>
  <si>
    <t>Shireegiiin Khundii</t>
  </si>
  <si>
    <t>Uulzvar</t>
  </si>
  <si>
    <t xml:space="preserve">Urtiin Denj </t>
  </si>
  <si>
    <t>Khooltiin Davaa</t>
  </si>
  <si>
    <t>Andsurvey</t>
  </si>
  <si>
    <t>Dolmitjsen Gantig</t>
  </si>
  <si>
    <t xml:space="preserve">Modot </t>
  </si>
  <si>
    <t>Tungsten, tin</t>
  </si>
  <si>
    <t>DJFL</t>
  </si>
  <si>
    <t>Undur-2</t>
  </si>
  <si>
    <t>Airag-Indmin</t>
  </si>
  <si>
    <t>Nogoon Nuuriin Khundii</t>
  </si>
  <si>
    <t xml:space="preserve">Altan Tal </t>
  </si>
  <si>
    <t>Tsenkhermandal 1</t>
  </si>
  <si>
    <t>Altan erdeniin ord</t>
  </si>
  <si>
    <t xml:space="preserve">Khuren Uul </t>
  </si>
  <si>
    <t>Taliin elch</t>
  </si>
  <si>
    <t xml:space="preserve">Tsagaan Chuluut Uul </t>
  </si>
  <si>
    <t>Shashir-Orgil</t>
  </si>
  <si>
    <t xml:space="preserve">Saran Uul </t>
  </si>
  <si>
    <t>Zangat Uul -1</t>
  </si>
  <si>
    <t>Javkhlant-Ord</t>
  </si>
  <si>
    <t>Erdenetsogt -1</t>
  </si>
  <si>
    <t>Uud</t>
  </si>
  <si>
    <t>Bulgan, Matad</t>
  </si>
  <si>
    <t>Orlogiin Gol</t>
  </si>
  <si>
    <t xml:space="preserve">Khuvguun </t>
  </si>
  <si>
    <t>Alagtevsh</t>
  </si>
  <si>
    <t>Premiumcoal corporation</t>
  </si>
  <si>
    <t xml:space="preserve">Tsotsgonii Mukhar </t>
  </si>
  <si>
    <t xml:space="preserve">Shanagan </t>
  </si>
  <si>
    <t xml:space="preserve">Ulaan Khajuu </t>
  </si>
  <si>
    <t>Artsat Tsunkheg</t>
  </si>
  <si>
    <t>Bor Khag</t>
  </si>
  <si>
    <t xml:space="preserve">Khuree Del </t>
  </si>
  <si>
    <t xml:space="preserve">Choir </t>
  </si>
  <si>
    <t>Talyn shigtgee</t>
  </si>
  <si>
    <t xml:space="preserve">Bayanjargalan, Undurshil </t>
  </si>
  <si>
    <t xml:space="preserve">Khalbas Uul </t>
  </si>
  <si>
    <t>SSGP</t>
  </si>
  <si>
    <t>Ubdog khudag</t>
  </si>
  <si>
    <t xml:space="preserve">Khustai </t>
  </si>
  <si>
    <t xml:space="preserve">Onidolt </t>
  </si>
  <si>
    <t xml:space="preserve">Ar Bogol </t>
  </si>
  <si>
    <t>Gashuu Tolgoi -1</t>
  </si>
  <si>
    <t>nickel, green granite, lead</t>
  </si>
  <si>
    <t xml:space="preserve">Badamt </t>
  </si>
  <si>
    <t>Lotusdai uul</t>
  </si>
  <si>
    <t xml:space="preserve">Shiiriin Khundii </t>
  </si>
  <si>
    <t>Tovon Uul -1</t>
  </si>
  <si>
    <t>Minshingerelt od</t>
  </si>
  <si>
    <t xml:space="preserve">Khotgor Zuun </t>
  </si>
  <si>
    <t xml:space="preserve">Khotgor Baruun </t>
  </si>
  <si>
    <t xml:space="preserve">Baits </t>
  </si>
  <si>
    <t>Shand Khudag 2-1</t>
  </si>
  <si>
    <t>Tevkhen</t>
  </si>
  <si>
    <t xml:space="preserve">Undur Javkhlan </t>
  </si>
  <si>
    <t xml:space="preserve">Zadgait </t>
  </si>
  <si>
    <t xml:space="preserve">Khuurai Tal </t>
  </si>
  <si>
    <t>Terra mining</t>
  </si>
  <si>
    <t>Alag-Erdene</t>
  </si>
  <si>
    <t>Bor Nuur</t>
  </si>
  <si>
    <t>Erdenetsogt -2</t>
  </si>
  <si>
    <t>ECM</t>
  </si>
  <si>
    <t xml:space="preserve">Manj Khudag </t>
  </si>
  <si>
    <t xml:space="preserve">Tsakhir Del </t>
  </si>
  <si>
    <t xml:space="preserve">Angarkhai Am </t>
  </si>
  <si>
    <t>Daajiin Bulag</t>
  </si>
  <si>
    <t>Rashaantiin Khundii -1</t>
  </si>
  <si>
    <t xml:space="preserve">Urd Tsagaan Ovoo </t>
  </si>
  <si>
    <t>Olongiin Ukhaa</t>
  </si>
  <si>
    <t xml:space="preserve">Khets Tolgoi </t>
  </si>
  <si>
    <t xml:space="preserve">Dartsagt </t>
  </si>
  <si>
    <t>Sain Shand Khudag</t>
  </si>
  <si>
    <t xml:space="preserve">Oyut Ulaan </t>
  </si>
  <si>
    <t>Baruun Noyon Uul-1</t>
  </si>
  <si>
    <t xml:space="preserve">Ukhaa Shar Uul </t>
  </si>
  <si>
    <t xml:space="preserve">Zuun Toirom </t>
  </si>
  <si>
    <t xml:space="preserve">Tugrug </t>
  </si>
  <si>
    <t>Avdrant -1</t>
  </si>
  <si>
    <t>Eedemt-2</t>
  </si>
  <si>
    <t xml:space="preserve">Bayanjargalan, Gurvansaikhan </t>
  </si>
  <si>
    <t>Bukhug</t>
  </si>
  <si>
    <t xml:space="preserve">Bayantoirog </t>
  </si>
  <si>
    <t>TOUU</t>
  </si>
  <si>
    <t>Zaraa</t>
  </si>
  <si>
    <t>Anandbayan tal</t>
  </si>
  <si>
    <t>Unsgeniin Khundii -1</t>
  </si>
  <si>
    <t>BCMM</t>
  </si>
  <si>
    <t>Tukhum-3</t>
  </si>
  <si>
    <t>Bubbat-5</t>
  </si>
  <si>
    <t xml:space="preserve">Turgen </t>
  </si>
  <si>
    <t xml:space="preserve">Sagsai </t>
  </si>
  <si>
    <t>Sonin Khangai-1</t>
  </si>
  <si>
    <t>Soninkhad</t>
  </si>
  <si>
    <t xml:space="preserve">Bus Tolgoi  </t>
  </si>
  <si>
    <t>MIBM</t>
  </si>
  <si>
    <t xml:space="preserve">Ulaan-Uud </t>
  </si>
  <si>
    <t>Umardbayan</t>
  </si>
  <si>
    <t>Eedemt-3</t>
  </si>
  <si>
    <t xml:space="preserve">Tuuliin Denj </t>
  </si>
  <si>
    <t>Tulga</t>
  </si>
  <si>
    <t xml:space="preserve">Alag Uul </t>
  </si>
  <si>
    <t>Aluminium</t>
  </si>
  <si>
    <t>Metal-Impex</t>
  </si>
  <si>
    <t>Khongor 3</t>
  </si>
  <si>
    <t>Khudrent</t>
  </si>
  <si>
    <t>2013-01-29</t>
  </si>
  <si>
    <t xml:space="preserve">Gozgor Uul </t>
  </si>
  <si>
    <t>Bayan metal mining</t>
  </si>
  <si>
    <t>Reo mining</t>
  </si>
  <si>
    <t>Tsagaan undur tolgoi</t>
  </si>
  <si>
    <t>Takhilgat uul</t>
  </si>
  <si>
    <t xml:space="preserve">Tsakhir Tolgod </t>
  </si>
  <si>
    <t>Talst dul</t>
  </si>
  <si>
    <t xml:space="preserve">Khonkhor Zag </t>
  </si>
  <si>
    <t>Salkhit-Altai</t>
  </si>
  <si>
    <t>Altai, Bugat</t>
  </si>
  <si>
    <t xml:space="preserve">Baruun Noyon Uul  </t>
  </si>
  <si>
    <t xml:space="preserve">Taragtiin Khundii </t>
  </si>
  <si>
    <t xml:space="preserve">litium </t>
  </si>
  <si>
    <t>Bayangoliin Denj-1</t>
  </si>
  <si>
    <t xml:space="preserve">Khashaat Khudag </t>
  </si>
  <si>
    <t xml:space="preserve">Dund Bukhug </t>
  </si>
  <si>
    <t>Morin Davaa-2</t>
  </si>
  <si>
    <t xml:space="preserve">Khuren Shand </t>
  </si>
  <si>
    <t xml:space="preserve">Ar Teel </t>
  </si>
  <si>
    <t>BBGN</t>
  </si>
  <si>
    <t xml:space="preserve">Ukhaa </t>
  </si>
  <si>
    <t>Mandakhbulag</t>
  </si>
  <si>
    <t xml:space="preserve">Aduun Chuluunii Khundii </t>
  </si>
  <si>
    <t xml:space="preserve">Bayantsogt Uul </t>
  </si>
  <si>
    <t xml:space="preserve">Shandan Tolgoi </t>
  </si>
  <si>
    <t>CBSN</t>
  </si>
  <si>
    <t xml:space="preserve">Ukhaa Ovoo </t>
  </si>
  <si>
    <t xml:space="preserve">Maikhan Tolgoi </t>
  </si>
  <si>
    <t xml:space="preserve">Nuurst </t>
  </si>
  <si>
    <t>Ikh bulan</t>
  </si>
  <si>
    <t xml:space="preserve">Airgiin Enger </t>
  </si>
  <si>
    <t xml:space="preserve">Delgerekh </t>
  </si>
  <si>
    <t>Tsagaan Undur -3</t>
  </si>
  <si>
    <t xml:space="preserve">Zuun   </t>
  </si>
  <si>
    <t>Gold, silver</t>
  </si>
  <si>
    <t>Orkhontuul -4</t>
  </si>
  <si>
    <t xml:space="preserve">Salkhitiin Bor Tolgoi </t>
  </si>
  <si>
    <t xml:space="preserve">Tsaidam Khundii </t>
  </si>
  <si>
    <t xml:space="preserve">Zuun Tsaidam </t>
  </si>
  <si>
    <t xml:space="preserve">Sumtiin Khooloi </t>
  </si>
  <si>
    <t xml:space="preserve">Gishuun  </t>
  </si>
  <si>
    <t xml:space="preserve">Kharmagtai </t>
  </si>
  <si>
    <t>Oyut-Ulaan</t>
  </si>
  <si>
    <t xml:space="preserve">Urt Del </t>
  </si>
  <si>
    <t>Idergold</t>
  </si>
  <si>
    <t xml:space="preserve">Shar Undur </t>
  </si>
  <si>
    <t>Mushgia Khudag-1</t>
  </si>
  <si>
    <t>Mushgia Khudag-2</t>
  </si>
  <si>
    <t>Tugaltai-2</t>
  </si>
  <si>
    <t>Jargaltkhaan, Murun</t>
  </si>
  <si>
    <t xml:space="preserve">Tugalgatai </t>
  </si>
  <si>
    <t>Bukhugiin Khundii-3</t>
  </si>
  <si>
    <t xml:space="preserve">Zamiin Khudag </t>
  </si>
  <si>
    <t xml:space="preserve">Oortsog Tolgoi </t>
  </si>
  <si>
    <t xml:space="preserve">Nogoon Uul </t>
  </si>
  <si>
    <t>bazalt</t>
  </si>
  <si>
    <t xml:space="preserve">Uneetiin Del </t>
  </si>
  <si>
    <t xml:space="preserve">Tsagaan Zalaat </t>
  </si>
  <si>
    <t>Dorniin chuluulag</t>
  </si>
  <si>
    <t>Asgat, Sukhbaatar</t>
  </si>
  <si>
    <t xml:space="preserve">Eruult </t>
  </si>
  <si>
    <t>Altan Khundagiin Khundii -1</t>
  </si>
  <si>
    <t>ODE</t>
  </si>
  <si>
    <t xml:space="preserve">Yamaan Usnii Khyar </t>
  </si>
  <si>
    <t>Shokhoit-1</t>
  </si>
  <si>
    <t>Shanagan-2</t>
  </si>
  <si>
    <t xml:space="preserve">Gal Bayan </t>
  </si>
  <si>
    <t xml:space="preserve">Khulman Nuur </t>
  </si>
  <si>
    <t xml:space="preserve">Tsairt </t>
  </si>
  <si>
    <t>Shand -1</t>
  </si>
  <si>
    <t xml:space="preserve">Devjikh </t>
  </si>
  <si>
    <t xml:space="preserve">Bor Uzuur </t>
  </si>
  <si>
    <t>Davkharsolongo</t>
  </si>
  <si>
    <t>Unjiil, Khar hongor</t>
  </si>
  <si>
    <t xml:space="preserve">Khabtsgaitiin Am </t>
  </si>
  <si>
    <t xml:space="preserve">Khatavchiin Undur Uul </t>
  </si>
  <si>
    <t>Erdeneminas</t>
  </si>
  <si>
    <t xml:space="preserve">Olon Ovootiin Talbai </t>
  </si>
  <si>
    <t xml:space="preserve">Ikh bulag </t>
  </si>
  <si>
    <t xml:space="preserve">Bayan </t>
  </si>
  <si>
    <t>Khumuult- 1</t>
  </si>
  <si>
    <t>Murun, Tunul</t>
  </si>
  <si>
    <t>Zalaa Khairkhan Uul-4</t>
  </si>
  <si>
    <t xml:space="preserve">Uguumur Tolgoi </t>
  </si>
  <si>
    <t xml:space="preserve">Khundlun Uul </t>
  </si>
  <si>
    <t xml:space="preserve">Khashaatiin Govi </t>
  </si>
  <si>
    <t>Batshireet-1</t>
  </si>
  <si>
    <t>SHUT</t>
  </si>
  <si>
    <t>Tsagaan Suvarga</t>
  </si>
  <si>
    <t>Booroljuutiin tal</t>
  </si>
  <si>
    <t xml:space="preserve">Ulziit Ovoo </t>
  </si>
  <si>
    <t>Venera-Altai</t>
  </si>
  <si>
    <t xml:space="preserve">Tumen Ulzii Uul </t>
  </si>
  <si>
    <t>Baruun Erdenet-5</t>
  </si>
  <si>
    <t>Achmandal</t>
  </si>
  <si>
    <t>Nuurstiin Khudag</t>
  </si>
  <si>
    <t xml:space="preserve">Elst Gol </t>
  </si>
  <si>
    <t>BMMJ</t>
  </si>
  <si>
    <t>Tsagaan Gorzgor 2</t>
  </si>
  <si>
    <t xml:space="preserve">Elst </t>
  </si>
  <si>
    <t xml:space="preserve">Khiagtiin Sevree Uul </t>
  </si>
  <si>
    <t xml:space="preserve">Shavagtai Uul </t>
  </si>
  <si>
    <t xml:space="preserve">Nomgon </t>
  </si>
  <si>
    <t>Uyankhairkhan</t>
  </si>
  <si>
    <t>Khumuult 2</t>
  </si>
  <si>
    <t xml:space="preserve">Urkhut </t>
  </si>
  <si>
    <t xml:space="preserve">Ulaan Chuluu </t>
  </si>
  <si>
    <t xml:space="preserve">Bayannuur </t>
  </si>
  <si>
    <t>Gyalalzakh-Erdenes</t>
  </si>
  <si>
    <t xml:space="preserve">Balganii Ar Khooloi </t>
  </si>
  <si>
    <t>Kharganii Am 1</t>
  </si>
  <si>
    <t xml:space="preserve">Dendger Ovoo </t>
  </si>
  <si>
    <t>Alag Uul -1</t>
  </si>
  <si>
    <t>gold, mixed metals</t>
  </si>
  <si>
    <t>Blackplanet</t>
  </si>
  <si>
    <t xml:space="preserve">Shiir </t>
  </si>
  <si>
    <t>Olgoibulag</t>
  </si>
  <si>
    <t xml:space="preserve">Uvuljuunii Ekh </t>
  </si>
  <si>
    <t xml:space="preserve">Jargaltkhaan </t>
  </si>
  <si>
    <t xml:space="preserve">Suum Gazar </t>
  </si>
  <si>
    <t xml:space="preserve">Mogoitiin Ar </t>
  </si>
  <si>
    <t xml:space="preserve">Undur Tsakhir </t>
  </si>
  <si>
    <t>Sodgazar</t>
  </si>
  <si>
    <t xml:space="preserve">Khukh Bulag </t>
  </si>
  <si>
    <t>Brit osians kuanie</t>
  </si>
  <si>
    <t>Sharlangol</t>
  </si>
  <si>
    <t xml:space="preserve">Chandmani Undur </t>
  </si>
  <si>
    <t xml:space="preserve">Mandakhiin Khundii </t>
  </si>
  <si>
    <t>Myangan jiguur</t>
  </si>
  <si>
    <t xml:space="preserve">Aman Gol </t>
  </si>
  <si>
    <t>Epidot</t>
  </si>
  <si>
    <t>Salkhit -2</t>
  </si>
  <si>
    <t>Khuvibilegt</t>
  </si>
  <si>
    <t xml:space="preserve">Khukhtein Nuruu </t>
  </si>
  <si>
    <t>Khukhtein Nuruu 1</t>
  </si>
  <si>
    <t>2014-10-22</t>
  </si>
  <si>
    <t xml:space="preserve">Choil Uul </t>
  </si>
  <si>
    <t xml:space="preserve">Dushiin Gol </t>
  </si>
  <si>
    <t xml:space="preserve">Uvur Maraat Gol </t>
  </si>
  <si>
    <t xml:space="preserve">Lamiin Khiid </t>
  </si>
  <si>
    <t>Uils constraction</t>
  </si>
  <si>
    <t xml:space="preserve">Baruun Nuruu </t>
  </si>
  <si>
    <t>Baruun Bortolgoi -1</t>
  </si>
  <si>
    <t xml:space="preserve">Buleenii Khundii </t>
  </si>
  <si>
    <t>Buleen-Undraga</t>
  </si>
  <si>
    <t xml:space="preserve">Jargalant Uul </t>
  </si>
  <si>
    <t>Khasdavaa</t>
  </si>
  <si>
    <t xml:space="preserve">Saali Tolgoi </t>
  </si>
  <si>
    <t xml:space="preserve">Bayan, Bagakhnagai </t>
  </si>
  <si>
    <t>Tsengazar</t>
  </si>
  <si>
    <t xml:space="preserve">Tushets </t>
  </si>
  <si>
    <t>Sarmaideelt</t>
  </si>
  <si>
    <t>Airag, Dalanjargalan</t>
  </si>
  <si>
    <t xml:space="preserve">Bayan Duurekh </t>
  </si>
  <si>
    <t xml:space="preserve">Urd Tal </t>
  </si>
  <si>
    <t xml:space="preserve">Ovoot Uul </t>
  </si>
  <si>
    <t>Greatparagon</t>
  </si>
  <si>
    <t>Tsaidam -6, 20, 21</t>
  </si>
  <si>
    <t xml:space="preserve">Ikh Nart </t>
  </si>
  <si>
    <t xml:space="preserve">Ar Ulaan </t>
  </si>
  <si>
    <t xml:space="preserve">Mushguu </t>
  </si>
  <si>
    <t>Sagsai, Ulaankhus</t>
  </si>
  <si>
    <t xml:space="preserve">Tsagaan Ariin Davaa </t>
  </si>
  <si>
    <t>Tethys mining</t>
  </si>
  <si>
    <t>Baatariin Nuruu-2</t>
  </si>
  <si>
    <t xml:space="preserve">Tsakhiriin Khooloi </t>
  </si>
  <si>
    <t>Bayan-Undur, Burd</t>
  </si>
  <si>
    <t>Gunnutulga</t>
  </si>
  <si>
    <t>Asgat-2</t>
  </si>
  <si>
    <t>Khalzan</t>
  </si>
  <si>
    <t xml:space="preserve">Alag Tolgod </t>
  </si>
  <si>
    <t xml:space="preserve">Dundgobi </t>
  </si>
  <si>
    <t xml:space="preserve">Dorgonot, Ulaan Ukhaa </t>
  </si>
  <si>
    <t>Tsogt Undur</t>
  </si>
  <si>
    <t>Erdenes-Erdenes</t>
  </si>
  <si>
    <t>Tukhum-4</t>
  </si>
  <si>
    <t xml:space="preserve">Unegdiin Khuren Tolgod </t>
  </si>
  <si>
    <t xml:space="preserve">Unagad </t>
  </si>
  <si>
    <t>Altrag-Akhas</t>
  </si>
  <si>
    <t xml:space="preserve">Taliin Tavag </t>
  </si>
  <si>
    <t>Khyargas Nuur</t>
  </si>
  <si>
    <t>Urt khoshuu</t>
  </si>
  <si>
    <t>Openpit</t>
  </si>
  <si>
    <t>Uranium</t>
  </si>
  <si>
    <t xml:space="preserve">Zuuvch Ovoo </t>
  </si>
  <si>
    <t xml:space="preserve">Dulaan Uul </t>
  </si>
  <si>
    <t xml:space="preserve">Zaraagiin Tal </t>
  </si>
  <si>
    <t>Baga unjuul</t>
  </si>
  <si>
    <t xml:space="preserve">Dartsagt Ovoo </t>
  </si>
  <si>
    <t>Khudriin Biet 16-2</t>
  </si>
  <si>
    <t>Tushig-International</t>
  </si>
  <si>
    <t>Luusiin Khudag</t>
  </si>
  <si>
    <t>graphite</t>
  </si>
  <si>
    <t xml:space="preserve">Tsagaan Khairkhan </t>
  </si>
  <si>
    <t xml:space="preserve">Bayan Goliin Ekh </t>
  </si>
  <si>
    <t>Magicbridge</t>
  </si>
  <si>
    <t xml:space="preserve">Shurgadagiin Gol </t>
  </si>
  <si>
    <t>Batshireet, Binder</t>
  </si>
  <si>
    <t xml:space="preserve">Modon </t>
  </si>
  <si>
    <t>gold, silver, mixed metals</t>
  </si>
  <si>
    <t xml:space="preserve">Unsgenii Khundii </t>
  </si>
  <si>
    <t>BDALT</t>
  </si>
  <si>
    <t>Baruun Dalan-2</t>
  </si>
  <si>
    <t xml:space="preserve">Naran Gol </t>
  </si>
  <si>
    <t xml:space="preserve">Khutul Tsagaan </t>
  </si>
  <si>
    <t xml:space="preserve">Zaagiin </t>
  </si>
  <si>
    <t xml:space="preserve">Khavtgai Uul </t>
  </si>
  <si>
    <t xml:space="preserve">Zangat Uul  </t>
  </si>
  <si>
    <t xml:space="preserve">Khar Servegen </t>
  </si>
  <si>
    <t>Salkhit mining</t>
  </si>
  <si>
    <t>Altan Suvarga-8</t>
  </si>
  <si>
    <t>Khuuvur Bulag</t>
  </si>
  <si>
    <t>Tusheegobi</t>
  </si>
  <si>
    <t xml:space="preserve">Shavart </t>
  </si>
  <si>
    <t>Khan Altain toosgo</t>
  </si>
  <si>
    <t xml:space="preserve">Zuun Dalan </t>
  </si>
  <si>
    <t>Bumbat-6</t>
  </si>
  <si>
    <t xml:space="preserve">Zuun Denj </t>
  </si>
  <si>
    <t xml:space="preserve">Sogoot </t>
  </si>
  <si>
    <t>Bortsetseg</t>
  </si>
  <si>
    <t xml:space="preserve">Sumber </t>
  </si>
  <si>
    <t>Kharuul Ovoo 5</t>
  </si>
  <si>
    <t xml:space="preserve">Atanbulag, Bayan-Unjuul </t>
  </si>
  <si>
    <t>Bumbat-2</t>
  </si>
  <si>
    <t>Utaat minjuur-A</t>
  </si>
  <si>
    <t>Utaat minjuur-2</t>
  </si>
  <si>
    <t xml:space="preserve">Khuurain Khuis </t>
  </si>
  <si>
    <t xml:space="preserve">Khar Toirom </t>
  </si>
  <si>
    <t>Zuundenj-2</t>
  </si>
  <si>
    <t>Khant</t>
  </si>
  <si>
    <t>Shivee-1</t>
  </si>
  <si>
    <t>2015-12-31</t>
  </si>
  <si>
    <t>Shivee-2</t>
  </si>
  <si>
    <t>Shiveegovi-1</t>
  </si>
  <si>
    <t>Sumber, Shiveegovi, Dalanjargalan</t>
  </si>
  <si>
    <t>shiveegovi</t>
  </si>
  <si>
    <t xml:space="preserve">Khuren Dukh </t>
  </si>
  <si>
    <t>Wolfram, tin</t>
  </si>
  <si>
    <t>Bumbat-3</t>
  </si>
  <si>
    <t>Lanthanum, cerium</t>
  </si>
  <si>
    <t>EKTU</t>
  </si>
  <si>
    <t>Arsain sair</t>
  </si>
  <si>
    <t>Zuun tsagaan khoshuu</t>
  </si>
  <si>
    <t>Tsanzirunli</t>
  </si>
  <si>
    <t>Khairkhan tolgoi</t>
  </si>
  <si>
    <t>Gold, Metal</t>
  </si>
  <si>
    <t>Nuusrt mountain-3</t>
  </si>
  <si>
    <t>Khadagtai</t>
  </si>
  <si>
    <t>Jireglekhgerel</t>
  </si>
  <si>
    <t>Copper, zinc</t>
  </si>
  <si>
    <t>Embuu tolgoi</t>
  </si>
  <si>
    <t>Khul morit</t>
  </si>
  <si>
    <t xml:space="preserve">Khul mirot-1 </t>
  </si>
  <si>
    <t>Khuli morit</t>
  </si>
  <si>
    <t>Olonbulag</t>
  </si>
  <si>
    <t>Jargalant-1</t>
  </si>
  <si>
    <t>Gobimetal</t>
  </si>
  <si>
    <t>Khar serven</t>
  </si>
  <si>
    <t>Daltin uvur</t>
  </si>
  <si>
    <t>Sereegiin undur</t>
  </si>
  <si>
    <t>Bayantumen, Matad</t>
  </si>
  <si>
    <t>Takarajin</t>
  </si>
  <si>
    <t>Tsagduult mountain</t>
  </si>
  <si>
    <t>Tugrug,Tseel</t>
  </si>
  <si>
    <t>Ejbalei</t>
  </si>
  <si>
    <t xml:space="preserve">Khairkhan  </t>
  </si>
  <si>
    <t>Choir</t>
  </si>
  <si>
    <t>Bayanjargalan, Undurshil</t>
  </si>
  <si>
    <t>Tuvshinshiree, Uulbayan</t>
  </si>
  <si>
    <t>Urd zalaa</t>
  </si>
  <si>
    <t>Megatech manufacturing mongolia</t>
  </si>
  <si>
    <t>Khasgua</t>
  </si>
  <si>
    <t>Suman khad</t>
  </si>
  <si>
    <t>Shargatin mountain</t>
  </si>
  <si>
    <t>21 sentuary</t>
  </si>
  <si>
    <t xml:space="preserve">Khuld </t>
  </si>
  <si>
    <t>Oyut mountain</t>
  </si>
  <si>
    <t>Dadiin khar tolgoi-2</t>
  </si>
  <si>
    <t>Zuun gol tolgoi-Erdenet</t>
  </si>
  <si>
    <t>Arvintsaidam</t>
  </si>
  <si>
    <t>Tugalagt</t>
  </si>
  <si>
    <t>Urt gozgor</t>
  </si>
  <si>
    <t>Tumurtiin owoo-2</t>
  </si>
  <si>
    <t>Khurmen tolgoi</t>
  </si>
  <si>
    <t>Sharga ovoo-1</t>
  </si>
  <si>
    <t>Temeet tolgoi</t>
  </si>
  <si>
    <t>khooltiin baruun salaa</t>
  </si>
  <si>
    <t>Khuutiin khonkhor-2</t>
  </si>
  <si>
    <t>Khukh-undur</t>
  </si>
  <si>
    <t>Bayan-ovoo, Norovlin</t>
  </si>
  <si>
    <t>Tosongiin ovoo</t>
  </si>
  <si>
    <t>Uguumur-1</t>
  </si>
  <si>
    <t>Tserdiin tal</t>
  </si>
  <si>
    <t>Ar khuren uul</t>
  </si>
  <si>
    <t>Uvuljuu Uul</t>
  </si>
  <si>
    <t>Khatsavch</t>
  </si>
  <si>
    <t>Ulaan khoshuu uul</t>
  </si>
  <si>
    <t>ZDL</t>
  </si>
  <si>
    <t>Sair-uul</t>
  </si>
  <si>
    <t>Sairiin ukhaa</t>
  </si>
  <si>
    <t>Clay</t>
  </si>
  <si>
    <t>Ikh zuun</t>
  </si>
  <si>
    <t>Colored stone</t>
  </si>
  <si>
    <t>Baatarvan trans</t>
  </si>
  <si>
    <t>Indert</t>
  </si>
  <si>
    <t>Tsagaan uul</t>
  </si>
  <si>
    <t>Mongol resource corporation</t>
  </si>
  <si>
    <t>Tsagaan-uul</t>
  </si>
  <si>
    <t>Ulaanuul</t>
  </si>
  <si>
    <t>Undur tolgoi-2</t>
  </si>
  <si>
    <t>MV-00020945</t>
  </si>
  <si>
    <t>Flint</t>
  </si>
  <si>
    <t>Arvijikh dalan</t>
  </si>
  <si>
    <t>Tugrug nuur-1</t>
  </si>
  <si>
    <t>Havtsgain del</t>
  </si>
  <si>
    <t>Tugalagtain nuruu</t>
  </si>
  <si>
    <t>Tsagaan erdes</t>
  </si>
  <si>
    <t>Appendix 16.c: List of newly granted exploration licenses</t>
  </si>
  <si>
    <t xml:space="preserve">Area name </t>
  </si>
  <si>
    <t>Date of resolution</t>
  </si>
  <si>
    <t xml:space="preserve">Date issued </t>
  </si>
  <si>
    <t>700</t>
  </si>
  <si>
    <t>249</t>
  </si>
  <si>
    <t>282</t>
  </si>
  <si>
    <t>369</t>
  </si>
  <si>
    <t>496</t>
  </si>
  <si>
    <t>567</t>
  </si>
  <si>
    <t>Khemjeelshgui-Od</t>
  </si>
  <si>
    <t>116</t>
  </si>
  <si>
    <t>164</t>
  </si>
  <si>
    <t>174</t>
  </si>
  <si>
    <t>M Gurvan Uv trade</t>
  </si>
  <si>
    <t>Gold hunter</t>
  </si>
  <si>
    <t>Appendix 16.d: List of newly granted exploitation licenses</t>
  </si>
  <si>
    <t>13</t>
  </si>
  <si>
    <t>181</t>
  </si>
  <si>
    <t>15</t>
  </si>
  <si>
    <t>30</t>
  </si>
  <si>
    <t>31</t>
  </si>
  <si>
    <t>34</t>
  </si>
  <si>
    <t>35</t>
  </si>
  <si>
    <t>36</t>
  </si>
  <si>
    <t>Tsairt Mineral</t>
  </si>
  <si>
    <t>43</t>
  </si>
  <si>
    <t>55</t>
  </si>
  <si>
    <t>Big Mogul Coal and Energy</t>
  </si>
  <si>
    <t>69</t>
  </si>
  <si>
    <t>71</t>
  </si>
  <si>
    <t>76</t>
  </si>
  <si>
    <t>95</t>
  </si>
  <si>
    <t>94</t>
  </si>
  <si>
    <t>106</t>
  </si>
  <si>
    <t>111</t>
  </si>
  <si>
    <t>110</t>
  </si>
  <si>
    <t>123</t>
  </si>
  <si>
    <t>160</t>
  </si>
  <si>
    <t>169</t>
  </si>
  <si>
    <t>168</t>
  </si>
  <si>
    <t>173</t>
  </si>
  <si>
    <t>222</t>
  </si>
  <si>
    <t>Titan-Ord</t>
  </si>
  <si>
    <t>371</t>
  </si>
  <si>
    <t>Terguun Mining</t>
  </si>
  <si>
    <t>436</t>
  </si>
  <si>
    <t>520</t>
  </si>
  <si>
    <t>521</t>
  </si>
  <si>
    <t>522</t>
  </si>
  <si>
    <t>Buulbl</t>
  </si>
  <si>
    <t>523</t>
  </si>
  <si>
    <t>Taliin Erdes</t>
  </si>
  <si>
    <t>Melange</t>
  </si>
  <si>
    <t>Mongolrostsvetmet</t>
  </si>
  <si>
    <t>Erdenet Mining Corporation</t>
  </si>
  <si>
    <t>Appendix 16.e: List of transferred exploration licenses</t>
  </si>
  <si>
    <t>Old owner</t>
  </si>
  <si>
    <t>New owner</t>
  </si>
  <si>
    <t>2</t>
  </si>
  <si>
    <t>17</t>
  </si>
  <si>
    <t>23</t>
  </si>
  <si>
    <t>37</t>
  </si>
  <si>
    <t>40</t>
  </si>
  <si>
    <t>41</t>
  </si>
  <si>
    <t>45</t>
  </si>
  <si>
    <t>50</t>
  </si>
  <si>
    <t>53</t>
  </si>
  <si>
    <t>52</t>
  </si>
  <si>
    <t>51</t>
  </si>
  <si>
    <t>90</t>
  </si>
  <si>
    <t>100</t>
  </si>
  <si>
    <t>112</t>
  </si>
  <si>
    <t>125</t>
  </si>
  <si>
    <t>118</t>
  </si>
  <si>
    <t>126</t>
  </si>
  <si>
    <t>119</t>
  </si>
  <si>
    <t>134</t>
  </si>
  <si>
    <t>140</t>
  </si>
  <si>
    <t>145</t>
  </si>
  <si>
    <t>166</t>
  </si>
  <si>
    <t>190</t>
  </si>
  <si>
    <t>189</t>
  </si>
  <si>
    <t>Zuun Mod</t>
  </si>
  <si>
    <t>Ikh Bulag</t>
  </si>
  <si>
    <t>230</t>
  </si>
  <si>
    <t>Buman Exploration</t>
  </si>
  <si>
    <t>259</t>
  </si>
  <si>
    <t>268</t>
  </si>
  <si>
    <t>370</t>
  </si>
  <si>
    <t>438</t>
  </si>
  <si>
    <t>456</t>
  </si>
  <si>
    <t>492</t>
  </si>
  <si>
    <t>494</t>
  </si>
  <si>
    <t>CMCM</t>
  </si>
  <si>
    <t>SG Group</t>
  </si>
  <si>
    <t>701</t>
  </si>
  <si>
    <t>1</t>
  </si>
  <si>
    <t>293</t>
  </si>
  <si>
    <t xml:space="preserve">Appendix 16.f: List of transferred exploitation licences </t>
  </si>
  <si>
    <t>SBF</t>
  </si>
  <si>
    <t>3</t>
  </si>
  <si>
    <t>Mod mukhar</t>
  </si>
  <si>
    <t>32</t>
  </si>
  <si>
    <t>44</t>
  </si>
  <si>
    <t>NCGT</t>
  </si>
  <si>
    <t>67</t>
  </si>
  <si>
    <t>68</t>
  </si>
  <si>
    <t>72</t>
  </si>
  <si>
    <t>81</t>
  </si>
  <si>
    <t>Songold</t>
  </si>
  <si>
    <t>98</t>
  </si>
  <si>
    <t>124</t>
  </si>
  <si>
    <t>IND Minerals</t>
  </si>
  <si>
    <t>135</t>
  </si>
  <si>
    <t>144</t>
  </si>
  <si>
    <t>155</t>
  </si>
  <si>
    <t>154</t>
  </si>
  <si>
    <t>153</t>
  </si>
  <si>
    <t>152</t>
  </si>
  <si>
    <t>167</t>
  </si>
  <si>
    <t>Eco Altan Zaamar</t>
  </si>
  <si>
    <t>165</t>
  </si>
  <si>
    <t>Mongolyn Alt MAK</t>
  </si>
  <si>
    <t>258</t>
  </si>
  <si>
    <t>257</t>
  </si>
  <si>
    <t>355</t>
  </si>
  <si>
    <t>AHG Metals Group</t>
  </si>
  <si>
    <t>ZKA Express</t>
  </si>
  <si>
    <t>Erdesholding</t>
  </si>
  <si>
    <t>Innova Logistic</t>
  </si>
  <si>
    <t>437</t>
  </si>
  <si>
    <t>493</t>
  </si>
  <si>
    <t>IIJAA</t>
  </si>
  <si>
    <t>Amuse</t>
  </si>
  <si>
    <t>Bumbat Shohoi</t>
  </si>
  <si>
    <t>Date</t>
  </si>
  <si>
    <t>ADAE LLC</t>
  </si>
  <si>
    <t>Limestone</t>
  </si>
  <si>
    <t>XV-012842</t>
  </si>
  <si>
    <t>XV-013964</t>
  </si>
  <si>
    <t>XV-019900</t>
  </si>
  <si>
    <t>MV-000440</t>
  </si>
  <si>
    <t>MV-003059</t>
  </si>
  <si>
    <t>MV-011377</t>
  </si>
  <si>
    <t>MV-007194</t>
  </si>
  <si>
    <t>Crushed rock</t>
  </si>
  <si>
    <t>Sampro LLC</t>
  </si>
  <si>
    <t>MV-015585</t>
  </si>
  <si>
    <t>XV-019579</t>
  </si>
  <si>
    <t>МV-014548</t>
  </si>
  <si>
    <t>MV-005770</t>
  </si>
  <si>
    <t>XV-019419</t>
  </si>
  <si>
    <t>XV-019692</t>
  </si>
  <si>
    <t>Mainland Mining LLC</t>
  </si>
  <si>
    <t>XV-014177</t>
  </si>
  <si>
    <t>MV-000104</t>
  </si>
  <si>
    <t>MV-013276</t>
  </si>
  <si>
    <t>MV-003978</t>
  </si>
  <si>
    <t>XV-017813</t>
  </si>
  <si>
    <t>XV-012827</t>
  </si>
  <si>
    <t>XV-017828</t>
  </si>
  <si>
    <t>XV-012317</t>
  </si>
  <si>
    <t>Darkhan Molor-Erdene</t>
  </si>
  <si>
    <t>Mestransportation</t>
  </si>
  <si>
    <t>Kharaagiin Khundii</t>
  </si>
  <si>
    <t>Tsagaan Shal</t>
  </si>
  <si>
    <t>Bilguuntrade</t>
  </si>
  <si>
    <t>Seruunselbe</t>
  </si>
  <si>
    <t>Gravelstone</t>
  </si>
  <si>
    <t>Ulaan Khujirt</t>
  </si>
  <si>
    <t>Shar Khuviin Khooloi</t>
  </si>
  <si>
    <t>JTT</t>
  </si>
  <si>
    <t>Jo International</t>
  </si>
  <si>
    <t>NETENT</t>
  </si>
  <si>
    <t>Zuun Turuuny Am</t>
  </si>
  <si>
    <t>JBTSB</t>
  </si>
  <si>
    <t>Tavantolgoi</t>
  </si>
  <si>
    <t>Gavijiin Shand</t>
  </si>
  <si>
    <t>Niislel Urguu</t>
  </si>
  <si>
    <t>Altansuljee systemos</t>
  </si>
  <si>
    <t>Zori Itge Butee</t>
  </si>
  <si>
    <t>Eastern Road</t>
  </si>
  <si>
    <t>Shandan Tolgoi</t>
  </si>
  <si>
    <t>EEMDE</t>
  </si>
  <si>
    <t>Lamyn Khiid</t>
  </si>
  <si>
    <t>Baruun Nuruu</t>
  </si>
  <si>
    <t>Sharyngol</t>
  </si>
  <si>
    <t>Unsgenii Khundii</t>
  </si>
  <si>
    <t>Shavart</t>
  </si>
  <si>
    <t>Khukh Tolgoi</t>
  </si>
  <si>
    <t>Tulgattrade</t>
  </si>
  <si>
    <t>Energy-Empire</t>
  </si>
  <si>
    <t>Altain Khar Azarga group</t>
  </si>
  <si>
    <t>74</t>
  </si>
  <si>
    <t>103</t>
  </si>
  <si>
    <t>80</t>
  </si>
  <si>
    <t>79</t>
  </si>
  <si>
    <t>86</t>
  </si>
  <si>
    <t>75</t>
  </si>
  <si>
    <t>279</t>
  </si>
  <si>
    <t>278</t>
  </si>
  <si>
    <t>442</t>
  </si>
  <si>
    <t>MV-000247</t>
  </si>
  <si>
    <t>Shin Shin</t>
  </si>
  <si>
    <t>MV-013555</t>
  </si>
  <si>
    <t>MV-018914</t>
  </si>
  <si>
    <t>MV-018915</t>
  </si>
  <si>
    <t>MV-018916</t>
  </si>
  <si>
    <t>MV-020629</t>
  </si>
  <si>
    <t>MV-020631</t>
  </si>
  <si>
    <t>MV-020633</t>
  </si>
  <si>
    <t>MV-020634</t>
  </si>
  <si>
    <t>XV-003367</t>
  </si>
  <si>
    <t>Erkht ovoot tolgoi</t>
  </si>
  <si>
    <t>Gurvanzagal, Dashbalbar</t>
  </si>
  <si>
    <t>XV-007856</t>
  </si>
  <si>
    <t>Gargan tolgoi</t>
  </si>
  <si>
    <t>XV-009688</t>
  </si>
  <si>
    <t>Lucree</t>
  </si>
  <si>
    <t>XV-011921</t>
  </si>
  <si>
    <t>XV-012251</t>
  </si>
  <si>
    <t>XV-012685</t>
  </si>
  <si>
    <t>XV-013082</t>
  </si>
  <si>
    <t>Баянхонгор</t>
  </si>
  <si>
    <t>XV-014017</t>
  </si>
  <si>
    <t>XV-014429</t>
  </si>
  <si>
    <t>XV-018243</t>
  </si>
  <si>
    <t>Shuvuun uul</t>
  </si>
  <si>
    <t>Sainshand, Saikhandulaan, Ulaanbadrakh</t>
  </si>
  <si>
    <t>XV-018247</t>
  </si>
  <si>
    <t>XV-018953</t>
  </si>
  <si>
    <t>Nuclear Energy Mongolia</t>
  </si>
  <si>
    <t>XV-005355</t>
  </si>
  <si>
    <t>Asar uul</t>
  </si>
  <si>
    <t>Organization name</t>
  </si>
  <si>
    <t>Mineral Resources and Petroleum Authority</t>
  </si>
  <si>
    <t>General Agency for Labor Welfare Service</t>
  </si>
  <si>
    <t>State Social Insurance Agency</t>
  </si>
  <si>
    <t>Capital city Land department</t>
  </si>
  <si>
    <t>Gobi-Altai aimag</t>
  </si>
  <si>
    <t>Uvs aimag</t>
  </si>
  <si>
    <t>Bayangol district Tax office</t>
  </si>
  <si>
    <t>Bayanzurkh district Tax office</t>
  </si>
  <si>
    <t>Baganuur district Tax office</t>
  </si>
  <si>
    <t>Chingeltei district Tax office</t>
  </si>
  <si>
    <t>Sukhbaatar district Tax office</t>
  </si>
  <si>
    <t>Nalaikh district Tax office</t>
  </si>
  <si>
    <t>Khan-Uul district Tax office</t>
  </si>
  <si>
    <t>Khan-Uul district Land Department</t>
  </si>
  <si>
    <t>Songinokhairkhan district Tax office</t>
  </si>
  <si>
    <t>List of exploration licenses</t>
  </si>
  <si>
    <t>List of exploitation licenses</t>
  </si>
  <si>
    <t>List of newly granted exploration licenses</t>
  </si>
  <si>
    <t>List of newly granted exploitation licenses</t>
  </si>
  <si>
    <t>List of transferred exploration licenses</t>
  </si>
  <si>
    <t xml:space="preserve">List of transferred exploitation licences </t>
  </si>
  <si>
    <t>Appendices</t>
  </si>
  <si>
    <t xml:space="preserve">Government officials’ information in the Reconciliation Report. </t>
  </si>
  <si>
    <t xml:space="preserve">Detail information on donations and support reported by government entities, after reconciliation </t>
  </si>
  <si>
    <t>Detail information on donations and support reported by government entities, after reconciliation</t>
  </si>
  <si>
    <t xml:space="preserve">Detail information on donations and support to NGO, individuals, and companies (reported by the companies) </t>
  </si>
  <si>
    <t xml:space="preserve">Social expenditures (reported by companies)  </t>
  </si>
  <si>
    <t xml:space="preserve">Shareholder information </t>
  </si>
  <si>
    <t xml:space="preserve">Beneficial ownership (legal entities) </t>
  </si>
  <si>
    <t xml:space="preserve">Information of small-scale mining provided by MRPAM </t>
  </si>
  <si>
    <t>Bibliography and sources</t>
  </si>
  <si>
    <t xml:space="preserve">Appendix 2: Government officials’ information in the Reconciliation Report. </t>
  </si>
  <si>
    <t xml:space="preserve">Appendix 9: Unreconciled differences (by companies) </t>
  </si>
  <si>
    <t>Appendix 11.b: Detail information on donations and support reported by government entities, after reconciliation</t>
  </si>
  <si>
    <t xml:space="preserve">Appendix 11.c: Detail information on donations and support to NGO, individuals, and companies (reported by the companies) </t>
  </si>
  <si>
    <t xml:space="preserve">Appendix 17: Social expenditures (reported by companies)  </t>
  </si>
  <si>
    <t>Aimag/City</t>
  </si>
  <si>
    <t>Volume of municipal waste 
(cubic meter)</t>
  </si>
  <si>
    <t>Volume of Hazardous waste 
(cubic meter)</t>
  </si>
  <si>
    <t>Volume of recycled hazardous waste (cubic meter)</t>
  </si>
  <si>
    <t>Volume of destroyed hazardous waste  (cubic meter)</t>
  </si>
  <si>
    <t>Volume of exported hazardous waste (cubic meter)</t>
  </si>
  <si>
    <t>Yruu</t>
  </si>
  <si>
    <t>Tsogtsetsii</t>
  </si>
  <si>
    <t>Information of waste</t>
  </si>
  <si>
    <t>XV-11000001</t>
  </si>
  <si>
    <t>XV-11000002</t>
  </si>
  <si>
    <t>XV-11000003</t>
  </si>
  <si>
    <t>XV-11000004</t>
  </si>
  <si>
    <t>XV-11000005</t>
  </si>
  <si>
    <t>XV-11000006</t>
  </si>
  <si>
    <t>XV-11000007</t>
  </si>
  <si>
    <t>XV-11000008</t>
  </si>
  <si>
    <t>XV-11000009</t>
  </si>
  <si>
    <t>XV-11000010</t>
  </si>
  <si>
    <t>XV-11000011</t>
  </si>
  <si>
    <t>XV-11000012</t>
  </si>
  <si>
    <t>XV-11000013</t>
  </si>
  <si>
    <t>XV-11000014</t>
  </si>
  <si>
    <t>XV-11000015</t>
  </si>
  <si>
    <t>XV-11000016</t>
  </si>
  <si>
    <t>XV-11000017</t>
  </si>
  <si>
    <t>XV-11000018</t>
  </si>
  <si>
    <t>XV-11000019</t>
  </si>
  <si>
    <t>XV-11000020</t>
  </si>
  <si>
    <t>XV-11000021</t>
  </si>
  <si>
    <t>XV-11000023</t>
  </si>
  <si>
    <t>XV-11000024</t>
  </si>
  <si>
    <t>XV-11000026</t>
  </si>
  <si>
    <t>XV-11000027</t>
  </si>
  <si>
    <t>XV-11000028</t>
  </si>
  <si>
    <t>XV-11000029</t>
  </si>
  <si>
    <t>XV-11000032</t>
  </si>
  <si>
    <t>XV-11000033</t>
  </si>
  <si>
    <t>XV-11000034</t>
  </si>
  <si>
    <t>XV-11000035</t>
  </si>
  <si>
    <t>XV-11000036</t>
  </si>
  <si>
    <t>XV-11000037</t>
  </si>
  <si>
    <t>XV-11000038</t>
  </si>
  <si>
    <t>XV-11000039</t>
  </si>
  <si>
    <t>XV-11000045</t>
  </si>
  <si>
    <t>XV-11000046</t>
  </si>
  <si>
    <t>XV-11000047</t>
  </si>
  <si>
    <t>XV-11000048</t>
  </si>
  <si>
    <t>XV-11000049</t>
  </si>
  <si>
    <t>XV-11000050</t>
  </si>
  <si>
    <t>XV-11000051</t>
  </si>
  <si>
    <t>XV-11000052</t>
  </si>
  <si>
    <t>XV-11000053</t>
  </si>
  <si>
    <t>XV-11000054</t>
  </si>
  <si>
    <t>XV-11000055</t>
  </si>
  <si>
    <t>XV-11000056</t>
  </si>
  <si>
    <t>XV-11000057</t>
  </si>
  <si>
    <t>XV-11000058</t>
  </si>
  <si>
    <t>XV-11000059</t>
  </si>
  <si>
    <t>XV-11000060</t>
  </si>
  <si>
    <t>XV-11000061</t>
  </si>
  <si>
    <t>XV-11000062</t>
  </si>
  <si>
    <t>XV-11000063</t>
  </si>
  <si>
    <t>XV-11000064</t>
  </si>
  <si>
    <t>XV-11000065</t>
  </si>
  <si>
    <t>XV-11000066</t>
  </si>
  <si>
    <t>XV-11000067</t>
  </si>
  <si>
    <t>XV-11000068</t>
  </si>
  <si>
    <t>XV-11000069</t>
  </si>
  <si>
    <t>XV-11000070</t>
  </si>
  <si>
    <t>XV-11000071</t>
  </si>
  <si>
    <t>XV-11000072</t>
  </si>
  <si>
    <t>XV-11000073</t>
  </si>
  <si>
    <t>XV-11000074</t>
  </si>
  <si>
    <t>XV-11000075</t>
  </si>
  <si>
    <t>XV-11000076</t>
  </si>
  <si>
    <t>XV-11000077</t>
  </si>
  <si>
    <t>XV-11000078</t>
  </si>
  <si>
    <t>XV-11000079</t>
  </si>
  <si>
    <t>XV-11000080</t>
  </si>
  <si>
    <t>XV-11000081</t>
  </si>
  <si>
    <t>XV-11000082</t>
  </si>
  <si>
    <t>XV-11000083</t>
  </si>
  <si>
    <t>XV-11000084</t>
  </si>
  <si>
    <t>XV-11000085</t>
  </si>
  <si>
    <t>XV-11000086</t>
  </si>
  <si>
    <t>XV-11000087</t>
  </si>
  <si>
    <t>XV-21000001</t>
  </si>
  <si>
    <t>XV-21000002</t>
  </si>
  <si>
    <t>XV-21000007</t>
  </si>
  <si>
    <t>XV-21000009</t>
  </si>
  <si>
    <t>XV-21000013</t>
  </si>
  <si>
    <t>XV-21000014</t>
  </si>
  <si>
    <t>XV-21000015</t>
  </si>
  <si>
    <t>XV-21000017</t>
  </si>
  <si>
    <t>XV-22000001</t>
  </si>
  <si>
    <t>XV-23000002</t>
  </si>
  <si>
    <t>XV-23000003</t>
  </si>
  <si>
    <t>XV-23000004</t>
  </si>
  <si>
    <t>XV-23000007</t>
  </si>
  <si>
    <t>XV-23000008</t>
  </si>
  <si>
    <t>XV-23000010</t>
  </si>
  <si>
    <t>XV-23000018</t>
  </si>
  <si>
    <t>XV-23000022</t>
  </si>
  <si>
    <t>XV-23000023</t>
  </si>
  <si>
    <t>XV-23000025</t>
  </si>
  <si>
    <t>XV-23000026</t>
  </si>
  <si>
    <t>XV-23000027</t>
  </si>
  <si>
    <t>XV-41000001</t>
  </si>
  <si>
    <t>XV-41000018</t>
  </si>
  <si>
    <t>XV-41000020</t>
  </si>
  <si>
    <t>XV-41000021</t>
  </si>
  <si>
    <t>XV-41000022</t>
  </si>
  <si>
    <t>XV-41000023</t>
  </si>
  <si>
    <t>XV-41000024</t>
  </si>
  <si>
    <t>XV-41000025</t>
  </si>
  <si>
    <t>XV-41000026</t>
  </si>
  <si>
    <t>XV-41000027</t>
  </si>
  <si>
    <t>XV-41000028</t>
  </si>
  <si>
    <t>XV-41000029</t>
  </si>
  <si>
    <t>XV-41000030</t>
  </si>
  <si>
    <t>XV-41000031</t>
  </si>
  <si>
    <t>XV-41000032</t>
  </si>
  <si>
    <t>XV-41000034</t>
  </si>
  <si>
    <t>XV-42000002</t>
  </si>
  <si>
    <t>XV-42000006</t>
  </si>
  <si>
    <t>XV-43000001</t>
  </si>
  <si>
    <t>XV-43000002</t>
  </si>
  <si>
    <t>XV-43000003</t>
  </si>
  <si>
    <t>XV-43000004</t>
  </si>
  <si>
    <t>XV-43000005</t>
  </si>
  <si>
    <t>XV-43000006</t>
  </si>
  <si>
    <t>XV-43000007</t>
  </si>
  <si>
    <t>XV-43000008</t>
  </si>
  <si>
    <t>XV-43000009</t>
  </si>
  <si>
    <t>XV-43000011</t>
  </si>
  <si>
    <t>XV-43000012</t>
  </si>
  <si>
    <t>XV-43000013</t>
  </si>
  <si>
    <t>XV-43000014</t>
  </si>
  <si>
    <t>XV-43000016</t>
  </si>
  <si>
    <t>XV-43000017</t>
  </si>
  <si>
    <t>XV-43000018</t>
  </si>
  <si>
    <t>XV-43000019</t>
  </si>
  <si>
    <t>XV-43000020</t>
  </si>
  <si>
    <t>XV-43000021</t>
  </si>
  <si>
    <t>XV-43000022</t>
  </si>
  <si>
    <t>XV-43000023</t>
  </si>
  <si>
    <t>XV-43000024</t>
  </si>
  <si>
    <t>XV-43000025</t>
  </si>
  <si>
    <t>XV-43000026</t>
  </si>
  <si>
    <t>XV-43000027</t>
  </si>
  <si>
    <t>XV-43000028</t>
  </si>
  <si>
    <t>XV-43000031</t>
  </si>
  <si>
    <t>XV-43000033</t>
  </si>
  <si>
    <t>XV-43000035</t>
  </si>
  <si>
    <t>XV-43000039</t>
  </si>
  <si>
    <t>XV-43000040</t>
  </si>
  <si>
    <t>XV-43000042</t>
  </si>
  <si>
    <t>XV-43000043</t>
  </si>
  <si>
    <t>XV-43000045</t>
  </si>
  <si>
    <t>XV-43000053</t>
  </si>
  <si>
    <t>XV-43000054</t>
  </si>
  <si>
    <t>XV-43000055</t>
  </si>
  <si>
    <t>XV-43000056</t>
  </si>
  <si>
    <t>XV-43000057</t>
  </si>
  <si>
    <t>XV-43000059</t>
  </si>
  <si>
    <t>XV-43000060</t>
  </si>
  <si>
    <t>XV-43000062</t>
  </si>
  <si>
    <t>XV-43000063</t>
  </si>
  <si>
    <t>XV-43000065</t>
  </si>
  <si>
    <t>XV-43000066</t>
  </si>
  <si>
    <t>XV-43000067</t>
  </si>
  <si>
    <t>XV-43000068</t>
  </si>
  <si>
    <t>XV-43000069</t>
  </si>
  <si>
    <t>XV-43000071</t>
  </si>
  <si>
    <t>XV-43000072</t>
  </si>
  <si>
    <t>XV-43000073</t>
  </si>
  <si>
    <t>XV-43000074</t>
  </si>
  <si>
    <t>XV-43000075</t>
  </si>
  <si>
    <t>XV-43000076</t>
  </si>
  <si>
    <t>XV-43000077</t>
  </si>
  <si>
    <t>XV-43000078</t>
  </si>
  <si>
    <t>XV-43000094</t>
  </si>
  <si>
    <t>XV-43000095</t>
  </si>
  <si>
    <t>XV-43000101</t>
  </si>
  <si>
    <t>XV-43000102</t>
  </si>
  <si>
    <t>XV-43000103</t>
  </si>
  <si>
    <t>XV-43000104</t>
  </si>
  <si>
    <t>XV-43000105</t>
  </si>
  <si>
    <t>XV-43000106</t>
  </si>
  <si>
    <t>XV-43000107</t>
  </si>
  <si>
    <t>XV-43000108</t>
  </si>
  <si>
    <t>XV-43000110</t>
  </si>
  <si>
    <t>XV-43000111</t>
  </si>
  <si>
    <t>XV-43000112</t>
  </si>
  <si>
    <t>XV-43000113</t>
  </si>
  <si>
    <t>XV-44000001</t>
  </si>
  <si>
    <t>XV-44000002</t>
  </si>
  <si>
    <t>XV-44000006</t>
  </si>
  <si>
    <t>XV-44000007</t>
  </si>
  <si>
    <t>XV-44000008</t>
  </si>
  <si>
    <t>XV-44000011</t>
  </si>
  <si>
    <t>XV-44000012</t>
  </si>
  <si>
    <t>XV-44000013</t>
  </si>
  <si>
    <t>XV-44000014</t>
  </si>
  <si>
    <t>XV-44000015</t>
  </si>
  <si>
    <t>XV-44000027</t>
  </si>
  <si>
    <t>XV-44000038</t>
  </si>
  <si>
    <t>XV-45000001</t>
  </si>
  <si>
    <t>XV-45000003</t>
  </si>
  <si>
    <t>XV-45000005</t>
  </si>
  <si>
    <t>XV-45000008</t>
  </si>
  <si>
    <t>XV-45000009</t>
  </si>
  <si>
    <t>XV-46000002</t>
  </si>
  <si>
    <t>XV-46000003</t>
  </si>
  <si>
    <t>XV-46000004</t>
  </si>
  <si>
    <t>XV-46000005</t>
  </si>
  <si>
    <t>XV-46000006</t>
  </si>
  <si>
    <t>XV-46000010</t>
  </si>
  <si>
    <t>XV-46000012</t>
  </si>
  <si>
    <t>XV-46000013</t>
  </si>
  <si>
    <t>XV-46000014</t>
  </si>
  <si>
    <t>XV-46000015</t>
  </si>
  <si>
    <t>XV-46000016</t>
  </si>
  <si>
    <t>XV-46000017</t>
  </si>
  <si>
    <t>XV-46000018</t>
  </si>
  <si>
    <t>XV-46000019</t>
  </si>
  <si>
    <t>XV-46000022</t>
  </si>
  <si>
    <t>XV-46000023</t>
  </si>
  <si>
    <t>XV-46000024</t>
  </si>
  <si>
    <t>XV-46000025</t>
  </si>
  <si>
    <t>XV-46000026</t>
  </si>
  <si>
    <t>XV-46000035</t>
  </si>
  <si>
    <t>XV-46000036</t>
  </si>
  <si>
    <t>XV-46000039</t>
  </si>
  <si>
    <t>XV-46000040</t>
  </si>
  <si>
    <t>XV-46000042</t>
  </si>
  <si>
    <t>XV-46000043</t>
  </si>
  <si>
    <t>2016-07-04</t>
  </si>
  <si>
    <t>XV-46000044</t>
  </si>
  <si>
    <t>XV-46000047</t>
  </si>
  <si>
    <t>XV-46000048</t>
  </si>
  <si>
    <t>XV-46000049</t>
  </si>
  <si>
    <t>XV-46000050</t>
  </si>
  <si>
    <t>XV-46000051</t>
  </si>
  <si>
    <t>XV-46000052</t>
  </si>
  <si>
    <t>XV-46000053</t>
  </si>
  <si>
    <t>XV-46000055</t>
  </si>
  <si>
    <t>XV-46000056</t>
  </si>
  <si>
    <t>XV-46000059</t>
  </si>
  <si>
    <t>XV-46000062</t>
  </si>
  <si>
    <t>XV-46000065</t>
  </si>
  <si>
    <t>XV-61000001</t>
  </si>
  <si>
    <t>XV-61000002</t>
  </si>
  <si>
    <t>XV-61000003</t>
  </si>
  <si>
    <t>XV-62000002</t>
  </si>
  <si>
    <t>XV-62000004</t>
  </si>
  <si>
    <t>XV-62000005</t>
  </si>
  <si>
    <t>XV-62000006</t>
  </si>
  <si>
    <t>XV-62000007</t>
  </si>
  <si>
    <t>XV-62000011</t>
  </si>
  <si>
    <t>XV-62000015</t>
  </si>
  <si>
    <t>XV-62000017</t>
  </si>
  <si>
    <t>XV-62000020</t>
  </si>
  <si>
    <t>XV-62000021</t>
  </si>
  <si>
    <t>XV-62000023</t>
  </si>
  <si>
    <t>XV-62000024</t>
  </si>
  <si>
    <t>XV-62000025</t>
  </si>
  <si>
    <t>XV-62000026</t>
  </si>
  <si>
    <t>XV-62000027</t>
  </si>
  <si>
    <t>XV-62000032</t>
  </si>
  <si>
    <t>XV-63000001</t>
  </si>
  <si>
    <t>XV-63000003</t>
  </si>
  <si>
    <t>XV-63000006</t>
  </si>
  <si>
    <t>XV-64000001</t>
  </si>
  <si>
    <t>XV-67000023</t>
  </si>
  <si>
    <t>XV-81000001</t>
  </si>
  <si>
    <t>XV-82000001</t>
  </si>
  <si>
    <t>XV-82000002</t>
  </si>
  <si>
    <t>XV-83000002</t>
  </si>
  <si>
    <t>XV-83000003</t>
  </si>
  <si>
    <t>XV-83000004</t>
  </si>
  <si>
    <t>XV-83000005</t>
  </si>
  <si>
    <t>XV-83000007</t>
  </si>
  <si>
    <t>XV-83000009</t>
  </si>
  <si>
    <t>XV-83000010</t>
  </si>
  <si>
    <t>XV-83000011</t>
  </si>
  <si>
    <t>XV-84000001</t>
  </si>
  <si>
    <t>XV-84000002</t>
  </si>
  <si>
    <t>XV-84000003</t>
  </si>
  <si>
    <t>XV-84000004</t>
  </si>
  <si>
    <t>XV-85000002</t>
  </si>
  <si>
    <t>XV-85000003</t>
  </si>
  <si>
    <t>XV-85000008</t>
  </si>
  <si>
    <t>Tsagaan davaa-1</t>
  </si>
  <si>
    <t>Ukhaagyn adag</t>
  </si>
  <si>
    <t>Tsagaan Ovoo</t>
  </si>
  <si>
    <t>Bayangyn ikh zam</t>
  </si>
  <si>
    <t>Shimt khurs</t>
  </si>
  <si>
    <t>Elsen tasarkhai</t>
  </si>
  <si>
    <t>Zuun ovoot</t>
  </si>
  <si>
    <t>Baruun turuun</t>
  </si>
  <si>
    <t>Zuun turuun</t>
  </si>
  <si>
    <t>Emeelt uul</t>
  </si>
  <si>
    <t>Züün khöndii</t>
  </si>
  <si>
    <t>Artolgod</t>
  </si>
  <si>
    <t>Shand uul</t>
  </si>
  <si>
    <t>Ünesgen</t>
  </si>
  <si>
    <t>Khötöl</t>
  </si>
  <si>
    <t>Boginy khötöl</t>
  </si>
  <si>
    <t>Tashgai</t>
  </si>
  <si>
    <t>Bökhög khairga</t>
  </si>
  <si>
    <t>Khairgat</t>
  </si>
  <si>
    <t>Khadat bel</t>
  </si>
  <si>
    <t>Züün türüünii am</t>
  </si>
  <si>
    <t>Ögööjit khairkhan</t>
  </si>
  <si>
    <t>Shar khöv</t>
  </si>
  <si>
    <t>Bayangolyn am</t>
  </si>
  <si>
    <t>Khökh khad</t>
  </si>
  <si>
    <t>Buyankhorol</t>
  </si>
  <si>
    <t>Tsagaan davaany urd</t>
  </si>
  <si>
    <t>Khyar</t>
  </si>
  <si>
    <t>Maikhan uulyn övör</t>
  </si>
  <si>
    <t>Nariinii tal</t>
  </si>
  <si>
    <t>Enger shand</t>
  </si>
  <si>
    <t>Gandan uul</t>
  </si>
  <si>
    <t>Shavartai</t>
  </si>
  <si>
    <t>Zülegtei</t>
  </si>
  <si>
    <t>Elstein khöndii</t>
  </si>
  <si>
    <t>Shavart tal</t>
  </si>
  <si>
    <t>Tsagaan üye/</t>
  </si>
  <si>
    <t>Baga bayankhoshuu 2</t>
  </si>
  <si>
    <t>Züün ölziit uul</t>
  </si>
  <si>
    <t>Shar enger</t>
  </si>
  <si>
    <t>Shar enger-1</t>
  </si>
  <si>
    <t>Bor nuruu</t>
  </si>
  <si>
    <t>Ust</t>
  </si>
  <si>
    <t>Khadat uul</t>
  </si>
  <si>
    <t>Khavtsalyn adag</t>
  </si>
  <si>
    <t>Khujikhan</t>
  </si>
  <si>
    <t>Sarigiin khöndii</t>
  </si>
  <si>
    <t>Bökhögiin davaa</t>
  </si>
  <si>
    <t>Süül ovoot uul</t>
  </si>
  <si>
    <t>Tashgain davaa</t>
  </si>
  <si>
    <t>Denj uulyn enger</t>
  </si>
  <si>
    <t>Süül ovoot</t>
  </si>
  <si>
    <t>Bayasgalant uul</t>
  </si>
  <si>
    <t>Emgent uul</t>
  </si>
  <si>
    <t>Takhilt uul</t>
  </si>
  <si>
    <t>Buural khangai</t>
  </si>
  <si>
    <t>Buyantyn am</t>
  </si>
  <si>
    <t>Nam davaa</t>
  </si>
  <si>
    <t>Khöviin khötöl</t>
  </si>
  <si>
    <t>Nüdengiin Mög uul</t>
  </si>
  <si>
    <t>Khairga tolgoi</t>
  </si>
  <si>
    <t>Khyaraany gol</t>
  </si>
  <si>
    <t>Bulgiin am</t>
  </si>
  <si>
    <t>Saikhany els</t>
  </si>
  <si>
    <t>Erdeniin khöndiin</t>
  </si>
  <si>
    <t>Sevsüüliin ovoo</t>
  </si>
  <si>
    <t>Tsakhirt</t>
  </si>
  <si>
    <t>Bortolgoi</t>
  </si>
  <si>
    <t>Khar morityn khötöl</t>
  </si>
  <si>
    <t>Gurvan salaa</t>
  </si>
  <si>
    <t>Tsagaan sakhal</t>
  </si>
  <si>
    <t>Asgat uulyn ar</t>
  </si>
  <si>
    <t>Daagan del</t>
  </si>
  <si>
    <t>Ölöntiin am</t>
  </si>
  <si>
    <t>Ulaan-uul</t>
  </si>
  <si>
    <t>Tsagaan-Uul</t>
  </si>
  <si>
    <t>Kharaagiin khöndiin denj</t>
  </si>
  <si>
    <t>Shar tal</t>
  </si>
  <si>
    <t>Dood jalga</t>
  </si>
  <si>
    <t>Elst khöndii-1</t>
  </si>
  <si>
    <t>Elst khöndii-2</t>
  </si>
  <si>
    <t>Boroo khoid</t>
  </si>
  <si>
    <t>Shar shoroot</t>
  </si>
  <si>
    <t>Khöndii</t>
  </si>
  <si>
    <t>Elst Khöndii</t>
  </si>
  <si>
    <t>Gün</t>
  </si>
  <si>
    <t>Khairgat-1</t>
  </si>
  <si>
    <t>Baga mukhar</t>
  </si>
  <si>
    <t>Khonkhor</t>
  </si>
  <si>
    <t>Ikh khöndii</t>
  </si>
  <si>
    <t>Shivert-1</t>
  </si>
  <si>
    <t>Shivert-2</t>
  </si>
  <si>
    <t>Shivert-3</t>
  </si>
  <si>
    <t>Shivert-4</t>
  </si>
  <si>
    <t>Shivert-5</t>
  </si>
  <si>
    <t>Shivert-6</t>
  </si>
  <si>
    <t>Shivert-7</t>
  </si>
  <si>
    <t>Shivert-8</t>
  </si>
  <si>
    <t>Shivert-9</t>
  </si>
  <si>
    <t>Yokh</t>
  </si>
  <si>
    <t>Elsjin</t>
  </si>
  <si>
    <t>Khötliin khökh</t>
  </si>
  <si>
    <t>Tögrög</t>
  </si>
  <si>
    <t>Dairgat</t>
  </si>
  <si>
    <t>Khürmen</t>
  </si>
  <si>
    <t>Bor Chuluut</t>
  </si>
  <si>
    <t>Khüreet</t>
  </si>
  <si>
    <t>Buyantyn khöndii</t>
  </si>
  <si>
    <t>Orkhon-1</t>
  </si>
  <si>
    <t>Baikhgüi</t>
  </si>
  <si>
    <t>Ar us</t>
  </si>
  <si>
    <t>Ar us kholchmongol</t>
  </si>
  <si>
    <t>Ar us-1</t>
  </si>
  <si>
    <t>Ar us-2</t>
  </si>
  <si>
    <t>Chuluut-3</t>
  </si>
  <si>
    <t>Chuluut-2</t>
  </si>
  <si>
    <t>Chuluut-1</t>
  </si>
  <si>
    <t>Tsagaan toirom</t>
  </si>
  <si>
    <t>Öngöt khar ovoo</t>
  </si>
  <si>
    <t>Ulaan ukhaa</t>
  </si>
  <si>
    <t>Bayan gol</t>
  </si>
  <si>
    <t>Khöv</t>
  </si>
  <si>
    <t>Duulgat</t>
  </si>
  <si>
    <t>Khatan tolgoi-2</t>
  </si>
  <si>
    <t>Khemgiin els</t>
  </si>
  <si>
    <t>Dayan</t>
  </si>
  <si>
    <t>Tesgenii tal</t>
  </si>
  <si>
    <t>Bor teeg</t>
  </si>
  <si>
    <t>Kheegiin els-1</t>
  </si>
  <si>
    <t>Kheegiin els-2</t>
  </si>
  <si>
    <t>Kheegiin els-3</t>
  </si>
  <si>
    <t>Duulgatyn khudag</t>
  </si>
  <si>
    <t>Elgen els</t>
  </si>
  <si>
    <t>Khur</t>
  </si>
  <si>
    <t>Khavirgyn tal</t>
  </si>
  <si>
    <t>Dörvölj</t>
  </si>
  <si>
    <t>Süül ukhaa</t>
  </si>
  <si>
    <t>Zereglee tolgod</t>
  </si>
  <si>
    <t>Shar del</t>
  </si>
  <si>
    <t>Khoid chingel</t>
  </si>
  <si>
    <t>Baga khöshööt</t>
  </si>
  <si>
    <t>Suvragat-Khairkhan</t>
  </si>
  <si>
    <t>Dölgöön</t>
  </si>
  <si>
    <t>Altantal</t>
  </si>
  <si>
    <t>Butbat</t>
  </si>
  <si>
    <t>Övdög khudag-2</t>
  </si>
  <si>
    <t>Khonkhoryn gol</t>
  </si>
  <si>
    <t>Ulaannuur-2</t>
  </si>
  <si>
    <t>Sharga-1</t>
  </si>
  <si>
    <t>Sharga-2</t>
  </si>
  <si>
    <t>Noyony övör</t>
  </si>
  <si>
    <t>Ulaannuur-3</t>
  </si>
  <si>
    <t>Ulaannuur-4</t>
  </si>
  <si>
    <t>Övdög khudag</t>
  </si>
  <si>
    <t>Khüremt</t>
  </si>
  <si>
    <t>Um uul</t>
  </si>
  <si>
    <t>Duursakh</t>
  </si>
  <si>
    <t>Altgana Khökh tolgoi</t>
  </si>
  <si>
    <t>Khar sair</t>
  </si>
  <si>
    <t>Khulmorit</t>
  </si>
  <si>
    <t>Shar nuur</t>
  </si>
  <si>
    <t>Shar nuruu</t>
  </si>
  <si>
    <t>Akhtompakh</t>
  </si>
  <si>
    <t>Tavaltain am</t>
  </si>
  <si>
    <t>Ukhaa tolgoi</t>
  </si>
  <si>
    <t>Ulaan khavchig</t>
  </si>
  <si>
    <t>Khondloin ar</t>
  </si>
  <si>
    <t>Emeelt</t>
  </si>
  <si>
    <t xml:space="preserve">Tashiryn nuruu </t>
  </si>
  <si>
    <t>Khairga</t>
  </si>
  <si>
    <t>Red art</t>
  </si>
  <si>
    <t>And interest khaa</t>
  </si>
  <si>
    <t>Grandremicon</t>
  </si>
  <si>
    <t>Smart tool</t>
  </si>
  <si>
    <t>Ibee</t>
  </si>
  <si>
    <t>Khishigt khundii</t>
  </si>
  <si>
    <t>Tsog oyu mining</t>
  </si>
  <si>
    <t>Mining membership</t>
  </si>
  <si>
    <t>Molor construction</t>
  </si>
  <si>
    <t>Goodproject</t>
  </si>
  <si>
    <t>Magic station</t>
  </si>
  <si>
    <t>Safehase</t>
  </si>
  <si>
    <t>Terguur</t>
  </si>
  <si>
    <t>Maanit kharaat</t>
  </si>
  <si>
    <t>Seruun oi</t>
  </si>
  <si>
    <t>Prosperity Resource</t>
  </si>
  <si>
    <t>Khuryn shuuder</t>
  </si>
  <si>
    <t>HT and JTH</t>
  </si>
  <si>
    <t>Bodiglobal</t>
  </si>
  <si>
    <t>Luxury Crystal</t>
  </si>
  <si>
    <t>Gamma-International</t>
  </si>
  <si>
    <t>Seven mining</t>
  </si>
  <si>
    <t>Kata</t>
  </si>
  <si>
    <t>Seven silver</t>
  </si>
  <si>
    <t>Estone</t>
  </si>
  <si>
    <t>Eco Tai Qun</t>
  </si>
  <si>
    <t>Bolor mining</t>
  </si>
  <si>
    <t>Mongolyt</t>
  </si>
  <si>
    <t>Dornobold mines</t>
  </si>
  <si>
    <t>Duuren avdar group</t>
  </si>
  <si>
    <t>Alsrakh melmii</t>
  </si>
  <si>
    <t>Munkhbilguun</t>
  </si>
  <si>
    <t>Securitydetaction</t>
  </si>
  <si>
    <t>Avid noyon</t>
  </si>
  <si>
    <t>Bilegt Gunj</t>
  </si>
  <si>
    <t>EMNG</t>
  </si>
  <si>
    <t>Western industrial supply</t>
  </si>
  <si>
    <t>Unurbulgankherlen</t>
  </si>
  <si>
    <t>TTAM energy</t>
  </si>
  <si>
    <t>Advanced solution</t>
  </si>
  <si>
    <t>TTCI</t>
  </si>
  <si>
    <t>Tom kharsh</t>
  </si>
  <si>
    <t>Mongol mungu</t>
  </si>
  <si>
    <t>Tod maikhan uul</t>
  </si>
  <si>
    <t>Geotsatsrag</t>
  </si>
  <si>
    <t>Orgil house</t>
  </si>
  <si>
    <t>Munkh sonor trade</t>
  </si>
  <si>
    <t>Khos khairgat</t>
  </si>
  <si>
    <t>Moltsogt khairkhan</t>
  </si>
  <si>
    <t>Khalkh-Ireedui</t>
  </si>
  <si>
    <t>Hard stone</t>
  </si>
  <si>
    <t>Sukhjin</t>
  </si>
  <si>
    <t>Sukh-Inder</t>
  </si>
  <si>
    <t>Matad khogjil</t>
  </si>
  <si>
    <t>Baga-Ulgii</t>
  </si>
  <si>
    <t>Khentii us</t>
  </si>
  <si>
    <t>Emagima</t>
  </si>
  <si>
    <t>Talst margad trade</t>
  </si>
  <si>
    <t>Ayurfam</t>
  </si>
  <si>
    <t>Tseequ</t>
  </si>
  <si>
    <t>Tulga-Uguuj</t>
  </si>
  <si>
    <t>Munkh khutag</t>
  </si>
  <si>
    <t>Jipel</t>
  </si>
  <si>
    <t>Golden gravel</t>
  </si>
  <si>
    <t>Borjigony khas khangal</t>
  </si>
  <si>
    <t>Lesotel</t>
  </si>
  <si>
    <t>Biro-intermedation</t>
  </si>
  <si>
    <t>Batbuyantyn numur</t>
  </si>
  <si>
    <t>Ikh bayalag undarga</t>
  </si>
  <si>
    <t>JBND</t>
  </si>
  <si>
    <t>LXT</t>
  </si>
  <si>
    <t>Uudenchuluu</t>
  </si>
  <si>
    <t>Enkh munkh bileg khugjil</t>
  </si>
  <si>
    <t>Tsunkh</t>
  </si>
  <si>
    <t>Arvai sumber</t>
  </si>
  <si>
    <t>Altanbulag uul</t>
  </si>
  <si>
    <t>Talst urguu</t>
  </si>
  <si>
    <t>Khaliun-Uul</t>
  </si>
  <si>
    <t>Mongolian silver mountain</t>
  </si>
  <si>
    <t>Silicat</t>
  </si>
  <si>
    <t>Selenge erchim dulaan zasvar</t>
  </si>
  <si>
    <t>Bolorgan</t>
  </si>
  <si>
    <t>Baatarvangyn bayalag</t>
  </si>
  <si>
    <t>Ikh nogoon tal</t>
  </si>
  <si>
    <t>Gazar service</t>
  </si>
  <si>
    <t>Dogsum</t>
  </si>
  <si>
    <t>BANASA</t>
  </si>
  <si>
    <t>Yusunmana</t>
  </si>
  <si>
    <t>Ariunsolongo</t>
  </si>
  <si>
    <t>Sova</t>
  </si>
  <si>
    <t>Erdenetushig</t>
  </si>
  <si>
    <t>New era crystal</t>
  </si>
  <si>
    <t>ZUUB</t>
  </si>
  <si>
    <t>Minecraft consulting</t>
  </si>
  <si>
    <t>Gerelt khailaas</t>
  </si>
  <si>
    <t>Narny urtuu</t>
  </si>
  <si>
    <t>Next link</t>
  </si>
  <si>
    <t>Zes khuder</t>
  </si>
  <si>
    <t>Career tumur</t>
  </si>
  <si>
    <t>Eagle solution</t>
  </si>
  <si>
    <t>Ukh zuuny undraa</t>
  </si>
  <si>
    <t>Gobyn tulsh</t>
  </si>
  <si>
    <t>Shijirmeg ord</t>
  </si>
  <si>
    <t>Shijir exploration</t>
  </si>
  <si>
    <t>Buman alt</t>
  </si>
  <si>
    <t>Altai khukhii nuur</t>
  </si>
  <si>
    <t>Roxydools</t>
  </si>
  <si>
    <t>JO design</t>
  </si>
  <si>
    <t>Neguun drilling</t>
  </si>
  <si>
    <t>Corem</t>
  </si>
  <si>
    <t>Undragar capital</t>
  </si>
  <si>
    <t>Tsakhiurt mining invest</t>
  </si>
  <si>
    <t>Yum delger</t>
  </si>
  <si>
    <t>Sumber bileg</t>
  </si>
  <si>
    <t>Sumber capital</t>
  </si>
  <si>
    <t>Modun khaad</t>
  </si>
  <si>
    <t>Three brothers</t>
  </si>
  <si>
    <t>Career</t>
  </si>
  <si>
    <t>Undur chuluut</t>
  </si>
  <si>
    <t>Nagai</t>
  </si>
  <si>
    <t>Uujim-Od</t>
  </si>
  <si>
    <t>Kholch mongol</t>
  </si>
  <si>
    <t>Sanchir engineering</t>
  </si>
  <si>
    <t>Galtuud</t>
  </si>
  <si>
    <t>Chukham jargalan</t>
  </si>
  <si>
    <t>Mashbatdalai</t>
  </si>
  <si>
    <t>Undraga Umnugobi</t>
  </si>
  <si>
    <t>Mineral exploration and development</t>
  </si>
  <si>
    <t>West smart mining</t>
  </si>
  <si>
    <t>Dardangobi</t>
  </si>
  <si>
    <t>Shine zuuny ekhen</t>
  </si>
  <si>
    <t>Delgerekh golomt</t>
  </si>
  <si>
    <t>Ikher duuren</t>
  </si>
  <si>
    <t>Uguumur gabilyd</t>
  </si>
  <si>
    <t>Shugshaa khairkhan</t>
  </si>
  <si>
    <t>EDM</t>
  </si>
  <si>
    <t>Mandal-Altai group</t>
  </si>
  <si>
    <t>Artsat Bogd trade</t>
  </si>
  <si>
    <t>Duuren Yndoi</t>
  </si>
  <si>
    <t>Mongol zasvar</t>
  </si>
  <si>
    <t>Buyant dov</t>
  </si>
  <si>
    <t>Naran garid</t>
  </si>
  <si>
    <t>Altai Yondon</t>
  </si>
  <si>
    <t>Ekh ni khuv</t>
  </si>
  <si>
    <t>Arvai shijir</t>
  </si>
  <si>
    <t>Bayandukhumiin khurd</t>
  </si>
  <si>
    <t>Dairga uul</t>
  </si>
  <si>
    <t>Khorkhnogjiguur</t>
  </si>
  <si>
    <t>Sansar gigant</t>
  </si>
  <si>
    <t>Skale</t>
  </si>
  <si>
    <t>Yaruu mandal</t>
  </si>
  <si>
    <t>TMJS</t>
  </si>
  <si>
    <t>Erdenet zaluur</t>
  </si>
  <si>
    <t>Agayn</t>
  </si>
  <si>
    <t>ABZZO</t>
  </si>
  <si>
    <t>Nurnama</t>
  </si>
  <si>
    <t>Bayan khairga</t>
  </si>
  <si>
    <t>Ulemj taij richers</t>
  </si>
  <si>
    <t>BEPD</t>
  </si>
  <si>
    <t>Baruun Mongol Energy</t>
  </si>
  <si>
    <t>Urnukhdalai</t>
  </si>
  <si>
    <t>Khalkh</t>
  </si>
  <si>
    <t>Zamyn Uud</t>
  </si>
  <si>
    <t>Saikahndulaan</t>
  </si>
  <si>
    <t>Yaruu</t>
  </si>
  <si>
    <t>Bayanzurkh, Nalaikh</t>
  </si>
  <si>
    <t>Baruunburen</t>
  </si>
  <si>
    <t>Kharkhorin</t>
  </si>
  <si>
    <t>Zuunbayan-Uul</t>
  </si>
  <si>
    <t>MV-11000040</t>
  </si>
  <si>
    <t>MV-11000041</t>
  </si>
  <si>
    <t>MV-11000042</t>
  </si>
  <si>
    <t>MV-11000043</t>
  </si>
  <si>
    <t>MV-11000044</t>
  </si>
  <si>
    <t>MV-42000003</t>
  </si>
  <si>
    <t>MV-43000038</t>
  </si>
  <si>
    <t>MV-43000127</t>
  </si>
  <si>
    <t>MV-44000031</t>
  </si>
  <si>
    <t>MV-44000039</t>
  </si>
  <si>
    <t>MV-44000040</t>
  </si>
  <si>
    <t>MV-46000030</t>
  </si>
  <si>
    <t>MV-46000031</t>
  </si>
  <si>
    <t>MV-46000032</t>
  </si>
  <si>
    <t>Khutul-us</t>
  </si>
  <si>
    <t>Baruun-Erdenet 4</t>
  </si>
  <si>
    <t>Khoid uvur</t>
  </si>
  <si>
    <t>Khurdetiin gol</t>
  </si>
  <si>
    <t>Dersen-Us baruun</t>
  </si>
  <si>
    <t>Borjin zam</t>
  </si>
  <si>
    <t>Building materials</t>
  </si>
  <si>
    <t>2015-06-17</t>
  </si>
  <si>
    <t>2023-06-17</t>
  </si>
  <si>
    <t>2009-10-14</t>
  </si>
  <si>
    <t>2012-10-09</t>
  </si>
  <si>
    <t>2017-11-05</t>
  </si>
  <si>
    <t>2025-06-12</t>
  </si>
  <si>
    <t>2013-06-06</t>
  </si>
  <si>
    <t>2016-06-05</t>
  </si>
  <si>
    <t>2013-01-10</t>
  </si>
  <si>
    <t>2016-01-09</t>
  </si>
  <si>
    <t>2011-09-02</t>
  </si>
  <si>
    <t>2016-05-31</t>
  </si>
  <si>
    <t>2024-05-31</t>
  </si>
  <si>
    <t>1997-02-19</t>
  </si>
  <si>
    <t>2023-10-06</t>
  </si>
  <si>
    <t>2023-09-03</t>
  </si>
  <si>
    <t>2012-10-08</t>
  </si>
  <si>
    <t>2017-10-09</t>
  </si>
  <si>
    <t>2023-11-13</t>
  </si>
  <si>
    <t>2017-08-29</t>
  </si>
  <si>
    <t>2025-08-29</t>
  </si>
  <si>
    <t>2015-01-10</t>
  </si>
  <si>
    <t>2017-07-28</t>
  </si>
  <si>
    <t>2023-09-02</t>
  </si>
  <si>
    <t>Toosgon-Uul</t>
  </si>
  <si>
    <t>JJSS</t>
  </si>
  <si>
    <t>Luchero</t>
  </si>
  <si>
    <t>Oldman</t>
  </si>
  <si>
    <t>Dulguun dul</t>
  </si>
  <si>
    <t>HT and JEX</t>
  </si>
  <si>
    <t>Unurbulgan kherlen</t>
  </si>
  <si>
    <t>Tom Kharsh</t>
  </si>
  <si>
    <t>MGZI</t>
  </si>
  <si>
    <t>Buman sart</t>
  </si>
  <si>
    <t>Shine zuunii ekhen</t>
  </si>
  <si>
    <t>List of companies holding extractive licences but which were not reported on the e-Reporting system</t>
  </si>
  <si>
    <t>List of companies which were reported on the e-Reporting system by government, but which do not hold extractive licences</t>
  </si>
  <si>
    <t>GTBKhG-1</t>
  </si>
  <si>
    <t>GTBKhG-10n</t>
  </si>
  <si>
    <t>GTBKhG-10s</t>
  </si>
  <si>
    <t>GTBKhG-11</t>
  </si>
  <si>
    <t>GTBKhG-12</t>
  </si>
  <si>
    <t>GTBKhG-13</t>
  </si>
  <si>
    <t>GTBKhG-14</t>
  </si>
  <si>
    <t>GTBKhG-16</t>
  </si>
  <si>
    <t>GTBKhG-17</t>
  </si>
  <si>
    <t>GTBKhG-18a</t>
  </si>
  <si>
    <t>GTBKhG-18b</t>
  </si>
  <si>
    <t>GTBKhG-18c</t>
  </si>
  <si>
    <t>GTBKhG-19</t>
  </si>
  <si>
    <t>GTBKhG-1997</t>
  </si>
  <si>
    <t>GTBKhG-2</t>
  </si>
  <si>
    <t>GTBKhG-20</t>
  </si>
  <si>
    <t>GTBKhG-23</t>
  </si>
  <si>
    <t>GTBKhG-24</t>
  </si>
  <si>
    <t>GTBKhG-26</t>
  </si>
  <si>
    <t>GTBKhG-27</t>
  </si>
  <si>
    <t>GTBKhG-28</t>
  </si>
  <si>
    <t>GTBKhG-29a</t>
  </si>
  <si>
    <t>GTBKhG-29b</t>
  </si>
  <si>
    <t>GTBKhG-4</t>
  </si>
  <si>
    <t>GTBKhG-5</t>
  </si>
  <si>
    <t>GTBKhG-7</t>
  </si>
  <si>
    <t>GTBKhG-9</t>
  </si>
  <si>
    <t>UVS-I</t>
  </si>
  <si>
    <t>Oil</t>
  </si>
  <si>
    <t>Mongolia Gladwill Uvs Petrolium</t>
  </si>
  <si>
    <t>Tes, Tarialan, Turgen, Zuungovi, Malchin, Sagil, Khyrgas, Umnugovi, Naranbulag, Baruunturuun, Davst, Zavkhan, Zuunkharaa, Ulgii</t>
  </si>
  <si>
    <t>TUKHUM-10 /North/</t>
  </si>
  <si>
    <t>Sansariin geology haiguul</t>
  </si>
  <si>
    <t>Dundgovi, Dornogovi</t>
  </si>
  <si>
    <t>Undurshil, Airag, Saintsagaan, Saikhandulaan, Durvansaikhan, Mandakh, Bayanjargalan, Ulziit</t>
  </si>
  <si>
    <t>TUKHUM-10 /South/</t>
  </si>
  <si>
    <t>Mongoliin Alt МАК</t>
  </si>
  <si>
    <t>Umnugovi, Dornogovi, Dundgovi</t>
  </si>
  <si>
    <t>Khankhongor, Mandal-Ovoo, Tsogt-Ovoo, Saikhandulaan, Manlai, Mandakh, Tsogttsetsii, Ulziit</t>
  </si>
  <si>
    <t>GALBA-XI</t>
  </si>
  <si>
    <t>ZON KHEN YU TIAN</t>
  </si>
  <si>
    <t>Umnugovi, Dornogovi</t>
  </si>
  <si>
    <t>ERGEL-XII</t>
  </si>
  <si>
    <t>SMART OIL MONGOLIA</t>
  </si>
  <si>
    <t>Dornogovi</t>
  </si>
  <si>
    <t>Mandakh, Khuvsgul, Khatanbulag</t>
  </si>
  <si>
    <t>TSAGAAN ELS-XIII</t>
  </si>
  <si>
    <t>Gobi Energy Partners</t>
  </si>
  <si>
    <t>Ulaanbadrakh, Saikhandulaan, Khuvsgul, Mandakh</t>
  </si>
  <si>
    <t>ZUUNBAYAN-XIV</t>
  </si>
  <si>
    <t>Sainshand, Sainshand, Saikhandulaan, Altanshiree, Urgun</t>
  </si>
  <si>
    <t>NYALGA-XVI</t>
  </si>
  <si>
    <t>Shaiman resourses</t>
  </si>
  <si>
    <t>Khentii, Govisumber, Tuw</t>
  </si>
  <si>
    <t>Darkhan, Galshar, Delgerkhaan, Jargaltkhaan, Bayantsagaan, Jargaltkhaan, Bayantsagaan, Sumber, Bayabtal, Bayan, Murun, Bayanmunkh, Bayanjarhalan, Tsagaandelger</t>
  </si>
  <si>
    <t>BAYANTUMEN-XVII</t>
  </si>
  <si>
    <t>Magnai Trade</t>
  </si>
  <si>
    <t>Bayantumen, Tsagaan-Ovoo, Choibalsan, Bayan-Uul, Bayandun, Sergelen, Bulgan</t>
  </si>
  <si>
    <t>KHUKH NUUR-XVIII</t>
  </si>
  <si>
    <t>Bayantumen, Choibalsan, Gurvanzagal</t>
  </si>
  <si>
    <t>Gurvanzagal, Choibalsan</t>
  </si>
  <si>
    <t>TOSON UUL XlX</t>
  </si>
  <si>
    <t>Petrochina Dachin Tamsag</t>
  </si>
  <si>
    <t>Matad, Khalkhgol</t>
  </si>
  <si>
    <t>ZUUNBAYAN-1997</t>
  </si>
  <si>
    <t>Donshen gazriin tos (Mongol)</t>
  </si>
  <si>
    <t>Ulaanbadrakh, Sainshand</t>
  </si>
  <si>
    <t>KHAR US-II</t>
  </si>
  <si>
    <t>Renova Ilch</t>
  </si>
  <si>
    <t>Khovd, Govi-Altai, Uvs, Zavkhan</t>
  </si>
  <si>
    <t>Myngad, Khukhmorit, Darvi, Durgun, Umnugovi, Tsagaankhairkhan, Urgamal, Durvuljin, Naranbulag, Must, Khovd, Erdeneburen, Zavkhanmandal, Zereg, Chandmani, Mankhan, Zavkhan, Ulgii</t>
  </si>
  <si>
    <t>MATHAS-XX</t>
  </si>
  <si>
    <t>Petro Matad</t>
  </si>
  <si>
    <t>Sukhbaatar, Dornod</t>
  </si>
  <si>
    <t>Erdenetsagaan, Asgat, Dariganga, Matad</t>
  </si>
  <si>
    <t>SULINKHEER-XXIII</t>
  </si>
  <si>
    <t>Shunkhlai Energy</t>
  </si>
  <si>
    <t>Khatanbulag, Zamiin uud, Ulaanbadrakh, Khuvsgul, Erdene</t>
  </si>
  <si>
    <t>DARIGANGA-XXIV</t>
  </si>
  <si>
    <t>Mongolia Shin Ii Energy</t>
  </si>
  <si>
    <t>Naran, Asgat, Tuvshinshiree, Bayandelger, Ongon, Khalzan, Dariganga</t>
  </si>
  <si>
    <t>TSAIDAM-XXVI</t>
  </si>
  <si>
    <t>Khentii, Tuw, Ulaanbaatar</t>
  </si>
  <si>
    <t>Delgerkhaan, Erdene, Bagakhangai, Arkhust, Nalaikh, Altanbulag, Baganuut, Bayandelger, Bayantsagaan, Mungunmorit, Tsenkhermandal, Bayan, Sergelen, Bayanzurkh, Bayanjargalan</t>
  </si>
  <si>
    <t>SUKHBAATAR-XXVII</t>
  </si>
  <si>
    <t>Wolf Petroleum</t>
  </si>
  <si>
    <t>Khentii, Dornogovi, Sukhbaatar</t>
  </si>
  <si>
    <t>Galshar, Ikh khet, Sukhbaatar, Tuvshinshiree, Bayandelger, Uulbayan, Altanshiree, Munkhkhaan, Khalzan, Urgun, Delegerekh</t>
  </si>
  <si>
    <t>KHERLEN TOKHOI-XXVIII</t>
  </si>
  <si>
    <t>Mongolia Wellpack Industrial</t>
  </si>
  <si>
    <t>Bayantumen, Khulunbuir, Sukhbaatar, Bulgan, Matad</t>
  </si>
  <si>
    <t>ARBULAG-XXIX-1/A/</t>
  </si>
  <si>
    <t>Max Oil</t>
  </si>
  <si>
    <t>ARBULAG-XXIX-2 /D/</t>
  </si>
  <si>
    <t>BOGD-IV</t>
  </si>
  <si>
    <t>Capcorn Mongolia</t>
  </si>
  <si>
    <t>Govi-Altai, Uvurkhangai</t>
  </si>
  <si>
    <t>Chandmani, Nariinteel, Taishir, Bogd, Bombogor, Baatsagaan, Jinst, Biger, Khaliun, Bayantsagaan, Baruunbayan, Delger, Bayan-Ovoo, Olziit, Buutsagaan, Yesunbulag, Erdene</t>
  </si>
  <si>
    <t>ONGI-V</t>
  </si>
  <si>
    <t>Dundgovi, Umnugovi, Uvurkhangai, Bayankhongor</t>
  </si>
  <si>
    <t>Saikhan-Ovoo, Bogd, Nariinteel, Mandal-Ovoo, Bayangol, Bayanlig, Bogd, Guchin-Us, Khairkhandulaan, Delgerkhangai, Baruunbayan, Tugrug, Sant, Taragt</t>
  </si>
  <si>
    <t>BORZON-VII</t>
  </si>
  <si>
    <t>Empiregas Mongolia</t>
  </si>
  <si>
    <t>Umnugovi</t>
  </si>
  <si>
    <t>Sevrei, Khankhongor, Noyon, Bayandalai, Gurvantes, Khurmen, Nomgon</t>
  </si>
  <si>
    <t>NOMGON-IX</t>
  </si>
  <si>
    <t>Umnud Mongoliin Gazar Nutgiin Tos</t>
  </si>
  <si>
    <t>Khanbogd, Khankhongor, Bayan-Ovoo, Tsogt-Ovoo, Manlai, Nomgon, Tsogttsetsii</t>
  </si>
  <si>
    <t>Type of mineral</t>
  </si>
  <si>
    <t>List of appendices</t>
  </si>
  <si>
    <t>Appendix 7</t>
  </si>
  <si>
    <t>Appendix 8</t>
  </si>
  <si>
    <t>Appendix 10</t>
  </si>
  <si>
    <t>Appendix 11.a</t>
  </si>
  <si>
    <t>Appendix 11.b</t>
  </si>
  <si>
    <t>Appendix 11.c</t>
  </si>
  <si>
    <t>Appendix 12</t>
  </si>
  <si>
    <t>Appendix 13</t>
  </si>
  <si>
    <t>Appendix 14</t>
  </si>
  <si>
    <t>Appendix 15</t>
  </si>
  <si>
    <t>Appendix 16.a</t>
  </si>
  <si>
    <t>Appendix 16.b</t>
  </si>
  <si>
    <t>Appendix 16.c</t>
  </si>
  <si>
    <t>Appendix 16.d</t>
  </si>
  <si>
    <t>Appendix 16.e</t>
  </si>
  <si>
    <t>Appendix 16.f</t>
  </si>
  <si>
    <t>Appendix 16.g</t>
  </si>
  <si>
    <t>Appendix 16.h</t>
  </si>
  <si>
    <t>Appendix 16.i</t>
  </si>
  <si>
    <t>Appendix 16.j</t>
  </si>
  <si>
    <t>Appendix 17</t>
  </si>
  <si>
    <t>Appendix 18</t>
  </si>
  <si>
    <t>Appendix 19</t>
  </si>
  <si>
    <t>Appendix 20.a</t>
  </si>
  <si>
    <t>Appendix 20.b</t>
  </si>
  <si>
    <t>Appendix 21</t>
  </si>
  <si>
    <t>Appendix 22</t>
  </si>
  <si>
    <t>Appendix 23</t>
  </si>
  <si>
    <t>Appendix 25</t>
  </si>
  <si>
    <t>Appendix 26</t>
  </si>
  <si>
    <t>Appendix 28</t>
  </si>
  <si>
    <t>Appendix 29</t>
  </si>
  <si>
    <t>Appendix 30</t>
  </si>
  <si>
    <t>General informaton of companies included in the MEITI Report 2018</t>
  </si>
  <si>
    <t>Local government representatives' information</t>
  </si>
  <si>
    <t>Appendix 9.a</t>
  </si>
  <si>
    <t>Appendix 9.b</t>
  </si>
  <si>
    <t xml:space="preserve">Final unreconciled amount of companies and reason (by revenue streams) </t>
  </si>
  <si>
    <t>Appendix 10.a</t>
  </si>
  <si>
    <t>Appendix 10.b</t>
  </si>
  <si>
    <t>Appendix 10.c</t>
  </si>
  <si>
    <t>Appendix 10.d</t>
  </si>
  <si>
    <t>Adjustments made on the amounts reported by Government entities</t>
  </si>
  <si>
    <t>Adjustments made on the amounts reported by companies (by revenue streams)</t>
  </si>
  <si>
    <t>Adjustments made on the amounts reported by Government entities (by revenue streams)</t>
  </si>
  <si>
    <t xml:space="preserve">Total list of transferred licenses </t>
  </si>
  <si>
    <t>List of petroleum licenses</t>
  </si>
  <si>
    <t>Mineral extraction and sales</t>
  </si>
  <si>
    <t>Audit on the financial statements</t>
  </si>
  <si>
    <t>Appendix 20</t>
  </si>
  <si>
    <t>Appendix 20.c</t>
  </si>
  <si>
    <t>Appendix 20.d</t>
  </si>
  <si>
    <t>Information of contracts with local governors</t>
  </si>
  <si>
    <t>Information on rehabilitation area and expenses (coal companies)</t>
  </si>
  <si>
    <t>Information on rehabilitation provided by companies</t>
  </si>
  <si>
    <t>Appendix 24.a</t>
  </si>
  <si>
    <t>List of companies with rehabilitation license</t>
  </si>
  <si>
    <t>Assessment on EITI participation of companies included in the reconciliation</t>
  </si>
  <si>
    <t>Assessment on EITI participation of the Government and government entities</t>
  </si>
  <si>
    <t>Appendix 26.a</t>
  </si>
  <si>
    <t>Appendix 27</t>
  </si>
  <si>
    <t>Information of water used</t>
  </si>
  <si>
    <t>Appendix 31.a</t>
  </si>
  <si>
    <t>Appendix 31.b</t>
  </si>
  <si>
    <t>Appendix 32</t>
  </si>
  <si>
    <t>Appendix 1: General informaton of companies included in the MEITI Report 2018</t>
  </si>
  <si>
    <t>If State Owned, number of shares of Government</t>
  </si>
  <si>
    <t>65.8%
0.2%</t>
  </si>
  <si>
    <t>Tellus Marketing Pte Ltd</t>
  </si>
  <si>
    <t>tsengel.g@terraenergy.mn</t>
  </si>
  <si>
    <t xml:space="preserve">Wang mingcai 90% , Wang Duo 10% </t>
  </si>
  <si>
    <t>tsendee4289@yahoo.com</t>
  </si>
  <si>
    <t>demberel@altaigold.mn</t>
  </si>
  <si>
    <t>90063322/9902300</t>
  </si>
  <si>
    <t>ganzorig@baganuurmine.mn</t>
  </si>
  <si>
    <t>Lee Hok Bun
Wu Zhiyi
Ma Siqin</t>
  </si>
  <si>
    <t>otgontugsdugar@yahoo.com</t>
  </si>
  <si>
    <t>976-70110675</t>
  </si>
  <si>
    <t>976-70110475</t>
  </si>
  <si>
    <t>uyanga.ganbat@gmail.com</t>
  </si>
  <si>
    <t>976-99113447</t>
  </si>
  <si>
    <t>77116100-4200</t>
  </si>
  <si>
    <t>976-11330312</t>
  </si>
  <si>
    <t>enkhtuvshin.yu@bayanairag.com</t>
  </si>
  <si>
    <t>G.Bayanjargal5544@gmail.com</t>
  </si>
  <si>
    <t>88118817, 99096105</t>
  </si>
  <si>
    <t>bigmogulcoul@gmail.com</t>
  </si>
  <si>
    <t>sompong_p@banpu.co.th</t>
  </si>
  <si>
    <t>chuluunkhuu@bteg.mn</t>
  </si>
  <si>
    <t>saki_98@yahoo.com</t>
  </si>
  <si>
    <t>Wolf Petroleum LTD</t>
  </si>
  <si>
    <t>Bataa@garrisoncapital.net</t>
  </si>
  <si>
    <t xml:space="preserve"> GMK</t>
  </si>
  <si>
    <t>TLGbuural@gmail.com</t>
  </si>
  <si>
    <t>Gobishoo.888@yahoo.com</t>
  </si>
  <si>
    <t>bolortsetseg@kincoracopper.com</t>
  </si>
  <si>
    <t>99102957</t>
  </si>
  <si>
    <t>99067900, 70159000</t>
  </si>
  <si>
    <t>LIU ZHIWEI</t>
  </si>
  <si>
    <t>to_nara@yahoo.com</t>
  </si>
  <si>
    <t>99131931, 88838322</t>
  </si>
  <si>
    <t>sansarblg@yahoo.com</t>
  </si>
  <si>
    <t>PROFIT YIELD LIMITED</t>
  </si>
  <si>
    <t>480/шх-17032</t>
  </si>
  <si>
    <t>javkhlantord@gmail.com</t>
  </si>
  <si>
    <t>enkhtuya_oidow@yahoo.com</t>
  </si>
  <si>
    <t>batmagnai.imperial.mn</t>
  </si>
  <si>
    <t>otgonbayar@petromatadgroup.com</t>
  </si>
  <si>
    <t>davaa@casstown.mn</t>
  </si>
  <si>
    <t>khulanka00@gmail.com</t>
  </si>
  <si>
    <t>chasomongen@gmail.com</t>
  </si>
  <si>
    <t>davaaochir.d@maxmining.mn</t>
  </si>
  <si>
    <t>erdenebulgan.metam@gmail.com</t>
  </si>
  <si>
    <t>Ganbat-oficce@yahoo.com</t>
  </si>
  <si>
    <t>tstsrl88@gmail.com</t>
  </si>
  <si>
    <t>shineemogoingol@yahoo.com</t>
  </si>
  <si>
    <t>94948402</t>
  </si>
  <si>
    <t>Zhang Xiao Qing-51%,Ye Yue Hua-49%</t>
  </si>
  <si>
    <t>976-70102088</t>
  </si>
  <si>
    <t>tungaa91@yahoo.сом</t>
  </si>
  <si>
    <t>sarangerelz@yahoo.com</t>
  </si>
  <si>
    <t>458590-101</t>
  </si>
  <si>
    <t>mscm@mongol.net</t>
  </si>
  <si>
    <t>dolgormaa.s@moncement.mn</t>
  </si>
  <si>
    <t>99998646, 99993053</t>
  </si>
  <si>
    <t>nyamka0825@yahoo.com</t>
  </si>
  <si>
    <t>ddavaa721@yahoo.com</t>
  </si>
  <si>
    <t>99111360, 99111143</t>
  </si>
  <si>
    <t>Oyunbileg.D@ochir-undraa.mn</t>
  </si>
  <si>
    <t>n/a</t>
  </si>
  <si>
    <t>bat-erdenen@ot.mn</t>
  </si>
  <si>
    <t>11331880-3800</t>
  </si>
  <si>
    <t>batkhuyag@xanadumines.com</t>
  </si>
  <si>
    <t>batmunkh_30@yahoo.com</t>
  </si>
  <si>
    <t>124 УБ 46А 14201 МУ</t>
  </si>
  <si>
    <t>sg_erka@yahoo.com</t>
  </si>
  <si>
    <t>SGQ Coal investment Pte Ltd</t>
  </si>
  <si>
    <t xml:space="preserve">“Smart Oil Investment” </t>
  </si>
  <si>
    <t>Mongold Pte. Ltd</t>
  </si>
  <si>
    <t>Bdagdan@naranmandal.com
Ttuvaanjav@naranmandal.com
Ebaldangombo@naranmandal.com</t>
  </si>
  <si>
    <t>tuushkaaaa@gmail.com
bat_idusha@yahoo.com</t>
  </si>
  <si>
    <t>bataa@steppegold.com</t>
  </si>
  <si>
    <t>Tellus Commodities LTD</t>
  </si>
  <si>
    <t>amarbayasgalan.d@terraenergy.mn</t>
  </si>
  <si>
    <t>oyunbayasaa55@gmail.com</t>
  </si>
  <si>
    <t>dashdorj@mining-mongolia.com</t>
  </si>
  <si>
    <t>info@tegshtplant.mn</t>
  </si>
  <si>
    <t>ABUNDANT ELITE VENTURES LIMITED</t>
  </si>
  <si>
    <t>252434-113</t>
  </si>
  <si>
    <t>borgil_ganjii@yahoo.com</t>
  </si>
  <si>
    <t>99110773,   99085014</t>
  </si>
  <si>
    <t>byambajargal@ulzgroup.mn</t>
  </si>
  <si>
    <t>Zhong Cai</t>
  </si>
  <si>
    <t>unenbekh@yahoo.com</t>
  </si>
  <si>
    <t>purevsuren.g@mmc.mn</t>
  </si>
  <si>
    <t>DULGUUN.BATJARGAL@KHOSKHASMN</t>
  </si>
  <si>
    <t>khotgor.ka@gmail.com</t>
  </si>
  <si>
    <t>lkhagvaa888@gmail.com</t>
  </si>
  <si>
    <t>Shsuurisurengmail@.com</t>
  </si>
  <si>
    <t>dorjderem_o@yahoo.com</t>
  </si>
  <si>
    <t>bayarsurend@yahoo.com</t>
  </si>
  <si>
    <t>tsbolor6@gmail.com</t>
  </si>
  <si>
    <t>munkhtur@tme.mn</t>
  </si>
  <si>
    <t>uranchimegbadam@yahoo.com
sugiraa_8801@yahoo.com</t>
  </si>
  <si>
    <t>99536123
88787838</t>
  </si>
  <si>
    <t>dashi_delee@yahoo.com</t>
  </si>
  <si>
    <t>info@shivee-ovoo.mn</t>
  </si>
  <si>
    <t>GREAT PROMISE ENTERPRISE LTD</t>
  </si>
  <si>
    <t>delger_bolor@yahoo.mn</t>
  </si>
  <si>
    <t>Quinton ltd/BVI</t>
  </si>
  <si>
    <t>Cornerstone Marketing Asia Limited</t>
  </si>
  <si>
    <t>turbold.dechin@gmail.com</t>
  </si>
  <si>
    <t>Kenkam Holding Ltd</t>
  </si>
  <si>
    <t>976-70122279</t>
  </si>
  <si>
    <t>976-11322279</t>
  </si>
  <si>
    <t>976-88114452</t>
  </si>
  <si>
    <t>Battsengel.g@mmc.mn</t>
  </si>
  <si>
    <t>TBH international</t>
  </si>
  <si>
    <t>pakerley@erdene.com</t>
  </si>
  <si>
    <t>berdene_8411@yahoo.com</t>
  </si>
  <si>
    <t>Mineral Investments Limited</t>
  </si>
  <si>
    <t>7711-0567</t>
  </si>
  <si>
    <t>enkhjargal.gu@mongolia-energy.com</t>
  </si>
  <si>
    <t>UCHL Ltd 66% BVI   ,  MRL Ltd  34% BVI</t>
  </si>
  <si>
    <t>zolbayar@qgxgold@com</t>
  </si>
  <si>
    <t>ulziibayar1220@yahoo.com</t>
  </si>
  <si>
    <t>Goldstream Mongolia Inc</t>
  </si>
  <si>
    <t>uranchimeg@adm.mn</t>
  </si>
  <si>
    <t>89490008,  98995110</t>
  </si>
  <si>
    <t>bntg_mining@yahoo.com</t>
  </si>
  <si>
    <t>odonchimeg.n@mak.mn</t>
  </si>
  <si>
    <t>mandal.altai@gmail.com</t>
  </si>
  <si>
    <t>erdenee@mme.mn</t>
  </si>
  <si>
    <t>bilegsaikhan@mak.mn</t>
  </si>
  <si>
    <t>99114881/99424734</t>
  </si>
  <si>
    <t>zorignum@gmail.com</t>
  </si>
  <si>
    <t>Mongolia Energy Corpotation Limited</t>
  </si>
  <si>
    <t>delgermaa.da@mongolia-energy.com</t>
  </si>
  <si>
    <t>Entree Resourves Ltd</t>
  </si>
  <si>
    <t>gan@ENTREERESOURCESLTD.COM</t>
  </si>
  <si>
    <t>selenge.chuluunbaatar@boroogold.mn</t>
  </si>
  <si>
    <t>99119481. 99114735</t>
  </si>
  <si>
    <t xml:space="preserve">info@ssm.mn </t>
  </si>
  <si>
    <t>ariunaa@ulzgroup.mn</t>
  </si>
  <si>
    <t>NFC</t>
  </si>
  <si>
    <t>m_erdene22@yahoo.com</t>
  </si>
  <si>
    <t>Fortunate Time Investments Pte.Ltdь Guoqiang, Zhesheng</t>
  </si>
  <si>
    <t>tovshoo_s@yahoo.com</t>
  </si>
  <si>
    <t>amgalan_999@yahoo.com</t>
  </si>
  <si>
    <t>bayrsltd@gmail.com</t>
  </si>
  <si>
    <t>96777738, 99079570</t>
  </si>
  <si>
    <t>vmrllcfinance@gmail.com</t>
  </si>
  <si>
    <t>99992652, 99104287, 95951620</t>
  </si>
  <si>
    <t>assist@gatsuurt.mn</t>
  </si>
  <si>
    <t>info@geomaster.com</t>
  </si>
  <si>
    <t>turuu@mec-mongolia.com</t>
  </si>
  <si>
    <t>99294256, 99116138</t>
  </si>
  <si>
    <t>330565, 328600</t>
  </si>
  <si>
    <t>darinaa0430@gmail.com</t>
  </si>
  <si>
    <t>sodgerel@remicon.mn</t>
  </si>
  <si>
    <t>ragchaa_9@yahoo.com</t>
  </si>
  <si>
    <t>99117466, 99111569, 91062222</t>
  </si>
  <si>
    <t>Кравец Борис</t>
  </si>
  <si>
    <t>sba.ankhaa@yahoo.com</t>
  </si>
  <si>
    <t>tsetsegmaa@mak.mn</t>
  </si>
  <si>
    <t>976-98117862</t>
  </si>
  <si>
    <t>altanlish.ncgt@gmail.com</t>
  </si>
  <si>
    <t>huhtamga@gmail.com</t>
  </si>
  <si>
    <t>info@reactive.mn</t>
  </si>
  <si>
    <t>bolor8900@gmail.com</t>
  </si>
  <si>
    <t>enkhjargal8484@gmail.com</t>
  </si>
  <si>
    <t>timur_altangerel@yahoo .com</t>
  </si>
  <si>
    <t>Sawada Hideo</t>
  </si>
  <si>
    <t>hishgee9912@gmail.com</t>
  </si>
  <si>
    <t>Ingenious Value Limited</t>
  </si>
  <si>
    <t>Концепт Риэл Виэр</t>
  </si>
  <si>
    <t>8-р хороо Сентрал тауэр 1301 тоот</t>
  </si>
  <si>
    <t>Aimag/city</t>
  </si>
  <si>
    <t>Soum/district</t>
  </si>
  <si>
    <t>Whether ISFR* is followed by</t>
  </si>
  <si>
    <t>Audit company name</t>
  </si>
  <si>
    <t>Audit conclusion for the Financial Statement of the reporting year (For example: Standard, Limited, Negative, Rejected)</t>
  </si>
  <si>
    <t>Cayman islands</t>
  </si>
  <si>
    <t>Great Britain, 
The United Kingdom of Northern Ireland</t>
  </si>
  <si>
    <t xml:space="preserve">Netherlands ,
Canada </t>
  </si>
  <si>
    <t>Republic of Seychelles</t>
  </si>
  <si>
    <t>SUBN</t>
  </si>
  <si>
    <t xml:space="preserve">
Czech</t>
  </si>
  <si>
    <t xml:space="preserve">
British Virgin Islands</t>
  </si>
  <si>
    <t>Singapore, China</t>
  </si>
  <si>
    <t>Hong Kong, Japan</t>
  </si>
  <si>
    <t>Germany</t>
  </si>
  <si>
    <t>Kincora Copper Limited</t>
  </si>
  <si>
    <t xml:space="preserve">Dongsheng Petroleum Development Group </t>
  </si>
  <si>
    <t xml:space="preserve">Central Asian Petroleum Corporation Limited </t>
  </si>
  <si>
    <t>China Gloss Limited</t>
  </si>
  <si>
    <t>EBRD</t>
  </si>
  <si>
    <t>Oyu tolgoi Netherlands BV
TRQ Oyu tolgoi Ltd</t>
  </si>
  <si>
    <t>Petro Matad Invest Limited</t>
  </si>
  <si>
    <t>Step gold Limited</t>
  </si>
  <si>
    <t>Naruun Naran CARL</t>
  </si>
  <si>
    <t>Comeco JSC</t>
  </si>
  <si>
    <t>Rose Soul venture</t>
  </si>
  <si>
    <t>Chin khua group</t>
  </si>
  <si>
    <t xml:space="preserve">Galaxy Mining Resources Holding Limited </t>
  </si>
  <si>
    <t>Centerra Netherlands BVI</t>
  </si>
  <si>
    <t>Best Metro (Hong Hong)</t>
  </si>
  <si>
    <t>Mongolia Resources Investment Limited
Yujiro</t>
  </si>
  <si>
    <t xml:space="preserve">Гаул Хөрөнгө Оруулулт , Үнэт Цаас Ххк  </t>
  </si>
  <si>
    <t>Darkhan Uul aimag</t>
  </si>
  <si>
    <t>Baganuur district</t>
  </si>
  <si>
    <t>Erdenetsagaan soum</t>
  </si>
  <si>
    <t>Kherlen soum</t>
  </si>
  <si>
    <t>Uyanga soum</t>
  </si>
  <si>
    <t>Batnorov soum</t>
  </si>
  <si>
    <t>Saintsagaan soum</t>
  </si>
  <si>
    <t>Bayanchandmani soum</t>
  </si>
  <si>
    <t>Shivee ovoo</t>
  </si>
  <si>
    <t>Bayangol district</t>
  </si>
  <si>
    <t>Bayanzurkh district</t>
  </si>
  <si>
    <t xml:space="preserve">Songino Khairkhan district </t>
  </si>
  <si>
    <t>Sukhbaatar district</t>
  </si>
  <si>
    <t xml:space="preserve">Ulaanbaatar </t>
  </si>
  <si>
    <t>Chingeltei district</t>
  </si>
  <si>
    <t>1st khoroo</t>
  </si>
  <si>
    <t>8th khoroo</t>
  </si>
  <si>
    <t>14th khoroo</t>
  </si>
  <si>
    <t>8th bag</t>
  </si>
  <si>
    <t>3rd khoroo</t>
  </si>
  <si>
    <t>4th khoroo</t>
  </si>
  <si>
    <t>15th khoroo</t>
  </si>
  <si>
    <t>20th khoroo</t>
  </si>
  <si>
    <t>6th khoroo</t>
  </si>
  <si>
    <t>5th khoroo</t>
  </si>
  <si>
    <t>3rd bag</t>
  </si>
  <si>
    <t>11th khoroo</t>
  </si>
  <si>
    <t>19th khoroo</t>
  </si>
  <si>
    <t>2th khoroo</t>
  </si>
  <si>
    <t>21th khoroolol</t>
  </si>
  <si>
    <t>7th bag</t>
  </si>
  <si>
    <t>13th khoroo</t>
  </si>
  <si>
    <t>16th khoroo</t>
  </si>
  <si>
    <t>Sanjint</t>
  </si>
  <si>
    <t>1st bag</t>
  </si>
  <si>
    <t>Khurenbulag bag</t>
  </si>
  <si>
    <t>2nd bag</t>
  </si>
  <si>
    <t>10th khoroo</t>
  </si>
  <si>
    <t>5th bag</t>
  </si>
  <si>
    <t>1th khoroo</t>
  </si>
  <si>
    <t>22nd khoroo</t>
  </si>
  <si>
    <t>2nd khoroo</t>
  </si>
  <si>
    <t>Urt bag</t>
  </si>
  <si>
    <t>18th khoroo</t>
  </si>
  <si>
    <t>Khutul 1th bag</t>
  </si>
  <si>
    <t>16th bag</t>
  </si>
  <si>
    <t>13th bag</t>
  </si>
  <si>
    <t>9th bag</t>
  </si>
  <si>
    <t>own place</t>
  </si>
  <si>
    <t>Ongi</t>
  </si>
  <si>
    <t>Industrial district</t>
  </si>
  <si>
    <t>Jamiyangun street</t>
  </si>
  <si>
    <t>Central tower, 7th floor</t>
  </si>
  <si>
    <t>Gegeenten town, Fades tower</t>
  </si>
  <si>
    <t>Selbe street</t>
  </si>
  <si>
    <t>Berh village</t>
  </si>
  <si>
    <t>Peace Avenue</t>
  </si>
  <si>
    <t>Nukhurlul</t>
  </si>
  <si>
    <t>UB, Bayangol district</t>
  </si>
  <si>
    <t>Prime Minister A.Amar Street</t>
  </si>
  <si>
    <t>Mahayana 2nd place</t>
  </si>
  <si>
    <t>Bodi tower</t>
  </si>
  <si>
    <t>Mahatma Gandhi Street</t>
  </si>
  <si>
    <t>Baga Toiruu 27-27</t>
  </si>
  <si>
    <t>Olympic street</t>
  </si>
  <si>
    <t>Blue sky tower 508, Peace Avenue 17</t>
  </si>
  <si>
    <t>Chinggis Avenue 21-4</t>
  </si>
  <si>
    <t>Cosmo Trade LLC place</t>
  </si>
  <si>
    <t>Sambuu</t>
  </si>
  <si>
    <t>Khantushee town, 302-9-2</t>
  </si>
  <si>
    <t>54th place</t>
  </si>
  <si>
    <t>Autozamchdiin Street</t>
  </si>
  <si>
    <t>Dongcheng District, Beijing 100013</t>
  </si>
  <si>
    <t>Mungun sharga office</t>
  </si>
  <si>
    <t>Peace Avenue 17th street</t>
  </si>
  <si>
    <t>Sambuu street</t>
  </si>
  <si>
    <t>Chinggis Avenue</t>
  </si>
  <si>
    <t>Tsaiz zakh</t>
  </si>
  <si>
    <t>Tavantolgoi village</t>
  </si>
  <si>
    <t>Gobi Taikhar 204</t>
  </si>
  <si>
    <t>Sonsgolon-25</t>
  </si>
  <si>
    <t>Narnii road 91</t>
  </si>
  <si>
    <t>Xin Xin place</t>
  </si>
  <si>
    <t>Elit 12/3-1</t>
  </si>
  <si>
    <t>Central tower, 16th floor</t>
  </si>
  <si>
    <t>Baga Toiruu 37b</t>
  </si>
  <si>
    <t>Monroad LLC's place, 2nd floor</t>
  </si>
  <si>
    <t>Unur khoroolol</t>
  </si>
  <si>
    <t>Chinggis Avenue 15</t>
  </si>
  <si>
    <t>Khatantuul, 22th place</t>
  </si>
  <si>
    <t>Embassy road, Shuren building 2th floor</t>
  </si>
  <si>
    <t>Orange plaza, room number 905</t>
  </si>
  <si>
    <t>Shangrilla office</t>
  </si>
  <si>
    <t>Zaisan street</t>
  </si>
  <si>
    <t>Mak own place</t>
  </si>
  <si>
    <t>Olympic street 5</t>
  </si>
  <si>
    <t xml:space="preserve">Seoul street-23 </t>
  </si>
  <si>
    <t>Student street</t>
  </si>
  <si>
    <t>Student town, own place</t>
  </si>
  <si>
    <t>Moscow 98</t>
  </si>
  <si>
    <t>Mahatma Gandhi street 19</t>
  </si>
  <si>
    <t>Jigjidjav-8 Finance centre</t>
  </si>
  <si>
    <t>Narnii road, Sunroad building</t>
  </si>
  <si>
    <t>Ikh Toiruu street</t>
  </si>
  <si>
    <t xml:space="preserve">Ulz gol  complex </t>
  </si>
  <si>
    <t>Ikh Khuraldai, Business center</t>
  </si>
  <si>
    <t>ICC tower</t>
  </si>
  <si>
    <t>Park Place 7-701</t>
  </si>
  <si>
    <t>Khaan tower</t>
  </si>
  <si>
    <t>Monnis building</t>
  </si>
  <si>
    <t>Landmark office</t>
  </si>
  <si>
    <t>Chinggis Avenue, Bodi tower</t>
  </si>
  <si>
    <t>Gurvaljin</t>
  </si>
  <si>
    <t>Bogd ar</t>
  </si>
  <si>
    <t>Bogd Javzandamba street</t>
  </si>
  <si>
    <t>Erchim khuch street</t>
  </si>
  <si>
    <t>Shuudan kholboo</t>
  </si>
  <si>
    <t>Unity center</t>
  </si>
  <si>
    <t>Urd bag</t>
  </si>
  <si>
    <t>Khulstai, Tsaviin ord</t>
  </si>
  <si>
    <t>Jem palace</t>
  </si>
  <si>
    <t>Tushig centre</t>
  </si>
  <si>
    <t>Central tower</t>
  </si>
  <si>
    <t>Jiguur Grand 901</t>
  </si>
  <si>
    <t>Mak building</t>
  </si>
  <si>
    <t xml:space="preserve">Gegeenten office </t>
  </si>
  <si>
    <t>Chinggis Avenue, Gurvan gal</t>
  </si>
  <si>
    <t xml:space="preserve">Olympic street, Shangri-La </t>
  </si>
  <si>
    <t xml:space="preserve">Gegeenten town  </t>
  </si>
  <si>
    <t>Tod Undarga building</t>
  </si>
  <si>
    <t>Baga toiruu - 12/1</t>
  </si>
  <si>
    <t>Unuin building 15th floor</t>
  </si>
  <si>
    <t>Gerel center, Jigjidjav street</t>
  </si>
  <si>
    <t>Peace Avenue, Khasvuu building 3</t>
  </si>
  <si>
    <t>University street</t>
  </si>
  <si>
    <t>Agnista town</t>
  </si>
  <si>
    <t>Tokyo street</t>
  </si>
  <si>
    <t>Namnansuren street</t>
  </si>
  <si>
    <t>Employee street 91</t>
  </si>
  <si>
    <t>Peace avenue 10-01</t>
  </si>
  <si>
    <t>Own building</t>
  </si>
  <si>
    <t>Khasvuu building</t>
  </si>
  <si>
    <t xml:space="preserve">Zaisan Square 603 </t>
  </si>
  <si>
    <t>Shangri-La office 23</t>
  </si>
  <si>
    <t>City tower 17</t>
  </si>
  <si>
    <t>Chinggis avenue, Monnis building</t>
  </si>
  <si>
    <t>Jamiyangun street, Meru tower</t>
  </si>
  <si>
    <t>Seoul street,  Smart building</t>
  </si>
  <si>
    <t>Sunroad 91</t>
  </si>
  <si>
    <t>Employee street, own building</t>
  </si>
  <si>
    <t>Mungut sharga office</t>
  </si>
  <si>
    <t>2nd street 413</t>
  </si>
  <si>
    <t>Sambuu street, M plaza 403</t>
  </si>
  <si>
    <t xml:space="preserve">Sod erdem </t>
  </si>
  <si>
    <t xml:space="preserve">Khukh burdnii ekh </t>
  </si>
  <si>
    <t>Monreimpex 304</t>
  </si>
  <si>
    <t>Bogd ar 2A-14</t>
  </si>
  <si>
    <t>Belkh 30-262</t>
  </si>
  <si>
    <t>Khan uul tower 13th floor</t>
  </si>
  <si>
    <t>Makhatma Gandi</t>
  </si>
  <si>
    <t>MNS building</t>
  </si>
  <si>
    <t>J tower 7th floor</t>
  </si>
  <si>
    <t>Baza LLC building</t>
  </si>
  <si>
    <t>Burd holding 501</t>
  </si>
  <si>
    <t>Gazar business center 311</t>
  </si>
  <si>
    <t>Zaisan, Dunjingarav 14</t>
  </si>
  <si>
    <t>Gurvan orgil town, 62</t>
  </si>
  <si>
    <t>Altan-Urguu town 72a</t>
  </si>
  <si>
    <t>Olympic, 9</t>
  </si>
  <si>
    <t>25 khoroo, 13th khoroolol 39A</t>
  </si>
  <si>
    <t>Ikh toiruul, Baruun 4 zam Ikh Urguu</t>
  </si>
  <si>
    <t>Narantuul Trade LLC own building</t>
  </si>
  <si>
    <t xml:space="preserve">UBH center 15 </t>
  </si>
  <si>
    <t>Jamyangunii 9, ICC tower</t>
  </si>
  <si>
    <t>Chinggis avenue</t>
  </si>
  <si>
    <t>own building</t>
  </si>
  <si>
    <t>Olympic street, 14, Ayud tower</t>
  </si>
  <si>
    <t>Peace avenue, BOOBSH LLC building</t>
  </si>
  <si>
    <t>Metro Business center 1003</t>
  </si>
  <si>
    <t>Baga toiruu 16/1</t>
  </si>
  <si>
    <t>Jankhants Khutagt Damdinbazar 55</t>
  </si>
  <si>
    <t>Tuul town 156</t>
  </si>
  <si>
    <t>Monos zadgai</t>
  </si>
  <si>
    <t>Green house, 416</t>
  </si>
  <si>
    <t>Olon ovoo, Kharuul ovoo</t>
  </si>
  <si>
    <t>Jamyangunii, Marco Polo 4-2</t>
  </si>
  <si>
    <t>Ikh toiruu, Mongol News 903</t>
  </si>
  <si>
    <t>Union building 15th floor</t>
  </si>
  <si>
    <t>Boroo Gold LLC, Central Post Office, PO Box:1317, Ulaanbaatar-15160</t>
  </si>
  <si>
    <t>Selenge aimag, Saikhan soum №200</t>
  </si>
  <si>
    <t>Gerel center, Jigjidjav street, 2nd floor</t>
  </si>
  <si>
    <t>Peace avenue, Peace tower 1601</t>
  </si>
  <si>
    <t>Peace avenue, Khasvuu building 3rd floor</t>
  </si>
  <si>
    <t>52-89</t>
  </si>
  <si>
    <t>Ikh khulgunii ulamjlaliig khadgalah tuv 2-3</t>
  </si>
  <si>
    <t>Chinggis avenue, 21.4</t>
  </si>
  <si>
    <t>2 khoroolol 64-40</t>
  </si>
  <si>
    <t>City tower 17th floor</t>
  </si>
  <si>
    <t>Chinggis avenue, Monnis building 12th floor</t>
  </si>
  <si>
    <t>Khaan tower, 4th floor 408</t>
  </si>
  <si>
    <t>Sukhbaatar square, Bodi tower 604</t>
  </si>
  <si>
    <t>Seoul street Smart building 401</t>
  </si>
  <si>
    <t>6 khoroolol, Sambuu street 403</t>
  </si>
  <si>
    <t>Sukhbaatar square, Central tower 16th floor</t>
  </si>
  <si>
    <t>Bayanulgii aimag</t>
  </si>
  <si>
    <t>Umnugobi Baga ovoo</t>
  </si>
  <si>
    <t>Baga toiruu, 376 Monre impex LLC building</t>
  </si>
  <si>
    <t xml:space="preserve">Makhatma Gandi street 39, Corporate Hotel convention center </t>
  </si>
  <si>
    <t>Burd holding building 501</t>
  </si>
  <si>
    <t>19 khoroolol Mak building</t>
  </si>
  <si>
    <t>Gegeenten office 13th floor</t>
  </si>
  <si>
    <t xml:space="preserve">Chinggis avenue, Gurvan gal center </t>
  </si>
  <si>
    <t>Sonsgolon 181 Remicon building 55</t>
  </si>
  <si>
    <t>6 khoroolol, Diplomat 95-24</t>
  </si>
  <si>
    <t>Damdinsuren street 29</t>
  </si>
  <si>
    <t>Union street 54 building</t>
  </si>
  <si>
    <t>Amar street, Migma center 3rd floor</t>
  </si>
  <si>
    <t>Motorway street, MPM complex 12th floor</t>
  </si>
  <si>
    <t>Olympic street 19A, Shangri-La office 16th floor</t>
  </si>
  <si>
    <t>Student street G&amp;D building 2nd floor</t>
  </si>
  <si>
    <t>Nariinteel soum</t>
  </si>
  <si>
    <t>Jargalan town 19</t>
  </si>
  <si>
    <t xml:space="preserve">11 khoroo 64-9 </t>
  </si>
  <si>
    <t xml:space="preserve">Olympic street, Jamiyan Gun 12, Grand office 21 </t>
  </si>
  <si>
    <t xml:space="preserve">25 khoroo, 39А/1 </t>
  </si>
  <si>
    <t>5 khoroo, ikh toirog Ikh urguu 14-3</t>
  </si>
  <si>
    <t>UBH center 15 th floor</t>
  </si>
  <si>
    <t>I khoroo, Chinggis avenue</t>
  </si>
  <si>
    <t>6 khoroo Metro business center 1003</t>
  </si>
  <si>
    <t>2 khoroo, 32-4</t>
  </si>
  <si>
    <t>19 khoroo Jalkhants Khutagt Damdinbazar 55,44 Phone: 89110034 88055135</t>
  </si>
  <si>
    <t>15 khoroo Tokyo tower 10th floor</t>
  </si>
  <si>
    <t>Dornogobi, Dalanjargalan soum, Olon ovoo Kharuul ovoo 13-3</t>
  </si>
  <si>
    <t>Ernst and Young LLC</t>
  </si>
  <si>
    <t>Flash audit LLC</t>
  </si>
  <si>
    <t>Ted audit LLC</t>
  </si>
  <si>
    <t>Deloitte onch audit LLC</t>
  </si>
  <si>
    <t>KPMG LLC</t>
  </si>
  <si>
    <t>Shonkhor Unelgee audit LLC</t>
  </si>
  <si>
    <t>Sets tushig audit LLC</t>
  </si>
  <si>
    <t>Ikh Nayad audit LLC</t>
  </si>
  <si>
    <t>Pricewaterhousecoopers LLC</t>
  </si>
  <si>
    <t>Active audit LLC</t>
  </si>
  <si>
    <t>Ayatax audit LLC</t>
  </si>
  <si>
    <t>IJAH audit LLC</t>
  </si>
  <si>
    <t>Unified Financial Solution audit LLC</t>
  </si>
  <si>
    <t>Saruul bayan uul audit LLC</t>
  </si>
  <si>
    <t>Worldwide Finance audit LLC</t>
  </si>
  <si>
    <t>Unistar audit LLC</t>
  </si>
  <si>
    <t>Sanhuuch audit LLC</t>
  </si>
  <si>
    <t>Niislel audit LLC</t>
  </si>
  <si>
    <t>Misheel od audit LLC</t>
  </si>
  <si>
    <t>SM audit LLC</t>
  </si>
  <si>
    <t>Ulziit account audit LLC</t>
  </si>
  <si>
    <t>Global capital audit LLC</t>
  </si>
  <si>
    <t>CSI audit LLC</t>
  </si>
  <si>
    <t>Accurate Finance audit LLC</t>
  </si>
  <si>
    <t>Bayan tashaagiin ekh audit LLC</t>
  </si>
  <si>
    <t>Ol Dush Khairkhan audit LLC</t>
  </si>
  <si>
    <t>SGMD audit LLC</t>
  </si>
  <si>
    <t>Uliastai van audit LLC</t>
  </si>
  <si>
    <t>Dulguun Khairkhan Uul LLC</t>
  </si>
  <si>
    <t>Best fortuna audit LLC</t>
  </si>
  <si>
    <t>Avera audit LLC</t>
  </si>
  <si>
    <t>Ikh Mongol khulug audit LLC</t>
  </si>
  <si>
    <t>Suld audit LLC</t>
  </si>
  <si>
    <t>Bayan Sagsai audit LLC</t>
  </si>
  <si>
    <t>Alag uul finance audit LLC</t>
  </si>
  <si>
    <t>Ikher murun audit LLC</t>
  </si>
  <si>
    <t>Ikh Mongol audit LLC</t>
  </si>
  <si>
    <t>BDO audit LLC</t>
  </si>
  <si>
    <t>Panther midland audit LLC</t>
  </si>
  <si>
    <t>Akpar audit LLC</t>
  </si>
  <si>
    <t>HLB Mongolia audit LLC</t>
  </si>
  <si>
    <t>NMZ audit LLC</t>
  </si>
  <si>
    <t>Standard</t>
  </si>
  <si>
    <t>Qualified</t>
  </si>
  <si>
    <t>Peak Om audit LLC</t>
  </si>
  <si>
    <t>ZTSN audit LLC</t>
  </si>
  <si>
    <t>Shilen balance audit LLC</t>
  </si>
  <si>
    <t>Silver soroban audit LLC</t>
  </si>
  <si>
    <t>EMA finance audit LLC</t>
  </si>
  <si>
    <t>EMO audit LLC</t>
  </si>
  <si>
    <t>Ulgii audit LLC</t>
  </si>
  <si>
    <t>Standard dugnelt audit LLC</t>
  </si>
  <si>
    <t>San arvich audit LLC</t>
  </si>
  <si>
    <t>TSESB audit LLC</t>
  </si>
  <si>
    <t>San  arvijikh audit LLC</t>
  </si>
  <si>
    <t>Bahilau audit LLC</t>
  </si>
  <si>
    <t>Sevillia audit LLC</t>
  </si>
  <si>
    <t>Elcomtec Co., Ltd</t>
  </si>
  <si>
    <t>Quincunx LLC</t>
  </si>
  <si>
    <t>Lee Zenbi, Lee Shunghong</t>
  </si>
  <si>
    <t>Stephen Dizard</t>
  </si>
  <si>
    <t>Terra infrastructure PTE Ltd</t>
  </si>
  <si>
    <t>Amin Bilegt LLC</t>
  </si>
  <si>
    <t>QGX Golder Carl LLC</t>
  </si>
  <si>
    <t xml:space="preserve">Ming Dung LLC </t>
  </si>
  <si>
    <t>Argatai LLC</t>
  </si>
  <si>
    <t>Casstown LLC</t>
  </si>
  <si>
    <t>Meta menegment LLC</t>
  </si>
  <si>
    <t xml:space="preserve">Metall Impex LLC </t>
  </si>
  <si>
    <t xml:space="preserve">Metall opt LLC </t>
  </si>
  <si>
    <t>Mongolbasalt JSC</t>
  </si>
  <si>
    <t xml:space="preserve">ADAE LLC </t>
  </si>
  <si>
    <t xml:space="preserve">IBBI LLC </t>
  </si>
  <si>
    <t xml:space="preserve">AURUM METALS LLC </t>
  </si>
  <si>
    <t xml:space="preserve">Bat brothers mining LLC </t>
  </si>
  <si>
    <t xml:space="preserve">Big Mogul Coal and Energy LLC </t>
  </si>
  <si>
    <t xml:space="preserve">Bud-Undram LLC </t>
  </si>
  <si>
    <t xml:space="preserve">Golden Grouse LLC </t>
  </si>
  <si>
    <t xml:space="preserve">WSGL LLC </t>
  </si>
  <si>
    <t xml:space="preserve">Imperial Gold Mining LLC </t>
  </si>
  <si>
    <t xml:space="preserve">Nadmin Ibex LLC </t>
  </si>
  <si>
    <t xml:space="preserve">Nitro Sibir Asia LLC </t>
  </si>
  <si>
    <t xml:space="preserve">Nucler Energy Mongolia LLC </t>
  </si>
  <si>
    <t xml:space="preserve">Premium group LLC </t>
  </si>
  <si>
    <t xml:space="preserve">Olon ikht bayan LLC </t>
  </si>
  <si>
    <t xml:space="preserve">OCHIR UNDRAA LLC </t>
  </si>
  <si>
    <t xml:space="preserve">REDVULCAN coltd LLC </t>
  </si>
  <si>
    <t xml:space="preserve">Specialmines/Naran Mandal Enterprises SC </t>
  </si>
  <si>
    <t xml:space="preserve">Spek LLC </t>
  </si>
  <si>
    <t xml:space="preserve">Steppe Gold LLC </t>
  </si>
  <si>
    <t xml:space="preserve">Terra Energy LLC </t>
  </si>
  <si>
    <t xml:space="preserve">Terguun mining LLC </t>
  </si>
  <si>
    <t xml:space="preserve">Ulz group LLC </t>
  </si>
  <si>
    <t xml:space="preserve">Khangad Exploration LLC </t>
  </si>
  <si>
    <t xml:space="preserve">Khuvsgul zam LLC </t>
  </si>
  <si>
    <t xml:space="preserve">Khukh Burdnii Ekh LLC </t>
  </si>
  <si>
    <t xml:space="preserve">Hunt uguuj LLC </t>
  </si>
  <si>
    <t>Tsui Hang Invest LLC</t>
  </si>
  <si>
    <t xml:space="preserve">AQSora LLC </t>
  </si>
  <si>
    <t xml:space="preserve">Enkhtunkh Orchlon LLC </t>
  </si>
  <si>
    <t xml:space="preserve">SG Group LLC </t>
  </si>
  <si>
    <t xml:space="preserve">Adamas mining LLC </t>
  </si>
  <si>
    <t xml:space="preserve">Alitairgold LLC </t>
  </si>
  <si>
    <t xml:space="preserve">Afro Asia Minerals LLC </t>
  </si>
  <si>
    <t xml:space="preserve">Bayars construction LLC </t>
  </si>
  <si>
    <t xml:space="preserve">Voyager Mineral Resources LLC </t>
  </si>
  <si>
    <t xml:space="preserve">Gangar Invest LLC </t>
  </si>
  <si>
    <t xml:space="preserve">Gatsuurt LLC </t>
  </si>
  <si>
    <t xml:space="preserve">Geomaster LLC </t>
  </si>
  <si>
    <t xml:space="preserve">MES SC </t>
  </si>
  <si>
    <t xml:space="preserve">Narantuul trade SC </t>
  </si>
  <si>
    <t xml:space="preserve">Undurbuyant holding LLC </t>
  </si>
  <si>
    <t xml:space="preserve">OEL LLC </t>
  </si>
  <si>
    <t xml:space="preserve">Remicon SC </t>
  </si>
  <si>
    <t>Talyngal SC</t>
  </si>
  <si>
    <t xml:space="preserve">MJB LLC </t>
  </si>
  <si>
    <t xml:space="preserve">Esto LLC </t>
  </si>
  <si>
    <t xml:space="preserve">Erdenes Tsagaansuvarga LLC </t>
  </si>
  <si>
    <t xml:space="preserve">Magnai trade LLC </t>
  </si>
  <si>
    <t xml:space="preserve">NCGT LLC </t>
  </si>
  <si>
    <t xml:space="preserve">DHL LLC </t>
  </si>
  <si>
    <t xml:space="preserve">Caina Investment Mongolia LLC </t>
  </si>
  <si>
    <t xml:space="preserve">Oldman LLC </t>
  </si>
  <si>
    <t xml:space="preserve">Reactive LLC </t>
  </si>
  <si>
    <t xml:space="preserve">Taiharjin Maining LLC </t>
  </si>
  <si>
    <t xml:space="preserve">Altangobi resurs LLC </t>
  </si>
  <si>
    <t xml:space="preserve">Mine Land mining LLC </t>
  </si>
  <si>
    <t xml:space="preserve">Oros Gerel LLC </t>
  </si>
  <si>
    <t xml:space="preserve">CHINGGIS WORLD MINING LLC </t>
  </si>
  <si>
    <t xml:space="preserve">Bilegt bayalag LLC </t>
  </si>
  <si>
    <t xml:space="preserve">proaurum LLC </t>
  </si>
  <si>
    <t>Bag/khoroo</t>
  </si>
  <si>
    <t>Street/Apt:</t>
  </si>
  <si>
    <t>Ministry of Environment, Nature and Tourism</t>
  </si>
  <si>
    <t>Khandmaa</t>
  </si>
  <si>
    <t>Ministry Of Mining and Heavy Industry</t>
  </si>
  <si>
    <t>Nalaikh District Tax office</t>
  </si>
  <si>
    <t>Khan Uul distrcit Tax office</t>
  </si>
  <si>
    <t>Independent Authority Against Corruption of Mongolia</t>
  </si>
  <si>
    <t>National Audit office</t>
  </si>
  <si>
    <t>Erdenebat</t>
  </si>
  <si>
    <t>Javkhlanbaatar</t>
  </si>
  <si>
    <t>Mendsaikhan</t>
  </si>
  <si>
    <t>Narantsogt</t>
  </si>
  <si>
    <t>Mendbayar</t>
  </si>
  <si>
    <t>Jamyansuren</t>
  </si>
  <si>
    <t>Naranmandakh</t>
  </si>
  <si>
    <t>Khash-Erdene</t>
  </si>
  <si>
    <t>Enkhtuvshin</t>
  </si>
  <si>
    <t>Altansukh</t>
  </si>
  <si>
    <t>Gunbilegt</t>
  </si>
  <si>
    <t>Enkhtuul</t>
  </si>
  <si>
    <t>Urtnasan</t>
  </si>
  <si>
    <t>Specialist</t>
  </si>
  <si>
    <t>Tax division</t>
  </si>
  <si>
    <t>Information staff</t>
  </si>
  <si>
    <t>Specialist of tax revenue department</t>
  </si>
  <si>
    <t>Head of the State Property Department</t>
  </si>
  <si>
    <t>State secretary</t>
  </si>
  <si>
    <t>Senior Inspector for Tax Revenue Department</t>
  </si>
  <si>
    <t>Head of Visa and Permission department</t>
  </si>
  <si>
    <t>Temporarily acting as chairman</t>
  </si>
  <si>
    <t>Senior of the Inspection and Analysis Department</t>
  </si>
  <si>
    <t>Senior economist</t>
  </si>
  <si>
    <t>Auditor of the Financial Audit Office</t>
  </si>
  <si>
    <t>Specialist of Policy Implementation &amp; Research Office</t>
  </si>
  <si>
    <t>Appendix 3: Local government representatives' information</t>
  </si>
  <si>
    <t>Gylymhan</t>
  </si>
  <si>
    <t>Rentsendorj</t>
  </si>
  <si>
    <t>Batsuuri</t>
  </si>
  <si>
    <t>Ganbyamba</t>
  </si>
  <si>
    <t>Batlut</t>
  </si>
  <si>
    <t>Naranbaatar</t>
  </si>
  <si>
    <t>Orgil</t>
  </si>
  <si>
    <t>Batsaikhan</t>
  </si>
  <si>
    <t>Dugerjav</t>
  </si>
  <si>
    <t>Munkhbat</t>
  </si>
  <si>
    <t>Naranjargal</t>
  </si>
  <si>
    <t>Sodkhuu</t>
  </si>
  <si>
    <t>Bolormaa</t>
  </si>
  <si>
    <t>Nemekhbayr</t>
  </si>
  <si>
    <t>Tumurchuluun</t>
  </si>
  <si>
    <t>Narantuya</t>
  </si>
  <si>
    <t>Otgonkhand</t>
  </si>
  <si>
    <t>Khurelbaatar</t>
  </si>
  <si>
    <t>Aibek</t>
  </si>
  <si>
    <t>Jamindorj</t>
  </si>
  <si>
    <t>Delgermaa</t>
  </si>
  <si>
    <t>Gunjmaa</t>
  </si>
  <si>
    <t>Otgonchimeg</t>
  </si>
  <si>
    <t>Ochirbat, Munguntuya</t>
  </si>
  <si>
    <t>Enkhmaa</t>
  </si>
  <si>
    <t>Od-Gerel</t>
  </si>
  <si>
    <t>Enkh-Amar</t>
  </si>
  <si>
    <t>Orgodol</t>
  </si>
  <si>
    <t>Tserenkhand</t>
  </si>
  <si>
    <t>Senior specialist of tax department</t>
  </si>
  <si>
    <t xml:space="preserve">Speacialist responsible for environment of Investment and development division </t>
  </si>
  <si>
    <t xml:space="preserve">Speacialist responsible for mining division. </t>
  </si>
  <si>
    <t>99244288, 96644422</t>
  </si>
  <si>
    <t>70352625,  86408788, 70355590</t>
  </si>
  <si>
    <t>99281300, 70273826, 70272338</t>
  </si>
  <si>
    <t>88115129, 88779077, 89182456</t>
  </si>
  <si>
    <t>aibek.aiapkhan@mail.ru</t>
  </si>
  <si>
    <t>jamiyandorjbh@gmail.com</t>
  </si>
  <si>
    <t>godeegii204@gmail.com</t>
  </si>
  <si>
    <t>bold.mazo@gmail.com</t>
  </si>
  <si>
    <t>g_chimedee@yahoo.com</t>
  </si>
  <si>
    <t>altangerel.erdenet.mn</t>
  </si>
  <si>
    <t>z.ganbold@yahoo.com</t>
  </si>
  <si>
    <t>Oogiiotgoo1230@gmail.com</t>
  </si>
  <si>
    <t>g.suvd2018@gmail.com</t>
  </si>
  <si>
    <t>tserenkhand@zavkhan.gov.mn</t>
  </si>
  <si>
    <t>Explanation on initial reconciliation discrepancies – State budget</t>
  </si>
  <si>
    <t>Explanation on initial reconciliation discrepancies – Local budget</t>
  </si>
  <si>
    <t>Information on statement of external audit</t>
  </si>
  <si>
    <t>Additional 17</t>
  </si>
  <si>
    <t>Additional 18</t>
  </si>
  <si>
    <t>Additional 19</t>
  </si>
  <si>
    <t>Additional 20</t>
  </si>
  <si>
    <t>Additional 21</t>
  </si>
  <si>
    <t>Additional 22</t>
  </si>
  <si>
    <t>Transactions between SOEs</t>
  </si>
  <si>
    <t>Loans received from Government and SOEs and granted loans to other SOEs, loan guarantee</t>
  </si>
  <si>
    <t>SOE's financing sources and investments</t>
  </si>
  <si>
    <t>Information on sale of coal from SOEs to other SOEs</t>
  </si>
  <si>
    <t>Quasi fiscal expenditures</t>
  </si>
  <si>
    <t>General information (for companies)</t>
  </si>
  <si>
    <t>General information (for licenses)</t>
  </si>
  <si>
    <t xml:space="preserve">Mineral component, extraction and sale </t>
  </si>
  <si>
    <t>Information on contracts with local governors</t>
  </si>
  <si>
    <t>Information on rehabilitation</t>
  </si>
  <si>
    <t>Information on Board of Directors</t>
  </si>
  <si>
    <t>Beneficial ownership information (individual)</t>
  </si>
  <si>
    <t>Beneficial ownership information (joint stock company)</t>
  </si>
  <si>
    <t>Dividend</t>
  </si>
  <si>
    <t>Additional 23</t>
  </si>
  <si>
    <t>Additional 24</t>
  </si>
  <si>
    <t>Additional 25</t>
  </si>
  <si>
    <t>Management representation letter that expresses the above mentioned information is accurate</t>
  </si>
  <si>
    <t>Information on initial reconciliation discrepancies - CIT</t>
  </si>
  <si>
    <t xml:space="preserve">Information on initial reconciliation discrepancies - </t>
  </si>
  <si>
    <t>Information on initial reconciliation discrepancies - VAT paid to MTA</t>
  </si>
  <si>
    <t>Explanation on initial reconciliation discrepancies - Real estate taxation</t>
  </si>
  <si>
    <t>Explanation on initial reconciliation discrepancies - Firearms taxation</t>
  </si>
  <si>
    <t>Explanation on initial reconciliation discrepancies - Land fee</t>
  </si>
  <si>
    <t>Explanation on initial reconciliation discrepancies - Tax on vehicles and self moving mechanisms</t>
  </si>
  <si>
    <t>Explanation on initial reconciliation discrepancies - Fee for water use</t>
  </si>
  <si>
    <t xml:space="preserve">Explanation on initial reconciliation discrepancies - Fee for use of mineral resources of widespread </t>
  </si>
  <si>
    <t>Explanation on initial reconciliation discrepancies - Fee for waste</t>
  </si>
  <si>
    <t>Explanation on initial reconciliation discrepancies - Fee for state stamp</t>
  </si>
  <si>
    <t>Information on initial reconciliation discrepancies - VAT paid to customs</t>
  </si>
  <si>
    <t>Information on initial reconciliation discrepancies - Tax on petrol and diesel fuel</t>
  </si>
  <si>
    <t>Information on initial reconciliation discrepancies - Customs service fee</t>
  </si>
  <si>
    <t>The state policy on regulation and regulation on environmental protection and rehabilitation in the mining sector is in accordance with the regime 2018, changes in 2019 October</t>
  </si>
  <si>
    <t>Cash deposit in special environmental protection account from Licence holders, new information on centralized funds in 2018</t>
  </si>
  <si>
    <t>Information on initial reconciliation discrepancies- Employers’ social and health insurance contribution</t>
  </si>
  <si>
    <t>Fiscal regime, ammendment of laws related to the fiscal regime in 2018-2019</t>
  </si>
  <si>
    <t>The size of the extractive industries, and percentage in Gross Domestic Product  (If applicable, data of artisanal and small scale mining)</t>
  </si>
  <si>
    <t xml:space="preserve">Audit reports and opinion on operating and financial statement of Human Development Fund's 2018 performed from National Audit Office </t>
  </si>
  <si>
    <t>Audit report and openion on Budget Stabilization Fund's operation and financial statement of 2018 performed by  National Audit Office</t>
  </si>
  <si>
    <t>Changes in state-owned enterprises in 2018, privatization of state-owned enterprises</t>
  </si>
  <si>
    <t>List of received dividends from (SEO)s in 2018</t>
  </si>
  <si>
    <t>List of quasi-fiscal expenditures paid from Government and SOE(s) in mining sector in 2018</t>
  </si>
  <si>
    <t>The legal framework that regulates the relationships between State-owned enterprises and Government.</t>
  </si>
  <si>
    <t>Report on the implementation status of extractive industry objectives outlined in the action plan of 
the Mongolian government for 2016-2020</t>
  </si>
  <si>
    <t>Statistics Information of Mining and Industry for 2018</t>
  </si>
  <si>
    <t>Information on future assumptions about the fiscal 
cyclical changes and the projections of the extractive sector, forecast price of mineral market, 
preliminary estimation of revenues from the extractive sector, forecasts of predicted share of extractive sector revenues in the state budget.</t>
  </si>
  <si>
    <t>Survey of the international research institutions such as Fraser institute of Canada, International Institute of Mineral Governance on the implementation of the Mongolian mining legislation</t>
  </si>
  <si>
    <t>Introduction of legal framework of mining, petroleum and nuclear sector and practical difference</t>
  </si>
  <si>
    <t>The following changes in the legal environment of the mining sector in 2018, analysis of positive and negative impacts on sector development and transparency, and related recommendations.</t>
  </si>
  <si>
    <t>The amendment to the Minerals Law of December 2018, the reasons for the amendment, and the amendment to the law met the requirements set by the "Law of Attraction".</t>
  </si>
  <si>
    <t>The amount of gold and other precious metals consumed by individuals and enterprises in 2018</t>
  </si>
  <si>
    <t>Audit opinion of the State and locally owned companies, recommendation</t>
  </si>
  <si>
    <t>Report on examinations and conclusions from the National Audit office for the extractive industry in 2018</t>
  </si>
  <si>
    <t>Information on initial reconciliation discrepancies - information on automobile penalty</t>
  </si>
  <si>
    <t>Explanation on initial reconciliation discrepancies - penalty</t>
  </si>
  <si>
    <t>Local governors of 21 aimags</t>
  </si>
  <si>
    <t xml:space="preserve">Contracts with local administratives </t>
  </si>
  <si>
    <t>Taxation offices of 9 districts in Ulaanbaatar</t>
  </si>
  <si>
    <t>Land agency of Khan-Uul dstrict</t>
  </si>
  <si>
    <t>Expenses that are provided at a discounted price or quasi fiscal expenditures</t>
  </si>
  <si>
    <t>Appendix 2.1</t>
  </si>
  <si>
    <t>Specific requirements agreed with the MSWG</t>
  </si>
  <si>
    <t>Requirement 6.2</t>
  </si>
  <si>
    <t>1.1.1</t>
  </si>
  <si>
    <t>1.1.2</t>
  </si>
  <si>
    <t>1.1.3</t>
  </si>
  <si>
    <t>1.1.4</t>
  </si>
  <si>
    <t>1.1.5</t>
  </si>
  <si>
    <t>1.1.6</t>
  </si>
  <si>
    <t>1.2.1</t>
  </si>
  <si>
    <t>1.2.2</t>
  </si>
  <si>
    <t>1.2.3</t>
  </si>
  <si>
    <t>1.2.7</t>
  </si>
  <si>
    <t>1.2.9</t>
  </si>
  <si>
    <t>1.2.10</t>
  </si>
  <si>
    <t>1.2.11</t>
  </si>
  <si>
    <t>1.2.12</t>
  </si>
  <si>
    <t>1.3.1</t>
  </si>
  <si>
    <t>1.3.3</t>
  </si>
  <si>
    <t>1.3.4</t>
  </si>
  <si>
    <t>1.4.1</t>
  </si>
  <si>
    <t>1.5.1</t>
  </si>
  <si>
    <t>1.5.3</t>
  </si>
  <si>
    <t>1.5.4</t>
  </si>
  <si>
    <t>1.6.1</t>
  </si>
  <si>
    <t>1.6.2</t>
  </si>
  <si>
    <t>1.6.3</t>
  </si>
  <si>
    <t>1.6.4</t>
  </si>
  <si>
    <t>2.1.1</t>
  </si>
  <si>
    <t>2.1.2</t>
  </si>
  <si>
    <t>2.2.1</t>
  </si>
  <si>
    <t>2.2.2</t>
  </si>
  <si>
    <t>2.2.3</t>
  </si>
  <si>
    <t>2.2.4</t>
  </si>
  <si>
    <t>2.2.5</t>
  </si>
  <si>
    <t>2.2.6</t>
  </si>
  <si>
    <t>2.3.1</t>
  </si>
  <si>
    <t>2.4.1</t>
  </si>
  <si>
    <t>2.4.2</t>
  </si>
  <si>
    <t>2.4.3</t>
  </si>
  <si>
    <t>2.4.4</t>
  </si>
  <si>
    <t>Appendix 6: Key revenue streams (reported by Government)</t>
  </si>
  <si>
    <t>Revenue streams</t>
  </si>
  <si>
    <t>(MNT th.)</t>
  </si>
  <si>
    <t>A. Taxation, payment, fee and dividend paid to State Budget</t>
  </si>
  <si>
    <t>Value Added Tax (paid to MTA)</t>
  </si>
  <si>
    <t>Value Added Tax (Customs)</t>
  </si>
  <si>
    <t>Excise tax on vehicle fuel and oil materials</t>
  </si>
  <si>
    <t>Tax on petrol and diesel fuel</t>
  </si>
  <si>
    <t>Fee and extra charges for exploitation of mineral resources</t>
  </si>
  <si>
    <t>License fee for exploitation and exploration of petroleum</t>
  </si>
  <si>
    <t>Fee paid for transfering production sharing agreement rights</t>
  </si>
  <si>
    <t>Workplace payment of foreign specialist and labour force (State Budget)</t>
  </si>
  <si>
    <t>Fee for air pollution</t>
  </si>
  <si>
    <t>Bonus for training in according to Product sharing agreement</t>
  </si>
  <si>
    <t>Operational support to Representative office under PSA</t>
  </si>
  <si>
    <t xml:space="preserve">Dividend on State Property </t>
  </si>
  <si>
    <t>Advance payments paid to GoM</t>
  </si>
  <si>
    <t>Reimbursement</t>
  </si>
  <si>
    <t>Contribution at rate of 50% to Environment protection expense to the Special Account</t>
  </si>
  <si>
    <t>B.  Taxation, payment, fee and dividend paid to Local budget</t>
  </si>
  <si>
    <t>Tax on vehicles and self moving mechanisms</t>
  </si>
  <si>
    <t>Workplace payment of foreign specialist and labour force (Local Budget)</t>
  </si>
  <si>
    <t xml:space="preserve">Fee for use of mineral resources of widespread </t>
  </si>
  <si>
    <t>Bonus received for local development under PSA</t>
  </si>
  <si>
    <t>Dividend on Local State Property</t>
  </si>
  <si>
    <t>Penalty (Local Budget)</t>
  </si>
  <si>
    <t>3.Donation and assistance paid to state entities</t>
  </si>
  <si>
    <t xml:space="preserve">Amount of 202 companies included in the reconciliation </t>
  </si>
  <si>
    <t>Amount of 1774 companies not included in the reconciliation</t>
  </si>
  <si>
    <t>KM Mining LLC</t>
  </si>
  <si>
    <t>Ulaanbaatar Railway /Stone plant/</t>
  </si>
  <si>
    <t>Adjusment template of reconciliation</t>
  </si>
  <si>
    <t>Audit statement</t>
  </si>
  <si>
    <t>General information</t>
  </si>
  <si>
    <t>Audit report</t>
  </si>
  <si>
    <t>Received</t>
  </si>
  <si>
    <t>Received, not signed document</t>
  </si>
  <si>
    <t>Capital land management department</t>
  </si>
  <si>
    <t>Tax department of Nalaikh district</t>
  </si>
  <si>
    <t>Received with signed document</t>
  </si>
  <si>
    <t>Report not submitted by the extractive company</t>
  </si>
  <si>
    <t>Supporting documents do not match extractive company report</t>
  </si>
  <si>
    <t>Supporting documents do not match Govt Body report</t>
  </si>
  <si>
    <t>Missing extractive company detail by payment</t>
  </si>
  <si>
    <t>Missing Govt Body detail by payment</t>
  </si>
  <si>
    <t>Tax not reported by the extractive company</t>
  </si>
  <si>
    <t>Tax not reported by the Govt Body</t>
  </si>
  <si>
    <t>Detail of payments could not be used</t>
  </si>
  <si>
    <t>Exchange rate difference</t>
  </si>
  <si>
    <t>Not material difference&lt;MNT 100K</t>
  </si>
  <si>
    <t>Total unreconciled difference</t>
  </si>
  <si>
    <t>2.4. Бусад</t>
  </si>
  <si>
    <t>1.1. Taxation</t>
  </si>
  <si>
    <t>1.2. Payment</t>
  </si>
  <si>
    <t xml:space="preserve">1.3. Service fee paid to Ministry, state administrative body </t>
  </si>
  <si>
    <t xml:space="preserve">1.4. Dividend on State Property </t>
  </si>
  <si>
    <t xml:space="preserve">1.5. Advance payments paid to Government and other payments </t>
  </si>
  <si>
    <t>Petroleum income per Government according to Product sharing agreement</t>
  </si>
  <si>
    <t>1.6. Other</t>
  </si>
  <si>
    <t>B. Taxation, payment, fee and dividend paid to Local budget</t>
  </si>
  <si>
    <t>2.2. Payment</t>
  </si>
  <si>
    <t>2.3. Dividend on Local State Property</t>
  </si>
  <si>
    <t>2.4. Other</t>
  </si>
  <si>
    <t>Monetary donation and assistance paid to state entities</t>
  </si>
  <si>
    <t>Non-monetary donation and assistance paid to state entities</t>
  </si>
  <si>
    <t>Total adjustment</t>
  </si>
  <si>
    <t xml:space="preserve">Appendix 9.b : Final unreconciled amount of companies and reason (by revenue streams) </t>
  </si>
  <si>
    <t>Government.</t>
  </si>
  <si>
    <t>Company</t>
  </si>
  <si>
    <t xml:space="preserve">Tax paid not reported </t>
  </si>
  <si>
    <t xml:space="preserve">Tax paid reported but outside the period covered </t>
  </si>
  <si>
    <t xml:space="preserve">Tax paid reported but outside the reconciliation scope </t>
  </si>
  <si>
    <t xml:space="preserve">Tax amount incorrectly reported </t>
  </si>
  <si>
    <t xml:space="preserve">Tax reported but not paid </t>
  </si>
  <si>
    <t>Tax paid on other identification number</t>
  </si>
  <si>
    <t>Total adjustment amount</t>
  </si>
  <si>
    <t>Appendix 10.b : Adjustments made on the amounts reported by Government entities</t>
  </si>
  <si>
    <t>Tax received not reported</t>
  </si>
  <si>
    <t>Tax received reported but outside the reconciliation scope</t>
  </si>
  <si>
    <t>Tax amount incorrectly reported</t>
  </si>
  <si>
    <t>Tax reported but not received</t>
  </si>
  <si>
    <t>(MNT.th)</t>
  </si>
  <si>
    <t>Appendix 10.c : Adjustments made on the amounts reported by companies (by revenue streams)</t>
  </si>
  <si>
    <t xml:space="preserve">2.1. Taxation paid to local budget </t>
  </si>
  <si>
    <t>Tax incorrectly classified</t>
  </si>
  <si>
    <t>Appendix 10.d : Adjustments made on the amounts reported by Government entities (by revenue streams)</t>
  </si>
  <si>
    <t>ТБ</t>
  </si>
  <si>
    <t>2018/11/29</t>
  </si>
  <si>
    <t>2018/03/07</t>
  </si>
  <si>
    <t>2018/10/02</t>
  </si>
  <si>
    <t>2018/10/26</t>
  </si>
  <si>
    <t>2018/09/04</t>
  </si>
  <si>
    <t>2018/07/31</t>
  </si>
  <si>
    <t>2018/11/06</t>
  </si>
  <si>
    <t>2018/07/09</t>
  </si>
  <si>
    <t>2018/10/18</t>
  </si>
  <si>
    <t>ТББ</t>
  </si>
  <si>
    <t>2018/09/31</t>
  </si>
  <si>
    <t>2018/10/16</t>
  </si>
  <si>
    <t>2018/07/01</t>
  </si>
  <si>
    <t>2018/12/05</t>
  </si>
  <si>
    <t>2018/03/05</t>
  </si>
  <si>
    <t>2018/05/28</t>
  </si>
  <si>
    <t>2018/08/29</t>
  </si>
  <si>
    <t>2018/10/05</t>
  </si>
  <si>
    <t>2018/12/01</t>
  </si>
  <si>
    <t xml:space="preserve">PF18032102 - Donation </t>
  </si>
  <si>
    <t>Хар алтат багийн төвд барьж байгуулсан сагсан бөмбөгийн талбайн зардалд</t>
  </si>
  <si>
    <t>2018/12/20</t>
  </si>
  <si>
    <t>2018/05/02</t>
  </si>
  <si>
    <t>2018/07/04</t>
  </si>
  <si>
    <t>2018/08/13</t>
  </si>
  <si>
    <t>2018/09/26</t>
  </si>
  <si>
    <t>2018/07/05</t>
  </si>
  <si>
    <t>2018/07/25</t>
  </si>
  <si>
    <t>2018/09/05</t>
  </si>
  <si>
    <t>2018/11/17</t>
  </si>
  <si>
    <t>2018/01/03</t>
  </si>
  <si>
    <t>2018/06/11</t>
  </si>
  <si>
    <t>2018/07/06</t>
  </si>
  <si>
    <t>2018/08/09</t>
  </si>
  <si>
    <t>2018/08/22</t>
  </si>
  <si>
    <t>2018/10/25</t>
  </si>
  <si>
    <t>2018/06/12</t>
  </si>
  <si>
    <t xml:space="preserve">Appendix 11.а: Detail information on donations and support reported by government entities, after reconciliation </t>
  </si>
  <si>
    <t>GO/NGO</t>
  </si>
  <si>
    <t>Amount 
(MNT thousand)</t>
  </si>
  <si>
    <t>Javkhlant ord LLC</t>
  </si>
  <si>
    <t>Zaamar gold LLC</t>
  </si>
  <si>
    <t>Arkhangai aimag, Department of Natural Environment</t>
  </si>
  <si>
    <t>Mongol water SOE</t>
  </si>
  <si>
    <t>Akhmadiin urguu, Tsenkher soum, Arkhangai aimag</t>
  </si>
  <si>
    <t>MRPA</t>
  </si>
  <si>
    <t>Mongolia Mining Exchange</t>
  </si>
  <si>
    <t>Bugat soum</t>
  </si>
  <si>
    <t xml:space="preserve">Ministry of Environment and Tourism </t>
  </si>
  <si>
    <t>Akhmadiin khoroo, Tseel soum</t>
  </si>
  <si>
    <t>Tseel soum</t>
  </si>
  <si>
    <t xml:space="preserve">School of Tseel soum </t>
  </si>
  <si>
    <t>Laptop</t>
  </si>
  <si>
    <t>Hospital of Tseel soum, Gobi-Altai aimag</t>
  </si>
  <si>
    <t>For naadam activities</t>
  </si>
  <si>
    <t xml:space="preserve">Under social responsibilities </t>
  </si>
  <si>
    <t>Common service department</t>
  </si>
  <si>
    <t>Sumber soum</t>
  </si>
  <si>
    <t>Ongi basin</t>
  </si>
  <si>
    <t xml:space="preserve">Ulaanbadrakh soum, Dornogobi aimag </t>
  </si>
  <si>
    <t xml:space="preserve">Sangiin dalai bag, Dornogobi aimag </t>
  </si>
  <si>
    <t xml:space="preserve">Zuunbayan bag, Dornogobi aimag </t>
  </si>
  <si>
    <t xml:space="preserve">Hospital of Ulaanbadrakh soum, Dornogobi aimag </t>
  </si>
  <si>
    <t xml:space="preserve">Kindergarden of Ulaanbadrakh soum, Dornogobi aimag </t>
  </si>
  <si>
    <t xml:space="preserve">National Emergency Management Agency, Dornogobi aimag </t>
  </si>
  <si>
    <t xml:space="preserve">Development fund, Zaamar soum </t>
  </si>
  <si>
    <t xml:space="preserve">Wrestling association, Toson soum </t>
  </si>
  <si>
    <t xml:space="preserve">Bayanteeg school, Nariinteel soum </t>
  </si>
  <si>
    <t>Art hall, Nariinteel soum</t>
  </si>
  <si>
    <t>Tuukht jargalant</t>
  </si>
  <si>
    <t>Gurvansaikhan soum, Dundgobi</t>
  </si>
  <si>
    <t>Ulziit soum, Dundgobi</t>
  </si>
  <si>
    <t>Tsenkher soum, Arkhangai</t>
  </si>
  <si>
    <t xml:space="preserve">Meeting of civil representatives, Arkhangai </t>
  </si>
  <si>
    <t>Hospital of Darkhan Uul aimag</t>
  </si>
  <si>
    <t>Governors of Eruu soum</t>
  </si>
  <si>
    <t>Customs department of Darkhan Uul aimag</t>
  </si>
  <si>
    <t>Selenge Azza LLC</t>
  </si>
  <si>
    <t>Khongor soum</t>
  </si>
  <si>
    <t>Governors of Bulgan soum</t>
  </si>
  <si>
    <t>Buregkhangai soum, Bulgan</t>
  </si>
  <si>
    <t>Manlai soum, Umnugobi</t>
  </si>
  <si>
    <t>Mandakh, Dornogobi</t>
  </si>
  <si>
    <t>Service department, Dornogobi</t>
  </si>
  <si>
    <t>Department of Environment and Tourism, Khentii aimag</t>
  </si>
  <si>
    <t>Kharkhorin urguu LLC</t>
  </si>
  <si>
    <t>Khos Jaran Foods LLC</t>
  </si>
  <si>
    <t>Gurvantes soum</t>
  </si>
  <si>
    <t>Gurvanbulag soum, Bayankhongor</t>
  </si>
  <si>
    <t>Zaamar soum, Tuv</t>
  </si>
  <si>
    <t>Galuut soum, Bayankhongor</t>
  </si>
  <si>
    <t>Mandakh soum, Dundgobi aimag</t>
  </si>
  <si>
    <t xml:space="preserve">Ikh Khugjil Fund NGO, Dornogobi </t>
  </si>
  <si>
    <t>Department of Environment and Tourism, Bayankhongor</t>
  </si>
  <si>
    <t xml:space="preserve">Governors of Asgat </t>
  </si>
  <si>
    <t>Naran cultural hall</t>
  </si>
  <si>
    <t>Luus soum</t>
  </si>
  <si>
    <t>Governors of Biger soum</t>
  </si>
  <si>
    <t>Biger khugjil</t>
  </si>
  <si>
    <t>Esunbulag soum</t>
  </si>
  <si>
    <t>Governors</t>
  </si>
  <si>
    <t xml:space="preserve">Kindergarden  </t>
  </si>
  <si>
    <t>Bayanchandmani soum, Tuv</t>
  </si>
  <si>
    <t>Governors of Sukhbaatar aimag</t>
  </si>
  <si>
    <t>Governors of Tumentsogt soum</t>
  </si>
  <si>
    <t>Governors of Burenkhangai soum</t>
  </si>
  <si>
    <t>Khushuut development Fund under cooperation agreement</t>
  </si>
  <si>
    <t>Border military unit 0130, Khovd</t>
  </si>
  <si>
    <t>Tsetseg soum, Khovd</t>
  </si>
  <si>
    <t>Bulgan soum, Khovd</t>
  </si>
  <si>
    <t>Darvi soum, Khovd</t>
  </si>
  <si>
    <t>Elbegsan</t>
  </si>
  <si>
    <t>Bayan-Ovoo Umnugobi</t>
  </si>
  <si>
    <t>Mandakh soum, Dornogobi</t>
  </si>
  <si>
    <t>Galshir environment protection fund, Khentii</t>
  </si>
  <si>
    <t>Governors of Khentii</t>
  </si>
  <si>
    <t>Govi Oyu fund</t>
  </si>
  <si>
    <t>Ministry of Food, Agriculture and Light Industry</t>
  </si>
  <si>
    <t>Ministry of Mining and Heavy industry</t>
  </si>
  <si>
    <t>Bulgan innovation club</t>
  </si>
  <si>
    <t>Orkhontuul, Selenge</t>
  </si>
  <si>
    <t>Dalanjargalan soum, Dornogobi</t>
  </si>
  <si>
    <t>Administrative office, Tunkhel</t>
  </si>
  <si>
    <t>Administrative office, Kherkh</t>
  </si>
  <si>
    <t xml:space="preserve"> Клиникийн Амаржих Газар </t>
  </si>
  <si>
    <t>First Maternity Hospital</t>
  </si>
  <si>
    <t>Bayangol soum, Selenge</t>
  </si>
  <si>
    <t>Governors of Khuvgul soum</t>
  </si>
  <si>
    <t>Service department</t>
  </si>
  <si>
    <t xml:space="preserve">Bayan-Ovoo  </t>
  </si>
  <si>
    <t>Suman khad khairkhan NGO</t>
  </si>
  <si>
    <t>Dursamj Print LLC</t>
  </si>
  <si>
    <t>Shargaljuut Rashaan suvilal</t>
  </si>
  <si>
    <t>Bayankhongor Management Group LLC</t>
  </si>
  <si>
    <t>OCCX LLC</t>
  </si>
  <si>
    <t>Governor Department of Bayan-Ovoo Soum</t>
  </si>
  <si>
    <t>Tevshiin Rashaan LLC</t>
  </si>
  <si>
    <t>Local Development Fund of Bayankhongor Province</t>
  </si>
  <si>
    <t>Governor department of Tsengel soum, Bayan-Ulgii aimag</t>
  </si>
  <si>
    <t>Governor Department of Tsagaan-Ovoo Soum</t>
  </si>
  <si>
    <t>Gashuun Sukhait</t>
  </si>
  <si>
    <t>Altan dari ovoo</t>
  </si>
  <si>
    <t>Cultural hall, Baruun Kharaa</t>
  </si>
  <si>
    <t>Governor department of Baruun Kharaa</t>
  </si>
  <si>
    <t>Bayan-undur, Bayankhongor</t>
  </si>
  <si>
    <t>12 khoroo, Khan Uul district</t>
  </si>
  <si>
    <t>Tuv Tsogt Ulziit LLC</t>
  </si>
  <si>
    <t>Royal construction LLC</t>
  </si>
  <si>
    <t>Cultural hall</t>
  </si>
  <si>
    <t>Dejid kindergarden</t>
  </si>
  <si>
    <t>Governor department of Buregkhangai</t>
  </si>
  <si>
    <t xml:space="preserve">Board of mining expert </t>
  </si>
  <si>
    <t>Woman's council, Zaamar soum</t>
  </si>
  <si>
    <t>Tavan motors LLC</t>
  </si>
  <si>
    <t>Governor department</t>
  </si>
  <si>
    <t>Orkhon soum, Darkhan Uul aimag</t>
  </si>
  <si>
    <t xml:space="preserve">Gurvansaikhan soum </t>
  </si>
  <si>
    <t>Governor department of Dalanzadgad</t>
  </si>
  <si>
    <t>Governor department of Khankhongor</t>
  </si>
  <si>
    <t>Bayan-ovoo soum, Khentii</t>
  </si>
  <si>
    <t>Governor department of Sharyn gol soum</t>
  </si>
  <si>
    <t>Kindergarden of Sharyn gol soum</t>
  </si>
  <si>
    <t>Cultural hall of Sharyn gol soum</t>
  </si>
  <si>
    <t xml:space="preserve">Department of Nature, Environment and Tourism, Darkhan Uul  </t>
  </si>
  <si>
    <t>Governor department of Bulgan aimag</t>
  </si>
  <si>
    <t>80th anniversary of Bulgan aimag</t>
  </si>
  <si>
    <t xml:space="preserve">Governor department of Bukhmurun </t>
  </si>
  <si>
    <t xml:space="preserve">Department of Nature, Environment and Tourism, Gobi-Altai </t>
  </si>
  <si>
    <t>Namuun Z studio</t>
  </si>
  <si>
    <t>For new year activities, Sukhbaatar aimag</t>
  </si>
  <si>
    <t>Donation, Bayandelger soum</t>
  </si>
  <si>
    <t>Khalzan soum</t>
  </si>
  <si>
    <t xml:space="preserve">Asgat soum  </t>
  </si>
  <si>
    <t>Governor department of Sukhbaatar</t>
  </si>
  <si>
    <t>Sukbaatar aimag</t>
  </si>
  <si>
    <t>Payment under cooperation agreement</t>
  </si>
  <si>
    <t>Payment for cooperation agreement with governor department of Sukhbaatar aimag</t>
  </si>
  <si>
    <t>Payment for cooperation agreement with Sukhbaatar aimag</t>
  </si>
  <si>
    <t>Payment for cooperation agreement</t>
  </si>
  <si>
    <t>For Altan dari ovoo</t>
  </si>
  <si>
    <t>Selenge aimag Tax office</t>
  </si>
  <si>
    <t>11th school</t>
  </si>
  <si>
    <t>Khuvsgul soum, Dornogobi</t>
  </si>
  <si>
    <t>Kherlen soum, Khentii</t>
  </si>
  <si>
    <t xml:space="preserve"> Khentii aimag</t>
  </si>
  <si>
    <t>Bulgan, Dornod</t>
  </si>
  <si>
    <t>Erdene soum,  Dornogobi</t>
  </si>
  <si>
    <t xml:space="preserve">Governor department of Ulziit, Dundgobi </t>
  </si>
  <si>
    <t xml:space="preserve">Tushig soum, Selenge aimag </t>
  </si>
  <si>
    <t xml:space="preserve">17th kindergarden, Sharyn gol soum </t>
  </si>
  <si>
    <t>Governor department of Darkhan Uul aimag</t>
  </si>
  <si>
    <t xml:space="preserve">14th kindergarden, Sharyn gol soum </t>
  </si>
  <si>
    <t>TDB</t>
  </si>
  <si>
    <t>55th unit</t>
  </si>
  <si>
    <t>Tserendorj</t>
  </si>
  <si>
    <t>Soum administrative</t>
  </si>
  <si>
    <t>Governor department of Dashbalbar soum</t>
  </si>
  <si>
    <t xml:space="preserve">Governor department of Airag soum </t>
  </si>
  <si>
    <t>Governor department of Uulbayan soum, Sukhbaatar aimag</t>
  </si>
  <si>
    <t>Governor department of Sukhbaatar aimag</t>
  </si>
  <si>
    <t>Border military unit 0146</t>
  </si>
  <si>
    <t>Governor department of Erdentsagaan soum, Sukhbaatar aimag</t>
  </si>
  <si>
    <t>School of Erdentsagaan soum, Sukhbaatar aimag</t>
  </si>
  <si>
    <t>Hospital of Erdentsagaan soum, Sukhbaatar aimag</t>
  </si>
  <si>
    <t>The Council of Professional Mining Associations</t>
  </si>
  <si>
    <t>Governor department of Umnugobi aimag</t>
  </si>
  <si>
    <t>Tavantolgoi NGO</t>
  </si>
  <si>
    <t>Altan ovoo</t>
  </si>
  <si>
    <t xml:space="preserve">Adaatsag, Dundgobi </t>
  </si>
  <si>
    <t xml:space="preserve">Bayankhongor  </t>
  </si>
  <si>
    <t xml:space="preserve">Bayanundur, Bayankhongor </t>
  </si>
  <si>
    <t>Tsogt Gobi-Altai</t>
  </si>
  <si>
    <t xml:space="preserve">Bayankhongor </t>
  </si>
  <si>
    <t>Embassy, Beejing</t>
  </si>
  <si>
    <t>Middle school of Khyagt</t>
  </si>
  <si>
    <t>Sukhbaatar soum, Selenge aimag</t>
  </si>
  <si>
    <t xml:space="preserve">80th anniversary of Bulgan aimag </t>
  </si>
  <si>
    <t>Citizens of Bukhmurun soum</t>
  </si>
  <si>
    <t>Governor department of Bayandun</t>
  </si>
  <si>
    <t>Gobi-Altai soum</t>
  </si>
  <si>
    <t>Governor department of Gobi-Altai</t>
  </si>
  <si>
    <t>Culture, sport</t>
  </si>
  <si>
    <t>City, aimag</t>
  </si>
  <si>
    <t>Other organization</t>
  </si>
  <si>
    <t>Funds</t>
  </si>
  <si>
    <t>Non-cash</t>
  </si>
  <si>
    <t>Donation/Mongol water SOE</t>
  </si>
  <si>
    <t>National Literacy Award Fund</t>
  </si>
  <si>
    <t xml:space="preserve">Akhmadiin urguu, Tsenkher soum, </t>
  </si>
  <si>
    <t>Gold Forum broadcast</t>
  </si>
  <si>
    <t>Conference flight to Beijing</t>
  </si>
  <si>
    <t>Sumber soum, Tuv aimag</t>
  </si>
  <si>
    <t>Under contract</t>
  </si>
  <si>
    <t>Naadam festival</t>
  </si>
  <si>
    <t>Green area irrigation and nurturing</t>
  </si>
  <si>
    <t xml:space="preserve">Training of argalant bag </t>
  </si>
  <si>
    <t>Water car pump</t>
  </si>
  <si>
    <t>Naadam festival, Sainshand</t>
  </si>
  <si>
    <t xml:space="preserve"> Cultural hall, Zuunbayar </t>
  </si>
  <si>
    <t xml:space="preserve">Maintenance of well, Zuunbayan </t>
  </si>
  <si>
    <t>Maintenance of well, Bayanbogd</t>
  </si>
  <si>
    <t xml:space="preserve">Radiator </t>
  </si>
  <si>
    <t xml:space="preserve">Equipment in the hospital, Zuunbayan </t>
  </si>
  <si>
    <t xml:space="preserve">Toys for the kindergarden, Ulaanbadrakh soum </t>
  </si>
  <si>
    <t xml:space="preserve">Equipment for the cultural hall, Ulaanbadrakh </t>
  </si>
  <si>
    <t xml:space="preserve">Zuunbayan </t>
  </si>
  <si>
    <t>Radiator for the hospital, Ulaanbadrakh</t>
  </si>
  <si>
    <t xml:space="preserve">Donation for preparation of wintering, Ulaanbadrakh </t>
  </si>
  <si>
    <t>Donation to cultural hall</t>
  </si>
  <si>
    <t xml:space="preserve">Equipment for the hospital, Ulaanbadrakh </t>
  </si>
  <si>
    <t xml:space="preserve">Cleaning pool for livestock, Ulaanbadrakh </t>
  </si>
  <si>
    <t xml:space="preserve">Emergency Management Agency, Dornogobi aimag </t>
  </si>
  <si>
    <t xml:space="preserve">Equipment for Emergency Management Agency </t>
  </si>
  <si>
    <t>Plan for heating, water system</t>
  </si>
  <si>
    <t xml:space="preserve">Spare parts for dump truck </t>
  </si>
  <si>
    <t xml:space="preserve">Maintenance of cultural hall of school, Bayanteeg </t>
  </si>
  <si>
    <t xml:space="preserve">Maintenance of sport hall of school, Bayanteeg </t>
  </si>
  <si>
    <t>Health service</t>
  </si>
  <si>
    <t>Maintenance of farm machine</t>
  </si>
  <si>
    <t>Office furniture</t>
  </si>
  <si>
    <t>Poject plan</t>
  </si>
  <si>
    <t>Old ger and furniture to 3 families</t>
  </si>
  <si>
    <t xml:space="preserve">Cultural center, Orkhon bag </t>
  </si>
  <si>
    <t xml:space="preserve">National holiday </t>
  </si>
  <si>
    <t>Animal feed, Orkhon bag</t>
  </si>
  <si>
    <t xml:space="preserve">Drugs, Orkhon bag </t>
  </si>
  <si>
    <t>30th anniversary of department of injuries</t>
  </si>
  <si>
    <t xml:space="preserve">80th anniversary of water sector </t>
  </si>
  <si>
    <t>Road work</t>
  </si>
  <si>
    <t xml:space="preserve">Maintenance of cultural center, electrical system </t>
  </si>
  <si>
    <t>Flood relief</t>
  </si>
  <si>
    <t>Naadam celebration</t>
  </si>
  <si>
    <t>80th anniversary, Bulgan aimag</t>
  </si>
  <si>
    <t xml:space="preserve">Elder's celebration, tsagaan sar </t>
  </si>
  <si>
    <t xml:space="preserve">Construction of school, kindergarden </t>
  </si>
  <si>
    <t>Household trash project</t>
  </si>
  <si>
    <t xml:space="preserve">Аccording to social responsibility </t>
  </si>
  <si>
    <t>Local proposal</t>
  </si>
  <si>
    <t>Drone remote</t>
  </si>
  <si>
    <t xml:space="preserve">Construction of kindergarden, Dornogobi </t>
  </si>
  <si>
    <t>Slobbery quarantine support</t>
  </si>
  <si>
    <t xml:space="preserve">According to local contracts </t>
  </si>
  <si>
    <t xml:space="preserve">Garage for Emergency Management Agency </t>
  </si>
  <si>
    <t>Heating for cultural center</t>
  </si>
  <si>
    <t>Baysakh bag fund</t>
  </si>
  <si>
    <t>Local development</t>
  </si>
  <si>
    <t>Wrestling ground</t>
  </si>
  <si>
    <t>Wood for forming a forest strip</t>
  </si>
  <si>
    <t xml:space="preserve">Health </t>
  </si>
  <si>
    <t xml:space="preserve">Culture  </t>
  </si>
  <si>
    <t>Activities</t>
  </si>
  <si>
    <t>Kitchen items</t>
  </si>
  <si>
    <t>Church furnishment</t>
  </si>
  <si>
    <t>Reception of tsagaan sar</t>
  </si>
  <si>
    <t>Children's holiday gift</t>
  </si>
  <si>
    <t>Salary of Uuganbayar, wrestler</t>
  </si>
  <si>
    <t>Tsagaan sar</t>
  </si>
  <si>
    <t>According to cooperation contract</t>
  </si>
  <si>
    <t xml:space="preserve">Supporting activities </t>
  </si>
  <si>
    <t>Pastry for 25 families</t>
  </si>
  <si>
    <t xml:space="preserve">Supporting student association </t>
  </si>
  <si>
    <t>Winter preparation</t>
  </si>
  <si>
    <t>Soum improvement</t>
  </si>
  <si>
    <t>Plant trees</t>
  </si>
  <si>
    <t>Local development fund</t>
  </si>
  <si>
    <t xml:space="preserve">Acquisition of livestock </t>
  </si>
  <si>
    <t>Printing a book "Mining of Mongolia, 95 years"</t>
  </si>
  <si>
    <t>80th anniversary</t>
  </si>
  <si>
    <t>Fulfillment of the social responsibility agreement</t>
  </si>
  <si>
    <t>White rice 3tn</t>
  </si>
  <si>
    <t>According to social responsibilities</t>
  </si>
  <si>
    <t>Medical examination and treatment</t>
  </si>
  <si>
    <t>Maintenance of fire extinguishing automobile</t>
  </si>
  <si>
    <t>Children's celebration</t>
  </si>
  <si>
    <t>Standard incubator for newly born baby</t>
  </si>
  <si>
    <t xml:space="preserve">Stationary pressure apparatus and Electric suction unit </t>
  </si>
  <si>
    <t>Improvement of Javkhlant bag</t>
  </si>
  <si>
    <t xml:space="preserve">Elder's holiday, tsagaan sar </t>
  </si>
  <si>
    <t>New year celebration</t>
  </si>
  <si>
    <t>Donation toward BYH province</t>
  </si>
  <si>
    <t>Payment is for donation to print out brochure to BYH, Nomgon soum for community conference</t>
  </si>
  <si>
    <t>Payment is for donation to BYH, Nomgon soum for community conference</t>
  </si>
  <si>
    <t>Payment is for donation to BYH soum governor on decontamination materials</t>
  </si>
  <si>
    <t xml:space="preserve">Payment is for build and restore a well and water point at Mandalkhairkhan bag </t>
  </si>
  <si>
    <t xml:space="preserve">Donation to BYH, Bayan-Ovoo soum governor for celebrating history, cultire &amp; sports day. </t>
  </si>
  <si>
    <t>54 students scholarship</t>
  </si>
  <si>
    <t>CSR Soum investment for 10 shelter for Bayan Ovoo soum, BYH</t>
  </si>
  <si>
    <t>Remaining investment to the soum</t>
  </si>
  <si>
    <t>Facilities for CSR Team-Acer note book, projector, GPU</t>
  </si>
  <si>
    <t>Special Mines, donation</t>
  </si>
  <si>
    <t>1st installment for cooperation Agreement with governer BK, 2019</t>
  </si>
  <si>
    <t>Work budget for the Kemeleksky bridge</t>
  </si>
  <si>
    <t>105th anniversary of Altan dari ovoo</t>
  </si>
  <si>
    <t xml:space="preserve">Sponsoring compotition </t>
  </si>
  <si>
    <t>Bio toilet</t>
  </si>
  <si>
    <t xml:space="preserve">2 motorcycle to preservationist </t>
  </si>
  <si>
    <t>Sanitary facilities</t>
  </si>
  <si>
    <t>Christmas tree</t>
  </si>
  <si>
    <t xml:space="preserve">Maintenance </t>
  </si>
  <si>
    <t>Watering pool for livestock</t>
  </si>
  <si>
    <t>According to social responsibility contract</t>
  </si>
  <si>
    <t>According to social responsibility</t>
  </si>
  <si>
    <t>According to investment contract</t>
  </si>
  <si>
    <t>Car</t>
  </si>
  <si>
    <t>Holiday celebration</t>
  </si>
  <si>
    <t>Development of soum</t>
  </si>
  <si>
    <t>Construction materials</t>
  </si>
  <si>
    <t>According to contract with governor department of Dundgobi aimag</t>
  </si>
  <si>
    <t>According to contract with governor department of Gurvansaikhan aimag</t>
  </si>
  <si>
    <t>Kindergarden</t>
  </si>
  <si>
    <t>215th anniversary celebration - Khutagt</t>
  </si>
  <si>
    <t>Financing according to agreemen</t>
  </si>
  <si>
    <t>Support local development</t>
  </si>
  <si>
    <t>Engineering research, testing and promoting advanced technologies for 80th anniversary</t>
  </si>
  <si>
    <t>Ceremonies of Darkhan Uul aimag's sacred mountain</t>
  </si>
  <si>
    <t xml:space="preserve">Suuporting naadam celebration </t>
  </si>
  <si>
    <t>Support the collection and transportation of works from the Sharyn soum for Nomadic Mongolian-2018 cultural heritage festival.</t>
  </si>
  <si>
    <t>Replacing floor mats to create comfortable living conditions for kindergarten and elementary school</t>
  </si>
  <si>
    <t>Provide financial support for the costumes for a national performance of students at the Cultural Center in Japan.</t>
  </si>
  <si>
    <t xml:space="preserve">Support of the promotion of environmental laws and regulations </t>
  </si>
  <si>
    <t>Clean th waste with our own technical and human forces according to social responsibility</t>
  </si>
  <si>
    <t>Excavated and restored floodplains of soum using own techniques for the safety of the population according to social responsibility</t>
  </si>
  <si>
    <t>Purchased laptop to support the activities of the ctizens' representative assemly of soum</t>
  </si>
  <si>
    <t>Purchased dump trucks to support the carriage of waste under the social responsibility agreement.</t>
  </si>
  <si>
    <t xml:space="preserve">For local elders </t>
  </si>
  <si>
    <t xml:space="preserve">Elders committee of Bukhmurun soum </t>
  </si>
  <si>
    <t>Fuel, Uvs aimag</t>
  </si>
  <si>
    <t xml:space="preserve">Maintenance of school sport hall of Bukhmurun soum </t>
  </si>
  <si>
    <t xml:space="preserve">Flowerbed fence at Bukhmurun soum </t>
  </si>
  <si>
    <t xml:space="preserve">Tuition fees for 2 students of soum </t>
  </si>
  <si>
    <t>Basketball court built in the center of the Khar altat bag</t>
  </si>
  <si>
    <t xml:space="preserve">Low pressure well pump of soum </t>
  </si>
  <si>
    <t>Transportation fee for voleyball team participated in competition in Ulaanbaatar</t>
  </si>
  <si>
    <t xml:space="preserve">Supporting school impovement of Mukhmurun soum </t>
  </si>
  <si>
    <t xml:space="preserve">Coal donated to border post of Bukhmurun soum </t>
  </si>
  <si>
    <t xml:space="preserve">Coal donated to households of soum </t>
  </si>
  <si>
    <t xml:space="preserve">For protection of cultural heritage </t>
  </si>
  <si>
    <t>Winter prepartation and inventory of historical and cultural monuments</t>
  </si>
  <si>
    <t>Spare parts for UAZ cars</t>
  </si>
  <si>
    <t>Ewuipment for youth development center</t>
  </si>
  <si>
    <t>Providing livestock to 2 households</t>
  </si>
  <si>
    <t>90th anniversary of Bulgan aimag</t>
  </si>
  <si>
    <t>Event "Taxpayers' Days" organized by tax department of Selenge aimag</t>
  </si>
  <si>
    <t>Celebration of 3 bag</t>
  </si>
  <si>
    <t>11 window</t>
  </si>
  <si>
    <t>Transportation expenditures for participation of sports festivals of government officials</t>
  </si>
  <si>
    <t>Fuel provided to destroy carcasses</t>
  </si>
  <si>
    <t>Destruction of dogs</t>
  </si>
  <si>
    <t>School maintenance</t>
  </si>
  <si>
    <t>Donation to aimag</t>
  </si>
  <si>
    <t>Environment protection fund</t>
  </si>
  <si>
    <t>Social and cultural events</t>
  </si>
  <si>
    <t xml:space="preserve">For participation of competition </t>
  </si>
  <si>
    <t>Salary of a bus driver for elder and childen</t>
  </si>
  <si>
    <t>Fuel of a bus driver for elder and childen</t>
  </si>
  <si>
    <t>Participate in the paraolimp</t>
  </si>
  <si>
    <t>Reward for race horse of soum celebration</t>
  </si>
  <si>
    <t>Chase competition</t>
  </si>
  <si>
    <t>Bright street</t>
  </si>
  <si>
    <t>Kids playground under cooperation agreement with soum</t>
  </si>
  <si>
    <t>Sport hall flooring under cooperation agreement with soum</t>
  </si>
  <si>
    <t>Maintenance of library under cooperation agreement with soum</t>
  </si>
  <si>
    <t>Sewerage of kindergarden and school under cooperation agreement with soum</t>
  </si>
  <si>
    <t>Hockey field under cooperation agreement with soum</t>
  </si>
  <si>
    <t>Build a monument</t>
  </si>
  <si>
    <t>Water supply system under cooperation agreement with soum</t>
  </si>
  <si>
    <t>Pasture irrigation</t>
  </si>
  <si>
    <t>Well</t>
  </si>
  <si>
    <t>Fence repairment</t>
  </si>
  <si>
    <t>Mountain sacrifice</t>
  </si>
  <si>
    <t>Build a new well</t>
  </si>
  <si>
    <t>Improvement of festival area</t>
  </si>
  <si>
    <t>2 ger</t>
  </si>
  <si>
    <t>80th year anniversary of Bulgan aimag under cooperation agreement with soum</t>
  </si>
  <si>
    <t>Well for water supply of Khailaas bag</t>
  </si>
  <si>
    <t>Purchase 4 ger under cooperation agreement</t>
  </si>
  <si>
    <t>Grass for winter preparation of household at Bulgan aimagr</t>
  </si>
  <si>
    <t>Local development of infrastructure, investment to society</t>
  </si>
  <si>
    <t xml:space="preserve">Computer, monitor, printer for policy department of Tuv aimag </t>
  </si>
  <si>
    <t>Youth sport competition of Khailaast bag</t>
  </si>
  <si>
    <t xml:space="preserve">Camera, hard drive, camera writer, tv, 4 ger </t>
  </si>
  <si>
    <t xml:space="preserve">Tuition fee of 7 students under social responsibility </t>
  </si>
  <si>
    <t xml:space="preserve">Tuition fee of 12 students under social responsibility </t>
  </si>
  <si>
    <t xml:space="preserve">Extend engineering system of soum </t>
  </si>
  <si>
    <t xml:space="preserve">Resettling (12 households) </t>
  </si>
  <si>
    <t xml:space="preserve">Winter preparation of herders </t>
  </si>
  <si>
    <t xml:space="preserve">Printer ink for office supply of Bulgan aimag </t>
  </si>
  <si>
    <t xml:space="preserve">Skiing competition </t>
  </si>
  <si>
    <t xml:space="preserve">Citizen representative assemply of Zaamar soum </t>
  </si>
  <si>
    <t>Motorcycle</t>
  </si>
  <si>
    <t>According to sub-national contract</t>
  </si>
  <si>
    <t>Build a well</t>
  </si>
  <si>
    <t>Improvement of chemical cabinet</t>
  </si>
  <si>
    <t>Miner's day celebration</t>
  </si>
  <si>
    <t>Provided coal to soum</t>
  </si>
  <si>
    <t xml:space="preserve">Art performance for 80th anniversary celebration of water industry </t>
  </si>
  <si>
    <t xml:space="preserve">95th anniversary celebration of Umnugobi aimag </t>
  </si>
  <si>
    <t>Sacrifice event</t>
  </si>
  <si>
    <t>Feeding</t>
  </si>
  <si>
    <t>Health program</t>
  </si>
  <si>
    <t>Keep</t>
  </si>
  <si>
    <t xml:space="preserve">Art festival of Undur soum </t>
  </si>
  <si>
    <t xml:space="preserve">Camel feast </t>
  </si>
  <si>
    <t xml:space="preserve">Diesel fuel </t>
  </si>
  <si>
    <t>Well container</t>
  </si>
  <si>
    <t xml:space="preserve">Tools for man &amp; nature lesson </t>
  </si>
  <si>
    <t>Physiotherapy rehabilitation equipment</t>
  </si>
  <si>
    <t>School improvement</t>
  </si>
  <si>
    <t>Sewerage of the Amarbuyant monastery</t>
  </si>
  <si>
    <t xml:space="preserve">Celebration </t>
  </si>
  <si>
    <t xml:space="preserve">Maintenance of water well </t>
  </si>
  <si>
    <t>Health center</t>
  </si>
  <si>
    <t>According to agreement</t>
  </si>
  <si>
    <t>Drilling wells</t>
  </si>
  <si>
    <t xml:space="preserve">Spare parts of well </t>
  </si>
  <si>
    <t>League competition of Mazaalai team</t>
  </si>
  <si>
    <t>Financial support</t>
  </si>
  <si>
    <t>80th year anniversary of Bulgan</t>
  </si>
  <si>
    <t>Grass presser</t>
  </si>
  <si>
    <t>Horse race competition</t>
  </si>
  <si>
    <t>Tourist camp at Yamaat</t>
  </si>
  <si>
    <t>Bonus for cleaning</t>
  </si>
  <si>
    <t>Livestock</t>
  </si>
  <si>
    <t>Soum delelopment</t>
  </si>
  <si>
    <t>Monetary</t>
  </si>
  <si>
    <t>Aimag/ City</t>
  </si>
  <si>
    <t>Arkhangai aimag's Environment and Tourism agency</t>
  </si>
  <si>
    <t>Elder's committee, Tsenkher soum, Arkhangai aimag</t>
  </si>
  <si>
    <t>Citizen's representative khural, Arkhangai aimag</t>
  </si>
  <si>
    <t xml:space="preserve">Governor department of Tsengel soum, Bayan-ulgii aimag </t>
  </si>
  <si>
    <t xml:space="preserve">Gurvanbulag soum, Bayankhongor </t>
  </si>
  <si>
    <t>Mandal monastery, Galuut soum, Bayankhongor aimag</t>
  </si>
  <si>
    <t>Bayankhongor aimag's Environment and Tourism agency</t>
  </si>
  <si>
    <t>Bayan ovoo fund</t>
  </si>
  <si>
    <t>ОССХ LLC</t>
  </si>
  <si>
    <t>Bayan-under kindergarden, Bayankhongor</t>
  </si>
  <si>
    <t xml:space="preserve">Governor Department </t>
  </si>
  <si>
    <t>Bayanundur Bayankhongor</t>
  </si>
  <si>
    <t>Governor Department of Bulgan aimag</t>
  </si>
  <si>
    <t>Governor Department of Buregkhangai</t>
  </si>
  <si>
    <t>Governor Department of Buregkhangai soum, Bulgan aimag</t>
  </si>
  <si>
    <t>Local development fund of Buregkhangai soum, Bulgan aimag</t>
  </si>
  <si>
    <t>Elders gift, Governor Department of Bulgan aimag</t>
  </si>
  <si>
    <t>80th year anniversary of Bulgan aimag</t>
  </si>
  <si>
    <t xml:space="preserve">Namuun Z studio </t>
  </si>
  <si>
    <t>Bulgan innovatio club NGO</t>
  </si>
  <si>
    <t xml:space="preserve">Drager budget, Bugat soum </t>
  </si>
  <si>
    <t>Environment and Tourism agency</t>
  </si>
  <si>
    <t xml:space="preserve">Elders committee of Tseel soum </t>
  </si>
  <si>
    <t xml:space="preserve">Camera, monitor for Bugat soum </t>
  </si>
  <si>
    <t xml:space="preserve">Laptops </t>
  </si>
  <si>
    <t xml:space="preserve">Equipment for hospital of Tseel soum </t>
  </si>
  <si>
    <t xml:space="preserve">Naadam celebration </t>
  </si>
  <si>
    <t>Keep under social responsibility</t>
  </si>
  <si>
    <t xml:space="preserve">Governor department of Biger soum </t>
  </si>
  <si>
    <t xml:space="preserve">Biger development NGO </t>
  </si>
  <si>
    <t xml:space="preserve">Esunbulag soum </t>
  </si>
  <si>
    <t>Environment and Tourism agency, Gobi-Altai aimag</t>
  </si>
  <si>
    <t>School of Tugrug soum, Gobi-Altai aimag</t>
  </si>
  <si>
    <t xml:space="preserve">Hospital of Darkhan Uul aimag </t>
  </si>
  <si>
    <t>Governor department of Eruu soum</t>
  </si>
  <si>
    <t xml:space="preserve">Customs department </t>
  </si>
  <si>
    <t>Department of education, culture and arts, Darkhan Uul aimag</t>
  </si>
  <si>
    <t xml:space="preserve">2nd kindergarden, Sharyn gol soum </t>
  </si>
  <si>
    <t xml:space="preserve">Cultural center, Sharyn gol soum </t>
  </si>
  <si>
    <t xml:space="preserve">Environment and Tourism agency, Darkhan Uul aimag     </t>
  </si>
  <si>
    <t>Citizen's representative khural, Sharyn gol soum</t>
  </si>
  <si>
    <t>Elders committee of soum</t>
  </si>
  <si>
    <t>Public service</t>
  </si>
  <si>
    <t xml:space="preserve">Governor department of Ulaanbadrakh soum, Dornogobi aimag </t>
  </si>
  <si>
    <t>Sangiin dalai bag, Dornogobi aimag</t>
  </si>
  <si>
    <t xml:space="preserve">Cultural center of Zuunbayan, Dornogobi aimag </t>
  </si>
  <si>
    <t>Zuunbayan bag, Dornogobi aimag</t>
  </si>
  <si>
    <t>Hospital of Ulaanbadrakh soum, Dornogobi aimag</t>
  </si>
  <si>
    <t>Kindergarden of Ulaanbadrakh soum, Dornogobi aimag</t>
  </si>
  <si>
    <t xml:space="preserve">Cultural center of Ulaanbadrakh, Dornogobi aimag </t>
  </si>
  <si>
    <t>Hospital of Zuunbayan bag, Dornogobi aimag</t>
  </si>
  <si>
    <t>Emergency Management Agency, Dornogobi aimag</t>
  </si>
  <si>
    <t>Mandakh, Dornogobi aimag</t>
  </si>
  <si>
    <t>Public service, Dornogobi</t>
  </si>
  <si>
    <t xml:space="preserve">Governor department of Zuunbayan, Dornogobi aimag </t>
  </si>
  <si>
    <t xml:space="preserve">Governor department of Mandakh soum, Dornogobi aimag </t>
  </si>
  <si>
    <t>Ikh hugjil san NGO, Dornogobi</t>
  </si>
  <si>
    <t>Khuvsgul soum, Dornogobi aimag</t>
  </si>
  <si>
    <t>Erdene soum,  Dornogobi aimag</t>
  </si>
  <si>
    <t>Public service, Khutagt</t>
  </si>
  <si>
    <t>Governor department of Airag soum</t>
  </si>
  <si>
    <t xml:space="preserve">Woman's council of Zaamar soum </t>
  </si>
  <si>
    <t>Tavan Motors LLC</t>
  </si>
  <si>
    <t xml:space="preserve">Elders committee of Bayandun soum </t>
  </si>
  <si>
    <t>Governor department of Bayandun soum</t>
  </si>
  <si>
    <t>Governor department of Dundgobi</t>
  </si>
  <si>
    <t>Governor department of Ulziit soum, Dundgobi</t>
  </si>
  <si>
    <t>Adaatsag, Dundgobi</t>
  </si>
  <si>
    <t>Kindergarden of Uyanga soum</t>
  </si>
  <si>
    <t xml:space="preserve">School of Bayanteeg, Nariinteel soum </t>
  </si>
  <si>
    <t xml:space="preserve">Sport hall, Nariinteel soum </t>
  </si>
  <si>
    <t xml:space="preserve">Wrestling association of Toson soum </t>
  </si>
  <si>
    <t xml:space="preserve">Gobi Oyu fund </t>
  </si>
  <si>
    <t>Gashuun sukhait</t>
  </si>
  <si>
    <t>Tavan tolgoi NGO</t>
  </si>
  <si>
    <t xml:space="preserve">Hospital of Ongon soum, Sukhbaatar aimag </t>
  </si>
  <si>
    <t xml:space="preserve">Ongon soum, Sukhbaatar aimag </t>
  </si>
  <si>
    <t>Governor department of Asgat</t>
  </si>
  <si>
    <t>Naran cultural center</t>
  </si>
  <si>
    <t>Ongon cultural center</t>
  </si>
  <si>
    <t>Ongon school</t>
  </si>
  <si>
    <t>Asgat soum</t>
  </si>
  <si>
    <t>Governor department of Tumentsogt soum</t>
  </si>
  <si>
    <t>Governor department of Tsagaan ovoo soum</t>
  </si>
  <si>
    <t xml:space="preserve">105th year anniversary of Altan Dari ovoo </t>
  </si>
  <si>
    <t xml:space="preserve">Governor department </t>
  </si>
  <si>
    <t>Near year celebration</t>
  </si>
  <si>
    <t>Bayandelger soum, donation</t>
  </si>
  <si>
    <t xml:space="preserve">Roof work of school, Khalzan soum </t>
  </si>
  <si>
    <t xml:space="preserve">Naadam celebration of Asgat soum </t>
  </si>
  <si>
    <t>Compute, Sukhbaatar aimag</t>
  </si>
  <si>
    <t xml:space="preserve">Payment according to cooperation agreement </t>
  </si>
  <si>
    <t xml:space="preserve">Remaining payment according to cooperation agreement with Sukhbaatar aimag </t>
  </si>
  <si>
    <t>Payment according to cooperation agreement with Governor department</t>
  </si>
  <si>
    <t>Payment according to cooperation agreement with Sukhbaatar aimag</t>
  </si>
  <si>
    <t xml:space="preserve">105th anniversary of Altan dari ovoo </t>
  </si>
  <si>
    <t>Sacrifice for Altan dari ovoo</t>
  </si>
  <si>
    <t xml:space="preserve">0146th border military unit </t>
  </si>
  <si>
    <t>Governor department of Erdenetsagaan soum, Sukhbaatar aimag</t>
  </si>
  <si>
    <t>School of Erdenetsagaan soum, Sukhbaatar aimag</t>
  </si>
  <si>
    <t>Hospital of Erdenetsagaan soum, Sukhbaatar aimag</t>
  </si>
  <si>
    <t>The committee of professional mining associations</t>
  </si>
  <si>
    <t>Ceremony of offering for Altan ovoo</t>
  </si>
  <si>
    <t>Emergency Management Agency</t>
  </si>
  <si>
    <t>Administration office, Tunkhel</t>
  </si>
  <si>
    <t>Administration office, Kherkh</t>
  </si>
  <si>
    <t xml:space="preserve"> Hospital of Bayangol soum, Selenge aimag</t>
  </si>
  <si>
    <t>Cultural center, Baruun kharaa</t>
  </si>
  <si>
    <t>Governor department of Baruun kharaa</t>
  </si>
  <si>
    <t>Tax department of Selenge aimag</t>
  </si>
  <si>
    <t>Elders committee of Tushig soum, Selenge aimag</t>
  </si>
  <si>
    <t>Secondary school of Khyagt</t>
  </si>
  <si>
    <t xml:space="preserve">Spare parts of automobile, border unit ot Sukhbaatar soum </t>
  </si>
  <si>
    <t xml:space="preserve">Police post, Zaamar soum </t>
  </si>
  <si>
    <t xml:space="preserve">Sumber soum </t>
  </si>
  <si>
    <t xml:space="preserve">Zaamar soum </t>
  </si>
  <si>
    <t>Governor office</t>
  </si>
  <si>
    <t>Cultural center</t>
  </si>
  <si>
    <t>Governor office of Buregkhangai soum</t>
  </si>
  <si>
    <t>Khailaast bag, Zaamar soum, Tuv aimag</t>
  </si>
  <si>
    <t>Police department of Tuv aimag</t>
  </si>
  <si>
    <t>School of Khailaast bag, Zaamar soum, Tuv aimag</t>
  </si>
  <si>
    <t>Governor department of Bukhmurun</t>
  </si>
  <si>
    <t xml:space="preserve">Citizens of Bukhmurun </t>
  </si>
  <si>
    <t>Mongolian Mining Exchange</t>
  </si>
  <si>
    <t>Clinical 1st care department</t>
  </si>
  <si>
    <t xml:space="preserve">Mining certified council </t>
  </si>
  <si>
    <t>Embassy at Beijing</t>
  </si>
  <si>
    <t>Khovd monument development fund according to cooperation agreement</t>
  </si>
  <si>
    <t xml:space="preserve">0130 military unit, Khovd </t>
  </si>
  <si>
    <t>Customs of Bulgan soum, Khovd aimag</t>
  </si>
  <si>
    <t>Governor of Darvi soum, Khovd aimag</t>
  </si>
  <si>
    <t>Customs of Darvi soum, Khovd aimag</t>
  </si>
  <si>
    <t>Governor department of Khuvsgul soum</t>
  </si>
  <si>
    <t>Department of Environment and Nature, Khentii aimag</t>
  </si>
  <si>
    <t>Environment protection fund, Galshir, Khentii</t>
  </si>
  <si>
    <t>Governor department of Galshir, Khentii</t>
  </si>
  <si>
    <t>Aimag, city</t>
  </si>
  <si>
    <t>Ministries, agencies</t>
  </si>
  <si>
    <t>Erdenmongol</t>
  </si>
  <si>
    <t>Khos khas LLC</t>
  </si>
  <si>
    <t>Kogegobi LLC</t>
  </si>
  <si>
    <t>Cementshokhoi LLC</t>
  </si>
  <si>
    <t>Shar narst LLC</t>
  </si>
  <si>
    <t>Altairgold LLC</t>
  </si>
  <si>
    <t>Zaamargold LLC</t>
  </si>
  <si>
    <t>Erdenemongol</t>
  </si>
  <si>
    <t>National literacy holiday award fund</t>
  </si>
  <si>
    <t xml:space="preserve">Elders urguu, Tsehkher soum </t>
  </si>
  <si>
    <t>Cultural center, Orkhon bag</t>
  </si>
  <si>
    <t xml:space="preserve">Naada, national holiday </t>
  </si>
  <si>
    <t>Animal fee, Orkhon bag</t>
  </si>
  <si>
    <t>Medicine for hospital, Orkhon bag</t>
  </si>
  <si>
    <t>Work budget for the Kemeleksky bridge, Tsengel soum, Bayan-Ulgii</t>
  </si>
  <si>
    <t>Wrestling stage</t>
  </si>
  <si>
    <t>Maintenance of monastery</t>
  </si>
  <si>
    <t>Purchase of wood</t>
  </si>
  <si>
    <t xml:space="preserve">Donation </t>
  </si>
  <si>
    <t>Special Mines LLC donation</t>
  </si>
  <si>
    <t>BIO toilet</t>
  </si>
  <si>
    <t>2 motorcycles for preservationist</t>
  </si>
  <si>
    <t>Animal feed</t>
  </si>
  <si>
    <t xml:space="preserve">Art festival, Bayan-undur soum </t>
  </si>
  <si>
    <t>Camel feast</t>
  </si>
  <si>
    <t>Diesel fuel</t>
  </si>
  <si>
    <t>According to cooperation agreement</t>
  </si>
  <si>
    <t>Tools for man and nature</t>
  </si>
  <si>
    <t xml:space="preserve">
Physiotherapy rehabilitation equipment</t>
  </si>
  <si>
    <t>Sewerage service of the Amarbuyant monastery</t>
  </si>
  <si>
    <t>For activities</t>
  </si>
  <si>
    <t>Repairment of water well of soum</t>
  </si>
  <si>
    <t>Spare parts of well</t>
  </si>
  <si>
    <t>Competition of Mazaalai league</t>
  </si>
  <si>
    <t>80th year anniversary, Bulgan aimag</t>
  </si>
  <si>
    <t xml:space="preserve">Elders holiday,  tsagaan sar </t>
  </si>
  <si>
    <t>Watering pool for animals</t>
  </si>
  <si>
    <t>For local elders</t>
  </si>
  <si>
    <t>90th year anniversary, Bulgan aimag</t>
  </si>
  <si>
    <t>80th year anniversary according to social responsibility contract, Bulgan aimag</t>
  </si>
  <si>
    <t xml:space="preserve">Purchased 4 ger according to social responsibility, Buregkhangai </t>
  </si>
  <si>
    <t>Resettling (12 household)</t>
  </si>
  <si>
    <t>Winter preparation for herders</t>
  </si>
  <si>
    <t>Printer ink for office supply, Buregkhangai soum</t>
  </si>
  <si>
    <t xml:space="preserve">Drager project, Bugat soum </t>
  </si>
  <si>
    <t>Department of Environment and Nature</t>
  </si>
  <si>
    <t xml:space="preserve">Elders committee of soum </t>
  </si>
  <si>
    <t xml:space="preserve">Land communication and construction </t>
  </si>
  <si>
    <t xml:space="preserve">School of soum </t>
  </si>
  <si>
    <t xml:space="preserve">Camera, cabel, monitor, Bugat soum </t>
  </si>
  <si>
    <t>2 Computers</t>
  </si>
  <si>
    <t>Equipment for hospital, Tseel soum, Gobi Altai aimag</t>
  </si>
  <si>
    <t>Winterfeed according to social responsibility contract</t>
  </si>
  <si>
    <t>Conserve the cultural heritage</t>
  </si>
  <si>
    <t>Winter preparatoion and cultural, historical monument</t>
  </si>
  <si>
    <t xml:space="preserve">
Spare parts for UAZ cars</t>
  </si>
  <si>
    <t>Equipment for youth development center</t>
  </si>
  <si>
    <t>Provide livestock for 2 households</t>
  </si>
  <si>
    <t xml:space="preserve">Local development </t>
  </si>
  <si>
    <t>Soum's holiday</t>
  </si>
  <si>
    <t>Anniversary celebration, customs</t>
  </si>
  <si>
    <t>Renovation of roof and power lines of cultural center</t>
  </si>
  <si>
    <t>Inventories for soum improvement</t>
  </si>
  <si>
    <t>Ceremonies and donations to Darkhan Uul mountain</t>
  </si>
  <si>
    <t>Collection and transportation of works from the Sharyn gold soum to the Nomadic Mongolian-2018 cultural heritage festival.</t>
  </si>
  <si>
    <t xml:space="preserve">Replacing floor mats and yards in the kindergarten and elementary school </t>
  </si>
  <si>
    <t>Provide financial support for the costumes for a national performance of dance students at the dance circle at the cultural center in Japan.</t>
  </si>
  <si>
    <t>Support of the promotion of environmental laws and regulations</t>
  </si>
  <si>
    <t>Waste was cleaned with technical and human efforts according to social responsibility</t>
  </si>
  <si>
    <t>The floodplains were excavated and restored using own techniques, for the safety of the population according to social responsibility</t>
  </si>
  <si>
    <t>Computer to support Citizen representative khural's activities</t>
  </si>
  <si>
    <t>Purchased a dump truck according to social responsibility.</t>
  </si>
  <si>
    <t>Participation in competition</t>
  </si>
  <si>
    <t>Coal donation</t>
  </si>
  <si>
    <t>Herders celebration</t>
  </si>
  <si>
    <t>Watering and nurturing of green area</t>
  </si>
  <si>
    <t>Area training of Argalant bag</t>
  </si>
  <si>
    <t>Water machine pump</t>
  </si>
  <si>
    <t>Naadam celebration of Sainshand</t>
  </si>
  <si>
    <t>Cultural center of Zuunbayar</t>
  </si>
  <si>
    <t>Repairment of 4 wells, Zuunbayan</t>
  </si>
  <si>
    <t>Repairment of well, Bayanbogd</t>
  </si>
  <si>
    <t>POAMNS180112 Badrakh Energy LLC</t>
  </si>
  <si>
    <t>Equipment for hospital, Zuunbayan</t>
  </si>
  <si>
    <t>Toys for kindergarden, Ulaanbadrakh soum</t>
  </si>
  <si>
    <t>Equipment for cultural center, Ulaanbadrakh soum</t>
  </si>
  <si>
    <t>Cleaning pool of livestok, Zuunbayan</t>
  </si>
  <si>
    <t>Radiator for hospital, Ulaanbadrakh soum</t>
  </si>
  <si>
    <t>Winterfeed, Ulaanbadrakh soum</t>
  </si>
  <si>
    <t>Voice competition in the cultural center, Ulaanbadrakh soum</t>
  </si>
  <si>
    <t>Equipment for emergency management agency, Bardakh Energy LLC</t>
  </si>
  <si>
    <t>Layout of heating and water system, Badrakh Energy LLC</t>
  </si>
  <si>
    <t>Spare parts for dump truck, Badrakh Energy LLC</t>
  </si>
  <si>
    <t>Household trash can</t>
  </si>
  <si>
    <t>Under local request</t>
  </si>
  <si>
    <t>Construct a kindergardene, Zuunbayan</t>
  </si>
  <si>
    <t>Supporting aftosa quarantine</t>
  </si>
  <si>
    <t>215th anniversary - Khutagt</t>
  </si>
  <si>
    <t>Automobile</t>
  </si>
  <si>
    <t xml:space="preserve">Soum naadam </t>
  </si>
  <si>
    <t>Soum development</t>
  </si>
  <si>
    <t>Repairment of agricultural machinery</t>
  </si>
  <si>
    <t>Design of the work of the animal band</t>
  </si>
  <si>
    <t>Ger and furniture for 3 households</t>
  </si>
  <si>
    <t>According to contract with governor department, Dundgobi aimag</t>
  </si>
  <si>
    <t>According to contract with Gurvansaikhan soum</t>
  </si>
  <si>
    <t>Maintenance of cultural center of Bayanteeg school</t>
  </si>
  <si>
    <t>Construction of kindergarden, school</t>
  </si>
  <si>
    <t>According to local contract</t>
  </si>
  <si>
    <t>Garage for emergency department</t>
  </si>
  <si>
    <t>Heating for cultural center, Bayasakh bag</t>
  </si>
  <si>
    <t>Bayasakh bag's fund</t>
  </si>
  <si>
    <t>Pastry for 25 households</t>
  </si>
  <si>
    <t>National holiday</t>
  </si>
  <si>
    <t xml:space="preserve">Supporing activities of student association </t>
  </si>
  <si>
    <t xml:space="preserve">Purchase animal (requested by ministry) </t>
  </si>
  <si>
    <t>Printed a book "95 Years of Mining in Mongolia"</t>
  </si>
  <si>
    <t>Financing according to contract</t>
  </si>
  <si>
    <t>Coal supply to soums</t>
  </si>
  <si>
    <t>Art Performance for the 80th anniversary of the water industry</t>
  </si>
  <si>
    <t>95th anniversary, Noyon soum, Umnugobi aimag</t>
  </si>
  <si>
    <t>According to contract</t>
  </si>
  <si>
    <t>105th year anniversary, Altan dari ovoo</t>
  </si>
  <si>
    <t>New year activity</t>
  </si>
  <si>
    <t>Roof repairment work of school, Khalzan soum</t>
  </si>
  <si>
    <t>Holiday celebration of Asgat soum</t>
  </si>
  <si>
    <t>Computer, Sukhbaatar aimag</t>
  </si>
  <si>
    <t>Payment for cooperation contract with Sukhbaatar aimag</t>
  </si>
  <si>
    <t>Payment for cooperation contract</t>
  </si>
  <si>
    <t>Payment for cooperation contract with governor department of Sukhbaatar aimag</t>
  </si>
  <si>
    <t>Altandari ovoo</t>
  </si>
  <si>
    <t>Build well</t>
  </si>
  <si>
    <t>Improve chemical cabinet</t>
  </si>
  <si>
    <t>Celebration of miner's day</t>
  </si>
  <si>
    <t>Payment for road work</t>
  </si>
  <si>
    <t>Support for flood</t>
  </si>
  <si>
    <t>White rice</t>
  </si>
  <si>
    <t>Medical examination and treatment of the population in Tunkhel town, Mandal soum</t>
  </si>
  <si>
    <t>Maintenance of fire extinguishing vehicles</t>
  </si>
  <si>
    <t>Children's day activities, Kherkh town, Mandal soum</t>
  </si>
  <si>
    <t>Pressure stationary apparatus and electric pump apparatus for the 80th anniversary of hospital, Baruunkharaa</t>
  </si>
  <si>
    <t xml:space="preserve">Competition  </t>
  </si>
  <si>
    <t>"Taxpayers' days" event held by tax department, Selenge aimag</t>
  </si>
  <si>
    <t>Social and cultural event</t>
  </si>
  <si>
    <t>Naadam celebration, Sumber soum, Tuv aimag</t>
  </si>
  <si>
    <t>According to social resposibilities</t>
  </si>
  <si>
    <t>Gift for children's day activities</t>
  </si>
  <si>
    <t>Salary for Uuganbayar, wrestler</t>
  </si>
  <si>
    <t>School sanitary facilities</t>
  </si>
  <si>
    <t>3rd bag celebration</t>
  </si>
  <si>
    <t>Transportation for participants of sports festivals of government officials</t>
  </si>
  <si>
    <t>Fuel support</t>
  </si>
  <si>
    <t>Water well for Khailaas bag</t>
  </si>
  <si>
    <t>Hay for winter preparation, Buregkhangai, Bulgan</t>
  </si>
  <si>
    <t>Hay for winter preparation of households, Bulgan aimag</t>
  </si>
  <si>
    <t>Investment to local infrastructure, society, building</t>
  </si>
  <si>
    <t xml:space="preserve">Computer, monitor, printer for police department, Zaamar soum </t>
  </si>
  <si>
    <t>Camera, hard drive, tv, 4 ger</t>
  </si>
  <si>
    <t>Student tuition according to social responsibility contract</t>
  </si>
  <si>
    <t>Skiing competition</t>
  </si>
  <si>
    <t>Citizen representative khural, Zaamar soum</t>
  </si>
  <si>
    <t>Elders committee, Bukhmurun soum</t>
  </si>
  <si>
    <t>School maintenance, Bukhmurun soum</t>
  </si>
  <si>
    <t xml:space="preserve">Road work, Baimar </t>
  </si>
  <si>
    <t>Fence for flowerpot, Bukhmurun soum</t>
  </si>
  <si>
    <t>Student tuition fee</t>
  </si>
  <si>
    <t xml:space="preserve">Basketball court, Khar altat bag </t>
  </si>
  <si>
    <t xml:space="preserve">Low pressure boiler well pump </t>
  </si>
  <si>
    <t>Transportation expense for participating in the voleyball competition, Bukhmurun soum</t>
  </si>
  <si>
    <t>School improvement of Bukhmurun soum</t>
  </si>
  <si>
    <t>Coal donated to border post, Bukhmurun soum</t>
  </si>
  <si>
    <t>Coal donated to households of soum</t>
  </si>
  <si>
    <t xml:space="preserve">Well </t>
  </si>
  <si>
    <t>Repairment of fence</t>
  </si>
  <si>
    <t>Ceremony of offering for mountain</t>
  </si>
  <si>
    <t>Furnish the naadam field</t>
  </si>
  <si>
    <t>fuel</t>
  </si>
  <si>
    <t>Horse racing block</t>
  </si>
  <si>
    <t>Re-stock with cattle</t>
  </si>
  <si>
    <t>Gold forum tv broadcast</t>
  </si>
  <si>
    <t>80th anniversary celebration of Water industry, Mongol water SOE</t>
  </si>
  <si>
    <t>Anniversary celebration of the sector</t>
  </si>
  <si>
    <t>Standard newborn incubator, standard baby warmer desk</t>
  </si>
  <si>
    <t>New year festival</t>
  </si>
  <si>
    <t>Promoting engineering research, testing and advanced Technologies to use water appropriately for the 80th anniversary</t>
  </si>
  <si>
    <t>Khovd Monument Development fund according to cooperation agreement</t>
  </si>
  <si>
    <t>Furnishment of Javkhlant bag</t>
  </si>
  <si>
    <t>Drone controller</t>
  </si>
  <si>
    <t>Replant trees</t>
  </si>
  <si>
    <t>Woodblock</t>
  </si>
  <si>
    <t>Furnishment of soum</t>
  </si>
  <si>
    <t>PF18022807 - Donation toward BYH province</t>
  </si>
  <si>
    <t>PF18110201 - Remaining investment to the soum</t>
  </si>
  <si>
    <t>PF18122409 - 1st installment for cooperation Agreement with governer BK, 2019</t>
  </si>
  <si>
    <t>2018 он</t>
  </si>
  <si>
    <t xml:space="preserve">Registration number </t>
  </si>
  <si>
    <t>Amount (MNT th.)</t>
  </si>
  <si>
    <t>MonEnCo LLC</t>
  </si>
  <si>
    <t>Oyu tolgoi LLC</t>
  </si>
  <si>
    <t>Energy Resource LLC</t>
  </si>
  <si>
    <t>Development fund of Zaamar soum</t>
  </si>
  <si>
    <t>Ikh Khugjil San NGO, Dornogobi</t>
  </si>
  <si>
    <t xml:space="preserve">Gobi Oyu san </t>
  </si>
  <si>
    <t>Local development fund, Buregkhangai soum</t>
  </si>
  <si>
    <t>Elbegsan association</t>
  </si>
  <si>
    <t>Tavan Tolgoi NGO</t>
  </si>
  <si>
    <t>Fund</t>
  </si>
  <si>
    <t>Pastry for 25 household</t>
  </si>
  <si>
    <t>80th anniversary of Bulgan</t>
  </si>
  <si>
    <t>Speical Mines LLC, donation</t>
  </si>
  <si>
    <t>Appendix 20.a: Shareholder information</t>
  </si>
  <si>
    <t>Government (State, Local, Foreign) or Company</t>
  </si>
  <si>
    <t>Wang Mingcai</t>
  </si>
  <si>
    <t>Wang Duo</t>
  </si>
  <si>
    <t>IBBI LLC</t>
  </si>
  <si>
    <t>Oyungerel Choijamts</t>
  </si>
  <si>
    <t>N.Lhagvabayar</t>
  </si>
  <si>
    <t>Deputy Director of Administration and Human Resources of Erdenes Mongol LLC</t>
  </si>
  <si>
    <t>State representation</t>
  </si>
  <si>
    <t>LEE HOK BUN</t>
  </si>
  <si>
    <t>MA SI QIN</t>
  </si>
  <si>
    <t>WU ZHI YI</t>
  </si>
  <si>
    <t>Munkhtur Batbold</t>
  </si>
  <si>
    <t>Head of the Department of Geological Policy, Ministry of Mining and Light Industrial</t>
  </si>
  <si>
    <t>Chadraabal Mava</t>
  </si>
  <si>
    <t>Head of the Office of Nuclear Technology Policy, Nuclear Energy Commission</t>
  </si>
  <si>
    <t>Odbayar Odonchimeg</t>
  </si>
  <si>
    <t>Deputy Director of business development of Erdenes Mongol LLC</t>
  </si>
  <si>
    <t>State-owned company</t>
  </si>
  <si>
    <t>Takeshi ICHIKAWA</t>
  </si>
  <si>
    <t>General Manager of MDP division of Uranium &amp; Coal Energy Business, Mitsubishi Corporation Minerals Investment unit</t>
  </si>
  <si>
    <t>Foreign company</t>
  </si>
  <si>
    <t>Pierre-Oliver WEISZ</t>
  </si>
  <si>
    <t>Chief Financial Officer of Operations and Geology, Mining Business Unit, Orano Mining LLC</t>
  </si>
  <si>
    <t>Pierre-Jerome ABRIC</t>
  </si>
  <si>
    <t>Chief Legal Officer, Mining business Unit, Orano Mining LLC</t>
  </si>
  <si>
    <t>Emilie LACROIX</t>
  </si>
  <si>
    <t>Managing Director of Health, Environment and Safety, Mining Business Unit, Orano Mining LLC</t>
  </si>
  <si>
    <t>David JEANSELME</t>
  </si>
  <si>
    <t>Managing Director of non-extracting countries division, Mining Business Unit, Orano Mining LLC</t>
  </si>
  <si>
    <t>Eric PACQUET</t>
  </si>
  <si>
    <t>Managing Director of Project and Production Support, Mining Business Unit, Orano Mining LLC</t>
  </si>
  <si>
    <t>G.Bayanjargal</t>
  </si>
  <si>
    <t>B.Batzorig</t>
  </si>
  <si>
    <t xml:space="preserve">Member of the Board </t>
  </si>
  <si>
    <t>Gold Mountain  Korea</t>
  </si>
  <si>
    <t xml:space="preserve">Ts.Oyunchuluun </t>
  </si>
  <si>
    <t>D.Bayanbat</t>
  </si>
  <si>
    <t>B.Tsenguun</t>
  </si>
  <si>
    <t>Supplier</t>
  </si>
  <si>
    <t>Imperial Gold Mining LLC</t>
  </si>
  <si>
    <t>T.Munkhbayar</t>
  </si>
  <si>
    <t>M.Enkhtaivanbaatar</t>
  </si>
  <si>
    <t>N.Batmagnai</t>
  </si>
  <si>
    <t>Hiroaki HAMAJIMA</t>
  </si>
  <si>
    <t>General Manager of the Mitsubishi Corporate Representative Office in Ulaanbaatar</t>
  </si>
  <si>
    <t xml:space="preserve">Takeshi ICHIKAWA </t>
  </si>
  <si>
    <t>Nicolas FLOTTE</t>
  </si>
  <si>
    <t>Managing Director of Geological issues, Mining Business unit, Orano Mining LLC</t>
  </si>
  <si>
    <t>Zakariae EL MARZOUKI</t>
  </si>
  <si>
    <t>Executive Director of Kojegobi LLC</t>
  </si>
  <si>
    <t>Local company</t>
  </si>
  <si>
    <t>Jin Je Shin</t>
  </si>
  <si>
    <t xml:space="preserve">Eerdunbaiyilla </t>
  </si>
  <si>
    <t>Foreign</t>
  </si>
  <si>
    <t>Tserenjigmed</t>
  </si>
  <si>
    <t>Meta Management LLC</t>
  </si>
  <si>
    <t>T.Erdenebulgan</t>
  </si>
  <si>
    <t>Ts.Battogtokh</t>
  </si>
  <si>
    <t xml:space="preserve">Executive Director Of State Bank </t>
  </si>
  <si>
    <t>Specialist of Budget and Property Relations Department, Aimag 's Citizens Representatives Meeting</t>
  </si>
  <si>
    <t>Accountant of Aimag's governor's Office</t>
  </si>
  <si>
    <t>G.Badral-Erdene</t>
  </si>
  <si>
    <t>Zhang Xiao Qing</t>
  </si>
  <si>
    <t xml:space="preserve">Foreign </t>
  </si>
  <si>
    <t>Mongoljiyuanli LLC</t>
  </si>
  <si>
    <t>LUO YUJING</t>
  </si>
  <si>
    <t>MA LING</t>
  </si>
  <si>
    <t>MA HONG</t>
  </si>
  <si>
    <t>GAO MEI JUN</t>
  </si>
  <si>
    <t>MA LONG</t>
  </si>
  <si>
    <t>Nitro Siber Asia LLC</t>
  </si>
  <si>
    <t>Ch.Munkhbold</t>
  </si>
  <si>
    <t>Premium Group</t>
  </si>
  <si>
    <t>A.Gankhuyag</t>
  </si>
  <si>
    <t>A.Ganbold</t>
  </si>
  <si>
    <t>Ts.Bayarjargal</t>
  </si>
  <si>
    <t>Chief Quality Officer</t>
  </si>
  <si>
    <t>O.Batmunkh</t>
  </si>
  <si>
    <t>Executive Officer of Subsidiaries</t>
  </si>
  <si>
    <t>G.Bat-erdene</t>
  </si>
  <si>
    <t>Vice president of Finance</t>
  </si>
  <si>
    <t xml:space="preserve">Andrew Stuart </t>
  </si>
  <si>
    <t>Chief Financial Officer</t>
  </si>
  <si>
    <t>Chairman of the Board</t>
  </si>
  <si>
    <t xml:space="preserve">P.Bayartsog </t>
  </si>
  <si>
    <t>Deputy Chairman of the Board</t>
  </si>
  <si>
    <t>Spek LLC</t>
  </si>
  <si>
    <t>Richard Li</t>
  </si>
  <si>
    <t>River One Resources Limited</t>
  </si>
  <si>
    <t xml:space="preserve">Tod-Undarga LLC </t>
  </si>
  <si>
    <t xml:space="preserve">Ch.Oyungerel </t>
  </si>
  <si>
    <t>S.Oyundari</t>
  </si>
  <si>
    <t>Private</t>
  </si>
  <si>
    <t xml:space="preserve"> Zhang Jiang, a Chinese citizen</t>
  </si>
  <si>
    <t>Zhong Cai LLC</t>
  </si>
  <si>
    <t xml:space="preserve">Chai Fangping, a Chinese citizen </t>
  </si>
  <si>
    <t xml:space="preserve">Khos-khas LLC </t>
  </si>
  <si>
    <t xml:space="preserve">Auketai Marat </t>
  </si>
  <si>
    <t xml:space="preserve">Huh Burdnii Ekh LLC </t>
  </si>
  <si>
    <t>Deputy Director of Strategic Planning, Erdenes Mongol LLC</t>
  </si>
  <si>
    <t>L.Boldkhuu</t>
  </si>
  <si>
    <t xml:space="preserve">B.Telmuun </t>
  </si>
  <si>
    <t>Head of the Budget Revenue Department of the Ministry of Finance</t>
  </si>
  <si>
    <t>Head of the Department of "Economics, Investment and Research" of Ministry of Mining and Heavy industrial</t>
  </si>
  <si>
    <t>D.Daynbilguun</t>
  </si>
  <si>
    <t>Executive Director Of "BDSec" JSC</t>
  </si>
  <si>
    <t>Quinton ltd</t>
  </si>
  <si>
    <t>Munkhdalai Energy LLC</t>
  </si>
  <si>
    <t>Baigal Yondonjamts</t>
  </si>
  <si>
    <t>Enkhee Altantuya</t>
  </si>
  <si>
    <t xml:space="preserve">Executive director </t>
  </si>
  <si>
    <t>Erchimbayan Ulgii LLC</t>
  </si>
  <si>
    <t>M.Tileuberdy</t>
  </si>
  <si>
    <t xml:space="preserve">Janat LLC </t>
  </si>
  <si>
    <t>Appendix 20.b: Beneficial Owners (Individuals)</t>
  </si>
  <si>
    <t>Name of Beneficial Owners</t>
  </si>
  <si>
    <t>Nationality of Beneficial Owners</t>
  </si>
  <si>
    <t>Beneficial owners' country of residence</t>
  </si>
  <si>
    <t>Beneficial owners' job position</t>
  </si>
  <si>
    <t>Number of Shares</t>
  </si>
  <si>
    <t xml:space="preserve">Percentage of ownership </t>
  </si>
  <si>
    <t>B.Shatar</t>
  </si>
  <si>
    <t>IBBI</t>
  </si>
  <si>
    <t>Ch.Oyungerel</t>
  </si>
  <si>
    <t>BGD 20th Khoroo</t>
  </si>
  <si>
    <t>"Batbrothers mining" LLC</t>
  </si>
  <si>
    <t>Batdelger Ochirkhuyag</t>
  </si>
  <si>
    <t>CHGD, 1st Khoroo, Gerel center</t>
  </si>
  <si>
    <t>private</t>
  </si>
  <si>
    <t>director</t>
  </si>
  <si>
    <t>WSGL</t>
  </si>
  <si>
    <t>Hongkong</t>
  </si>
  <si>
    <t xml:space="preserve">Datsan Trade </t>
  </si>
  <si>
    <t xml:space="preserve">Zaamar gold </t>
  </si>
  <si>
    <t xml:space="preserve">
Geologist of Metal Opt LLC</t>
  </si>
  <si>
    <t xml:space="preserve">Radnaabazar </t>
  </si>
  <si>
    <t xml:space="preserve">Cass town </t>
  </si>
  <si>
    <t>Mandal-Altai Group</t>
  </si>
  <si>
    <t>"Metal impex " LLC</t>
  </si>
  <si>
    <t>D.Purewee</t>
  </si>
  <si>
    <t>D.Enkhtsog</t>
  </si>
  <si>
    <t>Building 21/1, Zaisan, 15th Khoroo, KHUD, Ulaanbaatar</t>
  </si>
  <si>
    <t>Director of Aiwuun Tes LLC</t>
  </si>
  <si>
    <t>N.Sodnomtseren</t>
  </si>
  <si>
    <t>23-2-09, Shine Ugluu town, 1st Khoroo, KHUD, Ulaanbaatar</t>
  </si>
  <si>
    <t>D.Jargalsaikhan</t>
  </si>
  <si>
    <t>Bella vista town, KHUD, Ulaanbaatar</t>
  </si>
  <si>
    <t xml:space="preserve">Director of Tus Solution LLC </t>
  </si>
  <si>
    <t>Building 69-b, 15th Khoroo, KHUD, Ulaanbaatar</t>
  </si>
  <si>
    <t>Director of Metal Impex</t>
  </si>
  <si>
    <t xml:space="preserve">Millenium Storm </t>
  </si>
  <si>
    <t xml:space="preserve">Kh.Enkhsaikhan </t>
  </si>
  <si>
    <t>Company's executive director and Chairman of the Board</t>
  </si>
  <si>
    <t>executive director</t>
  </si>
  <si>
    <t>Magic bridge</t>
  </si>
  <si>
    <t>Lhagvasuren Erdenechimeg</t>
  </si>
  <si>
    <t xml:space="preserve">Nalgar Khundii </t>
  </si>
  <si>
    <t>"Nitro Siberia Mongolia" LLC</t>
  </si>
  <si>
    <t>601, Zaisan Square, KHUD, Ulaanbaatar</t>
  </si>
  <si>
    <t>general director</t>
  </si>
  <si>
    <t>Chai Fang Jing</t>
  </si>
  <si>
    <t>Ganbold Chingel</t>
  </si>
  <si>
    <t>Ochir Undraa</t>
  </si>
  <si>
    <t>T.Gantumur</t>
  </si>
  <si>
    <t>1966.10.07</t>
  </si>
  <si>
    <t xml:space="preserve">general director </t>
  </si>
  <si>
    <t>"Usukh Zoos" LLC</t>
  </si>
  <si>
    <t>Urmun Uul Group</t>
  </si>
  <si>
    <t>Jadamba Bayasgalan</t>
  </si>
  <si>
    <t>Sodnom Buyan</t>
  </si>
  <si>
    <t>Byamba Ariuntuya</t>
  </si>
  <si>
    <t>Sonor Trade</t>
  </si>
  <si>
    <t xml:space="preserve">General director </t>
  </si>
  <si>
    <t>Manager of Tod Undarga LLC</t>
  </si>
  <si>
    <t xml:space="preserve">Tegshplanet </t>
  </si>
  <si>
    <t>D.Batmunkh</t>
  </si>
  <si>
    <t>701, Mungun Sharga, 7th Khoroo CHGD, Ulaanbaatar</t>
  </si>
  <si>
    <t>A.Tsendsuren</t>
  </si>
  <si>
    <t xml:space="preserve"> 502, Kharkhorin office, 2nd Khoroo, CHGD, Ulaanbaatar</t>
  </si>
  <si>
    <t>Shangri-La Office 23rd floor, Olympic Street 19A, 1st Khoroo, SBD</t>
  </si>
  <si>
    <t>А.Ganbaatar</t>
  </si>
  <si>
    <t>A. Odonchimeg</t>
  </si>
  <si>
    <t>ZHANG JIAN</t>
  </si>
  <si>
    <t xml:space="preserve">Director of "Zhong Cai" LLC </t>
  </si>
  <si>
    <t>CHAI FANGPING</t>
  </si>
  <si>
    <t>Dagvadorj Jamiyan</t>
  </si>
  <si>
    <t>T-Plaza, Sambuu Street, 5th Khoroo, CHGD, Ulaanbaatar</t>
  </si>
  <si>
    <t>Lhagva Zorigt</t>
  </si>
  <si>
    <t xml:space="preserve">32-9, 19th Khoroolol, 1st Khoroo, Khan-Uul district, Ulaanbaatar </t>
  </si>
  <si>
    <t>Director of Sega Sammi Holdings Eng LLC</t>
  </si>
  <si>
    <t xml:space="preserve">Buyanjargal </t>
  </si>
  <si>
    <t>"Huh Burdnii Ekh" LLC</t>
  </si>
  <si>
    <t>Nansal Enkhtaivan</t>
  </si>
  <si>
    <t>77-401, 6th Khoroo, BZD, Ulaanbaatar</t>
  </si>
  <si>
    <t>Bataa Batbayar</t>
  </si>
  <si>
    <t>E.Chinbat</t>
  </si>
  <si>
    <t>President of MAK</t>
  </si>
  <si>
    <t>"HTM Investment" LLC</t>
  </si>
  <si>
    <t xml:space="preserve">Tumurbaatar </t>
  </si>
  <si>
    <t>"Erdeniin Bosgo" LLC</t>
  </si>
  <si>
    <t xml:space="preserve">Altantuya Enkhee </t>
  </si>
  <si>
    <t xml:space="preserve">Munkhdalai Energy LLC </t>
  </si>
  <si>
    <t>Board</t>
  </si>
  <si>
    <t>Yondonjamts Baigal</t>
  </si>
  <si>
    <t>hongkong</t>
  </si>
  <si>
    <t>executive Director</t>
  </si>
  <si>
    <t>"Khuvsgul Zam" LLC</t>
  </si>
  <si>
    <t>T.Boldbaatar</t>
  </si>
  <si>
    <t>Ministry of Energy</t>
  </si>
  <si>
    <t>Rudenko Sergey Nikolaevich</t>
  </si>
  <si>
    <t>UD30749770</t>
  </si>
  <si>
    <t xml:space="preserve">Ts.Byambasuren </t>
  </si>
  <si>
    <t>Baganatremikon LLC</t>
  </si>
  <si>
    <t>S.Tsogtbayar</t>
  </si>
  <si>
    <t>Bayars Construction LLC</t>
  </si>
  <si>
    <t>N.Bayansaikhan</t>
  </si>
  <si>
    <t>Centerra Luxembourg (III) SARL</t>
  </si>
  <si>
    <t>Centerra Gold</t>
  </si>
  <si>
    <t>Dun Erdene LLC</t>
  </si>
  <si>
    <t>L. Lhagvasuren</t>
  </si>
  <si>
    <t>L. Batbaatar</t>
  </si>
  <si>
    <t>L.Chinbaatar</t>
  </si>
  <si>
    <t>Jin Jien Ming</t>
  </si>
  <si>
    <t>G39574702</t>
  </si>
  <si>
    <t xml:space="preserve">Jung Yuan LLC </t>
  </si>
  <si>
    <t>Shandung Jung Yuan company</t>
  </si>
  <si>
    <t>Metal Impex LLC</t>
  </si>
  <si>
    <t xml:space="preserve"> Executive Director of Metal Impex LLC</t>
  </si>
  <si>
    <t xml:space="preserve">D.Enkhtsog </t>
  </si>
  <si>
    <t>Manager of Aiwun Tes LLC</t>
  </si>
  <si>
    <t>N. Sodnomrentsen</t>
  </si>
  <si>
    <t>General Director of National Life Insurance LLC</t>
  </si>
  <si>
    <t>J.Batbod</t>
  </si>
  <si>
    <t>Director of Sharyn Gol Energio LLC</t>
  </si>
  <si>
    <t>Petrocoal LLC</t>
  </si>
  <si>
    <t>Monrospromugol</t>
  </si>
  <si>
    <t>Redwoolkan LLC</t>
  </si>
  <si>
    <t>Sh.Ariyasuren</t>
  </si>
  <si>
    <t>Khatarvagatai LLC</t>
  </si>
  <si>
    <t>Director of Khatarvagatai LLC</t>
  </si>
  <si>
    <t>Khongoryn Khuder LLC</t>
  </si>
  <si>
    <t>Nomintsetseg</t>
  </si>
  <si>
    <t xml:space="preserve">Director of Huh Burdnii Ekh LLC </t>
  </si>
  <si>
    <t>NEC LLC</t>
  </si>
  <si>
    <t>Battur</t>
  </si>
  <si>
    <t>Erdes Holding LLC</t>
  </si>
  <si>
    <t>Batkhishig</t>
  </si>
  <si>
    <t>E-Trans LLC</t>
  </si>
  <si>
    <t>Ch.Enkhbold</t>
  </si>
  <si>
    <t>Director of E-Trans LLC</t>
  </si>
  <si>
    <t>Andhuishan</t>
  </si>
  <si>
    <t>A.Boldbaatar</t>
  </si>
  <si>
    <t>Jang Da Fu</t>
  </si>
  <si>
    <t>china</t>
  </si>
  <si>
    <t>Che Ying</t>
  </si>
  <si>
    <t>Andiin Temuulel</t>
  </si>
  <si>
    <t>N.Byambarentsen</t>
  </si>
  <si>
    <t>ASHB</t>
  </si>
  <si>
    <t>S.Amgalanbaatar</t>
  </si>
  <si>
    <t>Jotoin Bajuuna</t>
  </si>
  <si>
    <t>L.Sergelen</t>
  </si>
  <si>
    <t>Zhong Heng You Tian</t>
  </si>
  <si>
    <t>ZONG HENG YOU TIAN LLC</t>
  </si>
  <si>
    <t>Montriumph</t>
  </si>
  <si>
    <t>Battumur</t>
  </si>
  <si>
    <t>Bao Jinsong</t>
  </si>
  <si>
    <t>Sonsgolon Khairkhan</t>
  </si>
  <si>
    <t>G.Erdenetsogt</t>
  </si>
  <si>
    <t>G.Erdenesukh</t>
  </si>
  <si>
    <t>G.Erdenebulgan</t>
  </si>
  <si>
    <t xml:space="preserve">Tsengeg Orog </t>
  </si>
  <si>
    <t>N.Batkhuu</t>
  </si>
  <si>
    <t>Shohoi Tsagaan Bulag</t>
  </si>
  <si>
    <t>J.Batbayar</t>
  </si>
  <si>
    <t>B.Tsengelmaa</t>
  </si>
  <si>
    <t xml:space="preserve">Universal Mineral Exploration </t>
  </si>
  <si>
    <t>Gonchig</t>
  </si>
  <si>
    <t>Universal Resources</t>
  </si>
  <si>
    <t>Gobi Ereen LLC</t>
  </si>
  <si>
    <t>S.Shinebaatar</t>
  </si>
  <si>
    <t xml:space="preserve">Golden Gobi Mining </t>
  </si>
  <si>
    <t xml:space="preserve">Narmandakh Batchuluun </t>
  </si>
  <si>
    <t xml:space="preserve">Teso LLC </t>
  </si>
  <si>
    <t xml:space="preserve">O.Naranbat </t>
  </si>
  <si>
    <t xml:space="preserve">O.Damjin </t>
  </si>
  <si>
    <t>M.Sukhbaatar</t>
  </si>
  <si>
    <t xml:space="preserve">O.Sainjargal </t>
  </si>
  <si>
    <t xml:space="preserve">O.Tsogtgerel </t>
  </si>
  <si>
    <t xml:space="preserve">Hun hua LLC </t>
  </si>
  <si>
    <t>N.Baatar</t>
  </si>
  <si>
    <t xml:space="preserve">Shijir Alt LLC </t>
  </si>
  <si>
    <t>Oyunsuvd Byambaa</t>
  </si>
  <si>
    <t>Jump Alt LLC</t>
  </si>
  <si>
    <t>Ts.Bayarmaa</t>
  </si>
  <si>
    <t xml:space="preserve">Appendix 20.c: Beneficial ownership (legal entities) </t>
  </si>
  <si>
    <t>Gurvan Gol Holding</t>
  </si>
  <si>
    <t xml:space="preserve">505-Sarnii Titem, Genden Street, Chingis Avenue-17, 1st Khoroo, Sukhbaatar district, Ulaanbaatar city </t>
  </si>
  <si>
    <t>Bilegtkhairkhan Uul LLC</t>
  </si>
  <si>
    <t>Banpu Public Company Limited</t>
  </si>
  <si>
    <t>Thailan Stock Exchange</t>
  </si>
  <si>
    <t>Thailand</t>
  </si>
  <si>
    <t>BANPU</t>
  </si>
  <si>
    <t xml:space="preserve"> 27th Floor, Thanapoom Tower,
1550 New Petchburi Road, Makkasan, Ratchathewi, Bangkok 10400 Thailand  </t>
  </si>
  <si>
    <t>+66 2694 6600</t>
  </si>
  <si>
    <t> http://www.banpu.com </t>
  </si>
  <si>
    <t>Khanate resource holding-3 S.A.R.L</t>
  </si>
  <si>
    <t>BI69969</t>
  </si>
  <si>
    <t>Kingdom of Luxembourg</t>
  </si>
  <si>
    <t>Khanate resource holding</t>
  </si>
  <si>
    <t>Khanate resource holding-2 S</t>
  </si>
  <si>
    <t>BI68345</t>
  </si>
  <si>
    <t>BEU Holdings S.A.R.L</t>
  </si>
  <si>
    <t>BI58991</t>
  </si>
  <si>
    <t>Trident Chambers, PO Box 146, Road Town, Tortola, British Virgin Islands</t>
  </si>
  <si>
    <t>Isle of Man</t>
  </si>
  <si>
    <t>Sofia, Tsar Boris 3 Boulevard, №: 126, apt. 104</t>
  </si>
  <si>
    <t>Moncement Building Materials</t>
  </si>
  <si>
    <t>Monpolymet</t>
  </si>
  <si>
    <t>United Kingdom of Great Britain</t>
  </si>
  <si>
    <t xml:space="preserve"> MunkhNoyon Suvarga</t>
  </si>
  <si>
    <t>Nadmin Ibex</t>
  </si>
  <si>
    <t>TSX.V.KCC</t>
  </si>
  <si>
    <t>400 – 837 West Hastings Street</t>
  </si>
  <si>
    <t>Zhong Tsai</t>
  </si>
  <si>
    <t>No. 39, 8th division, Dunshin Ikh Zel, Belgudei Balgas, Avga Khoshuu</t>
  </si>
  <si>
    <t>Steppe Gold</t>
  </si>
  <si>
    <t>Steppe Gold Limited</t>
  </si>
  <si>
    <t>TSX</t>
  </si>
  <si>
    <t>STGO</t>
  </si>
  <si>
    <t>90 Adelaide Street. W, Suite 400, Toronto, ON, M5H 3V9, Canada</t>
  </si>
  <si>
    <t>647 697-0577</t>
  </si>
  <si>
    <t>steppegold.com</t>
  </si>
  <si>
    <t>Topazstone Mining</t>
  </si>
  <si>
    <t>Gunzag Mining</t>
  </si>
  <si>
    <t>No. 202, Building 16, Olympic street, 1st Khoroo, Sukhbaatar district, Ulaanbaatar</t>
  </si>
  <si>
    <t>B.Dashdorj  99990918</t>
  </si>
  <si>
    <t xml:space="preserve">Khangad exploration </t>
  </si>
  <si>
    <t>Mongolian mining corporation</t>
  </si>
  <si>
    <t>СТ-240791</t>
  </si>
  <si>
    <t>Cricket Square8 Hutchins Drive P.O.Box 2681 Grand Cayman , KY1-1111, Cayman islands</t>
  </si>
  <si>
    <t>16th floor Central tower, Great Chinggis Khan's Square, 8th Khoroo, Sukhbaatar district, Ulaanbaatar</t>
  </si>
  <si>
    <t>www.mmc.mn     www.hkex.com.hk</t>
  </si>
  <si>
    <t>Hunnu Altai Minerals</t>
  </si>
  <si>
    <t>Central Asian Petrolium Corporation Limited</t>
  </si>
  <si>
    <t>US69020410</t>
  </si>
  <si>
    <t xml:space="preserve">Trans neft </t>
  </si>
  <si>
    <t>Citizens' Representative Meeting of Khuvsgul</t>
  </si>
  <si>
    <t>Huiten Metals</t>
  </si>
  <si>
    <t>Hunnu Resources LLC</t>
  </si>
  <si>
    <t>Tellus Commodities PTI LTD</t>
  </si>
  <si>
    <t>201201466G</t>
  </si>
  <si>
    <t>ACN143533537</t>
  </si>
  <si>
    <t>Terra Energy PTY LTD</t>
  </si>
  <si>
    <t>ABN81148917015</t>
  </si>
  <si>
    <t>Appendix 20.e: Dividends</t>
  </si>
  <si>
    <t>Local dividends</t>
  </si>
  <si>
    <t>No specific information was provided</t>
  </si>
  <si>
    <t>Mogoin Gol</t>
  </si>
  <si>
    <t>State Dividends</t>
  </si>
  <si>
    <t>Zaamar sum, Citizens' public meeting</t>
  </si>
  <si>
    <t>2018.01.01</t>
  </si>
  <si>
    <t>2018.12.31</t>
  </si>
  <si>
    <t>Investment, development support for Sum and local area</t>
  </si>
  <si>
    <t>Galtbadrakh, Head of CPM, Zaamar Sum</t>
  </si>
  <si>
    <t>Chief engineer D.Zaya</t>
  </si>
  <si>
    <t>evaluated</t>
  </si>
  <si>
    <t>Altaigold LLC</t>
  </si>
  <si>
    <t xml:space="preserve">Arkhangai </t>
  </si>
  <si>
    <t>2017.10.24</t>
  </si>
  <si>
    <t>2018.10.24</t>
  </si>
  <si>
    <t>Promotion of local development</t>
  </si>
  <si>
    <t>Ts.Munkhnasan, Governor of Arkhangai Province</t>
  </si>
  <si>
    <t>Ts.Myagmardorj, Director</t>
  </si>
  <si>
    <t xml:space="preserve">AUM Alt LLC </t>
  </si>
  <si>
    <t xml:space="preserve">Uyanga Sum, Uvurkhangai Province, </t>
  </si>
  <si>
    <t>2018.05.21</t>
  </si>
  <si>
    <t>2019.05.21</t>
  </si>
  <si>
    <t xml:space="preserve">Development of infrastructure and increase of workplace </t>
  </si>
  <si>
    <t>B.Ganbat, Head of CPM and B.Dorjtogoo, Governor of Uvurkhangai Province</t>
  </si>
  <si>
    <t>J.Shiirevdorj, Chief of Mine</t>
  </si>
  <si>
    <t>12th Khoroo, Khan-Uul district</t>
  </si>
  <si>
    <t>2018.10.22</t>
  </si>
  <si>
    <t>2018.12.15</t>
  </si>
  <si>
    <t>Fulfilling obligations of state, public and private organizations to clean and improve the appearance, landscaping of buildings, and to strengthen public order</t>
  </si>
  <si>
    <t xml:space="preserve">Interim Governor of 12th Khoroo, Khan-Uul district </t>
  </si>
  <si>
    <t>E.Narantuya, Executive Director</t>
  </si>
  <si>
    <t xml:space="preserve">Governor of Dornogobi province Urgun Sum, </t>
  </si>
  <si>
    <t>2018.03.07</t>
  </si>
  <si>
    <t>Environmental protection, promotion of local development, Infrastructure development, and job creation</t>
  </si>
  <si>
    <t xml:space="preserve">Governor Enkhtuvshin.T </t>
  </si>
  <si>
    <t>Bolormaa.E Director of Strategic Planning</t>
  </si>
  <si>
    <t>.</t>
  </si>
  <si>
    <t>Galba-Uush, Dolld's Gobi's basin Administration Department</t>
  </si>
  <si>
    <t>Water usage</t>
  </si>
  <si>
    <t xml:space="preserve"> Administration manager B. Yalaltbayar</t>
  </si>
  <si>
    <t>COO, Munkhbat D.</t>
  </si>
  <si>
    <t>Urgun Sum governor, Dornogobi province</t>
  </si>
  <si>
    <t>Trash removal</t>
  </si>
  <si>
    <t>Governor Enkhtuvshin G.</t>
  </si>
  <si>
    <t>Moncement plant director T. Bilegdemberel</t>
  </si>
  <si>
    <t>Dornogobi province, Urgun Sum governor, UB Railroad company</t>
  </si>
  <si>
    <t>2018.09.25</t>
  </si>
  <si>
    <t>Based on execution</t>
  </si>
  <si>
    <t>Co-operation on connecting 24 households to fresh water in Urgun Sum of Dornogobi province</t>
  </si>
  <si>
    <t>Governor Enkhtuvshin G. and UB Railroad company</t>
  </si>
  <si>
    <t>General director Munkhnasan N.</t>
  </si>
  <si>
    <t>Agreement of cooperation with local authorities</t>
  </si>
  <si>
    <t>2020.12.31</t>
  </si>
  <si>
    <t>Under the agreement, Badmaarag Khash LLC will provide ₮ 100 million annually which will be used to implement projects and programs in the following areas: improving local environment, developing infrastructure, increasing workplace, investing in education, health and SMEs, supporting local development.</t>
  </si>
  <si>
    <t>Governor of Sukhbaatar Province Enkhtur.Z</t>
  </si>
  <si>
    <t xml:space="preserve">Deputy Director of Badmaarag Khash LLC Gao Hai Feng </t>
  </si>
  <si>
    <t>Batbrothers Mining LLC</t>
  </si>
  <si>
    <t xml:space="preserve">Governor's Office of Dashinchilen Sum, Bulgan Province </t>
  </si>
  <si>
    <t>2018.05.01</t>
  </si>
  <si>
    <t>2018.06.01</t>
  </si>
  <si>
    <t xml:space="preserve">Zaamar Sum, Tuv province </t>
  </si>
  <si>
    <t>2019.03.12</t>
  </si>
  <si>
    <t>2019.12.31</t>
  </si>
  <si>
    <t>Governor B.Sambuu</t>
  </si>
  <si>
    <t xml:space="preserve">Director G.Bayanjargal </t>
  </si>
  <si>
    <t>Waste contract</t>
  </si>
  <si>
    <t xml:space="preserve"> G.Gan-Ochir, state inspector for environmental protection</t>
  </si>
  <si>
    <t>2019.03.28</t>
  </si>
  <si>
    <t>Land Ownership Agreement for Legal Entity</t>
  </si>
  <si>
    <t>B. Uyanga, Land Manager of Zaamar Sum, Tuv province</t>
  </si>
  <si>
    <t>Bilegt Khairkhan Uul</t>
  </si>
  <si>
    <t>Governor's Office, Gurvansaikhan Sum, Dundgobi Aimag</t>
  </si>
  <si>
    <t>2019.01.02</t>
  </si>
  <si>
    <t xml:space="preserve"> Environmental protection, Infrastructure development, and job creation</t>
  </si>
  <si>
    <t xml:space="preserve">L.Ulziibat, Governor of Gurvansaikhan Sum </t>
  </si>
  <si>
    <t xml:space="preserve"> P.Sompong, Executive director </t>
  </si>
  <si>
    <t>governor A.Erdenebat</t>
  </si>
  <si>
    <t>Governor's Office, Dundgobi Aimag</t>
  </si>
  <si>
    <t>2019.05.06</t>
  </si>
  <si>
    <t>Contribute to the restoration of the environment of the Sum where the license area is located</t>
  </si>
  <si>
    <t>O.Bat-Erdene, Governor of Dundgobi province</t>
  </si>
  <si>
    <t>Director Ch.Ganbaatar</t>
  </si>
  <si>
    <t>2018.02.15</t>
  </si>
  <si>
    <t>Raise for Sum development fund</t>
  </si>
  <si>
    <t xml:space="preserve">Governor of Sum </t>
  </si>
  <si>
    <t xml:space="preserve">Director </t>
  </si>
  <si>
    <t>Khoroo</t>
  </si>
  <si>
    <t xml:space="preserve">Datsan Trade LLC </t>
  </si>
  <si>
    <t>Land office of Norovlin Sum, Khentii province</t>
  </si>
  <si>
    <t>2019.01.01</t>
  </si>
  <si>
    <t xml:space="preserve">Land Usage Agreement </t>
  </si>
  <si>
    <t>M.Nyam-Erdene, Land Manager of Zaamar Sum, Tuv province</t>
  </si>
  <si>
    <t>E.Batsaikhan</t>
  </si>
  <si>
    <t xml:space="preserve">Administration office of Kherlen River Basin </t>
  </si>
  <si>
    <t>2019.12.20</t>
  </si>
  <si>
    <t xml:space="preserve">Water usage Agreement </t>
  </si>
  <si>
    <t>D.Jambaa</t>
  </si>
  <si>
    <t>Taxation Office</t>
  </si>
  <si>
    <t>Waste Tax Agreement</t>
  </si>
  <si>
    <t>P.Batgerel, State tax inspector</t>
  </si>
  <si>
    <t xml:space="preserve"> T.Tuvshinbat </t>
  </si>
  <si>
    <t>Norovlin Multilateral Council NGO</t>
  </si>
  <si>
    <t>Co-operation on Environmental protection, promotion of local development, Infrastructure development, and job creation</t>
  </si>
  <si>
    <t xml:space="preserve">P.Altangerel, Governor of Norovlin Sum </t>
  </si>
  <si>
    <t>Dongshen Gazryn tos /Mongol/ LLC</t>
  </si>
  <si>
    <t>Mongolia - Russia joint Ulaanbaatar Railway Association</t>
  </si>
  <si>
    <t>Road maintenance contract</t>
  </si>
  <si>
    <t>A.Orgodol, Commander of 4th Unit, Ulaanbaatar Railway</t>
  </si>
  <si>
    <t>Sun Yun Chuen, Director of Dongshen Gazryn tos /Mongol/ LLC</t>
  </si>
  <si>
    <t xml:space="preserve">Road maintenance contract </t>
  </si>
  <si>
    <t>Governor's office of Dornogobi Province</t>
  </si>
  <si>
    <t>Co-operation Agreement</t>
  </si>
  <si>
    <t>T.Enkhtuvshin Governor of Dornogobi province</t>
  </si>
  <si>
    <t>Mongol Daatgal LLC's Dornogobi branch</t>
  </si>
  <si>
    <t>Insurance contract</t>
  </si>
  <si>
    <t>B.Khongorzul, Director of Mongol Daatgal LLC's Dornogobi branch</t>
  </si>
  <si>
    <t>Li Chuan Ming, Head of the production base of Dongshen Gazryn tos /Mongol/ LLC</t>
  </si>
  <si>
    <t>Dornogobi province</t>
  </si>
  <si>
    <t>Contract for Cadastral Mapping of Production Zones in Zuunbayan</t>
  </si>
  <si>
    <t>Ts.Oyunsaikhan, Head of Land relations center of Dornogobi Province.</t>
  </si>
  <si>
    <t>Uguulshgui Unu Bat Orshikh LLC</t>
  </si>
  <si>
    <t>Hole Cleaning Contract</t>
  </si>
  <si>
    <t>B.Udval, representing Uguulshgui Unu Bat Orshikh LLC</t>
  </si>
  <si>
    <t xml:space="preserve">Mig Daatgal LLC's Dornogobi branch </t>
  </si>
  <si>
    <t>J.Buyan-Ulzii, Director of Mig Daatgal LLC's Dornogobi branch</t>
  </si>
  <si>
    <t>Baganuur south eastern region power distribution station, Dornogobi branch</t>
  </si>
  <si>
    <t>Electricity supply contract</t>
  </si>
  <si>
    <t>D.Chintogtokh, director of Baganuur south eastern region power distribution station, Dornogobi branch</t>
  </si>
  <si>
    <t>Narlag Shand Suljee LLC</t>
  </si>
  <si>
    <t>Internet Services Agreement</t>
  </si>
  <si>
    <t>B.Zorigtbaatar, director of "Narlag Shand Suljee" LLC</t>
  </si>
  <si>
    <t>Ikh Gobi Naran LLC</t>
  </si>
  <si>
    <t xml:space="preserve">Security Agreement </t>
  </si>
  <si>
    <t>O.Otgontuya, director of "Ikh Gobi Naran" LLC</t>
  </si>
  <si>
    <t>Erch Chadal LLC</t>
  </si>
  <si>
    <t>Contract for repair work of transformers</t>
  </si>
  <si>
    <t>Ts.Olonbayar, director of Erch Chadal LLC</t>
  </si>
  <si>
    <t>Huh Undur Uul LLC</t>
  </si>
  <si>
    <t>Contract for measuring grounding resistance at objects</t>
  </si>
  <si>
    <t>Director of "Huh Undur Uul" LLC</t>
  </si>
  <si>
    <t>Tod Kadastr LLC</t>
  </si>
  <si>
    <t>Work Performing contract</t>
  </si>
  <si>
    <t>Supplement to the Contract No. 18/09 to carry out the repair of transformers</t>
  </si>
  <si>
    <t>Governor's office of Sainshand Sum and Dornogobi Province, Kharkhorin Urguu LLC</t>
  </si>
  <si>
    <t>Kharkhorin Urguu LLC</t>
  </si>
  <si>
    <t xml:space="preserve">Construction Contract </t>
  </si>
  <si>
    <t xml:space="preserve">Yu.Khandmaa, director of "Khar-Khorin-Urguu" LLC </t>
  </si>
  <si>
    <t>Dornogobi Province</t>
  </si>
  <si>
    <t>Contract for customer supervision of construction of 50 kindergartens</t>
  </si>
  <si>
    <t>Amber LLC</t>
  </si>
  <si>
    <t>Oil Examination Contract</t>
  </si>
  <si>
    <t>D.Tuvshin, director of Amber LLC</t>
  </si>
  <si>
    <t>Governor of the 5th bag, Sainshand Sum, Dornogobi province</t>
  </si>
  <si>
    <t xml:space="preserve">Waste agreement </t>
  </si>
  <si>
    <t xml:space="preserve">Z.Amarsaikhan, head of Landscaping unit of Zuunbayan </t>
  </si>
  <si>
    <t>"DGS"LLC</t>
  </si>
  <si>
    <t xml:space="preserve"> Contract for construction of substations</t>
  </si>
  <si>
    <t>Kh. Gantulga, Director of DGS LLC</t>
  </si>
  <si>
    <t xml:space="preserve">"Arivjih Shand" LLC </t>
  </si>
  <si>
    <t>Purchase and sale agreement</t>
  </si>
  <si>
    <t xml:space="preserve">Munkhchimeg, representing "Arvijih Shand" LLC </t>
  </si>
  <si>
    <t xml:space="preserve"> G.Ulziiburen</t>
  </si>
  <si>
    <t xml:space="preserve">G.Ulziiburen </t>
  </si>
  <si>
    <t xml:space="preserve">Galba-Uush, Dolood's  gobi's basin administration office </t>
  </si>
  <si>
    <t xml:space="preserve">B.Ylaltbayar, head of Dolood's gobi's basin administration office </t>
  </si>
  <si>
    <t>Jang Hu Beng, Head of the production base of Dongshen Gazryn tos /Mongol/ LLC</t>
  </si>
  <si>
    <t xml:space="preserve">G.Bayarjargal </t>
  </si>
  <si>
    <t xml:space="preserve">Tengeriin Shil Od LLC </t>
  </si>
  <si>
    <t>Coal Supply Agreement</t>
  </si>
  <si>
    <t>Yu.Batdelger, Director of "Tengeriin Shil Od" LLC</t>
  </si>
  <si>
    <t xml:space="preserve">Ts.Ganzorig </t>
  </si>
  <si>
    <t>2018.10.19</t>
  </si>
  <si>
    <t>Contract for the sale and purchase of vehicles</t>
  </si>
  <si>
    <t xml:space="preserve"> Oil Training and Research Center of MUST</t>
  </si>
  <si>
    <t>Training agreement</t>
  </si>
  <si>
    <t>J.Tseveenjav, Supervisor of MUST</t>
  </si>
  <si>
    <t>road lease agreement</t>
  </si>
  <si>
    <t xml:space="preserve">Hospital of Dornogobi province </t>
  </si>
  <si>
    <t>Contract of performing work</t>
  </si>
  <si>
    <t>"Javkhlant Ord" LLC</t>
  </si>
  <si>
    <t xml:space="preserve"> Governor's Office of Gurvantes Sum, Umnugobi Province</t>
  </si>
  <si>
    <t>2018.04.10</t>
  </si>
  <si>
    <t>2041.11.18</t>
  </si>
  <si>
    <t>Approved by: O.Battogtokh, Governor of Gurvantes Sum,  /Concluded by: Ts.Delgermaa, representing local administration/</t>
  </si>
  <si>
    <t>Approved by: J.Munkhchuluun, director of Javkhlant Ord LLC,  /Concluded by: S.Tsengel , representing the license holder/</t>
  </si>
  <si>
    <t>The Cooperation Committee was established with the participation of government agencies, license holder and local communities, who are responsible for organizing and overseeing the implementation of the contract.</t>
  </si>
  <si>
    <t xml:space="preserve">The committee consists of  9 / Nine / people with equal participation of the parties. The composition of the Committee will be approved and appointed by the The local administrative body and license holders. </t>
  </si>
  <si>
    <t xml:space="preserve">Contract / Local Administrative Duties / Clause 3.5: Provide locals with the opportunity to read the draft agreement to be made with the license holder, provide them with information on the importance of the contract and arrange for hearings. </t>
  </si>
  <si>
    <t xml:space="preserve"> Governor of Bayankhongor  Province G.Batjargal, Governor of Gurvanbulag Sum Ts.Enkhbold, Head of Investment Development Policy Planning Department D.Ikhbayar</t>
  </si>
  <si>
    <t>2017.09.15</t>
  </si>
  <si>
    <t>2018.09.15</t>
  </si>
  <si>
    <t>Environmental protection, Infrastructure development, and job creation</t>
  </si>
  <si>
    <t xml:space="preserve">Galuut Sum </t>
  </si>
  <si>
    <t>Bayankhongor Province-Erchim Khuch</t>
  </si>
  <si>
    <t>Governor's Office, Bayankhongor Province</t>
  </si>
  <si>
    <t>Co-operation Contract</t>
  </si>
  <si>
    <t xml:space="preserve">Governor's office of Bumbugur Sum, Bayankhongor province </t>
  </si>
  <si>
    <t>2018.01.25</t>
  </si>
  <si>
    <t>Donation Agreement: Cattle fodder was provided to the herders of Bumbugur Sum, Bayankhongor Province,  due to the fodder supply project.</t>
  </si>
  <si>
    <t xml:space="preserve"> D.Munkh-Erdene, Governor of Bumbugur Sum </t>
  </si>
  <si>
    <t>John Henreckson, Executive director of "Capcorp Mongolia" LLC</t>
  </si>
  <si>
    <t xml:space="preserve">It is not affiliated with the Oil industry. The Local Councils were not established because the activities were not primarily exploration activities. </t>
  </si>
  <si>
    <t xml:space="preserve">Not Established </t>
  </si>
  <si>
    <t xml:space="preserve">Hearing was not organized,  "Capcorp Mongolia" LLC tested that this project got majority votes from locals. </t>
  </si>
  <si>
    <t>Burged boxing club, Bayankhongor Province</t>
  </si>
  <si>
    <t>2018.02.07</t>
  </si>
  <si>
    <t xml:space="preserve">Donation Agreement:  Funding Project for the "Burged" Boxing Club in Bayankhongor Province. The renovated accommodation, along with other accessories has been handed over to the club's coaching staff and athletes in February 7th. </t>
  </si>
  <si>
    <t>B.Oyunbold, Coach of "Burged" boxing club</t>
  </si>
  <si>
    <t xml:space="preserve"> It is not affiliated with the Oil industry. The company has established a `` Local Council '' under the `` Social Development Program '' approved by its board.</t>
  </si>
  <si>
    <t xml:space="preserve">The local council consists of 9 people, 7 of which are local people, including local government employees, business representatives, environmental experts and herders, 2 of which are from the company. </t>
  </si>
  <si>
    <t>Link was not used</t>
  </si>
  <si>
    <t xml:space="preserve">Bayankhongor Province's environment and tourism department </t>
  </si>
  <si>
    <t>2018.03.28</t>
  </si>
  <si>
    <t xml:space="preserve">Donation Agreement: Funding Project for providing fodder to herbivores in Gobi area of Bayankhongor Province. </t>
  </si>
  <si>
    <t xml:space="preserve">B.Bat-Ulzii, head of environment and tourism department </t>
  </si>
  <si>
    <t>2018.08.20</t>
  </si>
  <si>
    <t>2018.08.21</t>
  </si>
  <si>
    <t xml:space="preserve">Dump cleaning project in the Centre of Guchin-Us Sum was implemented in cooperation with the subcontractor `` Senopek Mongolia ''  </t>
  </si>
  <si>
    <t>Governor's Office of Guchin-Us Sum, Uvurkhangai Province</t>
  </si>
  <si>
    <t>2018.09.28</t>
  </si>
  <si>
    <t>Donation Agreement: A self-loading car was purchased from "Badrangui Orshikh" LLC, in accordance with  "Sale and Purchase '' Agreement, and then handed over to  Gurchin-Us Sum's Governor's office September 28, 2018</t>
  </si>
  <si>
    <t>R.Namgilragchaa, Governor of Guchin-Us Sum, Uvurkhangai Province</t>
  </si>
  <si>
    <t>Donation Agreement: Project for establishing fully equipped outdoor children's playground area was implemented by the subcontractor "New Construction" in accordance with "Contract of performing work". The facility was handed over to the citizens of Guchin-Us Sum in September 28th.</t>
  </si>
  <si>
    <t>2018.10.10</t>
  </si>
  <si>
    <t>Donation Agreement: Built a complete well for Guchin-Us Sum's citizens in co-operation with subcontractors "Erdenedrilling" LLC, and "Gua Ord" LLC. It was handed over in October 10, 2018.</t>
  </si>
  <si>
    <t>Governor's Office of Bayankhongor Province</t>
  </si>
  <si>
    <t>2018.10.11</t>
  </si>
  <si>
    <t>2019.10.11</t>
  </si>
  <si>
    <t>Investment and cooperation Agreement: A significant portion of the cost incurred in national; international art and sport events, tuition fees for successful students from low-income families, surgery cost of patients with severe illness  was financed from Capcorp Mongolia LLC.</t>
  </si>
  <si>
    <t>G.Batjargal, Governor of Bayankhongor Province</t>
  </si>
  <si>
    <t>Hearing was not organized</t>
  </si>
  <si>
    <t>Governor's Office of Baatsagaan Sum, Bayankhongor Province</t>
  </si>
  <si>
    <t>2018.10.15</t>
  </si>
  <si>
    <t>Donation Agreement: Built a complete well for Baatsagaan Sum's citizens in co-operation with subcontractors "Erdenedrilling" LLC, and "Khongor Oil" LLC. It was handed over in October 15, 2018.</t>
  </si>
  <si>
    <t>J.Ganbat, Governor of Baatsagaan Sum, Bayankhongor province</t>
  </si>
  <si>
    <t>2018.11.17</t>
  </si>
  <si>
    <t xml:space="preserve">Collaboration Agreement: On November 15, 2018, "Capcorp Mongolia LLC", "Khongor Oil" LLC and "Baatsagaan Sum" concluded a Tripartite Collaboration agreement to organize `` Young Herdsmen's Counseling '' event. </t>
  </si>
  <si>
    <t>2018.11.30</t>
  </si>
  <si>
    <t>Donation Agreement: Funding for "Street Lighting and Street Camera" Project for Baatsagaan Sum.  The project was performed by local NGO in accordance with "Contract of performing work". The facility was handed over to the citizens of Baatsagaan Sum in November 30th.</t>
  </si>
  <si>
    <t>2018.12.11</t>
  </si>
  <si>
    <t>2018.12.12</t>
  </si>
  <si>
    <t xml:space="preserve">Donation Agreement: Equipment for Baatsagaan Cultural Center was purchased and handed over to staff in December 11th, 2018. </t>
  </si>
  <si>
    <t xml:space="preserve">Donation Agreement: Funding for the "Animal Bath" project was directly transferred to Guchin-Us Sum's Local Development Account. </t>
  </si>
  <si>
    <t>2018.12.28</t>
  </si>
  <si>
    <t>2018.12.29</t>
  </si>
  <si>
    <t>Donation Agreement: a garbage truck  was purchased from "Badrangui Orshikh" LLC, in accordance with  "Sale and Purchase '' Agreement, and then handed over to Baatsagaan Sum's Governor's office December 28, 2018</t>
  </si>
  <si>
    <t xml:space="preserve">Donation Contract: Purchased furniture for Baatsagaan school dormitory, and handed them over to staff and students . </t>
  </si>
  <si>
    <t xml:space="preserve">Donation Contract: Purchased Bio Toilets for Baatsagaan kindergarten, and handed them over to staff and children. </t>
  </si>
  <si>
    <t xml:space="preserve">Lut Chuluu LLC </t>
  </si>
  <si>
    <t>Governor's Office of Darkhan Sum, Khentii aimag</t>
  </si>
  <si>
    <t>Transportation of waste</t>
  </si>
  <si>
    <t>Land Use Contract</t>
  </si>
  <si>
    <t xml:space="preserve"> Governor's Office of Bor-Undur Sum, Khentii province</t>
  </si>
  <si>
    <t xml:space="preserve">Governor's Office of Khentii, Darkhan </t>
  </si>
  <si>
    <t xml:space="preserve">Governor of Bayanchandmani Sum </t>
  </si>
  <si>
    <t>2018.01.26</t>
  </si>
  <si>
    <t>Implementation of social responsibility</t>
  </si>
  <si>
    <t>Ts.Enkhjargal, Governor of Bayanchandmani Sum</t>
  </si>
  <si>
    <t>Jang Chi Pin, Director of Monwolfram LLC</t>
  </si>
  <si>
    <t>Citizens' Representative Meeting of Zaamar Sum, Tuv Aimag</t>
  </si>
  <si>
    <t>2018.06.21</t>
  </si>
  <si>
    <t>Sh.Galtbadrakh, Head of Citizens' Representative Meeting</t>
  </si>
  <si>
    <t>2018.05.02</t>
  </si>
  <si>
    <t>2019.05.02</t>
  </si>
  <si>
    <t>According to the law</t>
  </si>
  <si>
    <t>2018.05.15</t>
  </si>
  <si>
    <t>2019.05.15</t>
  </si>
  <si>
    <t>Governor's Office of Darkhan Sum, Khentii Province</t>
  </si>
  <si>
    <t>Governor's office of Ihhet Sum, Dornogobi Province</t>
  </si>
  <si>
    <t>2019.04.10</t>
  </si>
  <si>
    <t>Governor's office of Bayanjargalan Sum, Dundgobi Province</t>
  </si>
  <si>
    <t>2018.10.02</t>
  </si>
  <si>
    <t>2019.10.02</t>
  </si>
  <si>
    <t>MunkhNoyon Suvarga LLC</t>
  </si>
  <si>
    <t xml:space="preserve">Bayan-Ovoo Sum, Umnugobi Province </t>
  </si>
  <si>
    <t>2018.07.31</t>
  </si>
  <si>
    <t>J.Zorigtbaatar, Environment preservationist of Bayan-Ovoo Sum</t>
  </si>
  <si>
    <t xml:space="preserve">Ts.Oyun-Erdene, Environment specialist of Munkh Noyon Suvarga LLC </t>
  </si>
  <si>
    <t xml:space="preserve">Governor's office of Bayan-Ovoo Sum, Umnugobi Province </t>
  </si>
  <si>
    <t>O.Mandakhbayar, Governor of Sum</t>
  </si>
  <si>
    <t>P.Sompong, Executive director</t>
  </si>
  <si>
    <t>Naran Mandal Enterprises LLC</t>
  </si>
  <si>
    <t>Governor's Office of Bayankhongor Province, and Bayan-Ovoo Sum</t>
  </si>
  <si>
    <t>2018.12.24</t>
  </si>
  <si>
    <t>2019.12.24</t>
  </si>
  <si>
    <t>Cooperation Agreement: Under the agreement, Oyu Tolgoi LLC will provide $ 5 million annually through the Development Support Fund, which will be used to implement projects and programs in the following areas: improving local environment, improving traditional livestock and pasture management, protecting national and cultural heritage, developing tourism, supporting local entrepreneurs, and purchasing goods and services.</t>
  </si>
  <si>
    <t xml:space="preserve">Executive director of Naran Mandal Enterprises LLC </t>
  </si>
  <si>
    <t>Oyu Tolgoi Web page:     http://ot.mn/гэрээнүүд/?eoi                                              Gobi Oyu development Fund Web page:      http://www.goviinoyu.mn/resources/img/uploads/Cooperation_agreement_mon_2015.04.22.pdf</t>
  </si>
  <si>
    <t xml:space="preserve"> 1.An independent audit is conducted annually by Dalai Van Audit.
  2.According to clause 16.2 of the Cooperation Agreement, control over the implementation of the agreement is planned for 2020.</t>
  </si>
  <si>
    <t xml:space="preserve">Oyu Tolgoi LLC </t>
  </si>
  <si>
    <t>Citizens Representative Meeting; Governor of Umnugobi Province; Khanbogd Sum, Oyu tolgoi LLC</t>
  </si>
  <si>
    <t>2015.4.22</t>
  </si>
  <si>
    <t>Cooperation Agreement</t>
  </si>
  <si>
    <t>Umnugobi Province's Citizens' Representative Meeting &amp; Governor, Khanbogd Sum's  Citizens' Representative Meeting &amp; Governor</t>
  </si>
  <si>
    <t xml:space="preserve">"Gobi Oyu Development Fund '' NGO was established on September 25, 2015 to implement the Cooperation Agreement between Umnugobi Province, Hanbogd Sum  and Oyutolgoi LLC. This NGO is working to provide funding for projects that contribute to sustainable development and to manage them efficiently and effectively.Projects including health, education, training, employment, local business development, environmental and cultural heritage protection. The Board-highest governing body of the Fund, is composed of 7 people, including parties to the Cooperation Agreement, Umnugobi Province, Khanbogd Sum and Oyutolgoi company. </t>
  </si>
  <si>
    <t>Tim Eckersley-Chairman of the OT Board,  B.Bayar-Trusted member of the Fund,  Members of the South Gobi Province: H. Sugir-Member of the Board, N. Naranbaatar-Member of the Board, U.Erdene-Ochir-Member of the Board, Oyu Tolgoi LLC Members: Laura Thomas,  D. Amarbayasgalan,  Sh.Baigalmaa</t>
  </si>
  <si>
    <t>This cooperation agreement was discussed and negotiated by the parties for a long time and came into force on April 22, 2015.</t>
  </si>
  <si>
    <t xml:space="preserve">Oyut Ulaan LLC </t>
  </si>
  <si>
    <t xml:space="preserve">Tsog Urnukh Locally-owned company </t>
  </si>
  <si>
    <t>Service on collecting, loading and transporting household and industrial waste</t>
  </si>
  <si>
    <t xml:space="preserve">Ts.Oyuntsetseg, Director of Tsog Urnukh company </t>
  </si>
  <si>
    <t xml:space="preserve">R.Battur, Community Manager </t>
  </si>
  <si>
    <t xml:space="preserve">Based on provisions 12.1, 12.4, 9.2.4, 9.3 of the Law of Mongolia on Waste </t>
  </si>
  <si>
    <t>not evaluated</t>
  </si>
  <si>
    <t xml:space="preserve">Governor's office of Tsogttsetsii Sum </t>
  </si>
  <si>
    <t>Land Use for Citizens and Legal Entities</t>
  </si>
  <si>
    <t xml:space="preserve">U.Naranbyamba, Land manager of Tsogttsetsii Sum </t>
  </si>
  <si>
    <t xml:space="preserve">L.Ganbayar, director of Oyut Ulaan LLC </t>
  </si>
  <si>
    <t xml:space="preserve"> Contract No. 04643-2017 / 00064, based on the Law of Mongolia on Land and the Resolution of the Governor of Tsogttsetsii soum A / 221 dated October 27, 2017</t>
  </si>
  <si>
    <t>Water for domestic use and drilling purposes</t>
  </si>
  <si>
    <t>E.Unurmaa, Environment preservationist of Bayan-Ovoo Sum</t>
  </si>
  <si>
    <t>In accordance with Provisions 28.4, 28.6, 28.7, 29.1 of the Water Law, a conclusion No. 18/001 of March 12, 2018 on the use of water by the Environment and Tourism Department (under the Governor of Umnugobi Province) , the order of the governor of Tsogttsetsii Sum</t>
  </si>
  <si>
    <t>Uguujbayan Khangai LLC</t>
  </si>
  <si>
    <t>N.Erdenebayar, Governor of Burenkhangai Sum, Bulgan Province</t>
  </si>
  <si>
    <t xml:space="preserve"> N.Erkhembayar, Governor</t>
  </si>
  <si>
    <t xml:space="preserve">D.Batmunkh, Executive director </t>
  </si>
  <si>
    <t xml:space="preserve">Usukh Zoos LLC </t>
  </si>
  <si>
    <t>Governors office of Gurvantes Sum</t>
  </si>
  <si>
    <t>Payment of waste</t>
  </si>
  <si>
    <t>Environment preservationist</t>
  </si>
  <si>
    <t xml:space="preserve">Evaluation date is not set </t>
  </si>
  <si>
    <t xml:space="preserve">Water use agreement </t>
  </si>
  <si>
    <t>Specialist of Water and Sewerage Authority</t>
  </si>
  <si>
    <t>Governor's office of Gurvantes Sum</t>
  </si>
  <si>
    <t xml:space="preserve">Cooperation Agreement </t>
  </si>
  <si>
    <t xml:space="preserve">Governor of GurvanTes Sum </t>
  </si>
  <si>
    <t xml:space="preserve"> Co-operation committee was established as specified in the agreement.</t>
  </si>
  <si>
    <t>Consists of 3 representatives from local authority, 3 representatives from license holder, 3 representatives from  local citizens</t>
  </si>
  <si>
    <t>Land ownership Agreements</t>
  </si>
  <si>
    <t>Land manager</t>
  </si>
  <si>
    <t>Manager of the mine</t>
  </si>
  <si>
    <t xml:space="preserve">Southgobi Sands LLC </t>
  </si>
  <si>
    <t>Gurvantes Sum-2, Umnugobi Province</t>
  </si>
  <si>
    <t>2018.12.03</t>
  </si>
  <si>
    <t xml:space="preserve">The parties shall co-operate in the field of environmental protection, local development, sustainable operation and shall improve the coherence of their activities. </t>
  </si>
  <si>
    <t xml:space="preserve">N.Naranbaatar, Governor of Umnugobi Province, O.Battogtokh, Governor of Gurvantes Sum </t>
  </si>
  <si>
    <t>Ch.Munkhbat, president and Executive director of Southgobi Sands</t>
  </si>
  <si>
    <t xml:space="preserve">the contract has not expired, has not been evaluated, </t>
  </si>
  <si>
    <t>SPEK LLC</t>
  </si>
  <si>
    <t>Governor's office of Matad Sum, Dornod Province</t>
  </si>
  <si>
    <t>The agreement shall be valid for a period prior to concluding a tripartite agreement with the governor of Dornod aimag</t>
  </si>
  <si>
    <t xml:space="preserve">Environmental protection, Infrastructure development and job creation </t>
  </si>
  <si>
    <t>D.Demchigsuren, Governor of Matad Sum</t>
  </si>
  <si>
    <t xml:space="preserve"> WU YONGSHENG, director of SPEK LLC</t>
  </si>
  <si>
    <t xml:space="preserve"> Governor's Office, SPEK LLC, representatives of local citizens</t>
  </si>
  <si>
    <t>Tsagaan-Ovoo Sum, Dornod Province</t>
  </si>
  <si>
    <t xml:space="preserve">Environmental protection, job creation and support for local development </t>
  </si>
  <si>
    <t xml:space="preserve">Governor of Tsagaan-Ovoo Sum </t>
  </si>
  <si>
    <t>Executive Director of Steppe Gold LLC</t>
  </si>
  <si>
    <t>Terra energy LLC</t>
  </si>
  <si>
    <t>Governor's office of Umnugobi Province; Noyon Sum</t>
  </si>
  <si>
    <t>Contract for local development</t>
  </si>
  <si>
    <t xml:space="preserve">Governors of Umnugobi Province &amp; Noyon Sum </t>
  </si>
  <si>
    <t>Executive Director of Terra Energy LLC</t>
  </si>
  <si>
    <t xml:space="preserve"> Deputy Governor of Umnugobi province, Deputy Governor of Noyon Sum, Executive Director of the Company, 3 Company Members and 4 Local Members</t>
  </si>
  <si>
    <t>5 year contract</t>
  </si>
  <si>
    <t xml:space="preserve">Co-operation agreement </t>
  </si>
  <si>
    <t>Land office of Gurvantes Sum, Umnugobi Province</t>
  </si>
  <si>
    <t>B.Tumurkhuyag Land Manager</t>
  </si>
  <si>
    <t>Tod Undarga</t>
  </si>
  <si>
    <t>Citizen's public meeting, Bayangol Sum, Selenge Province</t>
  </si>
  <si>
    <t>2017.01.01</t>
  </si>
  <si>
    <t>2022.12.31</t>
  </si>
  <si>
    <t>Investing in local areas</t>
  </si>
  <si>
    <t>Galtbadrakh, Head of citizens' public meeting of Zaamar Sum</t>
  </si>
  <si>
    <t>Head engineer D.Zaya</t>
  </si>
  <si>
    <t>Teng Hung LLC</t>
  </si>
  <si>
    <t>Office of Welfare Services of Tuv Province</t>
  </si>
  <si>
    <t>2018.01.16</t>
  </si>
  <si>
    <t>2019.01.16</t>
  </si>
  <si>
    <t>Co-operation agreement</t>
  </si>
  <si>
    <t xml:space="preserve">D.Oyungerel, Specialist at employment department </t>
  </si>
  <si>
    <t xml:space="preserve">B.Ulziisaikhan, Office manager </t>
  </si>
  <si>
    <t xml:space="preserve"> Governor's office of Jargalant Sum, Tuv Province</t>
  </si>
  <si>
    <t>2018.08.29</t>
  </si>
  <si>
    <t>2019.08.29</t>
  </si>
  <si>
    <t>Waste Collection, Landfill And Disposal Agreement</t>
  </si>
  <si>
    <t>O.Byambasuren representing the Governor's Office</t>
  </si>
  <si>
    <t>General Director Sung Zhung Li</t>
  </si>
  <si>
    <t>2018.05.16</t>
  </si>
  <si>
    <t>2019.05.16</t>
  </si>
  <si>
    <t>N.Byambanyam representing Jargalant Sum</t>
  </si>
  <si>
    <t xml:space="preserve">Tuv Province's environment and tourism department </t>
  </si>
  <si>
    <t>2018.06.19</t>
  </si>
  <si>
    <t xml:space="preserve"> Environmental protection and recovery agreement </t>
  </si>
  <si>
    <t>S.Erdenetsogogt, Specialist responsible for the use and rehabilitation of the subsoil, Environment and Tourism Unit, T.Munkhjargal, state inspector of professional inspection department</t>
  </si>
  <si>
    <t>2018.08.27</t>
  </si>
  <si>
    <t>2019.08.27</t>
  </si>
  <si>
    <t xml:space="preserve">Land use contract for foreign invested company </t>
  </si>
  <si>
    <t xml:space="preserve"> L.Tsetsegmaa, Officer in charge of Land Issues of Jargalant Sum, Tuv Province</t>
  </si>
  <si>
    <t>Deputy Director Sung Yung Guan</t>
  </si>
  <si>
    <t>Terguuun Mining LLC</t>
  </si>
  <si>
    <t>Governor's office of Burenkhangai Sum, Bulgan Province</t>
  </si>
  <si>
    <t xml:space="preserve">Governor N.Erkhembayar </t>
  </si>
  <si>
    <t xml:space="preserve">Director D.Batmunkh </t>
  </si>
  <si>
    <t>Governor's office of Dundgobi Province</t>
  </si>
  <si>
    <t>Governor O.Bat-Erdene</t>
  </si>
  <si>
    <t xml:space="preserve">Chai Fangpin, Deputy Director </t>
  </si>
  <si>
    <t>Governor's office of Gurvansaikhan Sum, Dundgobi Province</t>
  </si>
  <si>
    <t>Governor L.Ulziibat</t>
  </si>
  <si>
    <t>Governor's office of Khankhongor Sum, Umnugobi Province</t>
  </si>
  <si>
    <t>During the validity of the Minerals Liense</t>
  </si>
  <si>
    <t>Established on the basis of the Minerals Law 42.1 and Government Resolution No. 179 of 2016.</t>
  </si>
  <si>
    <t xml:space="preserve"> Consists of 9 people, including local authorities, representatives from license holders and local citizens. </t>
  </si>
  <si>
    <t>Evaluated in 2019.06.24</t>
  </si>
  <si>
    <t>Governor's office of Khankhongor Sum, Umnugobi Province, Elka locally-owned company</t>
  </si>
  <si>
    <t>2018.10.23</t>
  </si>
  <si>
    <t>Upon completion of the supply of coal specified in the contract</t>
  </si>
  <si>
    <t>Within the framework of corporate social responsibility</t>
  </si>
  <si>
    <t xml:space="preserve">Governor's office of Umnugobi Province, Thermal power station- a state-owned company in Dalanzadgad  </t>
  </si>
  <si>
    <t>2018.01.06</t>
  </si>
  <si>
    <t>2018.01.13</t>
  </si>
  <si>
    <t xml:space="preserve">Within the framework of corporate social responsibility, ensure the continuous supply of thermal energy of Dalanzadgad Sum, and  the continuous supply of electricity in  Nomgon, Khurmen, Bayandalai and Bulgan Sums. </t>
  </si>
  <si>
    <t xml:space="preserve">Governor's office of Umnugobi Province, Thermal power station state-owned company in Dalanzadgad  </t>
  </si>
  <si>
    <t>2018.09.11</t>
  </si>
  <si>
    <t>Within the framework of corporate social responsibility, ensure the continuous supply of thermal energy of Dalanzadgad Sum</t>
  </si>
  <si>
    <t xml:space="preserve">Khatantushig Trade LLC </t>
  </si>
  <si>
    <t xml:space="preserve">Governor's office of Sharyn Gol Sum </t>
  </si>
  <si>
    <t>Social Responsibility Agreement</t>
  </si>
  <si>
    <t xml:space="preserve">Head of administration Office </t>
  </si>
  <si>
    <t>fulfilled</t>
  </si>
  <si>
    <t>Khos-Khas LLC</t>
  </si>
  <si>
    <t xml:space="preserve"> Governor's office of Bulgan Province</t>
  </si>
  <si>
    <t xml:space="preserve">Support local development </t>
  </si>
  <si>
    <t>Joint implementation</t>
  </si>
  <si>
    <t xml:space="preserve">Governor's Office of Bulgan Province/ Khos Khas LLC </t>
  </si>
  <si>
    <t>3 days</t>
  </si>
  <si>
    <t xml:space="preserve">Bukhmurun Sum, Uvs Province </t>
  </si>
  <si>
    <t>01.01.2018</t>
  </si>
  <si>
    <t>31.12.2018</t>
  </si>
  <si>
    <t>Environment protection, creation of workplace</t>
  </si>
  <si>
    <t xml:space="preserve">Governor of Uvs Province </t>
  </si>
  <si>
    <t xml:space="preserve">Executive director of Khotgor LLC </t>
  </si>
  <si>
    <t>9 people</t>
  </si>
  <si>
    <t>Bayan-Airag exploration LLC</t>
  </si>
  <si>
    <t>Tsogt bag, Durwuljin Sum</t>
  </si>
  <si>
    <t>2013.08.29</t>
  </si>
  <si>
    <t>In progress</t>
  </si>
  <si>
    <t xml:space="preserve">To protect the environment, to increase workplaces, to keep the negative impact on people, livestock and environment at its' standard level, to  identify the families and communities affected by mining, and prevent them from potential risks, to improve the living standards of the population, to  increase the efficiency of the company's operations and ensuring the continuity and sustainability of local governments and communities while maintaining a transparent and honest relationship. </t>
  </si>
  <si>
    <t xml:space="preserve">V.Tserenbat, Governor of Tsogt Bag, S.Purevnyam, Head of Citizens Public Meeting </t>
  </si>
  <si>
    <t>William Thomas Colvin-Executive Director, Yu.Enkhtuvshin-General director</t>
  </si>
  <si>
    <t xml:space="preserve"> Yes (before concluding the contract,  the draft contracts were presented to the locals and in local meetings, and reflected their opinion in the contract)</t>
  </si>
  <si>
    <t xml:space="preserve">The contract for 2018 was evaluated </t>
  </si>
  <si>
    <t>Durwuljin Sum, Zavkhan Province</t>
  </si>
  <si>
    <t>2013.10.15</t>
  </si>
  <si>
    <t>N.Batbold, Governor of Durwuljin Sum</t>
  </si>
  <si>
    <t>William Thomas Colvin-Executive Director</t>
  </si>
  <si>
    <t>Yes /By order of A/42 dated April 27, 2017 /</t>
  </si>
  <si>
    <t xml:space="preserve">Yes. 19 members from Durwuljin Sum, 4 members from the company </t>
  </si>
  <si>
    <t>During the draft development stage, the working group met and discussed openly with citizens, and reflected their opinion in the agreement.</t>
  </si>
  <si>
    <t xml:space="preserve"> Erdenkhairkhan Sum, Zavkhan province</t>
  </si>
  <si>
    <t>2014.03.24</t>
  </si>
  <si>
    <t xml:space="preserve">O.Chuluunbaatar, Governor of Erdenekhairkhan Sum </t>
  </si>
  <si>
    <t>Hunt Uguuj LLC</t>
  </si>
  <si>
    <t>Governor's office of Sukhbaatar Province</t>
  </si>
  <si>
    <t>Environmental protection, Infrastructure development, job creation and support for local development</t>
  </si>
  <si>
    <t xml:space="preserve">Governor of Sukhbaatar Province, Governor of Munkhkhaan Sum </t>
  </si>
  <si>
    <t xml:space="preserve">B.Bat-Ulzii, Director </t>
  </si>
  <si>
    <t xml:space="preserve">Consists of 9 people </t>
  </si>
  <si>
    <t xml:space="preserve">Governor's Office of Tugrug Sum, Gobi-Altai Province </t>
  </si>
  <si>
    <t xml:space="preserve">L.Altangerel, Governor of Sum </t>
  </si>
  <si>
    <t xml:space="preserve">Executive Director P.Sompong </t>
  </si>
  <si>
    <t>2018.04.09</t>
  </si>
  <si>
    <t>2019.04.09</t>
  </si>
  <si>
    <t xml:space="preserve">G.Tsanjid, Governor of Sum </t>
  </si>
  <si>
    <t xml:space="preserve">Tsagaan Uvuljuu LLC </t>
  </si>
  <si>
    <t xml:space="preserve">Governor's Office of Noyon Sum, Umnugobi Province </t>
  </si>
  <si>
    <t xml:space="preserve">Lease agreement </t>
  </si>
  <si>
    <t xml:space="preserve">S.Uranchimeg, Head of administration office </t>
  </si>
  <si>
    <t xml:space="preserve">O. Orkhuntuya, Public Relations specialist </t>
  </si>
  <si>
    <t>Regional Diagnostic Treatment Center, Umnugobi Province</t>
  </si>
  <si>
    <t>Medical examination contract</t>
  </si>
  <si>
    <t xml:space="preserve"> Deputy Director D.Tuvshinzul </t>
  </si>
  <si>
    <t xml:space="preserve">Executive director of Tsagaan Uvuljuu LLC </t>
  </si>
  <si>
    <t xml:space="preserve">Zincmineral LLC </t>
  </si>
  <si>
    <t xml:space="preserve">Governor's Office of Sukhbaatar Province </t>
  </si>
  <si>
    <t>Investing in schools, hospitals and SMEs to improve local social welfare</t>
  </si>
  <si>
    <t>Governor's Office</t>
  </si>
  <si>
    <t>Evaluated</t>
  </si>
  <si>
    <t>Tsetsens Mining &amp; Energy LLC</t>
  </si>
  <si>
    <t>Bayanjargalan Sum, Tuv Province</t>
  </si>
  <si>
    <t>2017.11.06</t>
  </si>
  <si>
    <t>2018.11.06</t>
  </si>
  <si>
    <t xml:space="preserve">Co-operation agreement regarding the development of infrastructure, creation of workplace and purchasing goods and services from local source. </t>
  </si>
  <si>
    <t xml:space="preserve">Governor of Bayanjargalan Sum, Tuv province </t>
  </si>
  <si>
    <t>Executive director of Tsetsens Mining &amp; Energy LLC</t>
  </si>
  <si>
    <t xml:space="preserve">Contract was signed as the contract form </t>
  </si>
  <si>
    <t>Bayan Sum, Tuv Province</t>
  </si>
  <si>
    <t>2018.09.19</t>
  </si>
  <si>
    <t>2019.09.29</t>
  </si>
  <si>
    <t>Governor of Bayan Sum, Tuv province</t>
  </si>
  <si>
    <t xml:space="preserve">Governor's Office of Sharyn Gol Sum, Darkhan-Uul Province </t>
  </si>
  <si>
    <t>Land ownership for Citizens and Legal Entities</t>
  </si>
  <si>
    <t xml:space="preserve">U.Oyundari, Land Manager  </t>
  </si>
  <si>
    <t xml:space="preserve">Executive director B.Batbaatar </t>
  </si>
  <si>
    <t xml:space="preserve">Veteran Committee of Sharyn Gol Sum </t>
  </si>
  <si>
    <t>2018.09.03</t>
  </si>
  <si>
    <t>2019.10.01</t>
  </si>
  <si>
    <t>Contract for new equipment and repairment of veteran's premises</t>
  </si>
  <si>
    <t xml:space="preserve"> S.Tumurbaatar, Chairman of the Veteran's Committee</t>
  </si>
  <si>
    <t xml:space="preserve">Sharyn Gol Sum </t>
  </si>
  <si>
    <t xml:space="preserve">B.Batsukh, Deputy of Governor </t>
  </si>
  <si>
    <t>T. Schofer, Deputy Director for Public Relations</t>
  </si>
  <si>
    <t xml:space="preserve">Health Center </t>
  </si>
  <si>
    <t>2018.01.23</t>
  </si>
  <si>
    <t>Contract for medical equipment sterilization and medical waste disposal</t>
  </si>
  <si>
    <t xml:space="preserve">Governor's Office of Naranbulag Sum, Uvs Province </t>
  </si>
  <si>
    <t>2018.08.10</t>
  </si>
  <si>
    <t>2019.01.05</t>
  </si>
  <si>
    <t xml:space="preserve">O.Idermunkh, Deputy of Governor </t>
  </si>
  <si>
    <t>Bekbolat, executive director</t>
  </si>
  <si>
    <t>Citizens' Representative Meeting of Biger Sum, Gobi-Altai Province</t>
  </si>
  <si>
    <t xml:space="preserve">Supporting local development, strengthening social responsibility </t>
  </si>
  <si>
    <t xml:space="preserve">Ch.Purevjav, Head of citizens' Representative meeting of Bider Sum </t>
  </si>
  <si>
    <t>T.Thompson-Director</t>
  </si>
  <si>
    <t xml:space="preserve">Representatives from Citizens' representative Meeting, environmental experts and locals </t>
  </si>
  <si>
    <t xml:space="preserve">http://iltodgeree.mn/contract/424/view#/text </t>
  </si>
  <si>
    <t xml:space="preserve">Governor's Office of Tsogttsetsii Sum, Umnugobi Province </t>
  </si>
  <si>
    <t>L.Banzragch, Executive director of Thermal power station of Dalazadgad</t>
  </si>
  <si>
    <t xml:space="preserve">Vice President Ts.Baasandorj </t>
  </si>
  <si>
    <t>Signed a Cooperation Agreement dated June 22, 2017 with the Governor's Office of Umnugobi province in accordance with Government Resolution No. 179 of 2016.</t>
  </si>
  <si>
    <t xml:space="preserve">Representatives from Province Administration: S.Munkhbayar, M.Khatanzorig, J.Sukh-Erdene, Representatives from local citizens: G.Batsmaa, Kh.Gerelmaa, Ts.Dorjsuren, Representatives from Energy Resource LLC: Ts.Baasandorj, Z.Sugarmaa, B.Bayarbileg </t>
  </si>
  <si>
    <t>2019.02.07</t>
  </si>
  <si>
    <t xml:space="preserve">Co-operation agreement  </t>
  </si>
  <si>
    <t xml:space="preserve">O.Badarch, Governor of Tsogttsetsii Sum </t>
  </si>
  <si>
    <t xml:space="preserve">Customs Office in Gashuunsuhait </t>
  </si>
  <si>
    <t xml:space="preserve">Co-operation agreement with transportation company </t>
  </si>
  <si>
    <t>B.Davaasuren, Head of Customs office in Gashuunsuhait</t>
  </si>
  <si>
    <t>Vice president T.Tuvshinbayar</t>
  </si>
  <si>
    <t>Agreement on operation of Customs control zone</t>
  </si>
  <si>
    <t>Environment and tourism unit of Umnugobi Province</t>
  </si>
  <si>
    <t>2018.05.04</t>
  </si>
  <si>
    <t>2019.05.04</t>
  </si>
  <si>
    <t>B.Purevtulga, Head of Environment and tourism unit of Umnugobi Province</t>
  </si>
  <si>
    <t xml:space="preserve">Development &amp; investment unit of locally-owned company </t>
  </si>
  <si>
    <t>2019.08.20</t>
  </si>
  <si>
    <t>Ts.Budgerel, Executive director of Development &amp; investment unit</t>
  </si>
  <si>
    <t xml:space="preserve">Governor's office of Erdenetsagaan sum, Sukhbaatar Province </t>
  </si>
  <si>
    <t>2018.04.23</t>
  </si>
  <si>
    <t>U.Batsaikhan, Governor of Erdenetsagaan Sum</t>
  </si>
  <si>
    <t xml:space="preserve">B.Odkhuu, Executive director </t>
  </si>
  <si>
    <t xml:space="preserve">Erdene Mongol </t>
  </si>
  <si>
    <t>Shinejinst Sum, Bayan-Undur Sum, Bayankhongor Province</t>
  </si>
  <si>
    <t xml:space="preserve">Governors   </t>
  </si>
  <si>
    <t xml:space="preserve">Public relations' manager, General Director </t>
  </si>
  <si>
    <t>Representatives from Governor's Office-2, from local citizens-2, from local SMEs-2, from company-1</t>
  </si>
  <si>
    <t>T.Turtogtokh, Governor of Bukhmurun Sum, Uvs Province</t>
  </si>
  <si>
    <t>2018.04.27</t>
  </si>
  <si>
    <t>2019.04.27</t>
  </si>
  <si>
    <t>Development of infrastructure</t>
  </si>
  <si>
    <t xml:space="preserve">Local administration office </t>
  </si>
  <si>
    <t xml:space="preserve">Governor's office of Tsengel sum, Bayan-Ulgii Province </t>
  </si>
  <si>
    <t>2019.03.26</t>
  </si>
  <si>
    <t>S.Beket</t>
  </si>
  <si>
    <t xml:space="preserve">B.Sodnompil </t>
  </si>
  <si>
    <t>2019.03.27</t>
  </si>
  <si>
    <t>T.Nurbek</t>
  </si>
  <si>
    <t xml:space="preserve">Governor's office of Bayandun sum, Dornod Province </t>
  </si>
  <si>
    <t>2019.07.05</t>
  </si>
  <si>
    <t>Ch.Battemuujin</t>
  </si>
  <si>
    <t>ХХК FVSP LLC</t>
  </si>
  <si>
    <t>Governor's office of Altai sum</t>
  </si>
  <si>
    <t>2018.06.05</t>
  </si>
  <si>
    <t>2019.06.05</t>
  </si>
  <si>
    <t>Cooperation agreement on supporting local development</t>
  </si>
  <si>
    <t xml:space="preserve">Zhang Zejun-General Manager </t>
  </si>
  <si>
    <t xml:space="preserve"> Appendix 22: Deposits by companies to Environment Protection Account</t>
  </si>
  <si>
    <t xml:space="preserve">Company's name </t>
  </si>
  <si>
    <t>1/3/2018</t>
  </si>
  <si>
    <t xml:space="preserve">Tsegeen-Uuden LLC </t>
  </si>
  <si>
    <t>4/25/2018</t>
  </si>
  <si>
    <t>4/26/2018</t>
  </si>
  <si>
    <t xml:space="preserve">GSND LLC </t>
  </si>
  <si>
    <t>1/10/2018</t>
  </si>
  <si>
    <t>EB MV-017309 Deposit for Reclamation of Environment</t>
  </si>
  <si>
    <t xml:space="preserve">MAK LLC </t>
  </si>
  <si>
    <t>1/15/2018</t>
  </si>
  <si>
    <t xml:space="preserve">Shin Shin LLC </t>
  </si>
  <si>
    <t>4/30/2018</t>
  </si>
  <si>
    <t xml:space="preserve">Montsement LLC </t>
  </si>
  <si>
    <t>1/29/2018</t>
  </si>
  <si>
    <t xml:space="preserve">STSE Mon LLC </t>
  </si>
  <si>
    <t>5/1/2018</t>
  </si>
  <si>
    <t xml:space="preserve">Sigma betta LLC </t>
  </si>
  <si>
    <t>1/30/2018</t>
  </si>
  <si>
    <t>Akaliko Resources LLC</t>
  </si>
  <si>
    <t>2/1/2018</t>
  </si>
  <si>
    <t xml:space="preserve">Tevshiin Gobi LLC </t>
  </si>
  <si>
    <t>5/4/2018</t>
  </si>
  <si>
    <t xml:space="preserve">Altan suljee system LLC </t>
  </si>
  <si>
    <t>2/5/2018</t>
  </si>
  <si>
    <t>5/7/2018</t>
  </si>
  <si>
    <t xml:space="preserve">Fors gold mining LLC </t>
  </si>
  <si>
    <t>2/8/2018</t>
  </si>
  <si>
    <t xml:space="preserve">Returning of more transferred money </t>
  </si>
  <si>
    <t>5/8/2018</t>
  </si>
  <si>
    <t>Mirai Florida LLC</t>
  </si>
  <si>
    <t>2/14/2018</t>
  </si>
  <si>
    <t>Warranty for Rehabilitation of Environment (Prepayment)</t>
  </si>
  <si>
    <t>5/9/2018</t>
  </si>
  <si>
    <t xml:space="preserve">50% deposit of license МV-018652 </t>
  </si>
  <si>
    <t>2/22/2018</t>
  </si>
  <si>
    <t>Deposit for Reclamation of Environment</t>
  </si>
  <si>
    <t>2/23/2018</t>
  </si>
  <si>
    <t>5/10/2018</t>
  </si>
  <si>
    <t xml:space="preserve">Uguumur urguu LLC </t>
  </si>
  <si>
    <t>2/28/2018</t>
  </si>
  <si>
    <t xml:space="preserve">Choi Chingun LLC </t>
  </si>
  <si>
    <t xml:space="preserve">Khongor Holding LLC </t>
  </si>
  <si>
    <t>5/14/2018</t>
  </si>
  <si>
    <t>3/1/2018</t>
  </si>
  <si>
    <t xml:space="preserve">Gurvan Tamga LLC </t>
  </si>
  <si>
    <t xml:space="preserve">Dersen us </t>
  </si>
  <si>
    <t>3/7/2018</t>
  </si>
  <si>
    <t xml:space="preserve">Naran Gold LLC </t>
  </si>
  <si>
    <t>5/15/2018</t>
  </si>
  <si>
    <t>МV-016891 50% Deposit for Reclamation of Environment</t>
  </si>
  <si>
    <t>3/9/2018</t>
  </si>
  <si>
    <t>3/13/2018</t>
  </si>
  <si>
    <t xml:space="preserve">Ugalzan Tsamkhag LLC </t>
  </si>
  <si>
    <t xml:space="preserve">Khudrent LLC </t>
  </si>
  <si>
    <t>5/16/2018</t>
  </si>
  <si>
    <t xml:space="preserve">Bumbat LLC </t>
  </si>
  <si>
    <t>5/17/2018</t>
  </si>
  <si>
    <t xml:space="preserve">Shandiin nuruu LLC </t>
  </si>
  <si>
    <t>3/15/2018</t>
  </si>
  <si>
    <t>Khutulcement JSC</t>
  </si>
  <si>
    <t>5/18/2018</t>
  </si>
  <si>
    <t>3/19/2018</t>
  </si>
  <si>
    <t>901а, а11311, а11312 Deposit for Reclamation of Environment</t>
  </si>
  <si>
    <t>5/21/2018</t>
  </si>
  <si>
    <t xml:space="preserve">Jintaikhe LLC </t>
  </si>
  <si>
    <t xml:space="preserve">Khukh jonsh LLC </t>
  </si>
  <si>
    <t>5/22/2018</t>
  </si>
  <si>
    <t xml:space="preserve">Minyu ShiShi LLC </t>
  </si>
  <si>
    <t>Company register:5396662 Deposit for Reclamation of Environment 2018</t>
  </si>
  <si>
    <t>5/24/2018</t>
  </si>
  <si>
    <t xml:space="preserve">Khukh chono gurav LLC </t>
  </si>
  <si>
    <t>3/21/2018</t>
  </si>
  <si>
    <t xml:space="preserve">Khishigt Khundii LLC </t>
  </si>
  <si>
    <t>5/25/2018</t>
  </si>
  <si>
    <t xml:space="preserve">Tolgoitiin gol LLC </t>
  </si>
  <si>
    <t xml:space="preserve">Gerelt Shinechlel LLC </t>
  </si>
  <si>
    <t>5/29/2018</t>
  </si>
  <si>
    <t xml:space="preserve">Itgel tushig LLC </t>
  </si>
  <si>
    <t>3/23/2018</t>
  </si>
  <si>
    <t xml:space="preserve">Uulszaamar LLC </t>
  </si>
  <si>
    <t>ХV-07856 Deposit for Reclamation of Environment 2018</t>
  </si>
  <si>
    <t>5/30/2018</t>
  </si>
  <si>
    <t xml:space="preserve">Igm LLC </t>
  </si>
  <si>
    <t xml:space="preserve">Taikharjin mining LLC </t>
  </si>
  <si>
    <t xml:space="preserve">E trans LLC </t>
  </si>
  <si>
    <t xml:space="preserve">MGGEC </t>
  </si>
  <si>
    <t>3/29/2018</t>
  </si>
  <si>
    <t xml:space="preserve">Cosmo Coal LLC Alag togoo LLC </t>
  </si>
  <si>
    <t>4/2/2018</t>
  </si>
  <si>
    <t xml:space="preserve">Shine toosgo LLC </t>
  </si>
  <si>
    <t>5/31/2018</t>
  </si>
  <si>
    <t xml:space="preserve">Monhuаenergy LLC </t>
  </si>
  <si>
    <t>EUOT LLC</t>
  </si>
  <si>
    <t>4/3/2018</t>
  </si>
  <si>
    <t xml:space="preserve">Sumber Khuntan LLC </t>
  </si>
  <si>
    <t>6/5/2018</t>
  </si>
  <si>
    <t>Mercy  LLC</t>
  </si>
  <si>
    <t xml:space="preserve">Dan Shan khairkhan LLC </t>
  </si>
  <si>
    <t>MV-020591 Deposit for Reclamation of Environment</t>
  </si>
  <si>
    <t>7969A Deposit for Reclamation of Environment</t>
  </si>
  <si>
    <t>4/4/2018</t>
  </si>
  <si>
    <t>6/6/2018</t>
  </si>
  <si>
    <t xml:space="preserve">Gurvan khairkhanii asar LLC </t>
  </si>
  <si>
    <t xml:space="preserve">Kunlun LLC </t>
  </si>
  <si>
    <t>6/11/2018</t>
  </si>
  <si>
    <t>6/13/2018</t>
  </si>
  <si>
    <t>Red Volcano LLC</t>
  </si>
  <si>
    <t>4/5/2018</t>
  </si>
  <si>
    <t xml:space="preserve">Bom Dunshenkhenie LLC </t>
  </si>
  <si>
    <t>6/14/2018</t>
  </si>
  <si>
    <t>BU Erchim JSC</t>
  </si>
  <si>
    <t>4/6/2018</t>
  </si>
  <si>
    <t>6/15/2018</t>
  </si>
  <si>
    <t>Prosperity Resources LLC</t>
  </si>
  <si>
    <t xml:space="preserve">Gaas LLC </t>
  </si>
  <si>
    <t>4/9/2018</t>
  </si>
  <si>
    <t xml:space="preserve">Molor construction LLC </t>
  </si>
  <si>
    <t>6/19/2018</t>
  </si>
  <si>
    <t xml:space="preserve">Unur bulgan kherlen LLC </t>
  </si>
  <si>
    <t>4/10/2018</t>
  </si>
  <si>
    <t>6/20/2018</t>
  </si>
  <si>
    <t xml:space="preserve">Borjin Zam LLC </t>
  </si>
  <si>
    <t xml:space="preserve">TsDTs LLC </t>
  </si>
  <si>
    <t xml:space="preserve">Tal doviin shonkhor LLC </t>
  </si>
  <si>
    <t>6/21/2018</t>
  </si>
  <si>
    <t xml:space="preserve">Duuren bayalag ord LLC </t>
  </si>
  <si>
    <t>4/11/2018</t>
  </si>
  <si>
    <t xml:space="preserve">Mega erin zuun LLC </t>
  </si>
  <si>
    <t xml:space="preserve">Gamma International LLC </t>
  </si>
  <si>
    <t xml:space="preserve">Munkh sonor trade LLC </t>
  </si>
  <si>
    <t>4/12/2018</t>
  </si>
  <si>
    <t xml:space="preserve">SCTT LLC </t>
  </si>
  <si>
    <t xml:space="preserve">Amidraliin ilch LLC </t>
  </si>
  <si>
    <t xml:space="preserve">MCTT LLC </t>
  </si>
  <si>
    <t>6/25/2018</t>
  </si>
  <si>
    <t>Darkhan Fluorite LLC</t>
  </si>
  <si>
    <t xml:space="preserve">Ivoary LLC </t>
  </si>
  <si>
    <t xml:space="preserve">Baatarvan trans LLC </t>
  </si>
  <si>
    <t xml:space="preserve">Mine land mining LLC </t>
  </si>
  <si>
    <t>4/16/2018</t>
  </si>
  <si>
    <t>6/26/2018</t>
  </si>
  <si>
    <t>Tefis mining</t>
  </si>
  <si>
    <t>4/17/2018</t>
  </si>
  <si>
    <t>6/27/2018</t>
  </si>
  <si>
    <t xml:space="preserve">Nutgiin anar LLC </t>
  </si>
  <si>
    <t xml:space="preserve">Khukh bishrelt LLC </t>
  </si>
  <si>
    <t>6/28/2018</t>
  </si>
  <si>
    <t xml:space="preserve">Chilagu LLC </t>
  </si>
  <si>
    <t>4/18/2018</t>
  </si>
  <si>
    <t xml:space="preserve">ShTs Bulag LLC </t>
  </si>
  <si>
    <t>6/29/2018</t>
  </si>
  <si>
    <t xml:space="preserve">Senshiweymongol LLC </t>
  </si>
  <si>
    <t xml:space="preserve">Golden Hammer LLC </t>
  </si>
  <si>
    <t>4/19/2018</t>
  </si>
  <si>
    <t xml:space="preserve">Tumen shir group </t>
  </si>
  <si>
    <t>2018 Deposit for Reclamation of Environment from GSF LLC</t>
  </si>
  <si>
    <t>4/20/2018</t>
  </si>
  <si>
    <t xml:space="preserve">Odod gold LLC </t>
  </si>
  <si>
    <t>4/24/2018</t>
  </si>
  <si>
    <t>7/2/2018</t>
  </si>
  <si>
    <t xml:space="preserve">Naran gol toosgo LLC </t>
  </si>
  <si>
    <t xml:space="preserve">Minjii khangain tugul LLC </t>
  </si>
  <si>
    <t>МV-018972 Deposit for Reclamation of Environment</t>
  </si>
  <si>
    <t>7/3/2018</t>
  </si>
  <si>
    <t>MV-017187 Deposit for Reclamation of Environment-Tsetsens</t>
  </si>
  <si>
    <t>9/20/2018</t>
  </si>
  <si>
    <t xml:space="preserve">Sunkhungold LLC </t>
  </si>
  <si>
    <t>7/5/2018</t>
  </si>
  <si>
    <t xml:space="preserve">EEMDE LLC </t>
  </si>
  <si>
    <t>9/25/2018</t>
  </si>
  <si>
    <t xml:space="preserve">Arvijih energy LLC </t>
  </si>
  <si>
    <t xml:space="preserve">Tenuun baigali LLC </t>
  </si>
  <si>
    <t>9/26/2018</t>
  </si>
  <si>
    <t>BGMB LLC `</t>
  </si>
  <si>
    <t>7/17/2018</t>
  </si>
  <si>
    <t>10/2/2018</t>
  </si>
  <si>
    <t xml:space="preserve">Khaanii khargui LLC </t>
  </si>
  <si>
    <t>7/20/2018</t>
  </si>
  <si>
    <t>Steppe Gold LLC</t>
  </si>
  <si>
    <t>10/3/2018</t>
  </si>
  <si>
    <t xml:space="preserve">CBZ LLC </t>
  </si>
  <si>
    <t>Company Register-5380618 Deposit for Reclamation of Environment MV-015571 y-99106578</t>
  </si>
  <si>
    <t>10/4/2018</t>
  </si>
  <si>
    <t>10/5/2018</t>
  </si>
  <si>
    <t>7/23/2018</t>
  </si>
  <si>
    <t xml:space="preserve">Altan barga LLC </t>
  </si>
  <si>
    <t>МV-020622 Deposit for Reclamation of Environment</t>
  </si>
  <si>
    <t xml:space="preserve">Nagaaranz LLC </t>
  </si>
  <si>
    <t>7/26/2018</t>
  </si>
  <si>
    <t>МV-020945 Deposit for Reclamation of Environment</t>
  </si>
  <si>
    <t>10/8/2018</t>
  </si>
  <si>
    <t>Deposit for Reclamation of Environment 12325 а/2018 99078074</t>
  </si>
  <si>
    <t xml:space="preserve">Solonggobuil LLC </t>
  </si>
  <si>
    <t>8/2/2018</t>
  </si>
  <si>
    <t xml:space="preserve">ALGT LLC </t>
  </si>
  <si>
    <t>10/9/2018</t>
  </si>
  <si>
    <t>Leftover deposit for Reclamation of Environment 2018</t>
  </si>
  <si>
    <t>8/7/2018</t>
  </si>
  <si>
    <t xml:space="preserve">Arvin khuder LLC </t>
  </si>
  <si>
    <t>10/10/2018</t>
  </si>
  <si>
    <t xml:space="preserve">Bor undur uul LLC </t>
  </si>
  <si>
    <t>8/8/2018</t>
  </si>
  <si>
    <t xml:space="preserve">Arvijikh khuder LLC </t>
  </si>
  <si>
    <t>10/11/2018</t>
  </si>
  <si>
    <t xml:space="preserve">Tegsht Plant LLC </t>
  </si>
  <si>
    <t>10/18/2018</t>
  </si>
  <si>
    <t xml:space="preserve">Centuria Mongu LLC </t>
  </si>
  <si>
    <t>8/10/2018</t>
  </si>
  <si>
    <t>Mindutaidi LLC</t>
  </si>
  <si>
    <t>Cascade Mining LLC</t>
  </si>
  <si>
    <t>8/13/2018</t>
  </si>
  <si>
    <t>Chuluut international LLC</t>
  </si>
  <si>
    <t>10/24/2018</t>
  </si>
  <si>
    <t xml:space="preserve">Mandal altai group </t>
  </si>
  <si>
    <t>8/14/2018</t>
  </si>
  <si>
    <t>Innovation Logistics LLC</t>
  </si>
  <si>
    <t>10/26/2018</t>
  </si>
  <si>
    <t xml:space="preserve">Natiol Trishur LLC </t>
  </si>
  <si>
    <t>8/16/2018</t>
  </si>
  <si>
    <t>Jaron Metaps LLC</t>
  </si>
  <si>
    <t>10/30/2018</t>
  </si>
  <si>
    <t>8/22/2018</t>
  </si>
  <si>
    <t>11/2/2018</t>
  </si>
  <si>
    <t xml:space="preserve">Khotu LLC </t>
  </si>
  <si>
    <t>8/24/2018</t>
  </si>
  <si>
    <t xml:space="preserve">Huchin Buren </t>
  </si>
  <si>
    <t>11/5/2018</t>
  </si>
  <si>
    <t xml:space="preserve">ASHB LLC </t>
  </si>
  <si>
    <t>8/25/2018</t>
  </si>
  <si>
    <t>С1 correction</t>
  </si>
  <si>
    <t>11/12/2018</t>
  </si>
  <si>
    <t xml:space="preserve">Tsagaan uvuljuu LLC </t>
  </si>
  <si>
    <t>8/27/2018</t>
  </si>
  <si>
    <t>Vin Capital LLC</t>
  </si>
  <si>
    <t>11/15/2018</t>
  </si>
  <si>
    <t xml:space="preserve">Shar mongol LLC </t>
  </si>
  <si>
    <t>8/28/2018</t>
  </si>
  <si>
    <t xml:space="preserve">ЕB-15038а deposit </t>
  </si>
  <si>
    <t>11/28/2018</t>
  </si>
  <si>
    <t xml:space="preserve">Avdarbayar LLC </t>
  </si>
  <si>
    <t xml:space="preserve">Noyon tokhoi trade LLC </t>
  </si>
  <si>
    <t>11/29/2018</t>
  </si>
  <si>
    <t xml:space="preserve">Khualyan LLC </t>
  </si>
  <si>
    <t>9/5/2018</t>
  </si>
  <si>
    <t>Mongol Mining &amp; Exploration LLC</t>
  </si>
  <si>
    <t>11/30/2018</t>
  </si>
  <si>
    <t>12475а, Deposit for Reclamation of Environment</t>
  </si>
  <si>
    <t>9/6/2018</t>
  </si>
  <si>
    <t xml:space="preserve">CHRT LLC </t>
  </si>
  <si>
    <t>12/10/2018</t>
  </si>
  <si>
    <t xml:space="preserve">Achir GKhO LLC </t>
  </si>
  <si>
    <t>12/24/2018</t>
  </si>
  <si>
    <t xml:space="preserve">1 puraam LLC  </t>
  </si>
  <si>
    <t>9/7/2018</t>
  </si>
  <si>
    <t>Deposit for Reclamation of Environment 99279999 HSMJ LLC</t>
  </si>
  <si>
    <t>12/26/2018</t>
  </si>
  <si>
    <t xml:space="preserve">Khun-khua LLC </t>
  </si>
  <si>
    <t>Sonor Trade LLC / MV-001817 /</t>
  </si>
  <si>
    <t>Blue Sky Horse LLC</t>
  </si>
  <si>
    <t>9/17/2018</t>
  </si>
  <si>
    <t xml:space="preserve">Khukh burdnii ekh LLC </t>
  </si>
  <si>
    <t xml:space="preserve">NK LLC </t>
  </si>
  <si>
    <t>Deposit for Reclamation of Environment MV-007257</t>
  </si>
  <si>
    <t xml:space="preserve">Total </t>
  </si>
  <si>
    <t xml:space="preserve">Source: Ministry of Environment and Tourism </t>
  </si>
  <si>
    <t>Company Register</t>
  </si>
  <si>
    <t xml:space="preserve">Total expenses </t>
  </si>
  <si>
    <t>Planned</t>
  </si>
  <si>
    <t xml:space="preserve">Actual </t>
  </si>
  <si>
    <t>m3</t>
  </si>
  <si>
    <t xml:space="preserve">Batbrothers mining LLC </t>
  </si>
  <si>
    <t>1.1га</t>
  </si>
  <si>
    <t>12.000.000</t>
  </si>
  <si>
    <t>36.950.000</t>
  </si>
  <si>
    <t xml:space="preserve">Mining area </t>
  </si>
  <si>
    <t>Damaged area</t>
  </si>
  <si>
    <t>Area to be rehabilitated
in 2018</t>
  </si>
  <si>
    <t xml:space="preserve">Capital expenditure  </t>
  </si>
  <si>
    <t xml:space="preserve">Байхгүй </t>
  </si>
  <si>
    <t>Байхгүй</t>
  </si>
  <si>
    <t xml:space="preserve">Redvulcan LLC </t>
  </si>
  <si>
    <t>Company Name</t>
  </si>
  <si>
    <t>Not Working</t>
  </si>
  <si>
    <t xml:space="preserve">Batdulguun Murun LLC </t>
  </si>
  <si>
    <t>MV-005529</t>
  </si>
  <si>
    <t xml:space="preserve">Mongol gazar LLC </t>
  </si>
  <si>
    <t>MV-002426</t>
  </si>
  <si>
    <t>MV-002427</t>
  </si>
  <si>
    <t>4</t>
  </si>
  <si>
    <t>Senshiweymongol LLC</t>
  </si>
  <si>
    <t>MV-017316</t>
  </si>
  <si>
    <t>5</t>
  </si>
  <si>
    <t>MGH LLC</t>
  </si>
  <si>
    <t>MV-007207</t>
  </si>
  <si>
    <t>6</t>
  </si>
  <si>
    <t>MV-009258</t>
  </si>
  <si>
    <t>7</t>
  </si>
  <si>
    <t xml:space="preserve">Burkit corporation LLC </t>
  </si>
  <si>
    <t>MV-013904</t>
  </si>
  <si>
    <t>8</t>
  </si>
  <si>
    <t xml:space="preserve">Sagsai mineral recource LLC </t>
  </si>
  <si>
    <t>XV-015628</t>
  </si>
  <si>
    <t>9</t>
  </si>
  <si>
    <t xml:space="preserve">Bulgan </t>
  </si>
  <si>
    <t xml:space="preserve">Azargiin gol chonot LLC </t>
  </si>
  <si>
    <t>MV-013927</t>
  </si>
  <si>
    <t>10</t>
  </si>
  <si>
    <t xml:space="preserve">Altan dornod mongol Bayangol eko zaamar LLC </t>
  </si>
  <si>
    <t>MV-000290</t>
  </si>
  <si>
    <t>11</t>
  </si>
  <si>
    <t>MV-018652</t>
  </si>
  <si>
    <t xml:space="preserve">Working </t>
  </si>
  <si>
    <t>12</t>
  </si>
  <si>
    <t xml:space="preserve">Berkhiin nuramt LLC </t>
  </si>
  <si>
    <t>MV-016867</t>
  </si>
  <si>
    <t xml:space="preserve">Mon Hua energy LLC </t>
  </si>
  <si>
    <t>MV-020893</t>
  </si>
  <si>
    <t>14</t>
  </si>
  <si>
    <t xml:space="preserve">Mongolrostvelmet LLC </t>
  </si>
  <si>
    <t>MV-000175</t>
  </si>
  <si>
    <t xml:space="preserve">Monpolymet LLC </t>
  </si>
  <si>
    <t>MV-000321</t>
  </si>
  <si>
    <t>16</t>
  </si>
  <si>
    <t xml:space="preserve">Orient mining investment LLC </t>
  </si>
  <si>
    <t>MV-020565</t>
  </si>
  <si>
    <t xml:space="preserve">Urmunuul group LLC </t>
  </si>
  <si>
    <t>MV-006680</t>
  </si>
  <si>
    <t>18</t>
  </si>
  <si>
    <t xml:space="preserve">Sobt trade LLC </t>
  </si>
  <si>
    <t>MV-020955</t>
  </si>
  <si>
    <t>19</t>
  </si>
  <si>
    <t xml:space="preserve">Tusulch LLC </t>
  </si>
  <si>
    <t>MV-016841</t>
  </si>
  <si>
    <t>20</t>
  </si>
  <si>
    <t>MV-013205</t>
  </si>
  <si>
    <t>21</t>
  </si>
  <si>
    <t>MV-000267</t>
  </si>
  <si>
    <t>22</t>
  </si>
  <si>
    <t>MV-008866</t>
  </si>
  <si>
    <t>MV-001329</t>
  </si>
  <si>
    <t>24</t>
  </si>
  <si>
    <t xml:space="preserve">Anirdelkhii JSC </t>
  </si>
  <si>
    <t>XV-017028</t>
  </si>
  <si>
    <t>25</t>
  </si>
  <si>
    <t xml:space="preserve">Mandal-Altai group LLC </t>
  </si>
  <si>
    <t>MV-006387</t>
  </si>
  <si>
    <t>26</t>
  </si>
  <si>
    <t xml:space="preserve">Marco Polo LLC </t>
  </si>
  <si>
    <t>MV-015636</t>
  </si>
  <si>
    <t>27</t>
  </si>
  <si>
    <t>MV-017117</t>
  </si>
  <si>
    <t>28</t>
  </si>
  <si>
    <t xml:space="preserve">Tengri terra LLC </t>
  </si>
  <si>
    <t>XV-014545, XV-014546</t>
  </si>
  <si>
    <t>29</t>
  </si>
  <si>
    <t xml:space="preserve">Altan khundii LLC </t>
  </si>
  <si>
    <t>MV-014686</t>
  </si>
  <si>
    <t xml:space="preserve">Bichigt Khad mining </t>
  </si>
  <si>
    <t xml:space="preserve">Darkhan altan tuul JSC </t>
  </si>
  <si>
    <t>MV-005507</t>
  </si>
  <si>
    <t xml:space="preserve">JME LLC </t>
  </si>
  <si>
    <t>MV-004403</t>
  </si>
  <si>
    <t>33</t>
  </si>
  <si>
    <t xml:space="preserve">Monzol LLC </t>
  </si>
  <si>
    <t>MV-008664</t>
  </si>
  <si>
    <t xml:space="preserve">Ochir undraa LLC </t>
  </si>
  <si>
    <t>MV-012415</t>
  </si>
  <si>
    <t>MV-020732</t>
  </si>
  <si>
    <t xml:space="preserve">Huusgul LLC </t>
  </si>
  <si>
    <t>MV-013180</t>
  </si>
  <si>
    <t xml:space="preserve">CHCHBT LLC </t>
  </si>
  <si>
    <t>MV-006006</t>
  </si>
  <si>
    <t>38</t>
  </si>
  <si>
    <t xml:space="preserve">Shingchan LLC </t>
  </si>
  <si>
    <t>MV-015571</t>
  </si>
  <si>
    <t>39</t>
  </si>
  <si>
    <t xml:space="preserve">Dunfanlunma LLC </t>
  </si>
  <si>
    <t>MV-011855</t>
  </si>
  <si>
    <t xml:space="preserve">Duulgant eko LLC </t>
  </si>
  <si>
    <t xml:space="preserve">JEMI international JSC </t>
  </si>
  <si>
    <t>MV-007929</t>
  </si>
  <si>
    <t>42</t>
  </si>
  <si>
    <t xml:space="preserve">Ikh gobi energy LLC </t>
  </si>
  <si>
    <t>Бар/м, Түгээмэл</t>
  </si>
  <si>
    <t xml:space="preserve">Kazmon Contakt LLC </t>
  </si>
  <si>
    <t>MV-</t>
  </si>
  <si>
    <t xml:space="preserve">Commod LLC </t>
  </si>
  <si>
    <t>MV-013186</t>
  </si>
  <si>
    <t>License revoked</t>
  </si>
  <si>
    <t>MV 000161</t>
  </si>
  <si>
    <t>46</t>
  </si>
  <si>
    <t>MV-000163</t>
  </si>
  <si>
    <t>47</t>
  </si>
  <si>
    <t>MV-000164</t>
  </si>
  <si>
    <t>48</t>
  </si>
  <si>
    <t>MV-013440</t>
  </si>
  <si>
    <t>49</t>
  </si>
  <si>
    <t>MV-012884</t>
  </si>
  <si>
    <t xml:space="preserve">Monlaa LLC </t>
  </si>
  <si>
    <t>Munkhbolor Khuree LLC</t>
  </si>
  <si>
    <t>MV-014519</t>
  </si>
  <si>
    <t xml:space="preserve">Naigman Ord LLC </t>
  </si>
  <si>
    <t>MV-010927</t>
  </si>
  <si>
    <t>Remar JSC</t>
  </si>
  <si>
    <t>MV-010225</t>
  </si>
  <si>
    <t>54</t>
  </si>
  <si>
    <t xml:space="preserve">Spot construction LLC </t>
  </si>
  <si>
    <t>MV-004852</t>
  </si>
  <si>
    <t xml:space="preserve">Talst Dul LLC </t>
  </si>
  <si>
    <t>MV-017291</t>
  </si>
  <si>
    <t>56</t>
  </si>
  <si>
    <t xml:space="preserve">T and P LLC </t>
  </si>
  <si>
    <t>57</t>
  </si>
  <si>
    <t xml:space="preserve">Teeliin shonkhor LLC </t>
  </si>
  <si>
    <t>MV-017700</t>
  </si>
  <si>
    <t>58</t>
  </si>
  <si>
    <t>Khukh Tur LLC</t>
  </si>
  <si>
    <t>MV-008469</t>
  </si>
  <si>
    <t>59</t>
  </si>
  <si>
    <t>М\/-021094</t>
  </si>
  <si>
    <t>60</t>
  </si>
  <si>
    <t>Khurd auto LLC</t>
  </si>
  <si>
    <t>61</t>
  </si>
  <si>
    <t>MV-017256</t>
  </si>
  <si>
    <t>62</t>
  </si>
  <si>
    <t xml:space="preserve">Khuree del LLC </t>
  </si>
  <si>
    <t>М\/-004431</t>
  </si>
  <si>
    <t>63</t>
  </si>
  <si>
    <t xml:space="preserve">Shidet od LLC </t>
  </si>
  <si>
    <t>MV-009631</t>
  </si>
  <si>
    <t>64</t>
  </si>
  <si>
    <t xml:space="preserve">Ejumen LLC </t>
  </si>
  <si>
    <t>65</t>
  </si>
  <si>
    <t xml:space="preserve">Ecileshiya LLC </t>
  </si>
  <si>
    <t>MV-014111</t>
  </si>
  <si>
    <t>66</t>
  </si>
  <si>
    <t xml:space="preserve">Yalguun International LLC </t>
  </si>
  <si>
    <t>МV-002425</t>
  </si>
  <si>
    <t xml:space="preserve">Petrochina Daqing Tamtsag LLC </t>
  </si>
  <si>
    <t>БХГ-Х1Х талбай</t>
  </si>
  <si>
    <t xml:space="preserve">Khuusgul LLC </t>
  </si>
  <si>
    <t>MV-003206</t>
  </si>
  <si>
    <t>Altantakhi LLC</t>
  </si>
  <si>
    <t>МV-016791</t>
  </si>
  <si>
    <t>70</t>
  </si>
  <si>
    <t xml:space="preserve">Big mogul coal and energy LLC </t>
  </si>
  <si>
    <t xml:space="preserve">on standby </t>
  </si>
  <si>
    <t xml:space="preserve">Bolorjonsh LLC </t>
  </si>
  <si>
    <t>МV-011820</t>
  </si>
  <si>
    <t xml:space="preserve">Buuralstoun LLC </t>
  </si>
  <si>
    <t>МV-014312</t>
  </si>
  <si>
    <t>73</t>
  </si>
  <si>
    <t xml:space="preserve">Geohugjil moming LLC </t>
  </si>
  <si>
    <t>МV-017352</t>
  </si>
  <si>
    <t xml:space="preserve">Dunili LLC </t>
  </si>
  <si>
    <t>МV-014715</t>
  </si>
  <si>
    <t xml:space="preserve">Jun Yaun LLC </t>
  </si>
  <si>
    <t>МV-008652</t>
  </si>
  <si>
    <t xml:space="preserve">Ming Khong Da LLC </t>
  </si>
  <si>
    <t>MV-011949</t>
  </si>
  <si>
    <t>77</t>
  </si>
  <si>
    <t>М\/-004487</t>
  </si>
  <si>
    <t>78</t>
  </si>
  <si>
    <t>М\/-012681</t>
  </si>
  <si>
    <t xml:space="preserve">Nun LLC </t>
  </si>
  <si>
    <t>М\/-011350</t>
  </si>
  <si>
    <t xml:space="preserve">Newfluorite LLC </t>
  </si>
  <si>
    <t>М\/-015234</t>
  </si>
  <si>
    <t xml:space="preserve">Taikhar ord LLC </t>
  </si>
  <si>
    <t>М\/-020763</t>
  </si>
  <si>
    <t>82</t>
  </si>
  <si>
    <t xml:space="preserve">Taragt gultgunu LLC </t>
  </si>
  <si>
    <t>MV-010223</t>
  </si>
  <si>
    <t>83</t>
  </si>
  <si>
    <t xml:space="preserve">Xanxas Trade JSC </t>
  </si>
  <si>
    <t>MV-004386</t>
  </si>
  <si>
    <t>84</t>
  </si>
  <si>
    <t xml:space="preserve">Chinkhash LLC </t>
  </si>
  <si>
    <t>М\/-017166</t>
  </si>
  <si>
    <t>85</t>
  </si>
  <si>
    <t xml:space="preserve">MCCM LLC </t>
  </si>
  <si>
    <t>MV-020669</t>
  </si>
  <si>
    <t xml:space="preserve">Erd geo LLC </t>
  </si>
  <si>
    <t>XV-021179</t>
  </si>
  <si>
    <t>87</t>
  </si>
  <si>
    <t xml:space="preserve">Erdengips LLC </t>
  </si>
  <si>
    <t>MV-017436</t>
  </si>
  <si>
    <t>88</t>
  </si>
  <si>
    <t xml:space="preserve">Erdeniin san mining LLC </t>
  </si>
  <si>
    <t>XV-021386</t>
  </si>
  <si>
    <t>89</t>
  </si>
  <si>
    <t>МС-020628</t>
  </si>
  <si>
    <t xml:space="preserve">Otgontenger orgil LLC </t>
  </si>
  <si>
    <t>МV-001701</t>
  </si>
  <si>
    <t>91</t>
  </si>
  <si>
    <t xml:space="preserve">Umnugobi </t>
  </si>
  <si>
    <t xml:space="preserve">AGM mining LLC </t>
  </si>
  <si>
    <t>MV-020529 MV-014917 MV-017452</t>
  </si>
  <si>
    <t>92</t>
  </si>
  <si>
    <t xml:space="preserve">Bold fu ar da LLC </t>
  </si>
  <si>
    <t>МV-004478 MV-011919</t>
  </si>
  <si>
    <t>93</t>
  </si>
  <si>
    <t xml:space="preserve">Dong yuan LLC </t>
  </si>
  <si>
    <t>MV-009852 MV-015032 МV-015033</t>
  </si>
  <si>
    <t xml:space="preserve">Olon ovoot gold LLC </t>
  </si>
  <si>
    <t>MV-015273 
М\/-005464</t>
  </si>
  <si>
    <t xml:space="preserve">Treaja Mountain International mining LLC 5157846 </t>
  </si>
  <si>
    <t>MV-013852</t>
  </si>
  <si>
    <t>96</t>
  </si>
  <si>
    <t>Tsagaan uvuljuu LLC 5352827</t>
  </si>
  <si>
    <t>М\/-017162</t>
  </si>
  <si>
    <t>97</t>
  </si>
  <si>
    <t xml:space="preserve">Erdenes tavan tolgoi JSC </t>
  </si>
  <si>
    <t>М\/-016883</t>
  </si>
  <si>
    <t xml:space="preserve">Tsairtmineral JSC </t>
  </si>
  <si>
    <t>MV-000723</t>
  </si>
  <si>
    <t>99</t>
  </si>
  <si>
    <t xml:space="preserve">EBE LLC </t>
  </si>
  <si>
    <t>М\/-001755</t>
  </si>
  <si>
    <t xml:space="preserve">Termenjonsh LLC </t>
  </si>
  <si>
    <t>MV-005899</t>
  </si>
  <si>
    <t>101</t>
  </si>
  <si>
    <t>MV-007514</t>
  </si>
  <si>
    <t>102</t>
  </si>
  <si>
    <t xml:space="preserve">Biluutmining LLC </t>
  </si>
  <si>
    <t>MV-010224</t>
  </si>
  <si>
    <t xml:space="preserve">Bayan -erch LLC </t>
  </si>
  <si>
    <t>М\/-011123</t>
  </si>
  <si>
    <t>104</t>
  </si>
  <si>
    <t xml:space="preserve">Erdeniin olz LLC </t>
  </si>
  <si>
    <t>105</t>
  </si>
  <si>
    <t xml:space="preserve">Andiin ilch LLC </t>
  </si>
  <si>
    <t>MV-020996</t>
  </si>
  <si>
    <t xml:space="preserve">Badraamagkhash LLC </t>
  </si>
  <si>
    <t>107</t>
  </si>
  <si>
    <t xml:space="preserve">Tsegeen -uuden LLC </t>
  </si>
  <si>
    <t>МV-012466</t>
  </si>
  <si>
    <t>108</t>
  </si>
  <si>
    <t xml:space="preserve">Enguital LLC </t>
  </si>
  <si>
    <t>МV-014209</t>
  </si>
  <si>
    <t>109</t>
  </si>
  <si>
    <t xml:space="preserve">Taliin gal LLC </t>
  </si>
  <si>
    <t>MV-014563</t>
  </si>
  <si>
    <t xml:space="preserve">Olondavna LLC </t>
  </si>
  <si>
    <t>МV-015640</t>
  </si>
  <si>
    <t xml:space="preserve">Soronzontolgoi LLC </t>
  </si>
  <si>
    <t>МV-020432</t>
  </si>
  <si>
    <t xml:space="preserve">Garrison -asi LLC </t>
  </si>
  <si>
    <t>MV-010664</t>
  </si>
  <si>
    <t>113</t>
  </si>
  <si>
    <t>М\/-006703 МV-015169</t>
  </si>
  <si>
    <t>114</t>
  </si>
  <si>
    <t xml:space="preserve">Mongol ju lyun li LLC </t>
  </si>
  <si>
    <t>MV-010988</t>
  </si>
  <si>
    <t>115</t>
  </si>
  <si>
    <t xml:space="preserve">FGPM LLC </t>
  </si>
  <si>
    <t>МV-014532</t>
  </si>
  <si>
    <t>Sukhunnggold LLC</t>
  </si>
  <si>
    <t>МV-009918</t>
  </si>
  <si>
    <t>117</t>
  </si>
  <si>
    <t xml:space="preserve">Molimetal LLC </t>
  </si>
  <si>
    <t>М\/-009975</t>
  </si>
  <si>
    <t xml:space="preserve">Baga Ulgii LLC </t>
  </si>
  <si>
    <t>XV- 22000001 (2016/001)</t>
  </si>
  <si>
    <t xml:space="preserve">Nanjid LLc </t>
  </si>
  <si>
    <t>MV-007304</t>
  </si>
  <si>
    <t>120</t>
  </si>
  <si>
    <t>BKHL LLC</t>
  </si>
  <si>
    <t>XV-012936</t>
  </si>
  <si>
    <t>121</t>
  </si>
  <si>
    <t xml:space="preserve">Olgoibulag LLC </t>
  </si>
  <si>
    <t>МV-017611</t>
  </si>
  <si>
    <t>122</t>
  </si>
  <si>
    <t xml:space="preserve">Alliance gold LLC </t>
  </si>
  <si>
    <t>МV-011940</t>
  </si>
  <si>
    <t xml:space="preserve">Bayan taliin uv LLC </t>
  </si>
  <si>
    <t>MV-011378</t>
  </si>
  <si>
    <t xml:space="preserve">Bagicmetal mining LLC </t>
  </si>
  <si>
    <t xml:space="preserve">Montenger LLC </t>
  </si>
  <si>
    <t>МV-000104</t>
  </si>
  <si>
    <t xml:space="preserve">Darkhan Metallurgical Plant JSC </t>
  </si>
  <si>
    <t>МV-013851</t>
  </si>
  <si>
    <t>127</t>
  </si>
  <si>
    <t>MV-013319</t>
  </si>
  <si>
    <t>128</t>
  </si>
  <si>
    <t xml:space="preserve">Dunar-Od JSC </t>
  </si>
  <si>
    <t>МV-001408</t>
  </si>
  <si>
    <t>129</t>
  </si>
  <si>
    <t>Zolotay Corona LLC</t>
  </si>
  <si>
    <t>МV-004194</t>
  </si>
  <si>
    <t>130</t>
  </si>
  <si>
    <t xml:space="preserve">Zubgol JSC </t>
  </si>
  <si>
    <t>MV-015025</t>
  </si>
  <si>
    <t>131</t>
  </si>
  <si>
    <t xml:space="preserve">Capital auto service LLC </t>
  </si>
  <si>
    <t>MV-020907</t>
  </si>
  <si>
    <t>132</t>
  </si>
  <si>
    <t xml:space="preserve">Mongol-Anar trade LLC </t>
  </si>
  <si>
    <t>МV-005211</t>
  </si>
  <si>
    <t>133</t>
  </si>
  <si>
    <t>МV-011979</t>
  </si>
  <si>
    <t>МV-007716</t>
  </si>
  <si>
    <t>МV-005784</t>
  </si>
  <si>
    <t>136</t>
  </si>
  <si>
    <t xml:space="preserve">Monlid trade LLC </t>
  </si>
  <si>
    <t>MV-020575</t>
  </si>
  <si>
    <t>137</t>
  </si>
  <si>
    <t xml:space="preserve">Pentaterra LLC </t>
  </si>
  <si>
    <t>MV-019039</t>
  </si>
  <si>
    <t>138</t>
  </si>
  <si>
    <t xml:space="preserve">New golden crown LLC </t>
  </si>
  <si>
    <t>МV-020709</t>
  </si>
  <si>
    <t>139</t>
  </si>
  <si>
    <t>MV-011648</t>
  </si>
  <si>
    <t>MV-020530</t>
  </si>
  <si>
    <t>141</t>
  </si>
  <si>
    <t xml:space="preserve">Taiharjin maining LLC </t>
  </si>
  <si>
    <t>MV-020859</t>
  </si>
  <si>
    <t>142</t>
  </si>
  <si>
    <t xml:space="preserve">Urt hushuu LLC </t>
  </si>
  <si>
    <t>MV-008085</t>
  </si>
  <si>
    <t>143</t>
  </si>
  <si>
    <t xml:space="preserve">Flinkmongolia LLC </t>
  </si>
  <si>
    <t>МV-011618</t>
  </si>
  <si>
    <t xml:space="preserve">Xishig-Orgiluun JSC </t>
  </si>
  <si>
    <t>MV-020895</t>
  </si>
  <si>
    <t xml:space="preserve">Khrizopraza LLC </t>
  </si>
  <si>
    <t>MV-020646</t>
  </si>
  <si>
    <t>146</t>
  </si>
  <si>
    <t xml:space="preserve">Antracit JSC </t>
  </si>
  <si>
    <t>MV-004773</t>
  </si>
  <si>
    <t>147</t>
  </si>
  <si>
    <t xml:space="preserve">Battripel JSC </t>
  </si>
  <si>
    <t>МV-012508</t>
  </si>
  <si>
    <t>148</t>
  </si>
  <si>
    <t xml:space="preserve">Bayan Khurai LLC </t>
  </si>
  <si>
    <t>MV-017567</t>
  </si>
  <si>
    <t>149</t>
  </si>
  <si>
    <t xml:space="preserve">JBTSB LLC </t>
  </si>
  <si>
    <t>МV-016809</t>
  </si>
  <si>
    <t>150</t>
  </si>
  <si>
    <t>MV-007137 MV-007197</t>
  </si>
  <si>
    <t>151</t>
  </si>
  <si>
    <t xml:space="preserve">Nariin gol gold LLC </t>
  </si>
  <si>
    <t>MV-006364</t>
  </si>
  <si>
    <t xml:space="preserve">New happy LLC </t>
  </si>
  <si>
    <t>MV-000178</t>
  </si>
  <si>
    <t xml:space="preserve">Undurbuyant Holding LLC </t>
  </si>
  <si>
    <t>MV-004197</t>
  </si>
  <si>
    <t>MV-015478 MV-015479</t>
  </si>
  <si>
    <t xml:space="preserve">CFC LLC </t>
  </si>
  <si>
    <t>MV-012756</t>
  </si>
  <si>
    <t>156</t>
  </si>
  <si>
    <t>157</t>
  </si>
  <si>
    <t>Suldtogtokh LLC</t>
  </si>
  <si>
    <t>MV-011937</t>
  </si>
  <si>
    <t>158</t>
  </si>
  <si>
    <t xml:space="preserve">Takarajin LLC </t>
  </si>
  <si>
    <t>159</t>
  </si>
  <si>
    <t xml:space="preserve">Ti Ji Bai LLC </t>
  </si>
  <si>
    <t>MV-017018</t>
  </si>
  <si>
    <t xml:space="preserve">Tumental JSC </t>
  </si>
  <si>
    <t>MV-017423</t>
  </si>
  <si>
    <t>4,5</t>
  </si>
  <si>
    <t>161</t>
  </si>
  <si>
    <t xml:space="preserve">Uur gold LLC </t>
  </si>
  <si>
    <t>MV-011892</t>
  </si>
  <si>
    <t>162</t>
  </si>
  <si>
    <t xml:space="preserve">Khar zanar LLC </t>
  </si>
  <si>
    <t>MV-005970</t>
  </si>
  <si>
    <t>3,5</t>
  </si>
  <si>
    <t>163</t>
  </si>
  <si>
    <t xml:space="preserve">Tsantiin jim LLC </t>
  </si>
  <si>
    <t>MV-016760</t>
  </si>
  <si>
    <t xml:space="preserve">Erdeniin tsakhirmaa tal LLC </t>
  </si>
  <si>
    <t>MV-020768</t>
  </si>
  <si>
    <t xml:space="preserve">Monsib LLC </t>
  </si>
  <si>
    <t xml:space="preserve">Horikawametal LLC </t>
  </si>
  <si>
    <t>MV-015606</t>
  </si>
  <si>
    <t xml:space="preserve">Tserenbadam LLC </t>
  </si>
  <si>
    <t>MV-017365</t>
  </si>
  <si>
    <t>170</t>
  </si>
  <si>
    <t xml:space="preserve">Double monx JSC </t>
  </si>
  <si>
    <t>МV-017186</t>
  </si>
  <si>
    <t>171</t>
  </si>
  <si>
    <t xml:space="preserve">Ord Trade LLC </t>
  </si>
  <si>
    <t>МV-002645</t>
  </si>
  <si>
    <t>172</t>
  </si>
  <si>
    <t xml:space="preserve">OENDCH JSC </t>
  </si>
  <si>
    <t>МV-014310</t>
  </si>
  <si>
    <t xml:space="preserve">Top brick JSC </t>
  </si>
  <si>
    <t>МV-011376</t>
  </si>
  <si>
    <t xml:space="preserve">Ideial sistems LLC </t>
  </si>
  <si>
    <t>ХV-014137</t>
  </si>
  <si>
    <t>175</t>
  </si>
  <si>
    <t xml:space="preserve">Luvr LLC </t>
  </si>
  <si>
    <t>МV-009061</t>
  </si>
  <si>
    <t xml:space="preserve">Khan-Uul district, Ulaanbaatar city </t>
  </si>
  <si>
    <t xml:space="preserve">Enkhiin ereld LLC </t>
  </si>
  <si>
    <t xml:space="preserve">Bayangol district, Ulaanbaatar city </t>
  </si>
  <si>
    <t xml:space="preserve"> Amazonresource LLC</t>
  </si>
  <si>
    <t xml:space="preserve">Mon Stroi Engineering </t>
  </si>
  <si>
    <t xml:space="preserve">Bayankhongor Sum, Bayankhongor Province </t>
  </si>
  <si>
    <t>Green fit LLC</t>
  </si>
  <si>
    <t xml:space="preserve">Sukhbaatar Sum, Selenge Province </t>
  </si>
  <si>
    <t>Bayan Santeb LLC</t>
  </si>
  <si>
    <t xml:space="preserve">Yruu Sum, Selenge Province </t>
  </si>
  <si>
    <t xml:space="preserve">Green Pearl LLC </t>
  </si>
  <si>
    <t xml:space="preserve"> Sukhbaatar district, Ulaanbaatar city </t>
  </si>
  <si>
    <t xml:space="preserve">Ikh ord Finance LLC </t>
  </si>
  <si>
    <t xml:space="preserve">Zorgoliin Gunj LLC </t>
  </si>
  <si>
    <t xml:space="preserve">Bayanzurkh district, Ulaanbaatar city </t>
  </si>
  <si>
    <t>Gobiin Arvin Ord LLC</t>
  </si>
  <si>
    <t xml:space="preserve">Zalazelta LLC </t>
  </si>
  <si>
    <t xml:space="preserve">Enkh-Yalguun LLC </t>
  </si>
  <si>
    <t xml:space="preserve">Sukhbaatar district, Ulaanbaatar city </t>
  </si>
  <si>
    <t xml:space="preserve">Bayan-Undur Sum, Orkhon Province </t>
  </si>
  <si>
    <t xml:space="preserve">Mining short long term LLC </t>
  </si>
  <si>
    <t xml:space="preserve"> Totalrentol LLC</t>
  </si>
  <si>
    <t xml:space="preserve"> Organicvitamin LLC </t>
  </si>
  <si>
    <t xml:space="preserve">Enkh Erdene Munkh LLC </t>
  </si>
  <si>
    <t xml:space="preserve">Hotu LLC </t>
  </si>
  <si>
    <t xml:space="preserve">Bayalag-Ilerts LLC </t>
  </si>
  <si>
    <t xml:space="preserve">Clean Environment LLC </t>
  </si>
  <si>
    <t>Noyontokhoi Trade LLC</t>
  </si>
  <si>
    <t>Grandstone solution LLC</t>
  </si>
  <si>
    <t xml:space="preserve">Songinokhairkhan district, Ulaanbaatar city </t>
  </si>
  <si>
    <t xml:space="preserve">Choibalsangiin Okhin LLC </t>
  </si>
  <si>
    <t xml:space="preserve">Eco Tamsag LLC </t>
  </si>
  <si>
    <t xml:space="preserve">Kherlen Sum, Dornod Province </t>
  </si>
  <si>
    <t xml:space="preserve">Janturin LLC </t>
  </si>
  <si>
    <t xml:space="preserve">Ulgii Sum, Bayan-Ulgii Province </t>
  </si>
  <si>
    <t>Daichin Mongol LLC</t>
  </si>
  <si>
    <t xml:space="preserve">Baruunturuun Sum, Uvs Province </t>
  </si>
  <si>
    <t xml:space="preserve">Aum Alt LLC </t>
  </si>
  <si>
    <t xml:space="preserve">Uyanga Sum, Uvurkhangai Province </t>
  </si>
  <si>
    <t xml:space="preserve">Khatan Yruu LLC </t>
  </si>
  <si>
    <t xml:space="preserve">Shar zuleg LLC </t>
  </si>
  <si>
    <t>Kharch Uul LLC</t>
  </si>
  <si>
    <t xml:space="preserve">Tom mantsag LLC </t>
  </si>
  <si>
    <t xml:space="preserve">Ulziit Sum, Bayankhongor Province </t>
  </si>
  <si>
    <t xml:space="preserve">Minii Buren LLC </t>
  </si>
  <si>
    <t xml:space="preserve">Jargalant Sum, Gobi-Altai Province </t>
  </si>
  <si>
    <t>Altan Usnii Ekh LLC</t>
  </si>
  <si>
    <t xml:space="preserve">Bayan-Ovoo Sum, Bayankhongor Province </t>
  </si>
  <si>
    <t xml:space="preserve">MDU LLC </t>
  </si>
  <si>
    <t>Khalodevelop LLC</t>
  </si>
  <si>
    <t xml:space="preserve">SST Od LLC </t>
  </si>
  <si>
    <t xml:space="preserve">Ecoline LLC </t>
  </si>
  <si>
    <t xml:space="preserve">Ikhgun Burd LLC </t>
  </si>
  <si>
    <t xml:space="preserve">Happy land recovery LLC </t>
  </si>
  <si>
    <t xml:space="preserve">Urgamliin Dalai LLC </t>
  </si>
  <si>
    <t>Tsetsegt Khundlun Ulaan LLC</t>
  </si>
  <si>
    <t>Alpha Orgil LLC</t>
  </si>
  <si>
    <t xml:space="preserve">Uv Arvain Tal LLC </t>
  </si>
  <si>
    <t xml:space="preserve">Arvaikheer Sum, Uvurkhangai Province </t>
  </si>
  <si>
    <t>Bayajmal Alt LLC</t>
  </si>
  <si>
    <t xml:space="preserve">Togoruunii Khudag LLC </t>
  </si>
  <si>
    <t xml:space="preserve">Euro Asia Mines group LLC </t>
  </si>
  <si>
    <t xml:space="preserve">Sain Mining LLC </t>
  </si>
  <si>
    <t xml:space="preserve">Uyanga-Ireedui LLC </t>
  </si>
  <si>
    <t xml:space="preserve">Zuun sain LLC </t>
  </si>
  <si>
    <t>Khongor Resources LLC</t>
  </si>
  <si>
    <t xml:space="preserve">Zaamar Uguumur Khairkhan LLC </t>
  </si>
  <si>
    <t xml:space="preserve">Zaamar Sum, Tuv Province </t>
  </si>
  <si>
    <t xml:space="preserve">Eco tal LLC </t>
  </si>
  <si>
    <t xml:space="preserve">Dorniin Khyalgant Tal LLC </t>
  </si>
  <si>
    <t xml:space="preserve">Aniflo LLC </t>
  </si>
  <si>
    <t xml:space="preserve">Ecomineral LLC </t>
  </si>
  <si>
    <t>Gegeendulaan Engineering LLC</t>
  </si>
  <si>
    <t xml:space="preserve"> Ilt Gold LLC </t>
  </si>
  <si>
    <t xml:space="preserve">Bayanchandmani Sum, Tuv province </t>
  </si>
  <si>
    <t>Erdenekhulgana International LLC</t>
  </si>
  <si>
    <t xml:space="preserve"> Ochir Energy LLC </t>
  </si>
  <si>
    <t xml:space="preserve">Dalanzadgad Sum, Umnugobi Province </t>
  </si>
  <si>
    <t>Menengiin Suld LLC</t>
  </si>
  <si>
    <t xml:space="preserve">Taliin Khiimori LLC </t>
  </si>
  <si>
    <t>NBSAC LLC</t>
  </si>
  <si>
    <t xml:space="preserve">Tsetserlegjilt LLC </t>
  </si>
  <si>
    <t>Mireko MGL LLC</t>
  </si>
  <si>
    <t xml:space="preserve">Dulguun Kherlen LLC </t>
  </si>
  <si>
    <t xml:space="preserve">Edmoor LLC </t>
  </si>
  <si>
    <t xml:space="preserve"> Buural Yruu LLC </t>
  </si>
  <si>
    <t xml:space="preserve">Gardencity LLC </t>
  </si>
  <si>
    <t xml:space="preserve">Atlantida Star LLC </t>
  </si>
  <si>
    <t>Ariggua Shiltgeen LLC</t>
  </si>
  <si>
    <t xml:space="preserve">Zulgen Sor LLC </t>
  </si>
  <si>
    <t xml:space="preserve">Topfacade mongolia LLC </t>
  </si>
  <si>
    <t xml:space="preserve">MODB LLC </t>
  </si>
  <si>
    <t xml:space="preserve">Reckpametioneservice LLC </t>
  </si>
  <si>
    <t>Evconstruction LLC</t>
  </si>
  <si>
    <t xml:space="preserve">Evt Uul LLC </t>
  </si>
  <si>
    <t xml:space="preserve">Khairkhan Uuliin Numur LLC </t>
  </si>
  <si>
    <t xml:space="preserve">Baragdashgui Nuuts LLC </t>
  </si>
  <si>
    <t xml:space="preserve">Platinumland LLC </t>
  </si>
  <si>
    <t xml:space="preserve">ЭEcomining Assessment LLC </t>
  </si>
  <si>
    <t xml:space="preserve">Eco Nuhun Sergeelt </t>
  </si>
  <si>
    <t xml:space="preserve">Tomobuilding LLC </t>
  </si>
  <si>
    <t>Darkhan Sum, Darkhan-Uul Province</t>
  </si>
  <si>
    <t xml:space="preserve">Eco Urgamal LLC </t>
  </si>
  <si>
    <t xml:space="preserve">Tugs Baigal LLC </t>
  </si>
  <si>
    <t xml:space="preserve">Orkhontuuliin Khargui lLC </t>
  </si>
  <si>
    <t xml:space="preserve">OBB town LLC </t>
  </si>
  <si>
    <t xml:space="preserve">Evaluation </t>
  </si>
  <si>
    <t>No contact information found</t>
  </si>
  <si>
    <t>Responded "does not belong in this industry"</t>
  </si>
  <si>
    <t>Information was not provided promptly and general information was not provided</t>
  </si>
  <si>
    <t>Information was not provided promptly, management representation letter and general information was not provided.</t>
  </si>
  <si>
    <t xml:space="preserve">Information was not provided on time and lacking completeness. </t>
  </si>
  <si>
    <t>Nalaikh district Land Department</t>
  </si>
  <si>
    <t xml:space="preserve">Appendix 27. List of member NGOs of small-scale miners in local provinces </t>
  </si>
  <si>
    <t>Micro Mining Union of Selenge aimag</t>
  </si>
  <si>
    <t xml:space="preserve">Orkhon  Tuul, Selenge </t>
  </si>
  <si>
    <t xml:space="preserve">Bayangol, Selenge </t>
  </si>
  <si>
    <t xml:space="preserve">Mandal, Selenge </t>
  </si>
  <si>
    <t xml:space="preserve">Kherkh, Mandal, Selenge </t>
  </si>
  <si>
    <t xml:space="preserve">Shijir Khishig </t>
  </si>
  <si>
    <t xml:space="preserve">Uvur burd khairkhan </t>
  </si>
  <si>
    <t xml:space="preserve">Tunkhel, Mandal, Selenge </t>
  </si>
  <si>
    <t>Yruu, Selenge</t>
  </si>
  <si>
    <t xml:space="preserve">Bugant, Selenge </t>
  </si>
  <si>
    <t>Zavkhan, Uliastai</t>
  </si>
  <si>
    <t>Elsen alt micro Mining Union of Zavkhan aimag</t>
  </si>
  <si>
    <t>89203029, 98140721</t>
  </si>
  <si>
    <t xml:space="preserve">Altan Mutar az </t>
  </si>
  <si>
    <t>99102343, 94469911</t>
  </si>
  <si>
    <t xml:space="preserve">Micro mining Union of Khovd aimag </t>
  </si>
  <si>
    <t xml:space="preserve">Micro mining Union of Umnugobi aimag </t>
  </si>
  <si>
    <t>Union of responsible micro mining organizations of Bayankhongor aimag</t>
  </si>
  <si>
    <t>Bayasakh Goo NGO</t>
  </si>
  <si>
    <t>88609404, 88007747</t>
  </si>
  <si>
    <t>Union of responsible micro mining organizations of Tuv aimag /Tuv, Ulaanbaatar, Bulgan union/</t>
  </si>
  <si>
    <t xml:space="preserve">Esun Naizuud </t>
  </si>
  <si>
    <t xml:space="preserve">Ungut undarga </t>
  </si>
  <si>
    <t>Bodi alt NGO</t>
  </si>
  <si>
    <t xml:space="preserve">Bayan Khangain Orgil </t>
  </si>
  <si>
    <t>Micro mining Union of Altai</t>
  </si>
  <si>
    <t>Khan Nogoon Altai NGO</t>
  </si>
  <si>
    <t>Olon Zangilaa</t>
  </si>
  <si>
    <t>Micro Mining Union of Uvs aimag</t>
  </si>
  <si>
    <t>Tsahir Khuzuuvch NGO</t>
  </si>
  <si>
    <t>Borgochuudiin Khishig NGO</t>
  </si>
  <si>
    <t xml:space="preserve">"Evseg" Micro mining union of Darkhan-Uul Aimag </t>
  </si>
  <si>
    <t>Union of responsible micro mining organizations of Khentii aimag /Tuv, Ulaanbaatar, Bulgan union/</t>
  </si>
  <si>
    <t>Gobiin Khishig micro mining union</t>
  </si>
  <si>
    <t xml:space="preserve">"Evseg" Micro mining union of Dornogobi  Aimag </t>
  </si>
  <si>
    <t xml:space="preserve">Micro mining union of Uvurkhangai Aimag </t>
  </si>
  <si>
    <t xml:space="preserve">Uyanga esun erdene </t>
  </si>
  <si>
    <t>90488888, 99913381</t>
  </si>
  <si>
    <t>Altan angarag</t>
  </si>
  <si>
    <t>99518872, 96638872</t>
  </si>
  <si>
    <t>Ashid Aldar</t>
  </si>
  <si>
    <t>91018899, 94489439</t>
  </si>
  <si>
    <r>
      <t>A. T</t>
    </r>
    <r>
      <rPr>
        <b/>
        <sz val="9"/>
        <color theme="0"/>
        <rFont val="Calibri"/>
        <family val="2"/>
        <scheme val="minor"/>
      </rPr>
      <t>axes, payments, fees, dividends paid to state budget</t>
    </r>
  </si>
  <si>
    <t>Boldtumur Eruu Gol</t>
  </si>
  <si>
    <t xml:space="preserve">Proaurum LLC </t>
  </si>
  <si>
    <t>B.  Taxes, payments, fees and dividends paid to local budget</t>
  </si>
  <si>
    <t>Donation to Government organizations (cash)</t>
  </si>
  <si>
    <t>Donation to Government organizations (In-kind)</t>
  </si>
  <si>
    <t>http://www.baganuurmine.mn/?p=5497</t>
  </si>
  <si>
    <t>https://www.centerragold.com/investor/financials</t>
  </si>
  <si>
    <t>https://www.entreeresourcesltd.com/investors/financial-reports/</t>
  </si>
  <si>
    <t>http://www.erdenesmongol.mn/index.php?view=download&amp;type=list&amp;filter=category&amp;val=1</t>
  </si>
  <si>
    <t>https://www.southgobi.com/download/eAIF_Final.pdf</t>
  </si>
  <si>
    <t>Local employees</t>
  </si>
  <si>
    <t>Local employees /Male/</t>
  </si>
  <si>
    <t>Local employees /Female/</t>
  </si>
  <si>
    <t>Non-local domestic employees</t>
  </si>
  <si>
    <t>Non-local domestic employees /Male/</t>
  </si>
  <si>
    <t>Non-local domestic employees /Female/</t>
  </si>
  <si>
    <t>List</t>
  </si>
  <si>
    <t>Хуулийн этгээдийн төрөл</t>
  </si>
  <si>
    <t>XV-002162</t>
  </si>
  <si>
    <t>ХХК</t>
  </si>
  <si>
    <t>Adamas mining</t>
  </si>
  <si>
    <t>хамтарсан компани</t>
  </si>
  <si>
    <t>XV-004215</t>
  </si>
  <si>
    <t>XV-004629</t>
  </si>
  <si>
    <t>Energy western diamond</t>
  </si>
  <si>
    <t>XV-005036</t>
  </si>
  <si>
    <t>XV-005261</t>
  </si>
  <si>
    <t>Nitro Sibir Asia</t>
  </si>
  <si>
    <t>Jargalant, Tariat</t>
  </si>
  <si>
    <t>Nucler Energy Mongolia</t>
  </si>
  <si>
    <t>XV-005359</t>
  </si>
  <si>
    <t>Jargalant, Undur-Ulaan, Tariat</t>
  </si>
  <si>
    <t>XV-006219</t>
  </si>
  <si>
    <t>100 хувь-ГХО-тай</t>
  </si>
  <si>
    <t>XV-006501</t>
  </si>
  <si>
    <t>Bulgan, Mandal-Ovoo, Khankhongor</t>
  </si>
  <si>
    <t>XV-006630</t>
  </si>
  <si>
    <t>Bayan-Adraga, Dadal</t>
  </si>
  <si>
    <t>XV-006668</t>
  </si>
  <si>
    <t>XV-006970</t>
  </si>
  <si>
    <t>XV-007812</t>
  </si>
  <si>
    <t>XV-008488</t>
  </si>
  <si>
    <t>NEXT MINE</t>
  </si>
  <si>
    <t>XV-008501</t>
  </si>
  <si>
    <t>XV-008757</t>
  </si>
  <si>
    <t>XV-008822</t>
  </si>
  <si>
    <t>XV-008953</t>
  </si>
  <si>
    <t>Tovshruulekh</t>
  </si>
  <si>
    <t>Naran huhiin orgil</t>
  </si>
  <si>
    <t>XV-009062</t>
  </si>
  <si>
    <t>Baruun uurkhait</t>
  </si>
  <si>
    <t>GBM</t>
  </si>
  <si>
    <t>XV-009177</t>
  </si>
  <si>
    <t>XV-009698</t>
  </si>
  <si>
    <t>Tovshrullekh, Khotont</t>
  </si>
  <si>
    <t>XV-010190</t>
  </si>
  <si>
    <t>XV-010256</t>
  </si>
  <si>
    <t>XV-010335</t>
  </si>
  <si>
    <t>Asgatyn darkhad</t>
  </si>
  <si>
    <t>Zuunbayan-Ulaan, Uyanga</t>
  </si>
  <si>
    <t>XV-010342</t>
  </si>
  <si>
    <t>XV-010960</t>
  </si>
  <si>
    <t>XV-010975</t>
  </si>
  <si>
    <t>XV-011043</t>
  </si>
  <si>
    <t>XV-011044</t>
  </si>
  <si>
    <t>XV-011101</t>
  </si>
  <si>
    <t>XV-011128</t>
  </si>
  <si>
    <t>XV-011163</t>
  </si>
  <si>
    <t>XV-011200</t>
  </si>
  <si>
    <t>XV-011206</t>
  </si>
  <si>
    <t>Bayan-Onjuul, Bayantsagaan</t>
  </si>
  <si>
    <t>Yuri M</t>
  </si>
  <si>
    <t>XV-011253</t>
  </si>
  <si>
    <t>Darkhan, Khongor</t>
  </si>
  <si>
    <t>XV-011367</t>
  </si>
  <si>
    <t>XV-011400</t>
  </si>
  <si>
    <t>XV-011447</t>
  </si>
  <si>
    <t>MCJ Mining</t>
  </si>
  <si>
    <t>XV-011448</t>
  </si>
  <si>
    <t>XV-011468</t>
  </si>
  <si>
    <t>Peabody Winsway Resources</t>
  </si>
  <si>
    <t>XV-011573</t>
  </si>
  <si>
    <t>XV-011797</t>
  </si>
  <si>
    <t>XV-011938</t>
  </si>
  <si>
    <t>XV-011939</t>
  </si>
  <si>
    <t>Darvi, Chandmani</t>
  </si>
  <si>
    <t>XV-011990</t>
  </si>
  <si>
    <t>XV-012028</t>
  </si>
  <si>
    <t>XV-012050</t>
  </si>
  <si>
    <t>XV-012051</t>
  </si>
  <si>
    <t>XV-012111</t>
  </si>
  <si>
    <t>XR-011535</t>
  </si>
  <si>
    <t>XV-012129</t>
  </si>
  <si>
    <t>XV-012136</t>
  </si>
  <si>
    <t>XV-012139</t>
  </si>
  <si>
    <t>хувьцаат компани</t>
  </si>
  <si>
    <t>XV-012168</t>
  </si>
  <si>
    <t>XV-012227</t>
  </si>
  <si>
    <t>Tahilgat Gurwan Saikhan</t>
  </si>
  <si>
    <t>XV-012253</t>
  </si>
  <si>
    <t>UNIVERSAL RESOURCES</t>
  </si>
  <si>
    <t>XV-012304</t>
  </si>
  <si>
    <t>Mungun navch</t>
  </si>
  <si>
    <t>XV-012322</t>
  </si>
  <si>
    <t>XV-012432</t>
  </si>
  <si>
    <t>Oxley Iron</t>
  </si>
  <si>
    <t>XV-012479</t>
  </si>
  <si>
    <t>XV-012517</t>
  </si>
  <si>
    <t>XV-012532</t>
  </si>
  <si>
    <t>XV-012536</t>
  </si>
  <si>
    <t>XV-012540</t>
  </si>
  <si>
    <t>XV-012581</t>
  </si>
  <si>
    <t>XV-012582</t>
  </si>
  <si>
    <t>XV-012586</t>
  </si>
  <si>
    <t>Batnorov, Kherlen</t>
  </si>
  <si>
    <t>Takhamt</t>
  </si>
  <si>
    <t>XV-012589</t>
  </si>
  <si>
    <t>XV-012590</t>
  </si>
  <si>
    <t>XV-012596</t>
  </si>
  <si>
    <t>Shin Jun Chi</t>
  </si>
  <si>
    <t>XV-012598</t>
  </si>
  <si>
    <t>XV-012600</t>
  </si>
  <si>
    <t>XV-012602</t>
  </si>
  <si>
    <t>XV-012621</t>
  </si>
  <si>
    <t>Sain zaluus</t>
  </si>
  <si>
    <t>XV-012628</t>
  </si>
  <si>
    <t>XV-012649</t>
  </si>
  <si>
    <t>Tsagaan tsakhiur uul</t>
  </si>
  <si>
    <t>Altanbumbat Ovoo</t>
  </si>
  <si>
    <t>XV-012650</t>
  </si>
  <si>
    <t>Guchingiin Alt</t>
  </si>
  <si>
    <t>XV-012673</t>
  </si>
  <si>
    <t>Bayan Huh Tolgoi</t>
  </si>
  <si>
    <t>XV-012692</t>
  </si>
  <si>
    <t>Gobi khurakh</t>
  </si>
  <si>
    <t>XV-012704</t>
  </si>
  <si>
    <t>Treasure exploration</t>
  </si>
  <si>
    <t>XV-012705</t>
  </si>
  <si>
    <t>XV-012707</t>
  </si>
  <si>
    <t>XV-012712</t>
  </si>
  <si>
    <t>Uragshlah gobi</t>
  </si>
  <si>
    <t>XV-012720</t>
  </si>
  <si>
    <t>XV-012730</t>
  </si>
  <si>
    <t>XV-012731</t>
  </si>
  <si>
    <t>XV-012743</t>
  </si>
  <si>
    <t>XV-012778</t>
  </si>
  <si>
    <t>XV-012785</t>
  </si>
  <si>
    <t>NOMUN BOGD</t>
  </si>
  <si>
    <t>XV-012800</t>
  </si>
  <si>
    <t>Bilguun Erdes</t>
  </si>
  <si>
    <t>XV-012807</t>
  </si>
  <si>
    <t>XV-012829</t>
  </si>
  <si>
    <t>XV-012830</t>
  </si>
  <si>
    <t>The court order enforcement office in Khentii aimag</t>
  </si>
  <si>
    <t>УҮГазар</t>
  </si>
  <si>
    <t>Golden castl</t>
  </si>
  <si>
    <t>XV-012854</t>
  </si>
  <si>
    <t>XV-012943</t>
  </si>
  <si>
    <t>New Simin Resources</t>
  </si>
  <si>
    <t>XV-012951</t>
  </si>
  <si>
    <t>XV-012955</t>
  </si>
  <si>
    <t>XV-012956</t>
  </si>
  <si>
    <t>XV-012957</t>
  </si>
  <si>
    <t>XV-012966</t>
  </si>
  <si>
    <t>Universal Mineral Exploration</t>
  </si>
  <si>
    <t>XV-012990</t>
  </si>
  <si>
    <t>XV-013026</t>
  </si>
  <si>
    <t>KHangainjinchlel</t>
  </si>
  <si>
    <t>XV-013036</t>
  </si>
  <si>
    <t>ORANJ TSAMKHAG</t>
  </si>
  <si>
    <t>XV-013042</t>
  </si>
  <si>
    <t>XV-013053</t>
  </si>
  <si>
    <t>XV-013060</t>
  </si>
  <si>
    <t>Binder, Umnudelger</t>
  </si>
  <si>
    <t>XV-013083</t>
  </si>
  <si>
    <t>XV-013087</t>
  </si>
  <si>
    <t>XV-013117</t>
  </si>
  <si>
    <t>XV-013124</t>
  </si>
  <si>
    <t>XV-013131</t>
  </si>
  <si>
    <t>XV-013138</t>
  </si>
  <si>
    <t>XV-013147</t>
  </si>
  <si>
    <t>XV-013150</t>
  </si>
  <si>
    <t>XV-013164</t>
  </si>
  <si>
    <t>XV-013166</t>
  </si>
  <si>
    <t>XV-013189</t>
  </si>
  <si>
    <t>XV-013211</t>
  </si>
  <si>
    <t>XV-013224</t>
  </si>
  <si>
    <t>XV-013225</t>
  </si>
  <si>
    <t>Dorniin shim</t>
  </si>
  <si>
    <t>XV-013247</t>
  </si>
  <si>
    <t>XV-013259</t>
  </si>
  <si>
    <t>Gobi ereen</t>
  </si>
  <si>
    <t>XV-013337</t>
  </si>
  <si>
    <t>XV-013341</t>
  </si>
  <si>
    <t>Gangan Gyalbaa</t>
  </si>
  <si>
    <t>XV-013385</t>
  </si>
  <si>
    <t>XV-013386</t>
  </si>
  <si>
    <t>XV-013400</t>
  </si>
  <si>
    <t>XV-013405</t>
  </si>
  <si>
    <t>XV-013406</t>
  </si>
  <si>
    <t>XV-013416</t>
  </si>
  <si>
    <t>Shuwuun Uul</t>
  </si>
  <si>
    <t>XV-013428</t>
  </si>
  <si>
    <t>Main Tumur</t>
  </si>
  <si>
    <t>XV-013436</t>
  </si>
  <si>
    <t>XV-013439</t>
  </si>
  <si>
    <t>Kottage construction</t>
  </si>
  <si>
    <t>XV-013459</t>
  </si>
  <si>
    <t>XV-013464</t>
  </si>
  <si>
    <t>XV-013472</t>
  </si>
  <si>
    <t>MUNGUN KHAS SHONKHOR</t>
  </si>
  <si>
    <t>XV-013473</t>
  </si>
  <si>
    <t>XV-013476</t>
  </si>
  <si>
    <t>Golden Gobi Mining</t>
  </si>
  <si>
    <t>XV-013517</t>
  </si>
  <si>
    <t>XV-013551</t>
  </si>
  <si>
    <t>XV-013552</t>
  </si>
  <si>
    <t>XV-013570</t>
  </si>
  <si>
    <t>Dalangiin gashuun</t>
  </si>
  <si>
    <t>Tuya-Undram</t>
  </si>
  <si>
    <t>XV-013571</t>
  </si>
  <si>
    <t>XV-013593</t>
  </si>
  <si>
    <t>XV-013598</t>
  </si>
  <si>
    <t>XV-013603</t>
  </si>
  <si>
    <t>King diamond</t>
  </si>
  <si>
    <t>XV-013607</t>
  </si>
  <si>
    <t>XV-013615</t>
  </si>
  <si>
    <t>Golden Grouse</t>
  </si>
  <si>
    <t>XV-013624</t>
  </si>
  <si>
    <t>Naranbulag, Ulgii</t>
  </si>
  <si>
    <t>XV-013637</t>
  </si>
  <si>
    <t>XV-013662</t>
  </si>
  <si>
    <t>XV-013670</t>
  </si>
  <si>
    <t>Bugat, Selenge</t>
  </si>
  <si>
    <t>Xanadu Copper Mongolia</t>
  </si>
  <si>
    <t>XV-013692</t>
  </si>
  <si>
    <t>XV-013693</t>
  </si>
  <si>
    <t>XV-013702</t>
  </si>
  <si>
    <t>XV-013708</t>
  </si>
  <si>
    <t>XV-013712</t>
  </si>
  <si>
    <t>XV-013719</t>
  </si>
  <si>
    <t>Chuluun Tsag</t>
  </si>
  <si>
    <t>XV-013732</t>
  </si>
  <si>
    <t>Kazmon contakt</t>
  </si>
  <si>
    <t>XV-013733</t>
  </si>
  <si>
    <t>XV-013735</t>
  </si>
  <si>
    <t>XV-013764</t>
  </si>
  <si>
    <t>New Gold Mine</t>
  </si>
  <si>
    <t>XV-013765</t>
  </si>
  <si>
    <t>XV-013798</t>
  </si>
  <si>
    <t>XV-013801</t>
  </si>
  <si>
    <t>XV-013814</t>
  </si>
  <si>
    <t>Yuruu, Khuder</t>
  </si>
  <si>
    <t>XV-013816</t>
  </si>
  <si>
    <t>XV-013819</t>
  </si>
  <si>
    <t>XV-013828</t>
  </si>
  <si>
    <t>XV-013855</t>
  </si>
  <si>
    <t>XV-013898</t>
  </si>
  <si>
    <t>XV-013901</t>
  </si>
  <si>
    <t>XV-013905</t>
  </si>
  <si>
    <t>XV-013930</t>
  </si>
  <si>
    <t>XV-013934</t>
  </si>
  <si>
    <t>XV-013936</t>
  </si>
  <si>
    <t>Sharyngol, Bayangol</t>
  </si>
  <si>
    <t>khosbogd</t>
  </si>
  <si>
    <t>XV-013938</t>
  </si>
  <si>
    <t>Enh embuu</t>
  </si>
  <si>
    <t>XV-013977</t>
  </si>
  <si>
    <t>hui ui guo ji</t>
  </si>
  <si>
    <t>XV-013984</t>
  </si>
  <si>
    <t>Atlanta star</t>
  </si>
  <si>
    <t>XV-013986</t>
  </si>
  <si>
    <t>XV-013998</t>
  </si>
  <si>
    <t>XV-014008</t>
  </si>
  <si>
    <t>XV-014024</t>
  </si>
  <si>
    <t>XV-014027</t>
  </si>
  <si>
    <t>XV-014028</t>
  </si>
  <si>
    <t>Yusunbulag, Taishir, Khaliun</t>
  </si>
  <si>
    <t>XV-014030</t>
  </si>
  <si>
    <t>XV-014031</t>
  </si>
  <si>
    <t>XV-014032</t>
  </si>
  <si>
    <t>Bayandalai, Gurvantes, Noyon</t>
  </si>
  <si>
    <t>XV-014043</t>
  </si>
  <si>
    <t>XV-014049</t>
  </si>
  <si>
    <t>XV-014055</t>
  </si>
  <si>
    <t>Ulaan hetsiin shand</t>
  </si>
  <si>
    <t>XV-014057</t>
  </si>
  <si>
    <t>XV-014066</t>
  </si>
  <si>
    <t>XV-014070</t>
  </si>
  <si>
    <t>XV-014091</t>
  </si>
  <si>
    <t>XB-013947</t>
  </si>
  <si>
    <t>Tunshan shian Don</t>
  </si>
  <si>
    <t>XV-014092</t>
  </si>
  <si>
    <t>XV-014105</t>
  </si>
  <si>
    <t>XV-014108</t>
  </si>
  <si>
    <t>XV-014126</t>
  </si>
  <si>
    <t>Ulziit, Tsogt-Ovoo, Tsogtsetsii</t>
  </si>
  <si>
    <t>XV-014132</t>
  </si>
  <si>
    <t>XV-014138</t>
  </si>
  <si>
    <t>Bolor gol</t>
  </si>
  <si>
    <t>XV-014139</t>
  </si>
  <si>
    <t>XV-014140</t>
  </si>
  <si>
    <t>XV-014148</t>
  </si>
  <si>
    <t>XV-014152</t>
  </si>
  <si>
    <t>XV-014154</t>
  </si>
  <si>
    <t>Khongor Khangai Erdenes</t>
  </si>
  <si>
    <t>XV-014201</t>
  </si>
  <si>
    <t>XV-014211</t>
  </si>
  <si>
    <t>ilchileg hailan</t>
  </si>
  <si>
    <t>XV-014219</t>
  </si>
  <si>
    <t>XV-014231</t>
  </si>
  <si>
    <t>XV-014235</t>
  </si>
  <si>
    <t>XR-013136</t>
  </si>
  <si>
    <t>XV-014248</t>
  </si>
  <si>
    <t>XV-014257</t>
  </si>
  <si>
    <t>XV-014261</t>
  </si>
  <si>
    <t>XV-014263</t>
  </si>
  <si>
    <t>XV-014264</t>
  </si>
  <si>
    <t>XV-014270</t>
  </si>
  <si>
    <t>Chuluut internatoinal</t>
  </si>
  <si>
    <t>XV-014277</t>
  </si>
  <si>
    <t>XV-014305</t>
  </si>
  <si>
    <t>Global town</t>
  </si>
  <si>
    <t>XV-014307</t>
  </si>
  <si>
    <t>XV-014308</t>
  </si>
  <si>
    <t>XV-014326</t>
  </si>
  <si>
    <t>XV-014332</t>
  </si>
  <si>
    <t>XV-014349</t>
  </si>
  <si>
    <t>XV-014376</t>
  </si>
  <si>
    <t>XV-014381</t>
  </si>
  <si>
    <t>XV-014392</t>
  </si>
  <si>
    <t>Talst Burkhant</t>
  </si>
  <si>
    <t>XV-014399</t>
  </si>
  <si>
    <t>XV-014400</t>
  </si>
  <si>
    <t>XV-014412</t>
  </si>
  <si>
    <t>XV-014414</t>
  </si>
  <si>
    <t>XV-014430</t>
  </si>
  <si>
    <t>XV-014436</t>
  </si>
  <si>
    <t>XV-014440</t>
  </si>
  <si>
    <t>XV-014450</t>
  </si>
  <si>
    <t>Chihua och</t>
  </si>
  <si>
    <t>XV-014453</t>
  </si>
  <si>
    <t>XV-014455</t>
  </si>
  <si>
    <t>XV-014474</t>
  </si>
  <si>
    <t>XV-014475</t>
  </si>
  <si>
    <t>XV-014487</t>
  </si>
  <si>
    <t>Khujirtyn adag</t>
  </si>
  <si>
    <t>XV-014488</t>
  </si>
  <si>
    <t>Tsagaan gozgor</t>
  </si>
  <si>
    <t>XV-014491</t>
  </si>
  <si>
    <t>Khandgait gol</t>
  </si>
  <si>
    <t>XV-014507</t>
  </si>
  <si>
    <t>XV-014508</t>
  </si>
  <si>
    <t>Togoo Tolgoi</t>
  </si>
  <si>
    <t>XV-014510</t>
  </si>
  <si>
    <t>XV-014525</t>
  </si>
  <si>
    <t>XV-014533</t>
  </si>
  <si>
    <t>XV-014539</t>
  </si>
  <si>
    <t>British Mining</t>
  </si>
  <si>
    <t>XV-014545</t>
  </si>
  <si>
    <t>Tengri Terra Resources</t>
  </si>
  <si>
    <t>XV-014546</t>
  </si>
  <si>
    <t>XV-014547</t>
  </si>
  <si>
    <t>XV-014560</t>
  </si>
  <si>
    <t>XV-014569</t>
  </si>
  <si>
    <t>Orchlon ord</t>
  </si>
  <si>
    <t>XV-014570</t>
  </si>
  <si>
    <t>XV-014587</t>
  </si>
  <si>
    <t>XV-014609</t>
  </si>
  <si>
    <t>XV-014610</t>
  </si>
  <si>
    <t>XV-014614</t>
  </si>
  <si>
    <t>Erdenin gyaltagnuur</t>
  </si>
  <si>
    <t>XV-014616</t>
  </si>
  <si>
    <t>XV-014617</t>
  </si>
  <si>
    <t>XV-014660</t>
  </si>
  <si>
    <t>XV-014679</t>
  </si>
  <si>
    <t>XV-014683</t>
  </si>
  <si>
    <t>XV-014684</t>
  </si>
  <si>
    <t>New iconic</t>
  </si>
  <si>
    <t>XV-014696</t>
  </si>
  <si>
    <t>XV-014703</t>
  </si>
  <si>
    <t>XV-014717</t>
  </si>
  <si>
    <t>XV-014736</t>
  </si>
  <si>
    <t>XV-014742</t>
  </si>
  <si>
    <t>XV-014753</t>
  </si>
  <si>
    <t>XV-014755</t>
  </si>
  <si>
    <t>XV-014758</t>
  </si>
  <si>
    <t>Ungut Margad</t>
  </si>
  <si>
    <t>XV-014768</t>
  </si>
  <si>
    <t>XV-014775</t>
  </si>
  <si>
    <t>Aroma Amt</t>
  </si>
  <si>
    <t>XV-014786</t>
  </si>
  <si>
    <t>Dashbalbar, Chuluunkhoroot</t>
  </si>
  <si>
    <t>XV-014787</t>
  </si>
  <si>
    <t>XV-014788</t>
  </si>
  <si>
    <t>XV-014802</t>
  </si>
  <si>
    <t>XV-014806</t>
  </si>
  <si>
    <t>Bayankhongor, Zavkhan</t>
  </si>
  <si>
    <t>Bayanbulag, Otgon</t>
  </si>
  <si>
    <t>XV-014809</t>
  </si>
  <si>
    <t>American standart resours</t>
  </si>
  <si>
    <t>XV-014827</t>
  </si>
  <si>
    <t>XV-014850</t>
  </si>
  <si>
    <t>XV-014863</t>
  </si>
  <si>
    <t>XV-014877</t>
  </si>
  <si>
    <t>XV-014888</t>
  </si>
  <si>
    <t>XV-014897</t>
  </si>
  <si>
    <t>XV-014908</t>
  </si>
  <si>
    <t>Bokhmurun, Khovd</t>
  </si>
  <si>
    <t>XV-014930</t>
  </si>
  <si>
    <t>XV-014934</t>
  </si>
  <si>
    <t>Itgel tushig</t>
  </si>
  <si>
    <t>XV-014947</t>
  </si>
  <si>
    <t>XV-014979</t>
  </si>
  <si>
    <t>XV-015000</t>
  </si>
  <si>
    <t>XV-015007</t>
  </si>
  <si>
    <t>XV-015029</t>
  </si>
  <si>
    <t>Mongol Standart</t>
  </si>
  <si>
    <t>XV-015043</t>
  </si>
  <si>
    <t>XV-015048</t>
  </si>
  <si>
    <t>XV-015051</t>
  </si>
  <si>
    <t>XV-015059</t>
  </si>
  <si>
    <t>XV-015063</t>
  </si>
  <si>
    <t>XV-015079</t>
  </si>
  <si>
    <t>XV-015099</t>
  </si>
  <si>
    <t>XV-015112</t>
  </si>
  <si>
    <t>XV-015117</t>
  </si>
  <si>
    <t>XV-015129</t>
  </si>
  <si>
    <t>XV-015134</t>
  </si>
  <si>
    <t>XV-015140</t>
  </si>
  <si>
    <t>XV-015147</t>
  </si>
  <si>
    <t>XR-014422</t>
  </si>
  <si>
    <t>XV-015162</t>
  </si>
  <si>
    <t>Ikh khaan chuluu</t>
  </si>
  <si>
    <t>XV-015186</t>
  </si>
  <si>
    <t>XV-015208</t>
  </si>
  <si>
    <t>Red bulls</t>
  </si>
  <si>
    <t>XV-015209</t>
  </si>
  <si>
    <t>XV-015210</t>
  </si>
  <si>
    <t>XV-015266</t>
  </si>
  <si>
    <t>XV-015276</t>
  </si>
  <si>
    <t>XV-015278</t>
  </si>
  <si>
    <t>Bulgan, Mandal-Ovoo, Khankhongor, Tsogt-Ovoo</t>
  </si>
  <si>
    <t>XV-015279</t>
  </si>
  <si>
    <t>XV-015280</t>
  </si>
  <si>
    <t>XR-009124</t>
  </si>
  <si>
    <t>XV-015281</t>
  </si>
  <si>
    <t>XV-015284</t>
  </si>
  <si>
    <t>XV-015296</t>
  </si>
  <si>
    <t>XV-015312</t>
  </si>
  <si>
    <t>XV-015314</t>
  </si>
  <si>
    <t>XV-015336</t>
  </si>
  <si>
    <t>XV-015337</t>
  </si>
  <si>
    <t>Marco Polo</t>
  </si>
  <si>
    <t>XV-015346</t>
  </si>
  <si>
    <t>XV-015359</t>
  </si>
  <si>
    <t>Delger Bayan Delgerekh</t>
  </si>
  <si>
    <t>XV-015379</t>
  </si>
  <si>
    <t>XV-015380</t>
  </si>
  <si>
    <t>XV-015381</t>
  </si>
  <si>
    <t>XV-015382</t>
  </si>
  <si>
    <t>Mongol golomt group</t>
  </si>
  <si>
    <t>XV-015383</t>
  </si>
  <si>
    <t>Agi Buyant</t>
  </si>
  <si>
    <t>XV-015395</t>
  </si>
  <si>
    <t>Bileg ord</t>
  </si>
  <si>
    <t>XV-015397</t>
  </si>
  <si>
    <t>XV-015422</t>
  </si>
  <si>
    <t>XV-015432</t>
  </si>
  <si>
    <t>XV-015440</t>
  </si>
  <si>
    <t>XV-015445</t>
  </si>
  <si>
    <t>XR-012893</t>
  </si>
  <si>
    <t>Science Elements</t>
  </si>
  <si>
    <t>XV-015446</t>
  </si>
  <si>
    <t>XV-015447</t>
  </si>
  <si>
    <t>XV-015461</t>
  </si>
  <si>
    <t>XV-015472</t>
  </si>
  <si>
    <t>хоршоо</t>
  </si>
  <si>
    <t>XV-015497</t>
  </si>
  <si>
    <t>Altanbulag, Khan-Uul</t>
  </si>
  <si>
    <t>XV-015499</t>
  </si>
  <si>
    <t>Arkhust, Bayandelger, Erdene</t>
  </si>
  <si>
    <t>XV-015502</t>
  </si>
  <si>
    <t>XV-015503</t>
  </si>
  <si>
    <t>XV-015559</t>
  </si>
  <si>
    <t>XV-015569</t>
  </si>
  <si>
    <t>Erdene Mongol XXK</t>
  </si>
  <si>
    <t>XV-015579</t>
  </si>
  <si>
    <t>XV-015612</t>
  </si>
  <si>
    <t>XB-010153</t>
  </si>
  <si>
    <t>XV-015986</t>
  </si>
  <si>
    <t>XV-016010</t>
  </si>
  <si>
    <t>XV-016040</t>
  </si>
  <si>
    <t>XV-016041</t>
  </si>
  <si>
    <t>XV-016057</t>
  </si>
  <si>
    <t>XV-016224</t>
  </si>
  <si>
    <t>XV-016656</t>
  </si>
  <si>
    <t>XR-011903</t>
  </si>
  <si>
    <t>Bugat, Tugrug</t>
  </si>
  <si>
    <t>Aksis Project</t>
  </si>
  <si>
    <t>XV-016672</t>
  </si>
  <si>
    <t>XR-014276</t>
  </si>
  <si>
    <t>XV-016677</t>
  </si>
  <si>
    <t>XR-012719</t>
  </si>
  <si>
    <t>XV-016714</t>
  </si>
  <si>
    <t>XB-013640</t>
  </si>
  <si>
    <t>Manlai energy</t>
  </si>
  <si>
    <t>XV-016716</t>
  </si>
  <si>
    <t>XR-013104</t>
  </si>
  <si>
    <t>Jin chao</t>
  </si>
  <si>
    <t>XV-016731</t>
  </si>
  <si>
    <t>XB-013575</t>
  </si>
  <si>
    <t>Erdeniin Undarga</t>
  </si>
  <si>
    <t>XV-016749</t>
  </si>
  <si>
    <t>XR-013782</t>
  </si>
  <si>
    <t>Gobi coal and energy</t>
  </si>
  <si>
    <t>XV-016761</t>
  </si>
  <si>
    <t>XR-015286</t>
  </si>
  <si>
    <t>Ilchit Khurdast</t>
  </si>
  <si>
    <t>XV-016777</t>
  </si>
  <si>
    <t>XV-016788</t>
  </si>
  <si>
    <t>XV-016830</t>
  </si>
  <si>
    <t>XR-011548</t>
  </si>
  <si>
    <t>Winter blossom</t>
  </si>
  <si>
    <t>XV-016853</t>
  </si>
  <si>
    <t>XR-012587</t>
  </si>
  <si>
    <t>ВҮС</t>
  </si>
  <si>
    <t>XV-016856</t>
  </si>
  <si>
    <t>XR-014067</t>
  </si>
  <si>
    <t>Shim togtuun</t>
  </si>
  <si>
    <t>XV-016858</t>
  </si>
  <si>
    <t>XR-013866</t>
  </si>
  <si>
    <t>XV-016866</t>
  </si>
  <si>
    <t>XB-014685</t>
  </si>
  <si>
    <t>XV-016892</t>
  </si>
  <si>
    <t>XB-014258</t>
  </si>
  <si>
    <t>XV-016909</t>
  </si>
  <si>
    <t>XB-005543</t>
  </si>
  <si>
    <t>XV-016928</t>
  </si>
  <si>
    <t>XR-013277</t>
  </si>
  <si>
    <t>XV-016948</t>
  </si>
  <si>
    <t>XB-016814</t>
  </si>
  <si>
    <t>Infinity space</t>
  </si>
  <si>
    <t>XV-016951</t>
  </si>
  <si>
    <t>XV-016956</t>
  </si>
  <si>
    <t>XB-015356</t>
  </si>
  <si>
    <t>XV-016977</t>
  </si>
  <si>
    <t>XR-013799</t>
  </si>
  <si>
    <t>XV-016992</t>
  </si>
  <si>
    <t>XV-016993</t>
  </si>
  <si>
    <t>XR-013207</t>
  </si>
  <si>
    <t>Shijir khairga</t>
  </si>
  <si>
    <t>XV-017003</t>
  </si>
  <si>
    <t>XB-013636</t>
  </si>
  <si>
    <t>XV-017016</t>
  </si>
  <si>
    <t>XR-012144</t>
  </si>
  <si>
    <t>durvun humuun</t>
  </si>
  <si>
    <t>бүрэн бус нөхөрлөл</t>
  </si>
  <si>
    <t>XV-017022</t>
  </si>
  <si>
    <t>XR-012916</t>
  </si>
  <si>
    <t>XV-017024</t>
  </si>
  <si>
    <t>XV-017050</t>
  </si>
  <si>
    <t>XV-017123</t>
  </si>
  <si>
    <t>XV-017130</t>
  </si>
  <si>
    <t>Khatanbulag, Khuvsgul</t>
  </si>
  <si>
    <t>XV-017134</t>
  </si>
  <si>
    <t>XR-004966</t>
  </si>
  <si>
    <t>Salamander</t>
  </si>
  <si>
    <t>XV-017135</t>
  </si>
  <si>
    <t>XR-012519</t>
  </si>
  <si>
    <t>XV-017136</t>
  </si>
  <si>
    <t>XR-006922</t>
  </si>
  <si>
    <t>XV-017138</t>
  </si>
  <si>
    <t>XR-012527</t>
  </si>
  <si>
    <t>XV-017139</t>
  </si>
  <si>
    <t>XR-012616</t>
  </si>
  <si>
    <t>Rivadi</t>
  </si>
  <si>
    <t>XV-017140</t>
  </si>
  <si>
    <t>XR-012518</t>
  </si>
  <si>
    <t>XV-017141</t>
  </si>
  <si>
    <t>XR-012516</t>
  </si>
  <si>
    <t>XV-017142</t>
  </si>
  <si>
    <t>XR-012526</t>
  </si>
  <si>
    <t>XV-017149</t>
  </si>
  <si>
    <t>XR-008750</t>
  </si>
  <si>
    <t>XV-017150</t>
  </si>
  <si>
    <t>XR-008752</t>
  </si>
  <si>
    <t>XV-017154</t>
  </si>
  <si>
    <t>XR-008751</t>
  </si>
  <si>
    <t>ILTGOLD</t>
  </si>
  <si>
    <t>XV-017177</t>
  </si>
  <si>
    <t>XR-014339</t>
  </si>
  <si>
    <t>shim aminaa</t>
  </si>
  <si>
    <t>XV-017181</t>
  </si>
  <si>
    <t>XR-015345</t>
  </si>
  <si>
    <t>XV-017183</t>
  </si>
  <si>
    <t>XR-015348</t>
  </si>
  <si>
    <t>XV-017246</t>
  </si>
  <si>
    <t>XR-013214</t>
  </si>
  <si>
    <t>XV-017356</t>
  </si>
  <si>
    <t>Buural-Uul</t>
  </si>
  <si>
    <t>Oros Gerel</t>
  </si>
  <si>
    <t>XV-017357</t>
  </si>
  <si>
    <t>XV-017487</t>
  </si>
  <si>
    <t>XR-015489</t>
  </si>
  <si>
    <t>Togtokh mandal</t>
  </si>
  <si>
    <t>XV-017597</t>
  </si>
  <si>
    <t>XV-017618</t>
  </si>
  <si>
    <t>XV-017628</t>
  </si>
  <si>
    <t>XR-015258</t>
  </si>
  <si>
    <t>XV-017632</t>
  </si>
  <si>
    <t>XR-015529</t>
  </si>
  <si>
    <t>XV-017634</t>
  </si>
  <si>
    <t>XR-015349</t>
  </si>
  <si>
    <t>XV-017645</t>
  </si>
  <si>
    <t>XR-015141</t>
  </si>
  <si>
    <t>XV-017646</t>
  </si>
  <si>
    <t>XR-015138</t>
  </si>
  <si>
    <t>XV-017647</t>
  </si>
  <si>
    <t>XR-015139</t>
  </si>
  <si>
    <t>Draper Capital Mongolia</t>
  </si>
  <si>
    <t>XV-017648</t>
  </si>
  <si>
    <t>XR-014927</t>
  </si>
  <si>
    <t>XV-017650</t>
  </si>
  <si>
    <t>XR-015095</t>
  </si>
  <si>
    <t>XV-017651</t>
  </si>
  <si>
    <t>XR-015546</t>
  </si>
  <si>
    <t>XV-017690</t>
  </si>
  <si>
    <t>XR-015128</t>
  </si>
  <si>
    <t>XV-017691</t>
  </si>
  <si>
    <t>XR-015126</t>
  </si>
  <si>
    <t>XV-017692</t>
  </si>
  <si>
    <t>XR-015425</t>
  </si>
  <si>
    <t>XV-017703</t>
  </si>
  <si>
    <t>XV-017713</t>
  </si>
  <si>
    <t>XR-015408</t>
  </si>
  <si>
    <t>XV-017714</t>
  </si>
  <si>
    <t>XR-015188</t>
  </si>
  <si>
    <t>XV-017716</t>
  </si>
  <si>
    <t>XV-017718</t>
  </si>
  <si>
    <t>XV-017719</t>
  </si>
  <si>
    <t>CHINGGIS WORLD MINING</t>
  </si>
  <si>
    <t>XV-017720</t>
  </si>
  <si>
    <t>Tsogt, Erdene</t>
  </si>
  <si>
    <t>XV-017721</t>
  </si>
  <si>
    <t>XV-017722</t>
  </si>
  <si>
    <t>XV-017729</t>
  </si>
  <si>
    <t>XV-017731</t>
  </si>
  <si>
    <t>XV-017734</t>
  </si>
  <si>
    <t>XV-017735</t>
  </si>
  <si>
    <t>XV-017739</t>
  </si>
  <si>
    <t>Ulgii, Durgun, Myangad</t>
  </si>
  <si>
    <t>XV-017746</t>
  </si>
  <si>
    <t>XV-017747</t>
  </si>
  <si>
    <t>Khyargas, Tsagaankhairkhan</t>
  </si>
  <si>
    <t>XV-017748</t>
  </si>
  <si>
    <t>XV-017749</t>
  </si>
  <si>
    <t>XV-017754</t>
  </si>
  <si>
    <t>XV-017759</t>
  </si>
  <si>
    <t>XV-017762</t>
  </si>
  <si>
    <t>XV-017767</t>
  </si>
  <si>
    <t>XV-017768</t>
  </si>
  <si>
    <t>Malchin, Khyargas</t>
  </si>
  <si>
    <t>Tis-anduud</t>
  </si>
  <si>
    <t>XV-017769</t>
  </si>
  <si>
    <t>Casstown</t>
  </si>
  <si>
    <t>XV-017772</t>
  </si>
  <si>
    <t>Shi ri dun shing</t>
  </si>
  <si>
    <t>XV-017773</t>
  </si>
  <si>
    <t>XV-017774</t>
  </si>
  <si>
    <t>XV-017775</t>
  </si>
  <si>
    <t>XV-017776</t>
  </si>
  <si>
    <t>Durvuljin, Zavkhanmandal</t>
  </si>
  <si>
    <t>XV-017785</t>
  </si>
  <si>
    <t>Terguun garts</t>
  </si>
  <si>
    <t>XV-017788</t>
  </si>
  <si>
    <t>XV-017795</t>
  </si>
  <si>
    <t>XV-017799</t>
  </si>
  <si>
    <t>XV-017800</t>
  </si>
  <si>
    <t>Khosorchlon</t>
  </si>
  <si>
    <t>XV-017810</t>
  </si>
  <si>
    <t>Main Land Blaik Gold</t>
  </si>
  <si>
    <t>XV-017812</t>
  </si>
  <si>
    <t>Baatsagaan, Bayan-Ovoo, Bumbugur</t>
  </si>
  <si>
    <t>XV-017819</t>
  </si>
  <si>
    <t>XR-015223</t>
  </si>
  <si>
    <t>XV-017821</t>
  </si>
  <si>
    <t>XV-017823</t>
  </si>
  <si>
    <t>Gurvan Och Constraction</t>
  </si>
  <si>
    <t>XV-017824</t>
  </si>
  <si>
    <t>XV-017826</t>
  </si>
  <si>
    <t>Bumbugur, Galuut</t>
  </si>
  <si>
    <t>Tsog urin</t>
  </si>
  <si>
    <t>XV-017832</t>
  </si>
  <si>
    <t>XV-017835</t>
  </si>
  <si>
    <t>XV-017836</t>
  </si>
  <si>
    <t>XV-017839</t>
  </si>
  <si>
    <t>XV-017840</t>
  </si>
  <si>
    <t>XV-017841</t>
  </si>
  <si>
    <t>XV-017844</t>
  </si>
  <si>
    <t>XV-017846</t>
  </si>
  <si>
    <t>XV-017847</t>
  </si>
  <si>
    <t>XV-017848</t>
  </si>
  <si>
    <t>XV-017854</t>
  </si>
  <si>
    <t>XV-017855</t>
  </si>
  <si>
    <t>XV-017860</t>
  </si>
  <si>
    <t>XV-017862</t>
  </si>
  <si>
    <t>XV-017867</t>
  </si>
  <si>
    <t>XV-017875</t>
  </si>
  <si>
    <t>XV-017877</t>
  </si>
  <si>
    <t>XV-017881</t>
  </si>
  <si>
    <t>Resource Partners Group</t>
  </si>
  <si>
    <t>XV-017882</t>
  </si>
  <si>
    <t>XV-017883</t>
  </si>
  <si>
    <t>XV-017894</t>
  </si>
  <si>
    <t>XV-017896</t>
  </si>
  <si>
    <t>XV-017897</t>
  </si>
  <si>
    <t>XV-017898</t>
  </si>
  <si>
    <t>XV-017902</t>
  </si>
  <si>
    <t>Malchin, Naranbulag</t>
  </si>
  <si>
    <t>XV-017904</t>
  </si>
  <si>
    <t>Terguun max</t>
  </si>
  <si>
    <t>XV-017907</t>
  </si>
  <si>
    <t>XV-017910</t>
  </si>
  <si>
    <t>Altai, Uyench</t>
  </si>
  <si>
    <t>XV-017913</t>
  </si>
  <si>
    <t>Tsakhiurt business group</t>
  </si>
  <si>
    <t>XV-017915</t>
  </si>
  <si>
    <t>XV-017921</t>
  </si>
  <si>
    <t>Khar almandine</t>
  </si>
  <si>
    <t>XV-017922</t>
  </si>
  <si>
    <t>Chilchig Gol</t>
  </si>
  <si>
    <t>XV-017925</t>
  </si>
  <si>
    <t>Metall opt</t>
  </si>
  <si>
    <t>XV-017926</t>
  </si>
  <si>
    <t>XV-017928</t>
  </si>
  <si>
    <t>Altan Od Minig</t>
  </si>
  <si>
    <t>XV-017929</t>
  </si>
  <si>
    <t>Baatsagaan, Bayantsagaan</t>
  </si>
  <si>
    <t>Land ore</t>
  </si>
  <si>
    <t>XV-017933</t>
  </si>
  <si>
    <t>Shohoit nuruu</t>
  </si>
  <si>
    <t>XV-017934</t>
  </si>
  <si>
    <t>XV-017935</t>
  </si>
  <si>
    <t>XV-017936</t>
  </si>
  <si>
    <t>XV-017939</t>
  </si>
  <si>
    <t>XV-017940</t>
  </si>
  <si>
    <t>XV-017941</t>
  </si>
  <si>
    <t>Durvuljin, Zavkhanmandal, Urgamal</t>
  </si>
  <si>
    <t>XV-017942</t>
  </si>
  <si>
    <t>Tashgai khairkhan</t>
  </si>
  <si>
    <t>XV-017943</t>
  </si>
  <si>
    <t>XV-017944</t>
  </si>
  <si>
    <t>XV-017945</t>
  </si>
  <si>
    <t>XV-017947</t>
  </si>
  <si>
    <t>XV-017948</t>
  </si>
  <si>
    <t>XV-017949</t>
  </si>
  <si>
    <t>Fokstrat iinterneishnil</t>
  </si>
  <si>
    <t>XV-017951</t>
  </si>
  <si>
    <t>XV-017954</t>
  </si>
  <si>
    <t>XV-017955</t>
  </si>
  <si>
    <t>XV-017960</t>
  </si>
  <si>
    <t>XV-017977</t>
  </si>
  <si>
    <t>XR-015075</t>
  </si>
  <si>
    <t>XV-017978</t>
  </si>
  <si>
    <t>XV-017979</t>
  </si>
  <si>
    <t>XV-017980</t>
  </si>
  <si>
    <t>XR-015221</t>
  </si>
  <si>
    <t>Saikhan Delger construction</t>
  </si>
  <si>
    <t>XV-017981</t>
  </si>
  <si>
    <t>XR-015212</t>
  </si>
  <si>
    <t>XV-017982</t>
  </si>
  <si>
    <t>XR-015547</t>
  </si>
  <si>
    <t>Nutgiin ord</t>
  </si>
  <si>
    <t>XV-017983</t>
  </si>
  <si>
    <t>XR-015093</t>
  </si>
  <si>
    <t>XV-017986</t>
  </si>
  <si>
    <t>XB-015158</t>
  </si>
  <si>
    <t>XV-017987</t>
  </si>
  <si>
    <t>XR-015092</t>
  </si>
  <si>
    <t>XV-017988</t>
  </si>
  <si>
    <t>XV-017989</t>
  </si>
  <si>
    <t>Novonetmain</t>
  </si>
  <si>
    <t>XV-018000</t>
  </si>
  <si>
    <t>XV-018001</t>
  </si>
  <si>
    <t>XV-018002</t>
  </si>
  <si>
    <t>XV-018003</t>
  </si>
  <si>
    <t>XV-018012</t>
  </si>
  <si>
    <t>ABP Capital</t>
  </si>
  <si>
    <t>XV-018014</t>
  </si>
  <si>
    <t>XV-018028</t>
  </si>
  <si>
    <t>Naran Mandal Enterprises</t>
  </si>
  <si>
    <t>XV-018031</t>
  </si>
  <si>
    <t>XV-018037</t>
  </si>
  <si>
    <t>ALTAI KHYANGAN</t>
  </si>
  <si>
    <t>XV-018040</t>
  </si>
  <si>
    <t>Bugat, Tonkhil</t>
  </si>
  <si>
    <t>XV-018049</t>
  </si>
  <si>
    <t>XV-018051</t>
  </si>
  <si>
    <t>Sagsai, Ulaankhus, Tsengel</t>
  </si>
  <si>
    <t>XV-018052</t>
  </si>
  <si>
    <t>XV-018063</t>
  </si>
  <si>
    <t>XV-018065</t>
  </si>
  <si>
    <t>XV-018074</t>
  </si>
  <si>
    <t>XV-018075</t>
  </si>
  <si>
    <t>GLOBAL CYCLE</t>
  </si>
  <si>
    <t>XV-018076</t>
  </si>
  <si>
    <t>XV-018085</t>
  </si>
  <si>
    <t>XV-018086</t>
  </si>
  <si>
    <t>huatsenkuane</t>
  </si>
  <si>
    <t>XV-018089</t>
  </si>
  <si>
    <t>XV-018090</t>
  </si>
  <si>
    <t>XV-018091</t>
  </si>
  <si>
    <t>XV-018094</t>
  </si>
  <si>
    <t>XV-018096</t>
  </si>
  <si>
    <t>Lutairuid konstrakshin</t>
  </si>
  <si>
    <t>XV-018108</t>
  </si>
  <si>
    <t>XV-018109</t>
  </si>
  <si>
    <t>Andiin khargui</t>
  </si>
  <si>
    <t>XV-018111</t>
  </si>
  <si>
    <t>XV-018113</t>
  </si>
  <si>
    <t>Tsagaan uuliin magnit</t>
  </si>
  <si>
    <t>XV-018115</t>
  </si>
  <si>
    <t>XV-018119</t>
  </si>
  <si>
    <t>XV-018127</t>
  </si>
  <si>
    <t>XV-018129</t>
  </si>
  <si>
    <t>XV-018131</t>
  </si>
  <si>
    <t>XV-018142</t>
  </si>
  <si>
    <t>Terra Energy</t>
  </si>
  <si>
    <t>XV-018144</t>
  </si>
  <si>
    <t>XV-018147</t>
  </si>
  <si>
    <t>XV-018150</t>
  </si>
  <si>
    <t>Alt impex</t>
  </si>
  <si>
    <t>XV-018151</t>
  </si>
  <si>
    <t>XV-018158</t>
  </si>
  <si>
    <t>XV-018161</t>
  </si>
  <si>
    <t>Taliin uchimber</t>
  </si>
  <si>
    <t>XV-018168</t>
  </si>
  <si>
    <t>XV-018173</t>
  </si>
  <si>
    <t>XV-018175</t>
  </si>
  <si>
    <t>XV-018180</t>
  </si>
  <si>
    <t>XV-018181</t>
  </si>
  <si>
    <t>XV-018191</t>
  </si>
  <si>
    <t>Bayan sair tur</t>
  </si>
  <si>
    <t>XV-018193</t>
  </si>
  <si>
    <t>XV-018197</t>
  </si>
  <si>
    <t>XV-018200</t>
  </si>
  <si>
    <t>Sagil, Tarialan</t>
  </si>
  <si>
    <t>XV-018204</t>
  </si>
  <si>
    <t>Planting energy</t>
  </si>
  <si>
    <t>XV-018215</t>
  </si>
  <si>
    <t>XV-018216</t>
  </si>
  <si>
    <t>XV-018220</t>
  </si>
  <si>
    <t>Khuleggold</t>
  </si>
  <si>
    <t>XV-018223</t>
  </si>
  <si>
    <t>Mine perfect solution</t>
  </si>
  <si>
    <t>XV-018229</t>
  </si>
  <si>
    <t>XV-018236</t>
  </si>
  <si>
    <t>XV-018239</t>
  </si>
  <si>
    <t>XV-018241</t>
  </si>
  <si>
    <t>Umnugobi, Khovd</t>
  </si>
  <si>
    <t>XV-018245</t>
  </si>
  <si>
    <t>XV-018255</t>
  </si>
  <si>
    <t>XV-018256</t>
  </si>
  <si>
    <t>XV-018257</t>
  </si>
  <si>
    <t>XV-018258</t>
  </si>
  <si>
    <t>XV-018268</t>
  </si>
  <si>
    <t>XV-018269</t>
  </si>
  <si>
    <t>XV-018270</t>
  </si>
  <si>
    <t>XV-018292</t>
  </si>
  <si>
    <t>XV-018302</t>
  </si>
  <si>
    <t>XV-018305</t>
  </si>
  <si>
    <t>Khukhmorit, Darvi</t>
  </si>
  <si>
    <t>XV-018311</t>
  </si>
  <si>
    <t>XV-018313</t>
  </si>
  <si>
    <t>XV-018324</t>
  </si>
  <si>
    <t>XV-018327</t>
  </si>
  <si>
    <t>XV-018339</t>
  </si>
  <si>
    <t>XV-018341</t>
  </si>
  <si>
    <t>XV-018362</t>
  </si>
  <si>
    <t>Has bagana</t>
  </si>
  <si>
    <t>XV-018363</t>
  </si>
  <si>
    <t>XV-018367</t>
  </si>
  <si>
    <t>XV-018369</t>
  </si>
  <si>
    <t>Mon minerals mining and treid</t>
  </si>
  <si>
    <t>XV-018374</t>
  </si>
  <si>
    <t>XV-018380</t>
  </si>
  <si>
    <t>XV-018381</t>
  </si>
  <si>
    <t>XV-018391</t>
  </si>
  <si>
    <t>XV-018398</t>
  </si>
  <si>
    <t>XV-018401</t>
  </si>
  <si>
    <t>XV-018402</t>
  </si>
  <si>
    <t>Golden rouf</t>
  </si>
  <si>
    <t>XV-018408</t>
  </si>
  <si>
    <t>XV-018416</t>
  </si>
  <si>
    <t>XV-018421</t>
  </si>
  <si>
    <t>Bigstone</t>
  </si>
  <si>
    <t>XV-018431</t>
  </si>
  <si>
    <t>XV-018440</t>
  </si>
  <si>
    <t>XV-018444</t>
  </si>
  <si>
    <t>XV-018446</t>
  </si>
  <si>
    <t>Gobi-Altai, Zavkhan</t>
  </si>
  <si>
    <t>Taishir, Shiluustei</t>
  </si>
  <si>
    <t>Ihk khurmen</t>
  </si>
  <si>
    <t>XV-018448</t>
  </si>
  <si>
    <t>XV-018450</t>
  </si>
  <si>
    <t>XV-018456</t>
  </si>
  <si>
    <t>Khas agro</t>
  </si>
  <si>
    <t>XV-018458</t>
  </si>
  <si>
    <t>XV-018462</t>
  </si>
  <si>
    <t>Union gold</t>
  </si>
  <si>
    <t>XV-018468</t>
  </si>
  <si>
    <t>XV-018481</t>
  </si>
  <si>
    <t>Global value mining</t>
  </si>
  <si>
    <t>XV-018488</t>
  </si>
  <si>
    <t>XV-018504</t>
  </si>
  <si>
    <t>Galveiwiew town</t>
  </si>
  <si>
    <t>XV-018509</t>
  </si>
  <si>
    <t>Santmargats, Songino, Tsetsen-Uul</t>
  </si>
  <si>
    <t>SD Bayankhuduu</t>
  </si>
  <si>
    <t>XV-018513</t>
  </si>
  <si>
    <t>XV-018532</t>
  </si>
  <si>
    <t>XV-018539</t>
  </si>
  <si>
    <t>XV-018549</t>
  </si>
  <si>
    <t>XV-018554</t>
  </si>
  <si>
    <t>XV-018555</t>
  </si>
  <si>
    <t>XV-018557</t>
  </si>
  <si>
    <t>XV-018579</t>
  </si>
  <si>
    <t>XV-018581</t>
  </si>
  <si>
    <t>XV-018603</t>
  </si>
  <si>
    <t>XV-018608</t>
  </si>
  <si>
    <t>Magic Laboratry</t>
  </si>
  <si>
    <t>XV-018609</t>
  </si>
  <si>
    <t>XV-018630</t>
  </si>
  <si>
    <t>XV-018632</t>
  </si>
  <si>
    <t>XV-018639</t>
  </si>
  <si>
    <t>XV-018641</t>
  </si>
  <si>
    <t>XV-018645</t>
  </si>
  <si>
    <t>XB-015423</t>
  </si>
  <si>
    <t>XV-018646</t>
  </si>
  <si>
    <t>XR-015024</t>
  </si>
  <si>
    <t>Nomin erdeniin urguu</t>
  </si>
  <si>
    <t>XV-018648</t>
  </si>
  <si>
    <t>XR-015541</t>
  </si>
  <si>
    <t>XV-018665</t>
  </si>
  <si>
    <t>SD Bayankhash</t>
  </si>
  <si>
    <t>XV-018666</t>
  </si>
  <si>
    <t>Orgilt Temuulel</t>
  </si>
  <si>
    <t>XV-018670</t>
  </si>
  <si>
    <t>XV-018683</t>
  </si>
  <si>
    <t>GAK</t>
  </si>
  <si>
    <t>XV-018685</t>
  </si>
  <si>
    <t>Zereg, Mankhan</t>
  </si>
  <si>
    <t>Mongol taavar</t>
  </si>
  <si>
    <t>XV-018691</t>
  </si>
  <si>
    <t>XV-018695</t>
  </si>
  <si>
    <t>Taishir, Tsagaanchuluut</t>
  </si>
  <si>
    <t>XV-018696</t>
  </si>
  <si>
    <t>XV-018699</t>
  </si>
  <si>
    <t>XV-018708</t>
  </si>
  <si>
    <t>XB-008341</t>
  </si>
  <si>
    <t>XV-018711</t>
  </si>
  <si>
    <t>XR-011267</t>
  </si>
  <si>
    <t>Altanshiree, Delgerekh</t>
  </si>
  <si>
    <t>XV-018741</t>
  </si>
  <si>
    <t>Domogtkheer</t>
  </si>
  <si>
    <t>XV-018751</t>
  </si>
  <si>
    <t>XV-018766</t>
  </si>
  <si>
    <t>XV-018767</t>
  </si>
  <si>
    <t>I R E I N T L</t>
  </si>
  <si>
    <t>XV-018788</t>
  </si>
  <si>
    <t>Solarnano international</t>
  </si>
  <si>
    <t>XV-018791</t>
  </si>
  <si>
    <t>XV-018795</t>
  </si>
  <si>
    <t>XV-018797</t>
  </si>
  <si>
    <t>XV-018800</t>
  </si>
  <si>
    <t>XV-018802</t>
  </si>
  <si>
    <t>XV-018810</t>
  </si>
  <si>
    <t>XV-018819</t>
  </si>
  <si>
    <t>XV-018902</t>
  </si>
  <si>
    <t>XV-018919</t>
  </si>
  <si>
    <t>Tuguldurmaining</t>
  </si>
  <si>
    <t>XV-018922</t>
  </si>
  <si>
    <t>XV-018926</t>
  </si>
  <si>
    <t>XV-018927</t>
  </si>
  <si>
    <t>XV-018938</t>
  </si>
  <si>
    <t>XV-018947</t>
  </si>
  <si>
    <t>XV-018954</t>
  </si>
  <si>
    <t>XR-015376</t>
  </si>
  <si>
    <t>XV-018957</t>
  </si>
  <si>
    <t>XR-015557</t>
  </si>
  <si>
    <t>XV-018961</t>
  </si>
  <si>
    <t>XB-015113</t>
  </si>
  <si>
    <t>Bugat, Buyant, Sagsai</t>
  </si>
  <si>
    <t>XV-018974</t>
  </si>
  <si>
    <t>XR-007817</t>
  </si>
  <si>
    <t>Fivehills resources</t>
  </si>
  <si>
    <t>XV-018975</t>
  </si>
  <si>
    <t>XR-012715</t>
  </si>
  <si>
    <t>XV-018981</t>
  </si>
  <si>
    <t>XV-018983</t>
  </si>
  <si>
    <t>XV-018993</t>
  </si>
  <si>
    <t>XV-019003</t>
  </si>
  <si>
    <t>Caina Investment Mongolia</t>
  </si>
  <si>
    <t>XV-019009</t>
  </si>
  <si>
    <t>XV-019010</t>
  </si>
  <si>
    <t>XV-019013</t>
  </si>
  <si>
    <t>Terguunbadrakh</t>
  </si>
  <si>
    <t>XV-019017</t>
  </si>
  <si>
    <t>XV-019025</t>
  </si>
  <si>
    <t>XV-019026</t>
  </si>
  <si>
    <t>XV-019034</t>
  </si>
  <si>
    <t>XV-019042</t>
  </si>
  <si>
    <t>XB-012907</t>
  </si>
  <si>
    <t>XV-019045</t>
  </si>
  <si>
    <t>XR-014079</t>
  </si>
  <si>
    <t>XV-019047</t>
  </si>
  <si>
    <t>XV-019048</t>
  </si>
  <si>
    <t>XV-019053</t>
  </si>
  <si>
    <t>XV-019054</t>
  </si>
  <si>
    <t>TB and GB trade</t>
  </si>
  <si>
    <t>XV-019057</t>
  </si>
  <si>
    <t>XV-019058</t>
  </si>
  <si>
    <t>XV-019059</t>
  </si>
  <si>
    <t>Mongol Bayanbat Chengrui Investment</t>
  </si>
  <si>
    <t>XV-019062</t>
  </si>
  <si>
    <t>XV-019063</t>
  </si>
  <si>
    <t>XV-019066</t>
  </si>
  <si>
    <t>XV-019067</t>
  </si>
  <si>
    <t>Urgun, Erdene</t>
  </si>
  <si>
    <t>Ogoomor goviin nuur</t>
  </si>
  <si>
    <t>XV-019068</t>
  </si>
  <si>
    <t>Mongolian Minerals Pte</t>
  </si>
  <si>
    <t>XV-019069</t>
  </si>
  <si>
    <t>XV-019072</t>
  </si>
  <si>
    <t>XV-019073</t>
  </si>
  <si>
    <t>XV-019074</t>
  </si>
  <si>
    <t>XV-019076</t>
  </si>
  <si>
    <t>Gerelt shinechlel</t>
  </si>
  <si>
    <t>XV-019077</t>
  </si>
  <si>
    <t>XV-019078</t>
  </si>
  <si>
    <t>Shargalmargad</t>
  </si>
  <si>
    <t>XV-019080</t>
  </si>
  <si>
    <t>XV-019081</t>
  </si>
  <si>
    <t>XV-019085</t>
  </si>
  <si>
    <t>XV-019088</t>
  </si>
  <si>
    <t>XV-019089</t>
  </si>
  <si>
    <t>XV-019093</t>
  </si>
  <si>
    <t>XV-019097</t>
  </si>
  <si>
    <t>XV-019100</t>
  </si>
  <si>
    <t>Dornogobi, Dundgobi</t>
  </si>
  <si>
    <t>Saikhandulaan, Undurshil</t>
  </si>
  <si>
    <t>XV-019104</t>
  </si>
  <si>
    <t>XV-019108</t>
  </si>
  <si>
    <t>XV-019114</t>
  </si>
  <si>
    <t>XV-019115</t>
  </si>
  <si>
    <t>FIRST MEDIA GROUP</t>
  </si>
  <si>
    <t>XV-019117</t>
  </si>
  <si>
    <t>XV-019118</t>
  </si>
  <si>
    <t>XV-019120</t>
  </si>
  <si>
    <t>XV-019121</t>
  </si>
  <si>
    <t>XV-019127</t>
  </si>
  <si>
    <t>XV-019128</t>
  </si>
  <si>
    <t>XV-019129</t>
  </si>
  <si>
    <t>XV-019130</t>
  </si>
  <si>
    <t>XV-019132</t>
  </si>
  <si>
    <t>XV-019138</t>
  </si>
  <si>
    <t>XV-019140</t>
  </si>
  <si>
    <t>XV-019141</t>
  </si>
  <si>
    <t>XV-019142</t>
  </si>
  <si>
    <t>XV-019144</t>
  </si>
  <si>
    <t>XV-019145</t>
  </si>
  <si>
    <t>XV-019146</t>
  </si>
  <si>
    <t>XV-019147</t>
  </si>
  <si>
    <t>De yuan</t>
  </si>
  <si>
    <t>XV-019148</t>
  </si>
  <si>
    <t>Bayantumen, Sergelen</t>
  </si>
  <si>
    <t>XV-019152</t>
  </si>
  <si>
    <t>XV-019154</t>
  </si>
  <si>
    <t>Sainshand, Saikhandulaan</t>
  </si>
  <si>
    <t>XV-019155</t>
  </si>
  <si>
    <t>XV-019156</t>
  </si>
  <si>
    <t>XV-019157</t>
  </si>
  <si>
    <t>XV-019158</t>
  </si>
  <si>
    <t>Avad mining</t>
  </si>
  <si>
    <t>XV-019163</t>
  </si>
  <si>
    <t>XV-019167</t>
  </si>
  <si>
    <t>XV-019170</t>
  </si>
  <si>
    <t>megicmans</t>
  </si>
  <si>
    <t>XV-019172</t>
  </si>
  <si>
    <t>XV-019174</t>
  </si>
  <si>
    <t>New Crown</t>
  </si>
  <si>
    <t>XV-019182</t>
  </si>
  <si>
    <t>XV-019183</t>
  </si>
  <si>
    <t>Wild Steppe</t>
  </si>
  <si>
    <t>XV-019186</t>
  </si>
  <si>
    <t>XV-019188</t>
  </si>
  <si>
    <t>XV-019192</t>
  </si>
  <si>
    <t>XV-019194</t>
  </si>
  <si>
    <t>Sanchuan hiang rui</t>
  </si>
  <si>
    <t>XV-019196</t>
  </si>
  <si>
    <t>XV-019197</t>
  </si>
  <si>
    <t>XV-019198</t>
  </si>
  <si>
    <t>XV-019199</t>
  </si>
  <si>
    <t>Tsagaagchuud construction</t>
  </si>
  <si>
    <t>XV-019202</t>
  </si>
  <si>
    <t>XV-019203</t>
  </si>
  <si>
    <t>Vivax constraction</t>
  </si>
  <si>
    <t>XV-019204</t>
  </si>
  <si>
    <t>XV-019207</t>
  </si>
  <si>
    <t>Integrated mining consulting</t>
  </si>
  <si>
    <t>XV-019210</t>
  </si>
  <si>
    <t>XV-019213</t>
  </si>
  <si>
    <t>View Sources</t>
  </si>
  <si>
    <t>XV-019214</t>
  </si>
  <si>
    <t>XV-019216</t>
  </si>
  <si>
    <t>Batnorov, Bayan-Ovoo</t>
  </si>
  <si>
    <t>XV-019217</t>
  </si>
  <si>
    <t>XV-019218</t>
  </si>
  <si>
    <t>XV-019222</t>
  </si>
  <si>
    <t>Clanuestain mining</t>
  </si>
  <si>
    <t>XV-019224</t>
  </si>
  <si>
    <t>XV-019226</t>
  </si>
  <si>
    <t>XV-019228</t>
  </si>
  <si>
    <t>XV-019231</t>
  </si>
  <si>
    <t>XV-019238</t>
  </si>
  <si>
    <t>XV-019244</t>
  </si>
  <si>
    <t>XV-019245</t>
  </si>
  <si>
    <t>XV-019248</t>
  </si>
  <si>
    <t>XV-019251</t>
  </si>
  <si>
    <t>MGL geo huder</t>
  </si>
  <si>
    <t>XV-019253</t>
  </si>
  <si>
    <t>XV-019254</t>
  </si>
  <si>
    <t>XV-019258</t>
  </si>
  <si>
    <t>Enerjy mandal</t>
  </si>
  <si>
    <t>XV-019260</t>
  </si>
  <si>
    <t>XV-019262</t>
  </si>
  <si>
    <t>Legalmedia</t>
  </si>
  <si>
    <t>XV-019263</t>
  </si>
  <si>
    <t>XV-019266</t>
  </si>
  <si>
    <t>Shine erdene interneishnl</t>
  </si>
  <si>
    <t>XV-019268</t>
  </si>
  <si>
    <t>XV-019269</t>
  </si>
  <si>
    <t>Erdene Shuvuut</t>
  </si>
  <si>
    <t>XV-019271</t>
  </si>
  <si>
    <t>XV-019273</t>
  </si>
  <si>
    <t>XV-019274</t>
  </si>
  <si>
    <t>XV-019277</t>
  </si>
  <si>
    <t>XV-019279</t>
  </si>
  <si>
    <t>XV-019280</t>
  </si>
  <si>
    <t>XV-019281</t>
  </si>
  <si>
    <t>XV-019282</t>
  </si>
  <si>
    <t>Demsi trade</t>
  </si>
  <si>
    <t>XV-019284</t>
  </si>
  <si>
    <t>Bayankhangai, Lun</t>
  </si>
  <si>
    <t>XV-019285</t>
  </si>
  <si>
    <t>XV-019298</t>
  </si>
  <si>
    <t>XV-019299</t>
  </si>
  <si>
    <t>XV-019301</t>
  </si>
  <si>
    <t>XV-019303</t>
  </si>
  <si>
    <t>XV-019304</t>
  </si>
  <si>
    <t>XV-019305</t>
  </si>
  <si>
    <t>XV-019306</t>
  </si>
  <si>
    <t>XV-019308</t>
  </si>
  <si>
    <t>XV-019309</t>
  </si>
  <si>
    <t>XV-019310</t>
  </si>
  <si>
    <t>UMNIIN GOVIIN BAYALAG</t>
  </si>
  <si>
    <t>XV-019315</t>
  </si>
  <si>
    <t>XV-019316</t>
  </si>
  <si>
    <t>XV-019317</t>
  </si>
  <si>
    <t>XV-019319</t>
  </si>
  <si>
    <t>XV-019320</t>
  </si>
  <si>
    <t>XV-019321</t>
  </si>
  <si>
    <t>Bayanjargalan, Gurvansaikhan, Undurshil</t>
  </si>
  <si>
    <t>Taiga zone</t>
  </si>
  <si>
    <t>XV-019324</t>
  </si>
  <si>
    <t>XV-019325</t>
  </si>
  <si>
    <t>XV-019339</t>
  </si>
  <si>
    <t>XV-019341</t>
  </si>
  <si>
    <t>XV-019343</t>
  </si>
  <si>
    <t>XV-019344</t>
  </si>
  <si>
    <t>XV-019347</t>
  </si>
  <si>
    <t>XV-019350</t>
  </si>
  <si>
    <t>XV-019354</t>
  </si>
  <si>
    <t>XV-019356</t>
  </si>
  <si>
    <t>XV-019358</t>
  </si>
  <si>
    <t>XV-019365</t>
  </si>
  <si>
    <t>Altanbulag, Lun</t>
  </si>
  <si>
    <t>XV-019369</t>
  </si>
  <si>
    <t>XV-019370</t>
  </si>
  <si>
    <t>Bayanjargalan, Bor-Undur, Darkhan</t>
  </si>
  <si>
    <t>XV-019374</t>
  </si>
  <si>
    <t>XV-019376</t>
  </si>
  <si>
    <t>XV-019378</t>
  </si>
  <si>
    <t>XV-019380</t>
  </si>
  <si>
    <t>XV-019384</t>
  </si>
  <si>
    <t>XV-019390</t>
  </si>
  <si>
    <t>XV-019392</t>
  </si>
  <si>
    <t>XV-019393</t>
  </si>
  <si>
    <t>XV-019395</t>
  </si>
  <si>
    <t>XV-019402</t>
  </si>
  <si>
    <t>XV-019408</t>
  </si>
  <si>
    <t>XV-019412</t>
  </si>
  <si>
    <t>Ulaanbadrakh, Erdene</t>
  </si>
  <si>
    <t>XV-019414</t>
  </si>
  <si>
    <t>XV-019415</t>
  </si>
  <si>
    <t>Magnet iron</t>
  </si>
  <si>
    <t>XV-019420</t>
  </si>
  <si>
    <t>XV-019423</t>
  </si>
  <si>
    <t>Khuren tsav mining</t>
  </si>
  <si>
    <t>XV-019424</t>
  </si>
  <si>
    <t>XV-019425</t>
  </si>
  <si>
    <t>XV-019430</t>
  </si>
  <si>
    <t>XV-019439</t>
  </si>
  <si>
    <t>XV-019441</t>
  </si>
  <si>
    <t>XV-019443</t>
  </si>
  <si>
    <t>Khash Aranga</t>
  </si>
  <si>
    <t>XV-019448</t>
  </si>
  <si>
    <t>XV-019449</t>
  </si>
  <si>
    <t>XV-019456</t>
  </si>
  <si>
    <t>Aranzal zeerd</t>
  </si>
  <si>
    <t>XV-019458</t>
  </si>
  <si>
    <t>Bayan-Onjuul, Buren</t>
  </si>
  <si>
    <t>XV-019459</t>
  </si>
  <si>
    <t>XV-019461</t>
  </si>
  <si>
    <t>XV-019464</t>
  </si>
  <si>
    <t>Galzookhan</t>
  </si>
  <si>
    <t>XV-019465</t>
  </si>
  <si>
    <t>XV-019466</t>
  </si>
  <si>
    <t>XV-019469</t>
  </si>
  <si>
    <t>RISE</t>
  </si>
  <si>
    <t>XV-019473</t>
  </si>
  <si>
    <t>XV-019479</t>
  </si>
  <si>
    <t>Bayangol, Sumber</t>
  </si>
  <si>
    <t>Shuteenmainig</t>
  </si>
  <si>
    <t>XV-019480</t>
  </si>
  <si>
    <t>XV-019481</t>
  </si>
  <si>
    <t>XV-019484</t>
  </si>
  <si>
    <t>XV-019488</t>
  </si>
  <si>
    <t>XV-019489</t>
  </si>
  <si>
    <t>Universalnoble Health</t>
  </si>
  <si>
    <t>XV-019490</t>
  </si>
  <si>
    <t>Erdenedalai, Buren</t>
  </si>
  <si>
    <t>Dartsagtyn shil</t>
  </si>
  <si>
    <t>XV-019491</t>
  </si>
  <si>
    <t>XV-019499</t>
  </si>
  <si>
    <t>XV-019500</t>
  </si>
  <si>
    <t>XV-019505</t>
  </si>
  <si>
    <t>XV-019507</t>
  </si>
  <si>
    <t>XV-019510</t>
  </si>
  <si>
    <t>XV-019511</t>
  </si>
  <si>
    <t>XV-019512</t>
  </si>
  <si>
    <t>Margats international gold</t>
  </si>
  <si>
    <t>XV-019515</t>
  </si>
  <si>
    <t>XV-019516</t>
  </si>
  <si>
    <t>XV-019518</t>
  </si>
  <si>
    <t>XV-019520</t>
  </si>
  <si>
    <t>XV-019521</t>
  </si>
  <si>
    <t>XV-019523</t>
  </si>
  <si>
    <t>XV-019525</t>
  </si>
  <si>
    <t>XV-019532</t>
  </si>
  <si>
    <t>XV-019535</t>
  </si>
  <si>
    <t>XV-019537</t>
  </si>
  <si>
    <t>XV-019539</t>
  </si>
  <si>
    <t>XV-019540</t>
  </si>
  <si>
    <t>XV-019542</t>
  </si>
  <si>
    <t>XV-019543</t>
  </si>
  <si>
    <t>XV-019548</t>
  </si>
  <si>
    <t>XV-019553</t>
  </si>
  <si>
    <t>XV-019556</t>
  </si>
  <si>
    <t>XV-019557</t>
  </si>
  <si>
    <t>XV-019558</t>
  </si>
  <si>
    <t>XV-019559</t>
  </si>
  <si>
    <t>XV-019564</t>
  </si>
  <si>
    <t>XV-019565</t>
  </si>
  <si>
    <t>XV-019566</t>
  </si>
  <si>
    <t>XV-019568</t>
  </si>
  <si>
    <t>XV-019570</t>
  </si>
  <si>
    <t>XV-019571</t>
  </si>
  <si>
    <t>XV-019572</t>
  </si>
  <si>
    <t>XV-019573</t>
  </si>
  <si>
    <t>XV-019574</t>
  </si>
  <si>
    <t>XV-019575</t>
  </si>
  <si>
    <t>Universalnoble success</t>
  </si>
  <si>
    <t>XV-019576</t>
  </si>
  <si>
    <t>North land mining corporation</t>
  </si>
  <si>
    <t>Luus, Ulziit</t>
  </si>
  <si>
    <t>XV-019582</t>
  </si>
  <si>
    <t>XV-019584</t>
  </si>
  <si>
    <t>XV-019586</t>
  </si>
  <si>
    <t>XV-019589</t>
  </si>
  <si>
    <t>Zun Khua In Si Kuan</t>
  </si>
  <si>
    <t>XV-019590</t>
  </si>
  <si>
    <t>XV-019597</t>
  </si>
  <si>
    <t>XV-019599</t>
  </si>
  <si>
    <t>XV-019600</t>
  </si>
  <si>
    <t>Good castle</t>
  </si>
  <si>
    <t>XV-019603</t>
  </si>
  <si>
    <t>Innova Mineral</t>
  </si>
  <si>
    <t>XV-019604</t>
  </si>
  <si>
    <t>XV-019614</t>
  </si>
  <si>
    <t>XV-019615</t>
  </si>
  <si>
    <t>Munkhsergelen mining</t>
  </si>
  <si>
    <t>XV-019619</t>
  </si>
  <si>
    <t>XV-019621</t>
  </si>
  <si>
    <t>Main land Mining</t>
  </si>
  <si>
    <t>XV-019623</t>
  </si>
  <si>
    <t>XV-019626</t>
  </si>
  <si>
    <t>Seruun denjiin urgoo</t>
  </si>
  <si>
    <t>XV-019627</t>
  </si>
  <si>
    <t>XV-019630</t>
  </si>
  <si>
    <t>XV-019634</t>
  </si>
  <si>
    <t>XV-019644</t>
  </si>
  <si>
    <t>Golden Sunrise Energy</t>
  </si>
  <si>
    <t>XV-019646</t>
  </si>
  <si>
    <t>XV-019649</t>
  </si>
  <si>
    <t>XV-019654</t>
  </si>
  <si>
    <t>XV-019656</t>
  </si>
  <si>
    <t>XV-019657</t>
  </si>
  <si>
    <t>XV-019661</t>
  </si>
  <si>
    <t>XV-019663</t>
  </si>
  <si>
    <t>Jinnu international mongolia</t>
  </si>
  <si>
    <t>XV-019666</t>
  </si>
  <si>
    <t>XV-019676</t>
  </si>
  <si>
    <t>Bayan-Undur, Yusunzuil</t>
  </si>
  <si>
    <t>XV-019679</t>
  </si>
  <si>
    <t>XV-019680</t>
  </si>
  <si>
    <t>Alpha Monkor Tex</t>
  </si>
  <si>
    <t>XV-019683</t>
  </si>
  <si>
    <t>XV-019684</t>
  </si>
  <si>
    <t>Mungun purev</t>
  </si>
  <si>
    <t>XV-019686</t>
  </si>
  <si>
    <t>Devjikh-international</t>
  </si>
  <si>
    <t>XV-019688</t>
  </si>
  <si>
    <t>XV-019691</t>
  </si>
  <si>
    <t>XV-019693</t>
  </si>
  <si>
    <t>KhTD</t>
  </si>
  <si>
    <t>XV-019694</t>
  </si>
  <si>
    <t>XV-019697</t>
  </si>
  <si>
    <t>XV-019698</t>
  </si>
  <si>
    <t>XV-019701</t>
  </si>
  <si>
    <t>XV-019703</t>
  </si>
  <si>
    <t>XV-019705</t>
  </si>
  <si>
    <t>XV-019708</t>
  </si>
  <si>
    <t>XV-019716</t>
  </si>
  <si>
    <t>XV-019722</t>
  </si>
  <si>
    <t>XV-019725</t>
  </si>
  <si>
    <t>XV-019726</t>
  </si>
  <si>
    <t>XV-019727</t>
  </si>
  <si>
    <t>XV-019733</t>
  </si>
  <si>
    <t>XV-019734</t>
  </si>
  <si>
    <t>XV-019735</t>
  </si>
  <si>
    <t>ikh mongol commerce</t>
  </si>
  <si>
    <t>XV-019736</t>
  </si>
  <si>
    <t>XV-019737</t>
  </si>
  <si>
    <t>XV-019739</t>
  </si>
  <si>
    <t>XV-019741</t>
  </si>
  <si>
    <t>XV-019745</t>
  </si>
  <si>
    <t>Bayan, Bayanjargalan</t>
  </si>
  <si>
    <t>XV-019746</t>
  </si>
  <si>
    <t>XV-019747</t>
  </si>
  <si>
    <t>Ochir Dairga</t>
  </si>
  <si>
    <t>XV-019748</t>
  </si>
  <si>
    <t>XV-019751</t>
  </si>
  <si>
    <t>Ulaanbadrakh, Khuvsgul</t>
  </si>
  <si>
    <t>XV-019755</t>
  </si>
  <si>
    <t>XV-019759</t>
  </si>
  <si>
    <t>XV-019761</t>
  </si>
  <si>
    <t>XV-019762</t>
  </si>
  <si>
    <t>XV-019766</t>
  </si>
  <si>
    <t>XV-019769</t>
  </si>
  <si>
    <t>XV-019770</t>
  </si>
  <si>
    <t>XV-019773</t>
  </si>
  <si>
    <t>XV-019781</t>
  </si>
  <si>
    <t>XV-019783</t>
  </si>
  <si>
    <t>XV-019786</t>
  </si>
  <si>
    <t>XV-019788</t>
  </si>
  <si>
    <t>XV-019789</t>
  </si>
  <si>
    <t>XV-019790</t>
  </si>
  <si>
    <t>XV-019791</t>
  </si>
  <si>
    <t>XV-019793</t>
  </si>
  <si>
    <t>M W trade and exploration</t>
  </si>
  <si>
    <t>XV-019797</t>
  </si>
  <si>
    <t>XV-019799</t>
  </si>
  <si>
    <t>XV-019800</t>
  </si>
  <si>
    <t>Devshil Otgontenger</t>
  </si>
  <si>
    <t>XV-019804</t>
  </si>
  <si>
    <t>KEYSTONE RESOURCE MOTORS</t>
  </si>
  <si>
    <t>XV-019805</t>
  </si>
  <si>
    <t>XV-019809</t>
  </si>
  <si>
    <t>XV-019814</t>
  </si>
  <si>
    <t>XV-019815</t>
  </si>
  <si>
    <t>XV-019819</t>
  </si>
  <si>
    <t>XV-019820</t>
  </si>
  <si>
    <t>XV-019823</t>
  </si>
  <si>
    <t>XV-019825</t>
  </si>
  <si>
    <t>XV-019826</t>
  </si>
  <si>
    <t>XV-019836</t>
  </si>
  <si>
    <t>Dalanjargalan, Bor-Undur, Darkhan</t>
  </si>
  <si>
    <t>XV-019837</t>
  </si>
  <si>
    <t>Shijir zul</t>
  </si>
  <si>
    <t>XV-019838</t>
  </si>
  <si>
    <t>XV-019840</t>
  </si>
  <si>
    <t>XV-019841</t>
  </si>
  <si>
    <t>Skillamongolia</t>
  </si>
  <si>
    <t>XV-019846</t>
  </si>
  <si>
    <t>XV-019848</t>
  </si>
  <si>
    <t>XV-019850</t>
  </si>
  <si>
    <t>Chandmani, Erdene</t>
  </si>
  <si>
    <t>XV-019851</t>
  </si>
  <si>
    <t>XV-019857</t>
  </si>
  <si>
    <t>XV-019858</t>
  </si>
  <si>
    <t>XV-019870</t>
  </si>
  <si>
    <t>XV-019871</t>
  </si>
  <si>
    <t>XV-019877</t>
  </si>
  <si>
    <t>Bayankhangai, Lun, Ugtaaltsaidam</t>
  </si>
  <si>
    <t>XV-019880</t>
  </si>
  <si>
    <t>XV-019881</t>
  </si>
  <si>
    <t>XV-019883</t>
  </si>
  <si>
    <t>XV-019886</t>
  </si>
  <si>
    <t>XV-019888</t>
  </si>
  <si>
    <t>XV-019891</t>
  </si>
  <si>
    <t>XV-019893</t>
  </si>
  <si>
    <t>XV-019894</t>
  </si>
  <si>
    <t>XV-019898</t>
  </si>
  <si>
    <t>OCHIR UNDRAA</t>
  </si>
  <si>
    <t>XV-019899</t>
  </si>
  <si>
    <t>XV-019901</t>
  </si>
  <si>
    <t>XV-019904</t>
  </si>
  <si>
    <t>XV-019907</t>
  </si>
  <si>
    <t>XV-019909</t>
  </si>
  <si>
    <t>XV-019912</t>
  </si>
  <si>
    <t>XV-019918</t>
  </si>
  <si>
    <t>XV-019920</t>
  </si>
  <si>
    <t>XV-019924</t>
  </si>
  <si>
    <t>XV-019926</t>
  </si>
  <si>
    <t>XV-019927</t>
  </si>
  <si>
    <t>Red Granat</t>
  </si>
  <si>
    <t>XV-019930</t>
  </si>
  <si>
    <t>Tavan od recourse</t>
  </si>
  <si>
    <t>XV-019936</t>
  </si>
  <si>
    <t>XV-019942</t>
  </si>
  <si>
    <t>XV-019944</t>
  </si>
  <si>
    <t>Delgerkhangai, Mandal-Ovoo</t>
  </si>
  <si>
    <t>XV-019948</t>
  </si>
  <si>
    <t>XV-019949</t>
  </si>
  <si>
    <t>XV-019951</t>
  </si>
  <si>
    <t>XV-019955</t>
  </si>
  <si>
    <t>XV-019960</t>
  </si>
  <si>
    <t>XV-019962</t>
  </si>
  <si>
    <t>Negungerege</t>
  </si>
  <si>
    <t>XV-019966</t>
  </si>
  <si>
    <t>XV-019969</t>
  </si>
  <si>
    <t>XV-019970</t>
  </si>
  <si>
    <t>XV-019971</t>
  </si>
  <si>
    <t>XV-019972</t>
  </si>
  <si>
    <t>TMG Group</t>
  </si>
  <si>
    <t>XV-019973</t>
  </si>
  <si>
    <t>XV-019974</t>
  </si>
  <si>
    <t>New resources</t>
  </si>
  <si>
    <t>XV-019975</t>
  </si>
  <si>
    <t>XV-019976</t>
  </si>
  <si>
    <t>XV-019979</t>
  </si>
  <si>
    <t>XV-019981</t>
  </si>
  <si>
    <t>XV-019983</t>
  </si>
  <si>
    <t>XV-019987</t>
  </si>
  <si>
    <t>XV-019989</t>
  </si>
  <si>
    <t>Drillparts</t>
  </si>
  <si>
    <t>XV-019994</t>
  </si>
  <si>
    <t>XV-019995</t>
  </si>
  <si>
    <t>XV-019997</t>
  </si>
  <si>
    <t>XV-019998</t>
  </si>
  <si>
    <t>XV-020001</t>
  </si>
  <si>
    <t>Ikh-Uls</t>
  </si>
  <si>
    <t>XV-020003</t>
  </si>
  <si>
    <t>XV-020004</t>
  </si>
  <si>
    <t>XV-020005</t>
  </si>
  <si>
    <t>XV-020007</t>
  </si>
  <si>
    <t>Quadrix international</t>
  </si>
  <si>
    <t>XV-020008</t>
  </si>
  <si>
    <t>XV-020010</t>
  </si>
  <si>
    <t>XV-020012</t>
  </si>
  <si>
    <t>XV-020013</t>
  </si>
  <si>
    <t>Altanshiree, Ikh khet, Galshar</t>
  </si>
  <si>
    <t>XV-020014</t>
  </si>
  <si>
    <t>XV-020015</t>
  </si>
  <si>
    <t>XV-020018</t>
  </si>
  <si>
    <t>XV-020020</t>
  </si>
  <si>
    <t>Inel geo</t>
  </si>
  <si>
    <t>XV-020021</t>
  </si>
  <si>
    <t>XV-020022</t>
  </si>
  <si>
    <t>XV-020028</t>
  </si>
  <si>
    <t>XV-020031</t>
  </si>
  <si>
    <t>XV-020032</t>
  </si>
  <si>
    <t>XV-020033</t>
  </si>
  <si>
    <t>XV-020035</t>
  </si>
  <si>
    <t>XV-020044</t>
  </si>
  <si>
    <t>XV-020048</t>
  </si>
  <si>
    <t>UBCL</t>
  </si>
  <si>
    <t>XV-020052</t>
  </si>
  <si>
    <t>UBCE</t>
  </si>
  <si>
    <t>XV-020060</t>
  </si>
  <si>
    <t>XV-020061</t>
  </si>
  <si>
    <t>XV-020064</t>
  </si>
  <si>
    <t>XV-020065</t>
  </si>
  <si>
    <t>XV-020068</t>
  </si>
  <si>
    <t>XV-020069</t>
  </si>
  <si>
    <t>XV-020076</t>
  </si>
  <si>
    <t>XV-020077</t>
  </si>
  <si>
    <t>XV-020079</t>
  </si>
  <si>
    <t>XV-020080</t>
  </si>
  <si>
    <t>XV-020083</t>
  </si>
  <si>
    <t>Zircon geology</t>
  </si>
  <si>
    <t>XV-020084</t>
  </si>
  <si>
    <t>XV-020090</t>
  </si>
  <si>
    <t>XV-020091</t>
  </si>
  <si>
    <t>XV-020092</t>
  </si>
  <si>
    <t>XV-020093</t>
  </si>
  <si>
    <t>XV-020094</t>
  </si>
  <si>
    <t>XV-020096</t>
  </si>
  <si>
    <t>XV-020099</t>
  </si>
  <si>
    <t>XV-020101</t>
  </si>
  <si>
    <t>Mandakh, Khatanbulag, Khuvsgul</t>
  </si>
  <si>
    <t>Deedsiin khishig mining</t>
  </si>
  <si>
    <t>XV-020102</t>
  </si>
  <si>
    <t>XV-020103</t>
  </si>
  <si>
    <t>XV-020105</t>
  </si>
  <si>
    <t>XV-020106</t>
  </si>
  <si>
    <t>XV-020107</t>
  </si>
  <si>
    <t>XV-020108</t>
  </si>
  <si>
    <t>Universal noble succes</t>
  </si>
  <si>
    <t>XV-020112</t>
  </si>
  <si>
    <t>XV-020114</t>
  </si>
  <si>
    <t>XV-020127</t>
  </si>
  <si>
    <t>XV-020129</t>
  </si>
  <si>
    <t>XV-020133</t>
  </si>
  <si>
    <t>XV-020135</t>
  </si>
  <si>
    <t>XV-020139</t>
  </si>
  <si>
    <t>XV-020145</t>
  </si>
  <si>
    <t>XV-020146</t>
  </si>
  <si>
    <t>XV-020149</t>
  </si>
  <si>
    <t>XV-020150</t>
  </si>
  <si>
    <t>Super madea point</t>
  </si>
  <si>
    <t>XV-020152</t>
  </si>
  <si>
    <t>XV-020153</t>
  </si>
  <si>
    <t>XV-020159</t>
  </si>
  <si>
    <t>XV-020160</t>
  </si>
  <si>
    <t>XV-020161</t>
  </si>
  <si>
    <t>XV-020162</t>
  </si>
  <si>
    <t>XV-020163</t>
  </si>
  <si>
    <t>XV-020166</t>
  </si>
  <si>
    <t>XV-020167</t>
  </si>
  <si>
    <t>Enkh-Indert</t>
  </si>
  <si>
    <t>XV-020168</t>
  </si>
  <si>
    <t>XV-020169</t>
  </si>
  <si>
    <t>XV-020171</t>
  </si>
  <si>
    <t>XV-020172</t>
  </si>
  <si>
    <t>XV-020174</t>
  </si>
  <si>
    <t>Mojabaik</t>
  </si>
  <si>
    <t>XV-020176</t>
  </si>
  <si>
    <t>XV-020177</t>
  </si>
  <si>
    <t>XV-020179</t>
  </si>
  <si>
    <t>XV-020181</t>
  </si>
  <si>
    <t>bat badmaarag</t>
  </si>
  <si>
    <t>XV-020185</t>
  </si>
  <si>
    <t>XV-020187</t>
  </si>
  <si>
    <t>XV-020188</t>
  </si>
  <si>
    <t>XV-020189</t>
  </si>
  <si>
    <t>XV-020194</t>
  </si>
  <si>
    <t>XV-020195</t>
  </si>
  <si>
    <t>Khasart tenger</t>
  </si>
  <si>
    <t>XV-020196</t>
  </si>
  <si>
    <t>XV-020200</t>
  </si>
  <si>
    <t>Arvin gazar</t>
  </si>
  <si>
    <t>XV-020201</t>
  </si>
  <si>
    <t>XV-020202</t>
  </si>
  <si>
    <t>XV-020203</t>
  </si>
  <si>
    <t>XV-020204</t>
  </si>
  <si>
    <t>XV-020205</t>
  </si>
  <si>
    <t>XV-020207</t>
  </si>
  <si>
    <t>XV-020208</t>
  </si>
  <si>
    <t>XV-020212</t>
  </si>
  <si>
    <t>XV-020213</t>
  </si>
  <si>
    <t>Nomulan-Khuder</t>
  </si>
  <si>
    <t>XV-020214</t>
  </si>
  <si>
    <t>Shireet tal</t>
  </si>
  <si>
    <t>XV-020215</t>
  </si>
  <si>
    <t>XV-020216</t>
  </si>
  <si>
    <t>XV-020219</t>
  </si>
  <si>
    <t>XV-020221</t>
  </si>
  <si>
    <t>Baruunburen, Orkhontuul</t>
  </si>
  <si>
    <t>XV-020222</t>
  </si>
  <si>
    <t>Avad resource</t>
  </si>
  <si>
    <t>XV-020223</t>
  </si>
  <si>
    <t>Tsogzol orshikh</t>
  </si>
  <si>
    <t>XV-020226</t>
  </si>
  <si>
    <t>XV-020227</t>
  </si>
  <si>
    <t>XV-020230</t>
  </si>
  <si>
    <t>XV-020233</t>
  </si>
  <si>
    <t>XV-020234</t>
  </si>
  <si>
    <t>XV-020241</t>
  </si>
  <si>
    <t>XV-020243</t>
  </si>
  <si>
    <t>XV-020245</t>
  </si>
  <si>
    <t>XV-020248</t>
  </si>
  <si>
    <t>XV-020256</t>
  </si>
  <si>
    <t>XV-020257</t>
  </si>
  <si>
    <t>XV-020259</t>
  </si>
  <si>
    <t>XV-020260</t>
  </si>
  <si>
    <t>XV-020262</t>
  </si>
  <si>
    <t>XV-020267</t>
  </si>
  <si>
    <t>XV-020268</t>
  </si>
  <si>
    <t>XV-020269</t>
  </si>
  <si>
    <t>XV-020270</t>
  </si>
  <si>
    <t>XV-020278</t>
  </si>
  <si>
    <t>XV-020279</t>
  </si>
  <si>
    <t>XV-020281</t>
  </si>
  <si>
    <t>XV-020282</t>
  </si>
  <si>
    <t>XV-020284</t>
  </si>
  <si>
    <t>Khutagt Ulziit govi</t>
  </si>
  <si>
    <t>XV-020285</t>
  </si>
  <si>
    <t>Ikh crystal geo</t>
  </si>
  <si>
    <t>XV-020288</t>
  </si>
  <si>
    <t>XV-020289</t>
  </si>
  <si>
    <t>XV-020294</t>
  </si>
  <si>
    <t>XV-020296</t>
  </si>
  <si>
    <t>Grafit resurs</t>
  </si>
  <si>
    <t>XV-020300</t>
  </si>
  <si>
    <t>XV-020301</t>
  </si>
  <si>
    <t>Mandal-Ovoo, Khankhongor, Tsogt-Ovoo</t>
  </si>
  <si>
    <t>XV-020302</t>
  </si>
  <si>
    <t>XV-020309</t>
  </si>
  <si>
    <t>XV-020314</t>
  </si>
  <si>
    <t>XV-020318</t>
  </si>
  <si>
    <t>XV-020322</t>
  </si>
  <si>
    <t>XV-020323</t>
  </si>
  <si>
    <t>XV-020326</t>
  </si>
  <si>
    <t>XV-020329</t>
  </si>
  <si>
    <t>XV-020331</t>
  </si>
  <si>
    <t>XV-020332</t>
  </si>
  <si>
    <t>XV-020336</t>
  </si>
  <si>
    <t>XV-020337</t>
  </si>
  <si>
    <t>XV-020340</t>
  </si>
  <si>
    <t>XB-019055</t>
  </si>
  <si>
    <t>XV-020341</t>
  </si>
  <si>
    <t>Altan-Ar</t>
  </si>
  <si>
    <t>XV-020346</t>
  </si>
  <si>
    <t>Crossfor world mining limited</t>
  </si>
  <si>
    <t>XV-020347</t>
  </si>
  <si>
    <t>XV-020351</t>
  </si>
  <si>
    <t>TENGER TUSHIG</t>
  </si>
  <si>
    <t>XV-020354</t>
  </si>
  <si>
    <t>Bat-Ameh</t>
  </si>
  <si>
    <t>XV-020357</t>
  </si>
  <si>
    <t>XV-020361</t>
  </si>
  <si>
    <t>XV-020362</t>
  </si>
  <si>
    <t>XV-020367</t>
  </si>
  <si>
    <t>Urgats buyan</t>
  </si>
  <si>
    <t>XV-020370</t>
  </si>
  <si>
    <t>Santmargats, Zuunkhangai</t>
  </si>
  <si>
    <t>XV-020373</t>
  </si>
  <si>
    <t>XV-020374</t>
  </si>
  <si>
    <t>XV-020375</t>
  </si>
  <si>
    <t>XV-020376</t>
  </si>
  <si>
    <t>Santmargats, Zuunkhangai, Undurkhangai</t>
  </si>
  <si>
    <t>XV-020378</t>
  </si>
  <si>
    <t>XV-020384</t>
  </si>
  <si>
    <t>XV-020392</t>
  </si>
  <si>
    <t>XR-015203</t>
  </si>
  <si>
    <t>XV-020393</t>
  </si>
  <si>
    <t>XR-015137</t>
  </si>
  <si>
    <t>XV-020394</t>
  </si>
  <si>
    <t>BKHDB</t>
  </si>
  <si>
    <t>XV-020395</t>
  </si>
  <si>
    <t>XV-020396</t>
  </si>
  <si>
    <t>Tonkhil, Tugrug</t>
  </si>
  <si>
    <t>XV-020438</t>
  </si>
  <si>
    <t>XV-020439</t>
  </si>
  <si>
    <t>Gazriin khuder</t>
  </si>
  <si>
    <t>XV-020440</t>
  </si>
  <si>
    <t>XV-020441</t>
  </si>
  <si>
    <t>Red-Apple</t>
  </si>
  <si>
    <t>XV-020457</t>
  </si>
  <si>
    <t>XR-014846</t>
  </si>
  <si>
    <t>XV-020461</t>
  </si>
  <si>
    <t>XV-020467</t>
  </si>
  <si>
    <t>XR-016763</t>
  </si>
  <si>
    <t>XV-020470</t>
  </si>
  <si>
    <t>XV-020508</t>
  </si>
  <si>
    <t>XR-015563</t>
  </si>
  <si>
    <t>Ikh shijir erdene</t>
  </si>
  <si>
    <t>XV-020515</t>
  </si>
  <si>
    <t>Yusunbulag, Taishir, Sharga</t>
  </si>
  <si>
    <t>XV-020517</t>
  </si>
  <si>
    <t>Mongol zurkh setgel</t>
  </si>
  <si>
    <t>XV-020521</t>
  </si>
  <si>
    <t>XV-020523</t>
  </si>
  <si>
    <t>XV-020526</t>
  </si>
  <si>
    <t>XV-020532</t>
  </si>
  <si>
    <t>XV-020535</t>
  </si>
  <si>
    <t>XV-020536</t>
  </si>
  <si>
    <t>XV-020537</t>
  </si>
  <si>
    <t>XV-020538</t>
  </si>
  <si>
    <t>XV-020539</t>
  </si>
  <si>
    <t>XV-020540</t>
  </si>
  <si>
    <t>XV-020571</t>
  </si>
  <si>
    <t>XV-020580</t>
  </si>
  <si>
    <t>XV-020583</t>
  </si>
  <si>
    <t>Zanart Uul</t>
  </si>
  <si>
    <t>XV-020585</t>
  </si>
  <si>
    <t>XV-020590</t>
  </si>
  <si>
    <t>XV-020599</t>
  </si>
  <si>
    <t>XV-020600</t>
  </si>
  <si>
    <t>XV-020617</t>
  </si>
  <si>
    <t>XV-020618</t>
  </si>
  <si>
    <t>Gaas</t>
  </si>
  <si>
    <t>XV-020644</t>
  </si>
  <si>
    <t>XR-018959</t>
  </si>
  <si>
    <t>XV-020645</t>
  </si>
  <si>
    <t>XR-018960</t>
  </si>
  <si>
    <t>XV-020700</t>
  </si>
  <si>
    <t>XV-020704</t>
  </si>
  <si>
    <t>Western Hold</t>
  </si>
  <si>
    <t>XV-020734</t>
  </si>
  <si>
    <t>XB-020541</t>
  </si>
  <si>
    <t>XV-020740</t>
  </si>
  <si>
    <t>XV-020741</t>
  </si>
  <si>
    <t>XR-019869</t>
  </si>
  <si>
    <t>XV-020743</t>
  </si>
  <si>
    <t>XV-020745</t>
  </si>
  <si>
    <t>XV-020746</t>
  </si>
  <si>
    <t>XV-020749</t>
  </si>
  <si>
    <t>XV-020751</t>
  </si>
  <si>
    <t>XV-020752</t>
  </si>
  <si>
    <t>XV-020797</t>
  </si>
  <si>
    <t>XV-020799</t>
  </si>
  <si>
    <t>XR-012217</t>
  </si>
  <si>
    <t>XV-020811</t>
  </si>
  <si>
    <t>XR-014444</t>
  </si>
  <si>
    <t>XV-020816</t>
  </si>
  <si>
    <t>Gobisumber, Dornogobi</t>
  </si>
  <si>
    <t>Shiveegobi, Dalanjargalan</t>
  </si>
  <si>
    <t>Olon ikht bayan</t>
  </si>
  <si>
    <t>XV-020817</t>
  </si>
  <si>
    <t>XV-020818</t>
  </si>
  <si>
    <t>XV-020820</t>
  </si>
  <si>
    <t>XV-020826</t>
  </si>
  <si>
    <t>XB-020437</t>
  </si>
  <si>
    <t>XV-020827</t>
  </si>
  <si>
    <t>XV-020828</t>
  </si>
  <si>
    <t>XR-020217</t>
  </si>
  <si>
    <t>XV-020830</t>
  </si>
  <si>
    <t>XV-020831</t>
  </si>
  <si>
    <t>XV-020833</t>
  </si>
  <si>
    <t>XV-020835</t>
  </si>
  <si>
    <t>XR-014779</t>
  </si>
  <si>
    <t>XV-020839</t>
  </si>
  <si>
    <t>XR-018575</t>
  </si>
  <si>
    <t>XV-020854</t>
  </si>
  <si>
    <t>XV-020865</t>
  </si>
  <si>
    <t>XV-020870</t>
  </si>
  <si>
    <t>XV-020871</t>
  </si>
  <si>
    <t>XV-020874</t>
  </si>
  <si>
    <t>Altai, Must</t>
  </si>
  <si>
    <t>XV-020879</t>
  </si>
  <si>
    <t>XV-020880</t>
  </si>
  <si>
    <t>XV-020883</t>
  </si>
  <si>
    <t>XV-020886</t>
  </si>
  <si>
    <t>XV-020897</t>
  </si>
  <si>
    <t>Adulyr undarga</t>
  </si>
  <si>
    <t>XV-020900</t>
  </si>
  <si>
    <t>XV-020906</t>
  </si>
  <si>
    <t>XV-020909</t>
  </si>
  <si>
    <t>XV-020910</t>
  </si>
  <si>
    <t>XV-020911</t>
  </si>
  <si>
    <t>XV-020912</t>
  </si>
  <si>
    <t>XV-020913</t>
  </si>
  <si>
    <t>Khankhongor, Tsogt-Ovoo, Tsogttsetsii</t>
  </si>
  <si>
    <t>XV-020914</t>
  </si>
  <si>
    <t>XV-020915</t>
  </si>
  <si>
    <t>XV-020916</t>
  </si>
  <si>
    <t>XV-020917</t>
  </si>
  <si>
    <t>XV-020918</t>
  </si>
  <si>
    <t>XV-020919</t>
  </si>
  <si>
    <t>XV-020922</t>
  </si>
  <si>
    <t>Best land mining</t>
  </si>
  <si>
    <t>XV-020923</t>
  </si>
  <si>
    <t>Elbeg Ord</t>
  </si>
  <si>
    <t>XV-020924</t>
  </si>
  <si>
    <t>XV-020925</t>
  </si>
  <si>
    <t>XV-020926</t>
  </si>
  <si>
    <t>XV-020931</t>
  </si>
  <si>
    <t>XV-020932</t>
  </si>
  <si>
    <t>NAMUUN TOD</t>
  </si>
  <si>
    <t>XV-020933</t>
  </si>
  <si>
    <t>XV-020934</t>
  </si>
  <si>
    <t>XV-020935</t>
  </si>
  <si>
    <t>Zuun uul</t>
  </si>
  <si>
    <t>XV-020937</t>
  </si>
  <si>
    <t>tsogt-Ovoo, Tsogttsetsii</t>
  </si>
  <si>
    <t>XV-020943</t>
  </si>
  <si>
    <t>XV-020950</t>
  </si>
  <si>
    <t>Bayangol, Bornuur, Sumber</t>
  </si>
  <si>
    <t>XV-020951</t>
  </si>
  <si>
    <t>XV-020952</t>
  </si>
  <si>
    <t>Wolf resource</t>
  </si>
  <si>
    <t>XV-020956</t>
  </si>
  <si>
    <t>XR-005348</t>
  </si>
  <si>
    <t>Dashbalbar, Chuluun khoroot</t>
  </si>
  <si>
    <t>WEST MONGOLNAN MEMALS AND MINERALS</t>
  </si>
  <si>
    <t>XV-020965</t>
  </si>
  <si>
    <t>XV-020979</t>
  </si>
  <si>
    <t>XV-020985</t>
  </si>
  <si>
    <t>XV-021027</t>
  </si>
  <si>
    <t>XR-018472</t>
  </si>
  <si>
    <t>XV-021028</t>
  </si>
  <si>
    <t>XR-018647</t>
  </si>
  <si>
    <t>XV-021029</t>
  </si>
  <si>
    <t>XR-018015</t>
  </si>
  <si>
    <t>SD Bayanjalga</t>
  </si>
  <si>
    <t>XV-021030</t>
  </si>
  <si>
    <t>XR-018420</t>
  </si>
  <si>
    <t>XV-021031</t>
  </si>
  <si>
    <t>XR-018680</t>
  </si>
  <si>
    <t>XV-021032</t>
  </si>
  <si>
    <t>XR-012772</t>
  </si>
  <si>
    <t>Gurvansaikhan, Deren</t>
  </si>
  <si>
    <t>GPF</t>
  </si>
  <si>
    <t>XV-021033</t>
  </si>
  <si>
    <t>XR-012773</t>
  </si>
  <si>
    <t>XV-021034</t>
  </si>
  <si>
    <t>XR-020703</t>
  </si>
  <si>
    <t>XV-021038</t>
  </si>
  <si>
    <t>XR-020683</t>
  </si>
  <si>
    <t>XV-021039</t>
  </si>
  <si>
    <t>XR-020684</t>
  </si>
  <si>
    <t>XV-021040</t>
  </si>
  <si>
    <t>XR-020685</t>
  </si>
  <si>
    <t>XV-021041</t>
  </si>
  <si>
    <t>XR-020686</t>
  </si>
  <si>
    <t>XV-021042</t>
  </si>
  <si>
    <t>XR-020687</t>
  </si>
  <si>
    <t>XV-021043</t>
  </si>
  <si>
    <t>XR-020688</t>
  </si>
  <si>
    <t>XV-021045</t>
  </si>
  <si>
    <t>Mandalyn khooloi, Basangiin khooloi</t>
  </si>
  <si>
    <t>XR-006371</t>
  </si>
  <si>
    <t>Bulgan, Selenge, Tuv</t>
  </si>
  <si>
    <t>Buregkhangai, Orkhontuul, Zaamar</t>
  </si>
  <si>
    <t>XV-021048</t>
  </si>
  <si>
    <t>XR-020672</t>
  </si>
  <si>
    <t>XV-021051</t>
  </si>
  <si>
    <t>XV-021070</t>
  </si>
  <si>
    <t>XB-015628</t>
  </si>
  <si>
    <t>XV-021077</t>
  </si>
  <si>
    <t>Golden gobi constuction materials</t>
  </si>
  <si>
    <t>XV-021087</t>
  </si>
  <si>
    <t>XR-012722</t>
  </si>
  <si>
    <t>XV-021090</t>
  </si>
  <si>
    <t>Shar usny bulag</t>
  </si>
  <si>
    <t>XR-004843</t>
  </si>
  <si>
    <t>XV-021091</t>
  </si>
  <si>
    <t>Dagnaltai</t>
  </si>
  <si>
    <t>XR-004867</t>
  </si>
  <si>
    <t>XV-021110</t>
  </si>
  <si>
    <t>XV-021116</t>
  </si>
  <si>
    <t>Shoroot</t>
  </si>
  <si>
    <t>XR-013896</t>
  </si>
  <si>
    <t>Wabk</t>
  </si>
  <si>
    <t>XV-021117</t>
  </si>
  <si>
    <t>Shim bulag</t>
  </si>
  <si>
    <t>XR-014039</t>
  </si>
  <si>
    <t>XV-021118</t>
  </si>
  <si>
    <t>Ikh nart</t>
  </si>
  <si>
    <t>XR-014011</t>
  </si>
  <si>
    <t>Airag, Dalanjargalan, Undurshil</t>
  </si>
  <si>
    <t>XV-021127</t>
  </si>
  <si>
    <t>Gobi exploration</t>
  </si>
  <si>
    <t>XV-021128</t>
  </si>
  <si>
    <t>Taishir-1</t>
  </si>
  <si>
    <t>XV-021131</t>
  </si>
  <si>
    <t>XB-011642</t>
  </si>
  <si>
    <t>XV-021138</t>
  </si>
  <si>
    <t>XB-012055</t>
  </si>
  <si>
    <t>XV-021142</t>
  </si>
  <si>
    <t>Fondminerals</t>
  </si>
  <si>
    <t>XV-021143</t>
  </si>
  <si>
    <t>Erdene-4</t>
  </si>
  <si>
    <t>XV-021144</t>
  </si>
  <si>
    <t>Manlailagch oddiim tenger</t>
  </si>
  <si>
    <t>XV-021145</t>
  </si>
  <si>
    <t>Ibo consulting</t>
  </si>
  <si>
    <t>XV-021146</t>
  </si>
  <si>
    <t>Solidtrade</t>
  </si>
  <si>
    <t>XV-021147</t>
  </si>
  <si>
    <t>Bayan teeg</t>
  </si>
  <si>
    <t>Aucumo mines</t>
  </si>
  <si>
    <t>XV-021149</t>
  </si>
  <si>
    <t>XR-014037</t>
  </si>
  <si>
    <t>XV-021150</t>
  </si>
  <si>
    <t>Gants mod</t>
  </si>
  <si>
    <t>XR-014038</t>
  </si>
  <si>
    <t>XV-021173</t>
  </si>
  <si>
    <t>XV-021174</t>
  </si>
  <si>
    <t>Khatagtai</t>
  </si>
  <si>
    <t>XV-021175</t>
  </si>
  <si>
    <t>Startageo</t>
  </si>
  <si>
    <t>XV-021176</t>
  </si>
  <si>
    <t>Bayan uzuur</t>
  </si>
  <si>
    <t>XV-021177</t>
  </si>
  <si>
    <t>Nukhtiin khyar</t>
  </si>
  <si>
    <t>Erdgeo</t>
  </si>
  <si>
    <t>XV-021178</t>
  </si>
  <si>
    <t>Gobicaravan</t>
  </si>
  <si>
    <t>Uushir uul-1</t>
  </si>
  <si>
    <t>XV-021181</t>
  </si>
  <si>
    <t>Altan dun</t>
  </si>
  <si>
    <t>XV-021190</t>
  </si>
  <si>
    <t>Alag tolgoi</t>
  </si>
  <si>
    <t>XV-021194</t>
  </si>
  <si>
    <t>XV-021211</t>
  </si>
  <si>
    <t>Bayantsogt, Bayanchandmani</t>
  </si>
  <si>
    <t>XV-021237</t>
  </si>
  <si>
    <t>XR-018474</t>
  </si>
  <si>
    <t>UERTCFG</t>
  </si>
  <si>
    <t>XV-021244</t>
  </si>
  <si>
    <t>XV-021247</t>
  </si>
  <si>
    <t>MV-000005</t>
  </si>
  <si>
    <t>Altan Dornod Mongolia</t>
  </si>
  <si>
    <t>гадаадын 100 хувь хөрөнгө оруулалттай</t>
  </si>
  <si>
    <t>MV-000011</t>
  </si>
  <si>
    <t>Erdenet-Uildver</t>
  </si>
  <si>
    <t>Molybdenum, Copper</t>
  </si>
  <si>
    <t>limited liability company</t>
  </si>
  <si>
    <t>MV-000015</t>
  </si>
  <si>
    <t>Mongolbolgargeo</t>
  </si>
  <si>
    <t>MV-000085</t>
  </si>
  <si>
    <t>mongol keramik</t>
  </si>
  <si>
    <t>Building material</t>
  </si>
  <si>
    <t>Berleg, Berlegiin tsagaan tokhoi</t>
  </si>
  <si>
    <t>MV-000114</t>
  </si>
  <si>
    <t>MV-000115</t>
  </si>
  <si>
    <t>DIAMOND</t>
  </si>
  <si>
    <t>MV-000124</t>
  </si>
  <si>
    <t>хамтарсан хувьцаат компани</t>
  </si>
  <si>
    <t>MV-000129</t>
  </si>
  <si>
    <t>Ar naimgan khundii bottom part</t>
  </si>
  <si>
    <t>MV-000131</t>
  </si>
  <si>
    <t>MV-000136</t>
  </si>
  <si>
    <t>MV-000150</t>
  </si>
  <si>
    <t>MV-000159</t>
  </si>
  <si>
    <t>MV-000160</t>
  </si>
  <si>
    <t>MV-000161</t>
  </si>
  <si>
    <t xml:space="preserve">Mongolrostsvetmet </t>
  </si>
  <si>
    <t>MV-000166</t>
  </si>
  <si>
    <t>MV-000167</t>
  </si>
  <si>
    <t>MV-000168</t>
  </si>
  <si>
    <t>Dz and I</t>
  </si>
  <si>
    <t>MV-000169</t>
  </si>
  <si>
    <t>MV-000173</t>
  </si>
  <si>
    <t>MV-000174</t>
  </si>
  <si>
    <t>MV-000181</t>
  </si>
  <si>
    <t>MV-000183</t>
  </si>
  <si>
    <t>MV-000184</t>
  </si>
  <si>
    <t>MV-000191</t>
  </si>
  <si>
    <t>MV-000194</t>
  </si>
  <si>
    <t>MV-000198</t>
  </si>
  <si>
    <t>Boroogold</t>
  </si>
  <si>
    <t>MV-000200</t>
  </si>
  <si>
    <t>Platinum Land</t>
  </si>
  <si>
    <t>MV-000201</t>
  </si>
  <si>
    <t>MV-000203</t>
  </si>
  <si>
    <t>MV-000211</t>
  </si>
  <si>
    <t>Bayangoliin khundiin Zuunshand, Salt</t>
  </si>
  <si>
    <t>MV-000213</t>
  </si>
  <si>
    <t>MV-000218</t>
  </si>
  <si>
    <t>Ikh Alt-Zaamar</t>
  </si>
  <si>
    <t>MV-000221</t>
  </si>
  <si>
    <t>Bayalag ord</t>
  </si>
  <si>
    <t>MV-000223</t>
  </si>
  <si>
    <t>Erdesnalaikh</t>
  </si>
  <si>
    <t>MV-000228</t>
  </si>
  <si>
    <t>Tugrugnuuriin energy</t>
  </si>
  <si>
    <t>MV-000231</t>
  </si>
  <si>
    <t>Gurvan tukhum</t>
  </si>
  <si>
    <t>MV-000238</t>
  </si>
  <si>
    <t>MV-000242</t>
  </si>
  <si>
    <t>Chingelcuuntsagaan</t>
  </si>
  <si>
    <t>MV-000251</t>
  </si>
  <si>
    <t>Talstgultgunu</t>
  </si>
  <si>
    <t>MV-000270</t>
  </si>
  <si>
    <t>MV-000274</t>
  </si>
  <si>
    <t>SONSGOLON BARMAT</t>
  </si>
  <si>
    <t>MV-000278</t>
  </si>
  <si>
    <t>MV-000281</t>
  </si>
  <si>
    <t>EUOT</t>
  </si>
  <si>
    <t>MV-000282</t>
  </si>
  <si>
    <t>shijiraranjin</t>
  </si>
  <si>
    <t>MV-000283</t>
  </si>
  <si>
    <t>MV-000286</t>
  </si>
  <si>
    <t>MV-000287</t>
  </si>
  <si>
    <t>Tavantolgoi coal mine</t>
  </si>
  <si>
    <t>улсын үйлдвэрийн газар</t>
  </si>
  <si>
    <t>MV-000288</t>
  </si>
  <si>
    <t>Bayangol eco zaamar</t>
  </si>
  <si>
    <t>MV-000293</t>
  </si>
  <si>
    <t>MV-000294</t>
  </si>
  <si>
    <t>MV-000296</t>
  </si>
  <si>
    <t>Tsarigshonkhor</t>
  </si>
  <si>
    <t>MV-000311</t>
  </si>
  <si>
    <t>MV-000349</t>
  </si>
  <si>
    <t>MV-000360</t>
  </si>
  <si>
    <t>MV-000362</t>
  </si>
  <si>
    <t>Aum alt</t>
  </si>
  <si>
    <t>MV-000372</t>
  </si>
  <si>
    <t>MV-000384</t>
  </si>
  <si>
    <t>MV-000394</t>
  </si>
  <si>
    <t>MV-000396</t>
  </si>
  <si>
    <t>MV-000399</t>
  </si>
  <si>
    <t>Dadizi Yuan</t>
  </si>
  <si>
    <t>MV-000400</t>
  </si>
  <si>
    <t>Jump Alt</t>
  </si>
  <si>
    <t>MV-000431</t>
  </si>
  <si>
    <t>MV-000435</t>
  </si>
  <si>
    <t>MV-000436</t>
  </si>
  <si>
    <t>MB-000382</t>
  </si>
  <si>
    <t>Gel Gor</t>
  </si>
  <si>
    <t>MV-000456</t>
  </si>
  <si>
    <t>Mukhar ereg, Uvurchuluut, Sairiin khudag</t>
  </si>
  <si>
    <t>MR-000312</t>
  </si>
  <si>
    <t>MV-000704</t>
  </si>
  <si>
    <t>MV-000713</t>
  </si>
  <si>
    <t>Ten Xun</t>
  </si>
  <si>
    <t>MV-000716</t>
  </si>
  <si>
    <t>MV-000782</t>
  </si>
  <si>
    <t>MV-000784</t>
  </si>
  <si>
    <t>MV-000801</t>
  </si>
  <si>
    <t>MV-000806</t>
  </si>
  <si>
    <t>MV-000857</t>
  </si>
  <si>
    <t>MV-000859</t>
  </si>
  <si>
    <t>MV-000873</t>
  </si>
  <si>
    <t>MV-000874</t>
  </si>
  <si>
    <t>Ikhtemuulel</t>
  </si>
  <si>
    <t>MV-000876</t>
  </si>
  <si>
    <t>MV-000883</t>
  </si>
  <si>
    <t>MV-000906</t>
  </si>
  <si>
    <t>MV-000911</t>
  </si>
  <si>
    <t>MV-000918</t>
  </si>
  <si>
    <t>MV-000919</t>
  </si>
  <si>
    <t>Shohoi tsagaan bulag</t>
  </si>
  <si>
    <t>MV-000926</t>
  </si>
  <si>
    <t>MV-000966</t>
  </si>
  <si>
    <t>MV-000995</t>
  </si>
  <si>
    <t>MV-001025</t>
  </si>
  <si>
    <t>MV-001026</t>
  </si>
  <si>
    <t>MV-001071</t>
  </si>
  <si>
    <t>SS Mongolia</t>
  </si>
  <si>
    <t>MV-001105</t>
  </si>
  <si>
    <t>MV-001121</t>
  </si>
  <si>
    <t>Mongolian metell lojistik</t>
  </si>
  <si>
    <t>MV-001125</t>
  </si>
  <si>
    <t>MV-001126</t>
  </si>
  <si>
    <t>Ulaanbaatar Railway (Chuluun Zavod)</t>
  </si>
  <si>
    <t>төрийн өмчийн хамтарсан компани</t>
  </si>
  <si>
    <t>MV-001130</t>
  </si>
  <si>
    <t>MV-001134</t>
  </si>
  <si>
    <t>MV-001137</t>
  </si>
  <si>
    <t>Redhillmongolia</t>
  </si>
  <si>
    <t>MV-001258</t>
  </si>
  <si>
    <t>Uranselenge</t>
  </si>
  <si>
    <t>MV-001269</t>
  </si>
  <si>
    <t>Davsttrade</t>
  </si>
  <si>
    <t>MV-001361</t>
  </si>
  <si>
    <t>MV-001364</t>
  </si>
  <si>
    <t>Bayantumen, Kherlen</t>
  </si>
  <si>
    <t>MV-001366</t>
  </si>
  <si>
    <t>MV-001389</t>
  </si>
  <si>
    <t>MV-001390</t>
  </si>
  <si>
    <t>Tevshiin govi</t>
  </si>
  <si>
    <t>MV-001400</t>
  </si>
  <si>
    <t>MV-001401</t>
  </si>
  <si>
    <t>MV-001408</t>
  </si>
  <si>
    <t>MV-001410</t>
  </si>
  <si>
    <t>MonEnco</t>
  </si>
  <si>
    <t>MV-001438</t>
  </si>
  <si>
    <t>MV-001455</t>
  </si>
  <si>
    <t>MV-001497</t>
  </si>
  <si>
    <t>MV-001573</t>
  </si>
  <si>
    <t>MAGA</t>
  </si>
  <si>
    <t>MV-001581</t>
  </si>
  <si>
    <t>JIMENG</t>
  </si>
  <si>
    <t>MV-001640</t>
  </si>
  <si>
    <t>MV-001668</t>
  </si>
  <si>
    <t>Bat-Alt tuv</t>
  </si>
  <si>
    <t>MV-001715</t>
  </si>
  <si>
    <t>Hunnu Gobi Altai</t>
  </si>
  <si>
    <t>MV-001747</t>
  </si>
  <si>
    <t>MV-001755</t>
  </si>
  <si>
    <t>Sappphire</t>
  </si>
  <si>
    <t>MV-001774</t>
  </si>
  <si>
    <t>MV-001781</t>
  </si>
  <si>
    <t xml:space="preserve">AURUM METALS </t>
  </si>
  <si>
    <t>MV-001804</t>
  </si>
  <si>
    <t>MV-001817</t>
  </si>
  <si>
    <t>Sonortrade</t>
  </si>
  <si>
    <t>MV-001824</t>
  </si>
  <si>
    <t>MV-001830</t>
  </si>
  <si>
    <t>Gobimankhan</t>
  </si>
  <si>
    <t>MV-001865</t>
  </si>
  <si>
    <t>Uurttuor</t>
  </si>
  <si>
    <t>MV-001903</t>
  </si>
  <si>
    <t>IFSONS</t>
  </si>
  <si>
    <t>MV-001913</t>
  </si>
  <si>
    <t>MV-001960</t>
  </si>
  <si>
    <t>MV-001970</t>
  </si>
  <si>
    <t>MV-001990</t>
  </si>
  <si>
    <t>Uurtgold</t>
  </si>
  <si>
    <t>MV-002244</t>
  </si>
  <si>
    <t>MV-002247</t>
  </si>
  <si>
    <t>MV-002273</t>
  </si>
  <si>
    <t>MV-002275</t>
  </si>
  <si>
    <t>Duntreid</t>
  </si>
  <si>
    <t>MV-002366</t>
  </si>
  <si>
    <t>MV-002392</t>
  </si>
  <si>
    <t>Khoshuu uuliin uurkhain dood kheseg</t>
  </si>
  <si>
    <t>Shijir gold</t>
  </si>
  <si>
    <t>MV-002425</t>
  </si>
  <si>
    <t>Yalguun international</t>
  </si>
  <si>
    <t>Mongolgazar</t>
  </si>
  <si>
    <t>MV-002613</t>
  </si>
  <si>
    <t>Goldennest</t>
  </si>
  <si>
    <t>MV-002616</t>
  </si>
  <si>
    <t>MV-002810</t>
  </si>
  <si>
    <t>Gutain davaa</t>
  </si>
  <si>
    <t>U and B</t>
  </si>
  <si>
    <t>MV-002907</t>
  </si>
  <si>
    <t>Batgobi</t>
  </si>
  <si>
    <t>MV-002913</t>
  </si>
  <si>
    <t>MV-003040</t>
  </si>
  <si>
    <t>Bayanmodot uul</t>
  </si>
  <si>
    <t>MV-003065</t>
  </si>
  <si>
    <t>MV-003066</t>
  </si>
  <si>
    <t>MV-003108</t>
  </si>
  <si>
    <t>Tsagaan chuluut khooloin deed heseg</t>
  </si>
  <si>
    <t>MV-003166</t>
  </si>
  <si>
    <t>MV-003187</t>
  </si>
  <si>
    <t>monsunud</t>
  </si>
  <si>
    <t>MV-003202</t>
  </si>
  <si>
    <t>Garrison-Asia</t>
  </si>
  <si>
    <t>MV-003205</t>
  </si>
  <si>
    <t>Shimconstruction</t>
  </si>
  <si>
    <t>Khoosgol</t>
  </si>
  <si>
    <t>MV-003220</t>
  </si>
  <si>
    <t>Scorpionservice</t>
  </si>
  <si>
    <t>MV-003240</t>
  </si>
  <si>
    <t>MV-003274</t>
  </si>
  <si>
    <t>MV-003284</t>
  </si>
  <si>
    <t>MV-003315</t>
  </si>
  <si>
    <t>MV-003389</t>
  </si>
  <si>
    <t>Bayantegsh impex</t>
  </si>
  <si>
    <t>MV-003504</t>
  </si>
  <si>
    <t>MV-003506</t>
  </si>
  <si>
    <t>MV-003508</t>
  </si>
  <si>
    <t>MV-003512</t>
  </si>
  <si>
    <t>oyu mainig and exploration</t>
  </si>
  <si>
    <t>MV-003518</t>
  </si>
  <si>
    <t>Novodyne</t>
  </si>
  <si>
    <t>MV-003613</t>
  </si>
  <si>
    <t>Bayajmal-Alt</t>
  </si>
  <si>
    <t>MV-003803</t>
  </si>
  <si>
    <t>MV-003883</t>
  </si>
  <si>
    <t>MV-003999</t>
  </si>
  <si>
    <t>Burenkhaan-1</t>
  </si>
  <si>
    <t>Talstmargad</t>
  </si>
  <si>
    <t>MV-004016</t>
  </si>
  <si>
    <t>MV-004121</t>
  </si>
  <si>
    <t>Ikh Tokhoirol</t>
  </si>
  <si>
    <t>MV-004136</t>
  </si>
  <si>
    <t>MV-004153</t>
  </si>
  <si>
    <t>MV-004174</t>
  </si>
  <si>
    <t>Gurvan Khairkhanii asar</t>
  </si>
  <si>
    <t>Undurbuyant holding</t>
  </si>
  <si>
    <t>MV-004265</t>
  </si>
  <si>
    <t>MV-004306</t>
  </si>
  <si>
    <t>MV-004317</t>
  </si>
  <si>
    <t>Khukhshugam</t>
  </si>
  <si>
    <t>MV-004322</t>
  </si>
  <si>
    <t>MV-004323</t>
  </si>
  <si>
    <t>MV-004332</t>
  </si>
  <si>
    <t>Xanxas trade</t>
  </si>
  <si>
    <t>MV-004388</t>
  </si>
  <si>
    <t>MV-004404</t>
  </si>
  <si>
    <t>MV-004405</t>
  </si>
  <si>
    <t>Solonggobuil</t>
  </si>
  <si>
    <t>MV-004411</t>
  </si>
  <si>
    <t>MV-004412</t>
  </si>
  <si>
    <t>MV-004431</t>
  </si>
  <si>
    <t>Khuree Del</t>
  </si>
  <si>
    <t>MV-004458</t>
  </si>
  <si>
    <t>MV-004478</t>
  </si>
  <si>
    <t>Bold fu ar da</t>
  </si>
  <si>
    <t>MV-004487</t>
  </si>
  <si>
    <t>MV-004508</t>
  </si>
  <si>
    <t>KHUALYAN</t>
  </si>
  <si>
    <t>MV-004537</t>
  </si>
  <si>
    <t>MV-004555</t>
  </si>
  <si>
    <t>MV-004561</t>
  </si>
  <si>
    <t>tabanshuteen trade</t>
  </si>
  <si>
    <t>MV-004591</t>
  </si>
  <si>
    <t>MV-004646</t>
  </si>
  <si>
    <t>MV-004658</t>
  </si>
  <si>
    <t>MV-004659</t>
  </si>
  <si>
    <t>MV-004663</t>
  </si>
  <si>
    <t>MV-004691</t>
  </si>
  <si>
    <t>Antracit</t>
  </si>
  <si>
    <t>MV-004780</t>
  </si>
  <si>
    <t>MV-004822</t>
  </si>
  <si>
    <t>XR-001778, XR-001778</t>
  </si>
  <si>
    <t>National treasure</t>
  </si>
  <si>
    <t>MV-004839</t>
  </si>
  <si>
    <t>Spot construction</t>
  </si>
  <si>
    <t>MV-004872</t>
  </si>
  <si>
    <t>Dornyn nuurs</t>
  </si>
  <si>
    <t>MV-004878</t>
  </si>
  <si>
    <t>MV-004910</t>
  </si>
  <si>
    <t>MV-004960</t>
  </si>
  <si>
    <t>MV-004967</t>
  </si>
  <si>
    <t>Jindizi yuan</t>
  </si>
  <si>
    <t>MV-005008</t>
  </si>
  <si>
    <t>Zayatuvshin</t>
  </si>
  <si>
    <t>MV-005028</t>
  </si>
  <si>
    <t>Mongol Mining and Exploration</t>
  </si>
  <si>
    <t>MV-005043</t>
  </si>
  <si>
    <t>MV-005082</t>
  </si>
  <si>
    <t>MV-005092</t>
  </si>
  <si>
    <t>MV-005097</t>
  </si>
  <si>
    <t>MV-005117</t>
  </si>
  <si>
    <t>Dolphin</t>
  </si>
  <si>
    <t>MV-005129</t>
  </si>
  <si>
    <t>XR-003451, XR-003451</t>
  </si>
  <si>
    <t>Dalanbulag Trade</t>
  </si>
  <si>
    <t>MV-005145</t>
  </si>
  <si>
    <t>Jump</t>
  </si>
  <si>
    <t>MV-005210</t>
  </si>
  <si>
    <t>Kherlen energo</t>
  </si>
  <si>
    <t>MV-005211</t>
  </si>
  <si>
    <t>Mongol-Anar trade</t>
  </si>
  <si>
    <t>MV-005239</t>
  </si>
  <si>
    <t>Court Enforcement Office</t>
  </si>
  <si>
    <t>MV-005294</t>
  </si>
  <si>
    <t>MV-005356</t>
  </si>
  <si>
    <t>MV-005364</t>
  </si>
  <si>
    <t>MV-005411</t>
  </si>
  <si>
    <t>GSB RESOURCE</t>
  </si>
  <si>
    <t>MV-005458</t>
  </si>
  <si>
    <t>Chinhua MAK Nariinsukhait</t>
  </si>
  <si>
    <t>MV-005464</t>
  </si>
  <si>
    <t>Olon Ovoot gold</t>
  </si>
  <si>
    <t>MV-005484</t>
  </si>
  <si>
    <t>Darxan altan tuul</t>
  </si>
  <si>
    <t>MV-005518</t>
  </si>
  <si>
    <t>XR-002823, XR-002823</t>
  </si>
  <si>
    <t>Kainarwolfram</t>
  </si>
  <si>
    <t>MR-001947</t>
  </si>
  <si>
    <t>MV-005582</t>
  </si>
  <si>
    <t>MV-005639</t>
  </si>
  <si>
    <t>MV-005651</t>
  </si>
  <si>
    <t>MV-005683</t>
  </si>
  <si>
    <t>MB-003054</t>
  </si>
  <si>
    <t>MV-005692</t>
  </si>
  <si>
    <t>Min Li Da</t>
  </si>
  <si>
    <t>MV-005707</t>
  </si>
  <si>
    <t>MV-005778</t>
  </si>
  <si>
    <t>Todbum</t>
  </si>
  <si>
    <t>MV-005784</t>
  </si>
  <si>
    <t>MV-005798</t>
  </si>
  <si>
    <t>XR-003897, XR-003897</t>
  </si>
  <si>
    <t>Anu Mining Minerals</t>
  </si>
  <si>
    <t>MV-005806</t>
  </si>
  <si>
    <t>XR-004862, XR-004862</t>
  </si>
  <si>
    <t>SUURI</t>
  </si>
  <si>
    <t>MV-005850</t>
  </si>
  <si>
    <t>Urgun mandal gobi mining</t>
  </si>
  <si>
    <t>MV-005874</t>
  </si>
  <si>
    <t>MV-005877</t>
  </si>
  <si>
    <t>Zavkan, Uvs</t>
  </si>
  <si>
    <t>Songino, Zuunkhangai</t>
  </si>
  <si>
    <t>Munkh nyam khairkhan</t>
  </si>
  <si>
    <t>MV-005881</t>
  </si>
  <si>
    <t>TUSHIG INDUSTRALI</t>
  </si>
  <si>
    <t>MV-005959</t>
  </si>
  <si>
    <t>MV-005974</t>
  </si>
  <si>
    <t>MV-006005</t>
  </si>
  <si>
    <t>MV-006066</t>
  </si>
  <si>
    <t>Venchon</t>
  </si>
  <si>
    <t>MV-006080</t>
  </si>
  <si>
    <t>MV-006098</t>
  </si>
  <si>
    <t>MV-006197</t>
  </si>
  <si>
    <t>MV-006222</t>
  </si>
  <si>
    <t>MV-006233</t>
  </si>
  <si>
    <t>XR-003757, XR-003757</t>
  </si>
  <si>
    <t>Miraiflouride</t>
  </si>
  <si>
    <t>MV-006242</t>
  </si>
  <si>
    <t>XB-010192, XB-010192</t>
  </si>
  <si>
    <t>MV-006391</t>
  </si>
  <si>
    <t>Irves-Intertrade</t>
  </si>
  <si>
    <t>MV-006399</t>
  </si>
  <si>
    <t>MV-006428</t>
  </si>
  <si>
    <t>MV-006449</t>
  </si>
  <si>
    <t>MV-006452</t>
  </si>
  <si>
    <t>tsirkonmaining</t>
  </si>
  <si>
    <t>MV-006453</t>
  </si>
  <si>
    <t>Tsaidam nuuriin khuren nuursnii ord</t>
  </si>
  <si>
    <t>MV-006454</t>
  </si>
  <si>
    <t>MV-006502</t>
  </si>
  <si>
    <t>MV-006505</t>
  </si>
  <si>
    <t>MV-006506</t>
  </si>
  <si>
    <t>MV-006525</t>
  </si>
  <si>
    <t>MV-006606</t>
  </si>
  <si>
    <t>MV-006612</t>
  </si>
  <si>
    <t>Jotoinbajuuna</t>
  </si>
  <si>
    <t>MV-006620</t>
  </si>
  <si>
    <t>XINE ERDES</t>
  </si>
  <si>
    <t>MV-006676</t>
  </si>
  <si>
    <t>Richmogol</t>
  </si>
  <si>
    <t>UrmunUul Group</t>
  </si>
  <si>
    <t>MV-006689</t>
  </si>
  <si>
    <t>MV-006701</t>
  </si>
  <si>
    <t>JIN HUA ORD</t>
  </si>
  <si>
    <t>MV-006703</t>
  </si>
  <si>
    <t>XB-005689, XB-005689</t>
  </si>
  <si>
    <t>MV-006708</t>
  </si>
  <si>
    <t>XR-000066, XR-000066</t>
  </si>
  <si>
    <t>MV-006709</t>
  </si>
  <si>
    <t>MV-006710</t>
  </si>
  <si>
    <t>MV-006720</t>
  </si>
  <si>
    <t>MV-006725</t>
  </si>
  <si>
    <t>MV-006784</t>
  </si>
  <si>
    <t>MV-006852</t>
  </si>
  <si>
    <t>MV-006853</t>
  </si>
  <si>
    <t>MV-006854</t>
  </si>
  <si>
    <t>MV-006907</t>
  </si>
  <si>
    <t>MV-006911</t>
  </si>
  <si>
    <t>XR-002797, XR-002797</t>
  </si>
  <si>
    <t>MV-007005</t>
  </si>
  <si>
    <t>MR-004481</t>
  </si>
  <si>
    <t>MV-007039</t>
  </si>
  <si>
    <t>XR-006750, XR-006750</t>
  </si>
  <si>
    <t>Nooyntokhoi trade</t>
  </si>
  <si>
    <t>MV-007104</t>
  </si>
  <si>
    <t>MV-007134</t>
  </si>
  <si>
    <t>XR-006706, XR-006706</t>
  </si>
  <si>
    <t>MV-007137</t>
  </si>
  <si>
    <t>MR-001117</t>
  </si>
  <si>
    <t>Gerelt-Od</t>
  </si>
  <si>
    <t>MV-007197</t>
  </si>
  <si>
    <t>mgh</t>
  </si>
  <si>
    <t>ShTN</t>
  </si>
  <si>
    <t>MV-007299</t>
  </si>
  <si>
    <t>MR-005779</t>
  </si>
  <si>
    <t>MV-007357</t>
  </si>
  <si>
    <t>MV-007374</t>
  </si>
  <si>
    <t>Monkhmaining</t>
  </si>
  <si>
    <t>MV-007401</t>
  </si>
  <si>
    <t>XR-001473, XR-001473</t>
  </si>
  <si>
    <t>MV-007435</t>
  </si>
  <si>
    <t>MR-002159</t>
  </si>
  <si>
    <t>Ariun-Urnukh</t>
  </si>
  <si>
    <t>MV-007453</t>
  </si>
  <si>
    <t>MR-002151</t>
  </si>
  <si>
    <t>MV-007468</t>
  </si>
  <si>
    <t>MV-007511</t>
  </si>
  <si>
    <t>MV-007530</t>
  </si>
  <si>
    <t>Xotoldegjix</t>
  </si>
  <si>
    <t>MV-007687</t>
  </si>
  <si>
    <t>MV-007688</t>
  </si>
  <si>
    <t>MV-007689</t>
  </si>
  <si>
    <t>MV-007690</t>
  </si>
  <si>
    <t>MV-007700</t>
  </si>
  <si>
    <t>XR-000023, XR-000023</t>
  </si>
  <si>
    <t>MV-007712</t>
  </si>
  <si>
    <t>XR-000007, XR-000007</t>
  </si>
  <si>
    <t>MV-007713</t>
  </si>
  <si>
    <t>XR-006927, XR-006927</t>
  </si>
  <si>
    <t>MV-007716</t>
  </si>
  <si>
    <t>MV-007722</t>
  </si>
  <si>
    <t>Bichigtkhairhan trade</t>
  </si>
  <si>
    <t>MV-007741</t>
  </si>
  <si>
    <t>XR-005185, XR-005185</t>
  </si>
  <si>
    <t>MV-007746</t>
  </si>
  <si>
    <t>XR-003270, XR-003270</t>
  </si>
  <si>
    <t>MV-007863</t>
  </si>
  <si>
    <t>MV-007902</t>
  </si>
  <si>
    <t>DBHT</t>
  </si>
  <si>
    <t>MV-007969</t>
  </si>
  <si>
    <t>XR-005667, XR-005667</t>
  </si>
  <si>
    <t xml:space="preserve">Ganbat tulga </t>
  </si>
  <si>
    <t>MV-007970</t>
  </si>
  <si>
    <t>MV-007976</t>
  </si>
  <si>
    <t>MV-007977</t>
  </si>
  <si>
    <t>MV-007978</t>
  </si>
  <si>
    <t>XR-002752, XR-002752</t>
  </si>
  <si>
    <t>MV-008097</t>
  </si>
  <si>
    <t>XR-002732, XR-002732</t>
  </si>
  <si>
    <t>MV-008149</t>
  </si>
  <si>
    <t>XB-003675, XB-003675</t>
  </si>
  <si>
    <t>Tenuun baigal</t>
  </si>
  <si>
    <t>MV-008183</t>
  </si>
  <si>
    <t>Polymetpotala</t>
  </si>
  <si>
    <t>MV-008191</t>
  </si>
  <si>
    <t>MV-008207</t>
  </si>
  <si>
    <t>MV-008219</t>
  </si>
  <si>
    <t>MV-008478</t>
  </si>
  <si>
    <t>MV-008479</t>
  </si>
  <si>
    <t>MV-008523</t>
  </si>
  <si>
    <t>XR-003712, XR-003712</t>
  </si>
  <si>
    <t>MV-008595</t>
  </si>
  <si>
    <t>MV-008645</t>
  </si>
  <si>
    <t>XR-000762, XR-000762</t>
  </si>
  <si>
    <t>MV-008652</t>
  </si>
  <si>
    <t>XR-005927, XR-005927</t>
  </si>
  <si>
    <t>Jun Yaun</t>
  </si>
  <si>
    <t>MV-008656</t>
  </si>
  <si>
    <t>MV-008663</t>
  </si>
  <si>
    <t>Galgatain gol</t>
  </si>
  <si>
    <t>Durvun tal</t>
  </si>
  <si>
    <t>Khongor, Yuruu</t>
  </si>
  <si>
    <t>MV-008719</t>
  </si>
  <si>
    <t>O &amp; tulga</t>
  </si>
  <si>
    <t>MV-008728</t>
  </si>
  <si>
    <t>Peninsulamining</t>
  </si>
  <si>
    <t>MV-008744</t>
  </si>
  <si>
    <t>MV-008826</t>
  </si>
  <si>
    <t>MV-008863</t>
  </si>
  <si>
    <t>XR-000370, XR-000370</t>
  </si>
  <si>
    <t>MV-008880</t>
  </si>
  <si>
    <t>MV-008888</t>
  </si>
  <si>
    <t>MV-008998</t>
  </si>
  <si>
    <t>XR-005175, XR-005175</t>
  </si>
  <si>
    <t>MV-009061</t>
  </si>
  <si>
    <t>XR-000791, XR-000791</t>
  </si>
  <si>
    <t>MV-009097</t>
  </si>
  <si>
    <t>XR-005392, XR-005392</t>
  </si>
  <si>
    <t>Monros prom ugoli</t>
  </si>
  <si>
    <t>MV-009115</t>
  </si>
  <si>
    <t>Nutgin hash</t>
  </si>
  <si>
    <t>MV-009192</t>
  </si>
  <si>
    <t>XR-007806, XR-007806</t>
  </si>
  <si>
    <t>MV-009203</t>
  </si>
  <si>
    <t>XR-005856, XR-005856</t>
  </si>
  <si>
    <t>MV-009204</t>
  </si>
  <si>
    <t>MV-009305</t>
  </si>
  <si>
    <t>MV-009356</t>
  </si>
  <si>
    <t>MB-000388</t>
  </si>
  <si>
    <t>MV-009364</t>
  </si>
  <si>
    <t>Bulgan aimgiin xorix 439-angi</t>
  </si>
  <si>
    <t>MV-009396</t>
  </si>
  <si>
    <t>MV-009427</t>
  </si>
  <si>
    <t>XR-002591, XR-002591</t>
  </si>
  <si>
    <t>MV-009464</t>
  </si>
  <si>
    <t>Buhug turgen</t>
  </si>
  <si>
    <t>MV-009467</t>
  </si>
  <si>
    <t>XR-000120, XR-000120</t>
  </si>
  <si>
    <t>Polymetmongold</t>
  </si>
  <si>
    <t>MV-009469</t>
  </si>
  <si>
    <t>MV-009470</t>
  </si>
  <si>
    <t>XR-009286, XR-009286</t>
  </si>
  <si>
    <t>Lime-Invest</t>
  </si>
  <si>
    <t>MV-009495</t>
  </si>
  <si>
    <t>Bayan gol tarialan</t>
  </si>
  <si>
    <t>MV-009515</t>
  </si>
  <si>
    <t>XR-009048, XR-009048</t>
  </si>
  <si>
    <t>ERDENEMAINING UILS</t>
  </si>
  <si>
    <t>MV-009517</t>
  </si>
  <si>
    <t>XR-007406, XR-007406</t>
  </si>
  <si>
    <t>MV-009579</t>
  </si>
  <si>
    <t>MV-009587</t>
  </si>
  <si>
    <t>MV-009598</t>
  </si>
  <si>
    <t>XR-008442, XR-008442</t>
  </si>
  <si>
    <t>ODTSE</t>
  </si>
  <si>
    <t>MV-009623</t>
  </si>
  <si>
    <t>MR-008865</t>
  </si>
  <si>
    <t>Uguuj Bayan Khangai</t>
  </si>
  <si>
    <t>MV-009630</t>
  </si>
  <si>
    <t>XB-009264, XB-009264</t>
  </si>
  <si>
    <t>Erdnees tsagaan suvarga</t>
  </si>
  <si>
    <t>MR-002354</t>
  </si>
  <si>
    <t>MV-009772</t>
  </si>
  <si>
    <t>Berenmining</t>
  </si>
  <si>
    <t>MV-009813</t>
  </si>
  <si>
    <t>MV-009817</t>
  </si>
  <si>
    <t>XR-002808, XR-002808</t>
  </si>
  <si>
    <t>Dadizi yuan</t>
  </si>
  <si>
    <t>MV-009831</t>
  </si>
  <si>
    <t>XR-009182, XR-009182</t>
  </si>
  <si>
    <t>MV-009848</t>
  </si>
  <si>
    <t>XR-000853, XR-000853</t>
  </si>
  <si>
    <t>Future golden falcon</t>
  </si>
  <si>
    <t>MV-009852</t>
  </si>
  <si>
    <t>Dun-Yuan</t>
  </si>
  <si>
    <t>Silver, Iron, Black lead</t>
  </si>
  <si>
    <t>MV-009918</t>
  </si>
  <si>
    <t>XR-002931, XR-002931</t>
  </si>
  <si>
    <t>MV-009919</t>
  </si>
  <si>
    <t>MV-009950</t>
  </si>
  <si>
    <t>XR-001205, XR-001205</t>
  </si>
  <si>
    <t>MV-009951</t>
  </si>
  <si>
    <t>MV-009968</t>
  </si>
  <si>
    <t>MR-003573</t>
  </si>
  <si>
    <t>MV-009975</t>
  </si>
  <si>
    <t>XR-002357, XR-002357</t>
  </si>
  <si>
    <t>MV-009978</t>
  </si>
  <si>
    <t>MV-010061</t>
  </si>
  <si>
    <t>Jamts davs</t>
  </si>
  <si>
    <t>MV-010085</t>
  </si>
  <si>
    <t>Zeye</t>
  </si>
  <si>
    <t>MV-010089</t>
  </si>
  <si>
    <t>MV-010126</t>
  </si>
  <si>
    <t>Chandganacoal</t>
  </si>
  <si>
    <t>MV-010164</t>
  </si>
  <si>
    <t>XR-008345, XR-008345</t>
  </si>
  <si>
    <t>Khunkhua</t>
  </si>
  <si>
    <t>MV-010172</t>
  </si>
  <si>
    <t>XR-005344, XR-005344</t>
  </si>
  <si>
    <t>dayarkh</t>
  </si>
  <si>
    <t>MV-010194</t>
  </si>
  <si>
    <t>MV-010196</t>
  </si>
  <si>
    <t>Unguttulga</t>
  </si>
  <si>
    <t>MV-010206</t>
  </si>
  <si>
    <t>Lut Chuluu</t>
  </si>
  <si>
    <t>MV-010207</t>
  </si>
  <si>
    <t>MV-010219</t>
  </si>
  <si>
    <t>Bayalagbogd</t>
  </si>
  <si>
    <t>TARAGT GULTGUNU</t>
  </si>
  <si>
    <t>XR-002355, XR-002355</t>
  </si>
  <si>
    <t>Biluutmining</t>
  </si>
  <si>
    <t>XR-009262, XR-009262</t>
  </si>
  <si>
    <t>remar</t>
  </si>
  <si>
    <t>MV-010258</t>
  </si>
  <si>
    <t>XR-002672, XR-002672</t>
  </si>
  <si>
    <t>Shashirtrade</t>
  </si>
  <si>
    <t>MV-010278</t>
  </si>
  <si>
    <t>MV-010296</t>
  </si>
  <si>
    <t>XV-010190, XV-010190</t>
  </si>
  <si>
    <t>MV-010319</t>
  </si>
  <si>
    <t>XR-001939, XR-001939</t>
  </si>
  <si>
    <t>MV-010329</t>
  </si>
  <si>
    <t>XR-010014, XR-010014</t>
  </si>
  <si>
    <t>MV-010380</t>
  </si>
  <si>
    <t>MV-010431</t>
  </si>
  <si>
    <t>MV-010434</t>
  </si>
  <si>
    <t>XR-009856, XR-009856</t>
  </si>
  <si>
    <t>Ching hiyi wei ye</t>
  </si>
  <si>
    <t>MV-010457</t>
  </si>
  <si>
    <t>Bridge construction</t>
  </si>
  <si>
    <t>MV-010483</t>
  </si>
  <si>
    <t>MV-010488</t>
  </si>
  <si>
    <t>Goal toavard maining</t>
  </si>
  <si>
    <t>MV-010489</t>
  </si>
  <si>
    <t>XR-007119, XR-007119</t>
  </si>
  <si>
    <t>MV-010508</t>
  </si>
  <si>
    <t>XR-005858, XR-005858</t>
  </si>
  <si>
    <t>MV-010511</t>
  </si>
  <si>
    <t>XR-002457, XR-002457</t>
  </si>
  <si>
    <t>MV-010548</t>
  </si>
  <si>
    <t>MV-010551</t>
  </si>
  <si>
    <t>Tovshruulekh, Tsenkher</t>
  </si>
  <si>
    <t>Berengroup</t>
  </si>
  <si>
    <t>MV-010559</t>
  </si>
  <si>
    <t>XR-002989, XR-002989</t>
  </si>
  <si>
    <t>LITIUMMINING</t>
  </si>
  <si>
    <t>MV-010598</t>
  </si>
  <si>
    <t>MJB</t>
  </si>
  <si>
    <t>MV-010599</t>
  </si>
  <si>
    <t>Dorniin Zeolite</t>
  </si>
  <si>
    <t>Zeolit</t>
  </si>
  <si>
    <t>MV-010614</t>
  </si>
  <si>
    <t>Zaamaryn ix alt</t>
  </si>
  <si>
    <t>MV-010632</t>
  </si>
  <si>
    <t>MV-010646</t>
  </si>
  <si>
    <t>XR-008662, XR-008662</t>
  </si>
  <si>
    <t>MV-010663</t>
  </si>
  <si>
    <t>XR-004643, XR-004643</t>
  </si>
  <si>
    <t>Suuri Khana</t>
  </si>
  <si>
    <t>MV-010665</t>
  </si>
  <si>
    <t>XR-004858, XR-004858</t>
  </si>
  <si>
    <t>Shanjin-Ord</t>
  </si>
  <si>
    <t>MV-010666</t>
  </si>
  <si>
    <t>XR-010220, XR-010220</t>
  </si>
  <si>
    <t>MMNR</t>
  </si>
  <si>
    <t>MV-010714</t>
  </si>
  <si>
    <t>MV-010735</t>
  </si>
  <si>
    <t>Jonshtgazar</t>
  </si>
  <si>
    <t>MV-010736</t>
  </si>
  <si>
    <t>XR-004712, XR-004712</t>
  </si>
  <si>
    <t>Mongol perlit construction</t>
  </si>
  <si>
    <t>MV-010737</t>
  </si>
  <si>
    <t>MV-010738</t>
  </si>
  <si>
    <t>MV-010749</t>
  </si>
  <si>
    <t>ZUNRUN</t>
  </si>
  <si>
    <t>MV-010810</t>
  </si>
  <si>
    <t>MV-010811</t>
  </si>
  <si>
    <t>XB-010142, XB-010142</t>
  </si>
  <si>
    <t>MV-010871</t>
  </si>
  <si>
    <t>Khuld Coal</t>
  </si>
  <si>
    <t>MV-010874</t>
  </si>
  <si>
    <t>Tevshiin nuurs</t>
  </si>
  <si>
    <t>MV-010875</t>
  </si>
  <si>
    <t>MV-010882</t>
  </si>
  <si>
    <t>Khoricavametal</t>
  </si>
  <si>
    <t>MV-010883</t>
  </si>
  <si>
    <t>MV-010889</t>
  </si>
  <si>
    <t>MV-010935</t>
  </si>
  <si>
    <t>MV-010965</t>
  </si>
  <si>
    <t>Mongoljuyanli</t>
  </si>
  <si>
    <t>MV-010989</t>
  </si>
  <si>
    <t>XR-002691, XR-002691</t>
  </si>
  <si>
    <t>MV-011025</t>
  </si>
  <si>
    <t>XB-005578, XB-005578</t>
  </si>
  <si>
    <t>MV-011027</t>
  </si>
  <si>
    <t>MV-011055</t>
  </si>
  <si>
    <t>MV-011114</t>
  </si>
  <si>
    <t>MV-011123</t>
  </si>
  <si>
    <t>XB-007102, XB-007102</t>
  </si>
  <si>
    <t>Bayan-Erch</t>
  </si>
  <si>
    <t>MV-011124</t>
  </si>
  <si>
    <t>Central asian minor metals</t>
  </si>
  <si>
    <t>MV-011125</t>
  </si>
  <si>
    <t>MV-011151</t>
  </si>
  <si>
    <t>XR-002769, XR-002769</t>
  </si>
  <si>
    <t>MV-011222</t>
  </si>
  <si>
    <t>Shtainkole</t>
  </si>
  <si>
    <t>MV-011350</t>
  </si>
  <si>
    <t>XB-004533, XB-004533</t>
  </si>
  <si>
    <t>MV-011376</t>
  </si>
  <si>
    <t>Toptoosgo</t>
  </si>
  <si>
    <t>Shar hutul</t>
  </si>
  <si>
    <t>Bayan talyn uv</t>
  </si>
  <si>
    <t>MV-011382</t>
  </si>
  <si>
    <t>MV-011425</t>
  </si>
  <si>
    <t>MV-011426</t>
  </si>
  <si>
    <t>XR-009622, XR-009622</t>
  </si>
  <si>
    <t>MV-011427</t>
  </si>
  <si>
    <t>MV-011428</t>
  </si>
  <si>
    <t>Buren uul</t>
  </si>
  <si>
    <t>XB-002832, XB-002832</t>
  </si>
  <si>
    <t>MV-011430</t>
  </si>
  <si>
    <t>XR-002758, XR-002758</t>
  </si>
  <si>
    <t>Ikh undarga mining</t>
  </si>
  <si>
    <t>MV-011510</t>
  </si>
  <si>
    <t>XB-005475, XB-005475</t>
  </si>
  <si>
    <t>Bayarsconstruction</t>
  </si>
  <si>
    <t>MV-011593</t>
  </si>
  <si>
    <t>MV-011594</t>
  </si>
  <si>
    <t>MV-011595</t>
  </si>
  <si>
    <t>MV-011617</t>
  </si>
  <si>
    <t>Xuden</t>
  </si>
  <si>
    <t>MV-011618</t>
  </si>
  <si>
    <t>FlinkMongolia</t>
  </si>
  <si>
    <t>MV-011619</t>
  </si>
  <si>
    <t>XR-009532, XR-009532</t>
  </si>
  <si>
    <t>XR-005650, XR-005650</t>
  </si>
  <si>
    <t>New golden crown</t>
  </si>
  <si>
    <t>MV-011657</t>
  </si>
  <si>
    <t>Mongolian Gemstones industry</t>
  </si>
  <si>
    <t>MV-011664</t>
  </si>
  <si>
    <t>MV-011665</t>
  </si>
  <si>
    <t>MV-011666</t>
  </si>
  <si>
    <t>Monwolfram</t>
  </si>
  <si>
    <t>MV-011667</t>
  </si>
  <si>
    <t>Richfluorite</t>
  </si>
  <si>
    <t>MV-011668</t>
  </si>
  <si>
    <t>MV-011696</t>
  </si>
  <si>
    <t>MV-011702</t>
  </si>
  <si>
    <t>MV-011721</t>
  </si>
  <si>
    <t>MV-011722</t>
  </si>
  <si>
    <t>MV-011732</t>
  </si>
  <si>
    <t>XR-005978, XR-005978</t>
  </si>
  <si>
    <t>Mercy</t>
  </si>
  <si>
    <t>MV-011761</t>
  </si>
  <si>
    <t>XR-007605, XR-007605</t>
  </si>
  <si>
    <t>MV-011790</t>
  </si>
  <si>
    <t>XR-002882, XR-002882</t>
  </si>
  <si>
    <t>MV-011809</t>
  </si>
  <si>
    <t>Tsunkhugiin gol-1</t>
  </si>
  <si>
    <t>XR-003101, XR-003101</t>
  </si>
  <si>
    <t>JCCR</t>
  </si>
  <si>
    <t>MV-011820</t>
  </si>
  <si>
    <t>XR-006628, XR-006628</t>
  </si>
  <si>
    <t>MV-011823</t>
  </si>
  <si>
    <t>MV-011824</t>
  </si>
  <si>
    <t>MR-003717</t>
  </si>
  <si>
    <t>MV-011836</t>
  </si>
  <si>
    <t>MV-011839</t>
  </si>
  <si>
    <t>MV-011853</t>
  </si>
  <si>
    <t>MV-011860</t>
  </si>
  <si>
    <t>Datsantrade</t>
  </si>
  <si>
    <t>MV-011863</t>
  </si>
  <si>
    <t>XR-006869, XR-006869</t>
  </si>
  <si>
    <t>MV-011864</t>
  </si>
  <si>
    <t>Cavernbold</t>
  </si>
  <si>
    <t>MV-011875</t>
  </si>
  <si>
    <t>XR-009974, XR-009974</t>
  </si>
  <si>
    <t>MV-011881</t>
  </si>
  <si>
    <t>MV-011882</t>
  </si>
  <si>
    <t>MV-011884</t>
  </si>
  <si>
    <t>HONGCHANGLI</t>
  </si>
  <si>
    <t>MV-011887</t>
  </si>
  <si>
    <t>XR-005810, XR-005810</t>
  </si>
  <si>
    <t>MV-011888</t>
  </si>
  <si>
    <t>XR-009373, XR-009373</t>
  </si>
  <si>
    <t>MV-011893</t>
  </si>
  <si>
    <t>TANIZAM</t>
  </si>
  <si>
    <t>MV-011894</t>
  </si>
  <si>
    <t>MV-011898</t>
  </si>
  <si>
    <t>XR-009967, XR-009967</t>
  </si>
  <si>
    <t>MV-011907</t>
  </si>
  <si>
    <t>MV-011908</t>
  </si>
  <si>
    <t>MV-011909</t>
  </si>
  <si>
    <t>XR-002845, XR-002845</t>
  </si>
  <si>
    <t>MV-011913</t>
  </si>
  <si>
    <t>MV-011914</t>
  </si>
  <si>
    <t>XR-008741, XR-008741</t>
  </si>
  <si>
    <t>MV-011915</t>
  </si>
  <si>
    <t>XB-006051, XB-006051</t>
  </si>
  <si>
    <t>MV-011916</t>
  </si>
  <si>
    <t>XB-005400, XB-005400</t>
  </si>
  <si>
    <t>MV-011917</t>
  </si>
  <si>
    <t>XB-004871, XB-004871</t>
  </si>
  <si>
    <t>MV-011919</t>
  </si>
  <si>
    <t>XR-002948, XR-002948</t>
  </si>
  <si>
    <t>MV-011923</t>
  </si>
  <si>
    <t>XR-001736, XR-001736</t>
  </si>
  <si>
    <t>MV-011928</t>
  </si>
  <si>
    <t>XR-005558, XR-005558</t>
  </si>
  <si>
    <t>MV-011931</t>
  </si>
  <si>
    <t>XR-003611, XR-003611</t>
  </si>
  <si>
    <t>Dornogoviin uils</t>
  </si>
  <si>
    <t>MV-011932</t>
  </si>
  <si>
    <t>XR-001493, XR-001493</t>
  </si>
  <si>
    <t>MV-011933</t>
  </si>
  <si>
    <t>XR-001679, XR-001679</t>
  </si>
  <si>
    <t>XB-007971, XB-007971</t>
  </si>
  <si>
    <t>Suldtogtox</t>
  </si>
  <si>
    <t>MV-011940</t>
  </si>
  <si>
    <t>XR-003268, XR-003268</t>
  </si>
  <si>
    <t>Alliance gold</t>
  </si>
  <si>
    <t>MV-011941</t>
  </si>
  <si>
    <t>Erdenestavan tolgoi</t>
  </si>
  <si>
    <t>Minghonda</t>
  </si>
  <si>
    <t>MV-011950</t>
  </si>
  <si>
    <t>XB-010706, XB-010706</t>
  </si>
  <si>
    <t>KORMONMAIN HAUS</t>
  </si>
  <si>
    <t>Energy resource</t>
  </si>
  <si>
    <t>MV-011953</t>
  </si>
  <si>
    <t>XR-005188, XR-005188</t>
  </si>
  <si>
    <t>MV-011954</t>
  </si>
  <si>
    <t>XR-005189, XR-005189</t>
  </si>
  <si>
    <t>MV-011955</t>
  </si>
  <si>
    <t>XR-005190, XR-005190</t>
  </si>
  <si>
    <t>MV-011956</t>
  </si>
  <si>
    <t>XR-001900, XR-001900</t>
  </si>
  <si>
    <t>MV-011965</t>
  </si>
  <si>
    <t>XR-008274, XR-008274</t>
  </si>
  <si>
    <t>MV-011968</t>
  </si>
  <si>
    <t>XR-002858, XR-002858</t>
  </si>
  <si>
    <t>MV-011969</t>
  </si>
  <si>
    <t>XR-001974, XR-001974</t>
  </si>
  <si>
    <t>MV-011976</t>
  </si>
  <si>
    <t>XR-006605, XR-006605</t>
  </si>
  <si>
    <t>Greenstation</t>
  </si>
  <si>
    <t>MV-011979</t>
  </si>
  <si>
    <t>MV-011981</t>
  </si>
  <si>
    <t>MV-011985</t>
  </si>
  <si>
    <t>MV-012029</t>
  </si>
  <si>
    <t>XB-010856, XB-010856</t>
  </si>
  <si>
    <t>MV-012031</t>
  </si>
  <si>
    <t>XR-003473, XR-003473</t>
  </si>
  <si>
    <t>MV-012039</t>
  </si>
  <si>
    <t>XR-001797, XR-001797</t>
  </si>
  <si>
    <t>MV-012048</t>
  </si>
  <si>
    <t>XB-010940, XB-010940</t>
  </si>
  <si>
    <t>MV-012049</t>
  </si>
  <si>
    <t>XR-005659, XR-005659</t>
  </si>
  <si>
    <t>MV-012056</t>
  </si>
  <si>
    <t>MV-012085</t>
  </si>
  <si>
    <t>Goldenheils</t>
  </si>
  <si>
    <t>MV-012094</t>
  </si>
  <si>
    <t>XR-005649, XR-005649</t>
  </si>
  <si>
    <t>MV-012112</t>
  </si>
  <si>
    <t>XR-002807, XR-002807</t>
  </si>
  <si>
    <t>Hong Da international</t>
  </si>
  <si>
    <t>MV-012118</t>
  </si>
  <si>
    <t>MV-012125</t>
  </si>
  <si>
    <t>Erdene Dorno</t>
  </si>
  <si>
    <t>MV-012131</t>
  </si>
  <si>
    <t>MV-012161</t>
  </si>
  <si>
    <t>MV-012169</t>
  </si>
  <si>
    <t>XR-001915, XR-001915</t>
  </si>
  <si>
    <t>MV-012193</t>
  </si>
  <si>
    <t>XR-006747, XR-006747</t>
  </si>
  <si>
    <t>Tsagaan chuluut alloys</t>
  </si>
  <si>
    <t>MV-012197</t>
  </si>
  <si>
    <t>XR-001946, XR-001946</t>
  </si>
  <si>
    <t>MV-012203</t>
  </si>
  <si>
    <t>MV-012214</t>
  </si>
  <si>
    <t>XB-006316, XB-006316</t>
  </si>
  <si>
    <t>MV-012215</t>
  </si>
  <si>
    <t>XR-006929, XR-006929</t>
  </si>
  <si>
    <t>MV-012219</t>
  </si>
  <si>
    <t>MR-007769</t>
  </si>
  <si>
    <t>MV-012225</t>
  </si>
  <si>
    <t>MV-012226</t>
  </si>
  <si>
    <t>MV-012229</t>
  </si>
  <si>
    <t>Urguntsagaan nuur</t>
  </si>
  <si>
    <t>MV-012239</t>
  </si>
  <si>
    <t>MV-012246</t>
  </si>
  <si>
    <t>XR-003585, XR-003585</t>
  </si>
  <si>
    <t>MV-012263</t>
  </si>
  <si>
    <t>XB-010444, XB-010444</t>
  </si>
  <si>
    <t>MV-012277</t>
  </si>
  <si>
    <t>XB-010982, XB-010982</t>
  </si>
  <si>
    <t>Mindutaidi</t>
  </si>
  <si>
    <t>XB-010490, XB-010490</t>
  </si>
  <si>
    <t>Erdeniin Olz</t>
  </si>
  <si>
    <t>MV-012324</t>
  </si>
  <si>
    <t>XB-001780, XB-001780</t>
  </si>
  <si>
    <t>Hu hu huai</t>
  </si>
  <si>
    <t>MV-012325</t>
  </si>
  <si>
    <t>XR-002023, XR-002023</t>
  </si>
  <si>
    <t>Tsui Hang Invest</t>
  </si>
  <si>
    <t>MV-012328</t>
  </si>
  <si>
    <t>XB-008433, XB-008433</t>
  </si>
  <si>
    <t>Cascade mining</t>
  </si>
  <si>
    <t>MV-012335</t>
  </si>
  <si>
    <t>MR-004003</t>
  </si>
  <si>
    <t>MV-012342</t>
  </si>
  <si>
    <t>XB-011682, XB-011682</t>
  </si>
  <si>
    <t>ZHONG JIAN</t>
  </si>
  <si>
    <t>MV-012373</t>
  </si>
  <si>
    <t>XR-003780, XR-003780</t>
  </si>
  <si>
    <t>MV-012395</t>
  </si>
  <si>
    <t>XB-009969, XB-009969</t>
  </si>
  <si>
    <t>MV-012401</t>
  </si>
  <si>
    <t>XR-001531, XR-001531</t>
  </si>
  <si>
    <t>MV-012412</t>
  </si>
  <si>
    <t>XR-008058, XR-008058</t>
  </si>
  <si>
    <t>TAISHANSHIN YUAN</t>
  </si>
  <si>
    <t>MV-012413</t>
  </si>
  <si>
    <t>XR-002054, XR-002054</t>
  </si>
  <si>
    <t>MV-012414</t>
  </si>
  <si>
    <t>XR-003928, XR-003928</t>
  </si>
  <si>
    <t>GERMES GAKHIUR</t>
  </si>
  <si>
    <t>XR-003805, XR-003805</t>
  </si>
  <si>
    <t>XB-009760, XB-009760</t>
  </si>
  <si>
    <t>Chingisiin Khar Alt</t>
  </si>
  <si>
    <t>MV-012439</t>
  </si>
  <si>
    <t>XR-003218, XR-003218</t>
  </si>
  <si>
    <t>MV-012442</t>
  </si>
  <si>
    <t>XR-002285, XR-002285</t>
  </si>
  <si>
    <t>Xurenbulag</t>
  </si>
  <si>
    <t>MV-012463</t>
  </si>
  <si>
    <t>XR-007046, XR-007046</t>
  </si>
  <si>
    <t>MV-012469</t>
  </si>
  <si>
    <t>MV-012470</t>
  </si>
  <si>
    <t>MV-012474</t>
  </si>
  <si>
    <t>XR-005393, XR-005393</t>
  </si>
  <si>
    <t>MV-012475</t>
  </si>
  <si>
    <t>MV-012484</t>
  </si>
  <si>
    <t>Ar bukhug</t>
  </si>
  <si>
    <t>MV-012500</t>
  </si>
  <si>
    <t>MBGTS</t>
  </si>
  <si>
    <t>MV-012512</t>
  </si>
  <si>
    <t>MV-012515</t>
  </si>
  <si>
    <t>MV-012551</t>
  </si>
  <si>
    <t>MV-012558</t>
  </si>
  <si>
    <t>Heltrege</t>
  </si>
  <si>
    <t>MV-012578</t>
  </si>
  <si>
    <t>Darkhan fluorite</t>
  </si>
  <si>
    <t>MV-012579</t>
  </si>
  <si>
    <t>MV-012592</t>
  </si>
  <si>
    <t>Mineralplas</t>
  </si>
  <si>
    <t>MV-012605</t>
  </si>
  <si>
    <t>MV-012619</t>
  </si>
  <si>
    <t>XB-011519, XB-011519</t>
  </si>
  <si>
    <t>Bor-undur Uul</t>
  </si>
  <si>
    <t>MV-012653</t>
  </si>
  <si>
    <t>MV-012665</t>
  </si>
  <si>
    <t>XB-006103, XB-006103</t>
  </si>
  <si>
    <t>MV-012681</t>
  </si>
  <si>
    <t>Munkhbolor Khuree</t>
  </si>
  <si>
    <t>MV-012700</t>
  </si>
  <si>
    <t>MV-012717</t>
  </si>
  <si>
    <t>XB-007092, XB-007092</t>
  </si>
  <si>
    <t>MV-012721</t>
  </si>
  <si>
    <t>XR-010129, XR-010129</t>
  </si>
  <si>
    <t>Standard Holding</t>
  </si>
  <si>
    <t>XB-006359, XB-006359</t>
  </si>
  <si>
    <t>SouthGobi Sands</t>
  </si>
  <si>
    <t>XR-007237, XR-007237</t>
  </si>
  <si>
    <t>MV-012763</t>
  </si>
  <si>
    <t>MV-012806</t>
  </si>
  <si>
    <t>XB-002590, XB-002590</t>
  </si>
  <si>
    <t>G And U Gold</t>
  </si>
  <si>
    <t>MV-012841</t>
  </si>
  <si>
    <t>MV-012909</t>
  </si>
  <si>
    <t>MV-012960</t>
  </si>
  <si>
    <t>MV-013028</t>
  </si>
  <si>
    <t>XR-012357, XR-012357</t>
  </si>
  <si>
    <t>MV-013132</t>
  </si>
  <si>
    <t>MV-013146</t>
  </si>
  <si>
    <t>MV-013179</t>
  </si>
  <si>
    <t>Plumon</t>
  </si>
  <si>
    <t>MV-013185</t>
  </si>
  <si>
    <t>XR-008698, XR-008698</t>
  </si>
  <si>
    <t>MV-013218</t>
  </si>
  <si>
    <t>MV-013223</t>
  </si>
  <si>
    <t>MV-013257</t>
  </si>
  <si>
    <t>XB-005907, XB-005907</t>
  </si>
  <si>
    <t>MV-013262</t>
  </si>
  <si>
    <t>Erstsair exploration</t>
  </si>
  <si>
    <t>Molybdenum, Wolfram</t>
  </si>
  <si>
    <t>MV-013263</t>
  </si>
  <si>
    <t>XR-010472, XR-010472</t>
  </si>
  <si>
    <t>Bilegkhutul</t>
  </si>
  <si>
    <t>XB-009482, XB-009482</t>
  </si>
  <si>
    <t>MV-013278</t>
  </si>
  <si>
    <t>XR-008148, XR-008148</t>
  </si>
  <si>
    <t>Nationalchemical</t>
  </si>
  <si>
    <t>MV-013282</t>
  </si>
  <si>
    <t>XR-012254, XR-012254</t>
  </si>
  <si>
    <t>Bilegtbichee</t>
  </si>
  <si>
    <t>MV-013308</t>
  </si>
  <si>
    <t>XB-011076, XB-011076</t>
  </si>
  <si>
    <t>Reservoirtungsten</t>
  </si>
  <si>
    <t>MV-013311</t>
  </si>
  <si>
    <t>Sumber, Shiveegobi</t>
  </si>
  <si>
    <t>MV-013312</t>
  </si>
  <si>
    <t>MV-013313</t>
  </si>
  <si>
    <t>MV-013322</t>
  </si>
  <si>
    <t>MV-013323</t>
  </si>
  <si>
    <t>MV-013331</t>
  </si>
  <si>
    <t>MB-000206</t>
  </si>
  <si>
    <t>MV-013348</t>
  </si>
  <si>
    <t>XB-009908, XB-009908</t>
  </si>
  <si>
    <t>Malifluorite</t>
  </si>
  <si>
    <t>MV-013357</t>
  </si>
  <si>
    <t>XR-007326, XR-007326</t>
  </si>
  <si>
    <t>MV-013362</t>
  </si>
  <si>
    <t>XR-012482, XR-012482</t>
  </si>
  <si>
    <t>MV-013378</t>
  </si>
  <si>
    <t>XB-005441, XB-005441</t>
  </si>
  <si>
    <t>DGA&amp;M</t>
  </si>
  <si>
    <t>MV-013401</t>
  </si>
  <si>
    <t>MB-012920</t>
  </si>
  <si>
    <t>MV-013403</t>
  </si>
  <si>
    <t>XB-011684, XB-011684</t>
  </si>
  <si>
    <t>Bilegtzurvas</t>
  </si>
  <si>
    <t>MV-013409</t>
  </si>
  <si>
    <t>MV-013412</t>
  </si>
  <si>
    <t>XB-010407, XB-010407</t>
  </si>
  <si>
    <t>Principal inbestments</t>
  </si>
  <si>
    <t>MV-013414</t>
  </si>
  <si>
    <t>MV-013421</t>
  </si>
  <si>
    <t>XR-005914, XR-005914</t>
  </si>
  <si>
    <t>XR-009064, XR-009064</t>
  </si>
  <si>
    <t>MV-013455</t>
  </si>
  <si>
    <t>MV-013456</t>
  </si>
  <si>
    <t>khurenbelchir</t>
  </si>
  <si>
    <t>MV-013470</t>
  </si>
  <si>
    <t>XB-011970, XB-011970</t>
  </si>
  <si>
    <t>Nutgiin Anar</t>
  </si>
  <si>
    <t>MV-013499</t>
  </si>
  <si>
    <t>Tugs-Erkhes</t>
  </si>
  <si>
    <t>XB-009965, XB-009965</t>
  </si>
  <si>
    <t>BUMAN OLZ</t>
  </si>
  <si>
    <t>MV-013501</t>
  </si>
  <si>
    <t>XR-008320, XR-008320</t>
  </si>
  <si>
    <t>MV-013502</t>
  </si>
  <si>
    <t>XR-008321, XR-008321</t>
  </si>
  <si>
    <t>MV-013506</t>
  </si>
  <si>
    <t>XB-006615, XB-006615</t>
  </si>
  <si>
    <t>Ilch erdene undarga</t>
  </si>
  <si>
    <t>MV-013507</t>
  </si>
  <si>
    <t>XB-005200, XB-005200</t>
  </si>
  <si>
    <t>MV-013527</t>
  </si>
  <si>
    <t>XB-010368, XB-010368</t>
  </si>
  <si>
    <t>Altainkhuder</t>
  </si>
  <si>
    <t>MV-013533</t>
  </si>
  <si>
    <t>XR-009487, XR-009487</t>
  </si>
  <si>
    <t>MV-013539</t>
  </si>
  <si>
    <t>XB-012620, XB-012620</t>
  </si>
  <si>
    <t>MV-013542</t>
  </si>
  <si>
    <t>MV-013549</t>
  </si>
  <si>
    <t>XR-005590, XR-005590</t>
  </si>
  <si>
    <t>MV-013550</t>
  </si>
  <si>
    <t>XB-012793, XB-012793</t>
  </si>
  <si>
    <t>MV-013553</t>
  </si>
  <si>
    <t>XR-002063, XR-002063</t>
  </si>
  <si>
    <t>MV-013564</t>
  </si>
  <si>
    <t>Evt naizuud</t>
  </si>
  <si>
    <t>MV-013579</t>
  </si>
  <si>
    <t>XB-012025, XB-012025</t>
  </si>
  <si>
    <t>MV-013606</t>
  </si>
  <si>
    <t>MV-013630</t>
  </si>
  <si>
    <t>MV-013631</t>
  </si>
  <si>
    <t>MV-013635</t>
  </si>
  <si>
    <t>Citysuljee</t>
  </si>
  <si>
    <t>MV-013653</t>
  </si>
  <si>
    <t>MV-013676</t>
  </si>
  <si>
    <t>MV-013678</t>
  </si>
  <si>
    <t>XR-006855, XR-006855</t>
  </si>
  <si>
    <t>MV-013681</t>
  </si>
  <si>
    <t>XR-002906, XR-002906</t>
  </si>
  <si>
    <t>Mon cement building materials</t>
  </si>
  <si>
    <t>MV-013683</t>
  </si>
  <si>
    <t>XR-012938, XR-012938</t>
  </si>
  <si>
    <t>MV-013730</t>
  </si>
  <si>
    <t>Altanulag, Khan-Uul</t>
  </si>
  <si>
    <t>Berxtolgoi</t>
  </si>
  <si>
    <t>MV-013759</t>
  </si>
  <si>
    <t>MV-013766</t>
  </si>
  <si>
    <t>XB-004123, XB-004123</t>
  </si>
  <si>
    <t>MV-013784</t>
  </si>
  <si>
    <t>XB-011925, XB-011925</t>
  </si>
  <si>
    <t>MV-013786</t>
  </si>
  <si>
    <t>XR-007263, XR-007263</t>
  </si>
  <si>
    <t>MV-013787</t>
  </si>
  <si>
    <t>XR-002813, XR-002813</t>
  </si>
  <si>
    <t>MV-013813</t>
  </si>
  <si>
    <t>XR-012305, XR-012305</t>
  </si>
  <si>
    <t>MV-013851</t>
  </si>
  <si>
    <t>XR-010101, XR-010101</t>
  </si>
  <si>
    <t>Erdene Resource Mongolia</t>
  </si>
  <si>
    <t>MV-013858</t>
  </si>
  <si>
    <t>MR-007830</t>
  </si>
  <si>
    <t>Monkvarc</t>
  </si>
  <si>
    <t>MV-013859</t>
  </si>
  <si>
    <t>MR-010823</t>
  </si>
  <si>
    <t>MV-013860</t>
  </si>
  <si>
    <t>MR-010824</t>
  </si>
  <si>
    <t>MV-013868</t>
  </si>
  <si>
    <t>XR-012231, XR-012231</t>
  </si>
  <si>
    <t>Monstroi</t>
  </si>
  <si>
    <t>MV-013869</t>
  </si>
  <si>
    <t>XR-013209, XR-013209</t>
  </si>
  <si>
    <t>MV-013875</t>
  </si>
  <si>
    <t>XV-011990, XV-011990</t>
  </si>
  <si>
    <t>Mon Laa</t>
  </si>
  <si>
    <t>MV-013882</t>
  </si>
  <si>
    <t>XV-012590, XV-012590</t>
  </si>
  <si>
    <t>MV-013948</t>
  </si>
  <si>
    <t>Altanhunchir</t>
  </si>
  <si>
    <t>MV-013972</t>
  </si>
  <si>
    <t>XR-003787, XR-003787</t>
  </si>
  <si>
    <t>ECILESHIYA</t>
  </si>
  <si>
    <t>MV-014112</t>
  </si>
  <si>
    <t>MV-014125</t>
  </si>
  <si>
    <t>MV-014147</t>
  </si>
  <si>
    <t>Bottom right of Baruun urt</t>
  </si>
  <si>
    <t>XR-009104, XR-009104</t>
  </si>
  <si>
    <t>MV-014170</t>
  </si>
  <si>
    <t>MV-014196</t>
  </si>
  <si>
    <t>XB-007737, XB-007737</t>
  </si>
  <si>
    <t>MV-014209</t>
  </si>
  <si>
    <t>XR-005743, XR-005743</t>
  </si>
  <si>
    <t>MV-014217</t>
  </si>
  <si>
    <t>MV-014218</t>
  </si>
  <si>
    <t>XR-012341, XR-012341</t>
  </si>
  <si>
    <t>XR-013881, XR-013881</t>
  </si>
  <si>
    <t>Ilchitmetall</t>
  </si>
  <si>
    <t>MV-014272</t>
  </si>
  <si>
    <t>darhanbor hujir</t>
  </si>
  <si>
    <t>MV-014302</t>
  </si>
  <si>
    <t>Uvurtkharzat</t>
  </si>
  <si>
    <t>MV-014310</t>
  </si>
  <si>
    <t>MV-014312</t>
  </si>
  <si>
    <t>Buuralstoun</t>
  </si>
  <si>
    <t>MV-014377</t>
  </si>
  <si>
    <t>MV-013549, XR-005590</t>
  </si>
  <si>
    <t>MV-014382</t>
  </si>
  <si>
    <t>MV-014416</t>
  </si>
  <si>
    <t>MV-014483</t>
  </si>
  <si>
    <t>Friendship Resources</t>
  </si>
  <si>
    <t>XB-004326, XB-004326</t>
  </si>
  <si>
    <t>Khangad-Exploration</t>
  </si>
  <si>
    <t>MV-014532</t>
  </si>
  <si>
    <t>XV-012829, XV-012829</t>
  </si>
  <si>
    <t>FGPM</t>
  </si>
  <si>
    <t>MV-014548</t>
  </si>
  <si>
    <t>MR-002060</t>
  </si>
  <si>
    <t>MV-014631</t>
  </si>
  <si>
    <t>XB-010266, XB-010266</t>
  </si>
  <si>
    <t>Tsagaangovi</t>
  </si>
  <si>
    <t>MV-014657</t>
  </si>
  <si>
    <t>MV-014668</t>
  </si>
  <si>
    <t>YALGUUSAN</t>
  </si>
  <si>
    <t>MR-004936</t>
  </si>
  <si>
    <t>Altainkhundii</t>
  </si>
  <si>
    <t>MV-014707</t>
  </si>
  <si>
    <t>MV-014715</t>
  </si>
  <si>
    <t>DUNILI</t>
  </si>
  <si>
    <t>MV-014759</t>
  </si>
  <si>
    <t>XR-009794, XR-009794</t>
  </si>
  <si>
    <t>MV-014760</t>
  </si>
  <si>
    <t>XR-005284, XR-005284</t>
  </si>
  <si>
    <t>MV-014799</t>
  </si>
  <si>
    <t>XR-012608, XR-012608</t>
  </si>
  <si>
    <t>Ettrans</t>
  </si>
  <si>
    <t>MV-014828</t>
  </si>
  <si>
    <t>XB-013960, XB-013960</t>
  </si>
  <si>
    <t>MV-014840</t>
  </si>
  <si>
    <t>MR-011926</t>
  </si>
  <si>
    <t>MV-014849</t>
  </si>
  <si>
    <t>MR-012465</t>
  </si>
  <si>
    <t>Zulmonxbadmaarag</t>
  </si>
  <si>
    <t>MV-014866</t>
  </si>
  <si>
    <t>XB-013379, XB-013379</t>
  </si>
  <si>
    <t>Buuralin ar bulag</t>
  </si>
  <si>
    <t>MV-014892</t>
  </si>
  <si>
    <t>XR-006011, XR-006011</t>
  </si>
  <si>
    <t>MV-014905</t>
  </si>
  <si>
    <t>MV-014910</t>
  </si>
  <si>
    <t>XR-013207, XR-013207</t>
  </si>
  <si>
    <t>MV-014911</t>
  </si>
  <si>
    <t>XB-013544, XB-013544</t>
  </si>
  <si>
    <t>MV-014913</t>
  </si>
  <si>
    <t>MR-000142</t>
  </si>
  <si>
    <t>Talstnuur</t>
  </si>
  <si>
    <t>нөхөрлөл</t>
  </si>
  <si>
    <t>MV-014917</t>
  </si>
  <si>
    <t>Agmmining</t>
  </si>
  <si>
    <t>MV-014920</t>
  </si>
  <si>
    <t>XB-010326, XB-010326</t>
  </si>
  <si>
    <t>Sutaintsend</t>
  </si>
  <si>
    <t>MV-014929</t>
  </si>
  <si>
    <t>XR-008641, XR-008641</t>
  </si>
  <si>
    <t>MV-014937</t>
  </si>
  <si>
    <t>MR-013139</t>
  </si>
  <si>
    <t>MV-014946</t>
  </si>
  <si>
    <t>XR-012240, XR-012240</t>
  </si>
  <si>
    <t>MV-014949</t>
  </si>
  <si>
    <t>XR-004350, XR-004350</t>
  </si>
  <si>
    <t>MV-014986</t>
  </si>
  <si>
    <t>Esun erdene undarga</t>
  </si>
  <si>
    <t>MV-014987</t>
  </si>
  <si>
    <t>XB-011033, XB-011033</t>
  </si>
  <si>
    <t>MV-014989</t>
  </si>
  <si>
    <t>Bichigt khad</t>
  </si>
  <si>
    <t>Moritxangai</t>
  </si>
  <si>
    <t>MV-014992</t>
  </si>
  <si>
    <t>Monresource</t>
  </si>
  <si>
    <t>MV-015023</t>
  </si>
  <si>
    <t>XB-008318, XB-008318</t>
  </si>
  <si>
    <t>Khuld Chemicals</t>
  </si>
  <si>
    <t>XB-007070, XB-007070</t>
  </si>
  <si>
    <t>MV-015032</t>
  </si>
  <si>
    <t>MV-015033</t>
  </si>
  <si>
    <t>MV-015037</t>
  </si>
  <si>
    <t>Tengeriin hvrd</t>
  </si>
  <si>
    <t>MV-015038</t>
  </si>
  <si>
    <t>XR-011991, XR-011991</t>
  </si>
  <si>
    <t>ULAANTSAKHAR</t>
  </si>
  <si>
    <t>MV-015041</t>
  </si>
  <si>
    <t>XB-006360, XB-006360</t>
  </si>
  <si>
    <t>MV-015042</t>
  </si>
  <si>
    <t>MV-015066</t>
  </si>
  <si>
    <t>XR-006371, XR-006371</t>
  </si>
  <si>
    <t>MV-015077</t>
  </si>
  <si>
    <t>XR-002659, XR-002659</t>
  </si>
  <si>
    <t>MV-015090</t>
  </si>
  <si>
    <t xml:space="preserve">Tengripetro chemicals </t>
  </si>
  <si>
    <t>MV-015091</t>
  </si>
  <si>
    <t>Monrock</t>
  </si>
  <si>
    <t>MV-015100</t>
  </si>
  <si>
    <t>MV-015119</t>
  </si>
  <si>
    <t>XR-014590, XR-014590</t>
  </si>
  <si>
    <t>Burjgar-Ord</t>
  </si>
  <si>
    <t>MV-015124</t>
  </si>
  <si>
    <t>XR-002051, XR-002051</t>
  </si>
  <si>
    <t>MV-015151</t>
  </si>
  <si>
    <t>XB-009063, XB-009063</t>
  </si>
  <si>
    <t>MV-015161</t>
  </si>
  <si>
    <t>XR-009790, XR-009790</t>
  </si>
  <si>
    <t>lovonko</t>
  </si>
  <si>
    <t>MV-015169</t>
  </si>
  <si>
    <t>MV-015170</t>
  </si>
  <si>
    <t>XR-010865, XR-010865</t>
  </si>
  <si>
    <t>shine sansar</t>
  </si>
  <si>
    <t>MV-015219</t>
  </si>
  <si>
    <t>XB-008268, XB-008268</t>
  </si>
  <si>
    <t>Iveel Ulzii</t>
  </si>
  <si>
    <t>MV-015222</t>
  </si>
  <si>
    <t>XR-002598, XR-002598</t>
  </si>
  <si>
    <t>MV-015225</t>
  </si>
  <si>
    <t>XR-003150, XR-003150</t>
  </si>
  <si>
    <t>MV-015226</t>
  </si>
  <si>
    <t>XR-003148, XR-003148</t>
  </si>
  <si>
    <t>MV-015234</t>
  </si>
  <si>
    <t>Newfluorite</t>
  </si>
  <si>
    <t>MV-015243</t>
  </si>
  <si>
    <t>Xoxsuld group</t>
  </si>
  <si>
    <t>MV-015244</t>
  </si>
  <si>
    <t>XB-008104, XB-008104</t>
  </si>
  <si>
    <t>Bayankhangai, Ugtaaltsaidam</t>
  </si>
  <si>
    <t>MV-015249</t>
  </si>
  <si>
    <t>MV-015273</t>
  </si>
  <si>
    <t>MV-015274</t>
  </si>
  <si>
    <t>MV-015275</t>
  </si>
  <si>
    <t>MV-015282</t>
  </si>
  <si>
    <t>MV-015283</t>
  </si>
  <si>
    <t>MV-015285</t>
  </si>
  <si>
    <t>XB-002086, XB-002086</t>
  </si>
  <si>
    <t>MV-015287</t>
  </si>
  <si>
    <t>MV-015288</t>
  </si>
  <si>
    <t>XB-012288, XB-012288</t>
  </si>
  <si>
    <t>MV-015289</t>
  </si>
  <si>
    <t>XR-008994, XR-008994</t>
  </si>
  <si>
    <t>MV-015299</t>
  </si>
  <si>
    <t>XR-013084, XR-013084</t>
  </si>
  <si>
    <t>Arvijikhkar</t>
  </si>
  <si>
    <t>MV-015331</t>
  </si>
  <si>
    <t>XR-013085, XR-013085</t>
  </si>
  <si>
    <t>MV-015332</t>
  </si>
  <si>
    <t>MR-000991</t>
  </si>
  <si>
    <t>MV-015333</t>
  </si>
  <si>
    <t>XR-003629, XR-003629</t>
  </si>
  <si>
    <t>MV-015334</t>
  </si>
  <si>
    <t>XR-003882, XR-003882</t>
  </si>
  <si>
    <t>MV-015353</t>
  </si>
  <si>
    <t>MV-015377</t>
  </si>
  <si>
    <t>XB-013526, XB-013526</t>
  </si>
  <si>
    <t>MV-015378</t>
  </si>
  <si>
    <t>XB-013275, XB-013275</t>
  </si>
  <si>
    <t>EAM KHULH ADAR</t>
  </si>
  <si>
    <t>MV-015403</t>
  </si>
  <si>
    <t>MV-015406</t>
  </si>
  <si>
    <t>XV-012830, XV-012830</t>
  </si>
  <si>
    <t>Court Decision Enforcement Office in Khentii province</t>
  </si>
  <si>
    <t>MV-015424</t>
  </si>
  <si>
    <t>Naran gould</t>
  </si>
  <si>
    <t>MV-015429</t>
  </si>
  <si>
    <t>XR-009488, XR-009488</t>
  </si>
  <si>
    <t>MV-015436</t>
  </si>
  <si>
    <t>SG Gold Mining</t>
  </si>
  <si>
    <t>MV-015449</t>
  </si>
  <si>
    <t>XB-013961</t>
  </si>
  <si>
    <t>MV-015450</t>
  </si>
  <si>
    <t>Web results</t>
  </si>
  <si>
    <t>MV-015458</t>
  </si>
  <si>
    <t>MV-015465</t>
  </si>
  <si>
    <t>XB-011633</t>
  </si>
  <si>
    <t>MV-015476</t>
  </si>
  <si>
    <t>XB-007928</t>
  </si>
  <si>
    <t>Gold, Cadmium</t>
  </si>
  <si>
    <t>MV-015478</t>
  </si>
  <si>
    <t>REDVULCAN</t>
  </si>
  <si>
    <t>MV-015479</t>
  </si>
  <si>
    <t>MR-010613, XR-001370</t>
  </si>
  <si>
    <t>MV-015480</t>
  </si>
  <si>
    <t>Upper part of Ar naimganii khund</t>
  </si>
  <si>
    <t>MV-015496</t>
  </si>
  <si>
    <t>XB-015462</t>
  </si>
  <si>
    <t>MV-015522</t>
  </si>
  <si>
    <t>XR-005225</t>
  </si>
  <si>
    <t>Barium, Feldspar</t>
  </si>
  <si>
    <t>MV-015523</t>
  </si>
  <si>
    <t>Maricomanhan</t>
  </si>
  <si>
    <t>MV-015531</t>
  </si>
  <si>
    <t>Mining rescue group</t>
  </si>
  <si>
    <t>MV-015535</t>
  </si>
  <si>
    <t>XB-004532</t>
  </si>
  <si>
    <t>MV-015552</t>
  </si>
  <si>
    <t>Pl mining</t>
  </si>
  <si>
    <t>MV-015565</t>
  </si>
  <si>
    <t>Monzeo</t>
  </si>
  <si>
    <t>XB-005318</t>
  </si>
  <si>
    <t>Shengchan</t>
  </si>
  <si>
    <t>MV-015572</t>
  </si>
  <si>
    <t>XB-009429</t>
  </si>
  <si>
    <t>MV-015573</t>
  </si>
  <si>
    <t>XR-012748</t>
  </si>
  <si>
    <t>MV-015576</t>
  </si>
  <si>
    <t>XR-012166</t>
  </si>
  <si>
    <t>MV-015580</t>
  </si>
  <si>
    <t>XB-009934</t>
  </si>
  <si>
    <t>MV-015581</t>
  </si>
  <si>
    <t>XR-003265</t>
  </si>
  <si>
    <t>Tugrugtal</t>
  </si>
  <si>
    <t>MV-015582</t>
  </si>
  <si>
    <t>XB-011184</t>
  </si>
  <si>
    <t>altan erdene gazar</t>
  </si>
  <si>
    <t>MV-015584</t>
  </si>
  <si>
    <t>XR-015022</t>
  </si>
  <si>
    <t>XB-012035</t>
  </si>
  <si>
    <t>MV-015586</t>
  </si>
  <si>
    <t>XR-003064</t>
  </si>
  <si>
    <t>MV-015590</t>
  </si>
  <si>
    <t>XB-012546</t>
  </si>
  <si>
    <t>MV-015593</t>
  </si>
  <si>
    <t>XR-004293</t>
  </si>
  <si>
    <t>Edinburgh</t>
  </si>
  <si>
    <t>MV-015594</t>
  </si>
  <si>
    <t>XB-003647</t>
  </si>
  <si>
    <t>Zasagchandmani Mines</t>
  </si>
  <si>
    <t>MV-015595</t>
  </si>
  <si>
    <t>XR-015428</t>
  </si>
  <si>
    <t>MV-015596</t>
  </si>
  <si>
    <t>XB-008855</t>
  </si>
  <si>
    <t>MV-015597</t>
  </si>
  <si>
    <t>XB-008854</t>
  </si>
  <si>
    <t>MV-015598</t>
  </si>
  <si>
    <t>XR-013582</t>
  </si>
  <si>
    <t>MV-015599</t>
  </si>
  <si>
    <t>XB-005110</t>
  </si>
  <si>
    <t>MV-015600</t>
  </si>
  <si>
    <t>XR-011922</t>
  </si>
  <si>
    <t>Monlaihad</t>
  </si>
  <si>
    <t>MV-015604</t>
  </si>
  <si>
    <t>XB-014311</t>
  </si>
  <si>
    <t>MV-015605</t>
  </si>
  <si>
    <t>MR-011057</t>
  </si>
  <si>
    <t>YUSHENGMING</t>
  </si>
  <si>
    <t>MV-015608</t>
  </si>
  <si>
    <t>XR-012208</t>
  </si>
  <si>
    <t>MV-015610</t>
  </si>
  <si>
    <t>ML Tsakhiurt Ovoo</t>
  </si>
  <si>
    <t>MV-015616</t>
  </si>
  <si>
    <t>XB-006714</t>
  </si>
  <si>
    <t>Paran</t>
  </si>
  <si>
    <t>MV-015617</t>
  </si>
  <si>
    <t>XR-008697</t>
  </si>
  <si>
    <t>MV-015618</t>
  </si>
  <si>
    <t>XR-012424</t>
  </si>
  <si>
    <t>MV-015619</t>
  </si>
  <si>
    <t>XR-003441</t>
  </si>
  <si>
    <t>MV-015620</t>
  </si>
  <si>
    <t>XB-015064</t>
  </si>
  <si>
    <t>BGMB</t>
  </si>
  <si>
    <t>MV-015631</t>
  </si>
  <si>
    <t>XR-009633</t>
  </si>
  <si>
    <t>Khotgor Minerals</t>
  </si>
  <si>
    <t>MV-015632</t>
  </si>
  <si>
    <t>XR-014727</t>
  </si>
  <si>
    <t>Geopro mongol</t>
  </si>
  <si>
    <t>MV-015633</t>
  </si>
  <si>
    <t>XB-013487</t>
  </si>
  <si>
    <t>MV-015635</t>
  </si>
  <si>
    <t>XR-003433</t>
  </si>
  <si>
    <t>MV-015640</t>
  </si>
  <si>
    <t>XB-014509</t>
  </si>
  <si>
    <t>Baruun-Urt, Sukhbaatar</t>
  </si>
  <si>
    <t>MV-015642</t>
  </si>
  <si>
    <t>Kheer morit</t>
  </si>
  <si>
    <t>XR-014344</t>
  </si>
  <si>
    <t>MV-015643</t>
  </si>
  <si>
    <t>XR-014415</t>
  </si>
  <si>
    <t>Imperial Gold Mining</t>
  </si>
  <si>
    <t>MV-015645</t>
  </si>
  <si>
    <t>MV-015646</t>
  </si>
  <si>
    <t>MR-015622, XR-003246</t>
  </si>
  <si>
    <t>Bi Es Mining</t>
  </si>
  <si>
    <t>MV-015649</t>
  </si>
  <si>
    <t>XR-009973</t>
  </si>
  <si>
    <t>MV-015650</t>
  </si>
  <si>
    <t>Tegsht Plant</t>
  </si>
  <si>
    <t>MV-015651</t>
  </si>
  <si>
    <t>XB-004352</t>
  </si>
  <si>
    <t>Orgil mount</t>
  </si>
  <si>
    <t>MV-016653</t>
  </si>
  <si>
    <t>XB-004856</t>
  </si>
  <si>
    <t>RSE</t>
  </si>
  <si>
    <t>MV-016657</t>
  </si>
  <si>
    <t>XR-002995</t>
  </si>
  <si>
    <t>MV-016658</t>
  </si>
  <si>
    <t>XB-013515</t>
  </si>
  <si>
    <t>Bolorshyr</t>
  </si>
  <si>
    <t>MV-016660</t>
  </si>
  <si>
    <t>XR-007917</t>
  </si>
  <si>
    <t>Zest-Undur</t>
  </si>
  <si>
    <t>MV-016662</t>
  </si>
  <si>
    <t>XR-007606</t>
  </si>
  <si>
    <t>MV-016668</t>
  </si>
  <si>
    <t>XB-010369</t>
  </si>
  <si>
    <t>Tumen-And</t>
  </si>
  <si>
    <t>MV-016669</t>
  </si>
  <si>
    <t>XR-004513</t>
  </si>
  <si>
    <t>XB-013220</t>
  </si>
  <si>
    <t>MV-016682</t>
  </si>
  <si>
    <t>XB-008742</t>
  </si>
  <si>
    <t>Tukhumdavs</t>
  </si>
  <si>
    <t>MV-016683</t>
  </si>
  <si>
    <t>XB-014815</t>
  </si>
  <si>
    <t>MV-016684</t>
  </si>
  <si>
    <t>XR-008867</t>
  </si>
  <si>
    <t>Mongolian industrial minerals corporation</t>
  </si>
  <si>
    <t>MV-016685</t>
  </si>
  <si>
    <t>XR-008868</t>
  </si>
  <si>
    <t>MV-016686</t>
  </si>
  <si>
    <t>XR-007792</t>
  </si>
  <si>
    <t>Shiirizstone</t>
  </si>
  <si>
    <t>MV-016687</t>
  </si>
  <si>
    <t>XR-012110</t>
  </si>
  <si>
    <t>MV-016689</t>
  </si>
  <si>
    <t>XR-012735</t>
  </si>
  <si>
    <t xml:space="preserve">Hunt uguuj </t>
  </si>
  <si>
    <t>MV-016690</t>
  </si>
  <si>
    <t>XB-008786</t>
  </si>
  <si>
    <t>Uvs Khuder</t>
  </si>
  <si>
    <t>MV-016700</t>
  </si>
  <si>
    <t>MR-000421</t>
  </si>
  <si>
    <t>MV-016703</t>
  </si>
  <si>
    <t>XB-008460</t>
  </si>
  <si>
    <t>MV-016704</t>
  </si>
  <si>
    <t>XR-012781</t>
  </si>
  <si>
    <t>MV-016708</t>
  </si>
  <si>
    <t>XR-010847</t>
  </si>
  <si>
    <t>Unurjonsh</t>
  </si>
  <si>
    <t>MV-016709</t>
  </si>
  <si>
    <t>XR-011207</t>
  </si>
  <si>
    <t>Arvinjonsh</t>
  </si>
  <si>
    <t>MV-016710</t>
  </si>
  <si>
    <t>MV-016711</t>
  </si>
  <si>
    <t xml:space="preserve">Bud-Undram </t>
  </si>
  <si>
    <t>MV-016715</t>
  </si>
  <si>
    <t>MR-007833</t>
  </si>
  <si>
    <t>MV-016718</t>
  </si>
  <si>
    <t xml:space="preserve">Uuls Zaamar  </t>
  </si>
  <si>
    <t>MV-016719</t>
  </si>
  <si>
    <t>MR-014959</t>
  </si>
  <si>
    <t>MV-016722</t>
  </si>
  <si>
    <t>MV-016682, XB-008742</t>
  </si>
  <si>
    <t>MV-016723</t>
  </si>
  <si>
    <t>MR-006247</t>
  </si>
  <si>
    <t>MV-016733</t>
  </si>
  <si>
    <t>XR-012857</t>
  </si>
  <si>
    <t>MV-016734</t>
  </si>
  <si>
    <t>XB-006252</t>
  </si>
  <si>
    <t xml:space="preserve">MAK Cement  </t>
  </si>
  <si>
    <t>MV-016735</t>
  </si>
  <si>
    <t>XB-009428</t>
  </si>
  <si>
    <t>MV-016752</t>
  </si>
  <si>
    <t>XR-009675</t>
  </si>
  <si>
    <t>Khawtgain khangain khurd</t>
  </si>
  <si>
    <t>MV-016759</t>
  </si>
  <si>
    <t>MV-016767</t>
  </si>
  <si>
    <t>XR-007101</t>
  </si>
  <si>
    <t>MV-016772</t>
  </si>
  <si>
    <t>XR-007256</t>
  </si>
  <si>
    <t>MV-016775</t>
  </si>
  <si>
    <t>XR-015180</t>
  </si>
  <si>
    <t>Ikhergurvan tsohio</t>
  </si>
  <si>
    <t>MV-016783</t>
  </si>
  <si>
    <t>XR-013222</t>
  </si>
  <si>
    <t>Uvurkharzat</t>
  </si>
  <si>
    <t>MV-016790</t>
  </si>
  <si>
    <t>Shinganuntun</t>
  </si>
  <si>
    <t>MV-016791</t>
  </si>
  <si>
    <t>XB-005527</t>
  </si>
  <si>
    <t>MV-016792</t>
  </si>
  <si>
    <t>XB-005843</t>
  </si>
  <si>
    <t>MV-016793</t>
  </si>
  <si>
    <t>MV-016794</t>
  </si>
  <si>
    <t>XR-011848</t>
  </si>
  <si>
    <t>Umardyn gan</t>
  </si>
  <si>
    <t>MV-016795</t>
  </si>
  <si>
    <t>XR-005164</t>
  </si>
  <si>
    <t>Khovdcement</t>
  </si>
  <si>
    <t>MV-016806</t>
  </si>
  <si>
    <t>SHINELONGDA</t>
  </si>
  <si>
    <t>MV-016809</t>
  </si>
  <si>
    <t>MB-015027</t>
  </si>
  <si>
    <t>MV-016813</t>
  </si>
  <si>
    <t>XB-015394</t>
  </si>
  <si>
    <t>MV-016816</t>
  </si>
  <si>
    <t>MR-009853</t>
  </si>
  <si>
    <t>Narlaggobi gem</t>
  </si>
  <si>
    <t>MV-016817</t>
  </si>
  <si>
    <t>MR-015515</t>
  </si>
  <si>
    <t>MV-016819</t>
  </si>
  <si>
    <t>XR-005440</t>
  </si>
  <si>
    <t xml:space="preserve">Khanshashir  </t>
  </si>
  <si>
    <t>MV-016821</t>
  </si>
  <si>
    <t>XB-015301</t>
  </si>
  <si>
    <t>MV-016822</t>
  </si>
  <si>
    <t>MV-016825</t>
  </si>
  <si>
    <t>XR-014249</t>
  </si>
  <si>
    <t>Bayarconstruction</t>
  </si>
  <si>
    <t>MV-016826</t>
  </si>
  <si>
    <t>XR-013650</t>
  </si>
  <si>
    <t>Incobric</t>
  </si>
  <si>
    <t>MV-016827</t>
  </si>
  <si>
    <t>XR-009917</t>
  </si>
  <si>
    <t>MV-016831</t>
  </si>
  <si>
    <t>XB-004788</t>
  </si>
  <si>
    <t>MV-016833</t>
  </si>
  <si>
    <t>MR-005655</t>
  </si>
  <si>
    <t>MV-016834</t>
  </si>
  <si>
    <t>XR-010320</t>
  </si>
  <si>
    <t>MV-016835</t>
  </si>
  <si>
    <t>MR-012201</t>
  </si>
  <si>
    <t>MV-016836</t>
  </si>
  <si>
    <t>XB-004476</t>
  </si>
  <si>
    <t>Anianresources</t>
  </si>
  <si>
    <t>MV-016838</t>
  </si>
  <si>
    <t>XB-005887</t>
  </si>
  <si>
    <t>Precious mountain</t>
  </si>
  <si>
    <t>MV-016839</t>
  </si>
  <si>
    <t>XR-015217</t>
  </si>
  <si>
    <t>MR-006375</t>
  </si>
  <si>
    <t>MV-016843</t>
  </si>
  <si>
    <t>XB-013248</t>
  </si>
  <si>
    <t>MV-016848</t>
  </si>
  <si>
    <t>XR-014854</t>
  </si>
  <si>
    <t>Monfruct</t>
  </si>
  <si>
    <t>MV-016852</t>
  </si>
  <si>
    <t>XR-012359</t>
  </si>
  <si>
    <t>Reservouirmongolia</t>
  </si>
  <si>
    <t>MV-016854</t>
  </si>
  <si>
    <t>XR-008622</t>
  </si>
  <si>
    <t>MV-016855</t>
  </si>
  <si>
    <t>XB-005441</t>
  </si>
  <si>
    <t>MV-016861</t>
  </si>
  <si>
    <t>XB-011185</t>
  </si>
  <si>
    <t>MV-016862</t>
  </si>
  <si>
    <t>XR-012202</t>
  </si>
  <si>
    <t xml:space="preserve">C.O.A.L  </t>
  </si>
  <si>
    <t>XB-004791</t>
  </si>
  <si>
    <t>MV-016868</t>
  </si>
  <si>
    <t>XB-012780</t>
  </si>
  <si>
    <t>MV-016869</t>
  </si>
  <si>
    <t>XB-009443</t>
  </si>
  <si>
    <t xml:space="preserve">SouthGobi Sands  </t>
  </si>
  <si>
    <t>MV-016870</t>
  </si>
  <si>
    <t>MR-011604</t>
  </si>
  <si>
    <t>MV-016871</t>
  </si>
  <si>
    <t>XR-010042</t>
  </si>
  <si>
    <t>Xanaducoal mongolia</t>
  </si>
  <si>
    <t>XR-004333</t>
  </si>
  <si>
    <t>Munkhnoyon suvarga</t>
  </si>
  <si>
    <t>MV-016876</t>
  </si>
  <si>
    <t>XR-013863</t>
  </si>
  <si>
    <t>MV-016877</t>
  </si>
  <si>
    <t>XR-012670</t>
  </si>
  <si>
    <t>MV-016879</t>
  </si>
  <si>
    <t>XB-012155</t>
  </si>
  <si>
    <t>MV-016880</t>
  </si>
  <si>
    <t>XR-009916</t>
  </si>
  <si>
    <t xml:space="preserve">Esto   </t>
  </si>
  <si>
    <t>MV-016882</t>
  </si>
  <si>
    <t>MV-016883</t>
  </si>
  <si>
    <t>MV-016889</t>
  </si>
  <si>
    <t>XB-014932</t>
  </si>
  <si>
    <t>MV-016891</t>
  </si>
  <si>
    <t>XB-008493</t>
  </si>
  <si>
    <t>Gazarkhevlii</t>
  </si>
  <si>
    <t>MV-016896</t>
  </si>
  <si>
    <t>MV-015552, XB-014258</t>
  </si>
  <si>
    <t>khamtiin ekh bulag</t>
  </si>
  <si>
    <t>MV-016897</t>
  </si>
  <si>
    <t>XR-014823</t>
  </si>
  <si>
    <t>Central Asian Cement</t>
  </si>
  <si>
    <t>MV-016898</t>
  </si>
  <si>
    <t>MV-016901</t>
  </si>
  <si>
    <t>XR-004999</t>
  </si>
  <si>
    <t>Jinjii maining</t>
  </si>
  <si>
    <t>MV-016905</t>
  </si>
  <si>
    <t>MV-016906</t>
  </si>
  <si>
    <t>XB-015136</t>
  </si>
  <si>
    <t>MV-016912</t>
  </si>
  <si>
    <t>XR-013861</t>
  </si>
  <si>
    <t>MV-016920</t>
  </si>
  <si>
    <t>MV-016669, XR-004513</t>
  </si>
  <si>
    <t>MV-016921</t>
  </si>
  <si>
    <t>XR-015558</t>
  </si>
  <si>
    <t>Asgat-erdene</t>
  </si>
  <si>
    <t>MV-016922</t>
  </si>
  <si>
    <t>XB-006700</t>
  </si>
  <si>
    <t>Cailokyone</t>
  </si>
  <si>
    <t>MV-016929</t>
  </si>
  <si>
    <t>XR-011303</t>
  </si>
  <si>
    <t>MV-016930</t>
  </si>
  <si>
    <t>XB-008139</t>
  </si>
  <si>
    <t>MV-016932</t>
  </si>
  <si>
    <t>XB-007777</t>
  </si>
  <si>
    <t>Loujee-Ord</t>
  </si>
  <si>
    <t>MV-016933</t>
  </si>
  <si>
    <t>XB-008775</t>
  </si>
  <si>
    <t>MV-016934</t>
  </si>
  <si>
    <t>XB-014171</t>
  </si>
  <si>
    <t>Govimaral</t>
  </si>
  <si>
    <t>MV-016935</t>
  </si>
  <si>
    <t>XB-013755</t>
  </si>
  <si>
    <t>MV-016936</t>
  </si>
  <si>
    <t>XR-014208</t>
  </si>
  <si>
    <t>MV-016937</t>
  </si>
  <si>
    <t>XR-014288</t>
  </si>
  <si>
    <t>MV-016938</t>
  </si>
  <si>
    <t>XB-013914</t>
  </si>
  <si>
    <t>MV-016940</t>
  </si>
  <si>
    <t>XB-005388</t>
  </si>
  <si>
    <t>MV-016947</t>
  </si>
  <si>
    <t>MV-016950</t>
  </si>
  <si>
    <t>XB-009444</t>
  </si>
  <si>
    <t>MV-016957</t>
  </si>
  <si>
    <t>Bottom part of Bayangol</t>
  </si>
  <si>
    <t>XB-010763</t>
  </si>
  <si>
    <t>Kheliosgold</t>
  </si>
  <si>
    <t>MV-016958</t>
  </si>
  <si>
    <t>XR-007343</t>
  </si>
  <si>
    <t>Green energy prosperity</t>
  </si>
  <si>
    <t>MV-016959</t>
  </si>
  <si>
    <t>XR-007135</t>
  </si>
  <si>
    <t>MV-016962</t>
  </si>
  <si>
    <t>XB-011204</t>
  </si>
  <si>
    <t>Dorniinhuder</t>
  </si>
  <si>
    <t>MV-016964</t>
  </si>
  <si>
    <t>MV-016965</t>
  </si>
  <si>
    <t>XB-013837</t>
  </si>
  <si>
    <t>Ikhbuyant ovoo</t>
  </si>
  <si>
    <t>MV-016968</t>
  </si>
  <si>
    <t>MR-012371</t>
  </si>
  <si>
    <t>Khuhjonsh</t>
  </si>
  <si>
    <t>MV-016971</t>
  </si>
  <si>
    <t>XB-005262</t>
  </si>
  <si>
    <t>MV-016975</t>
  </si>
  <si>
    <t>XB-015564</t>
  </si>
  <si>
    <t>MV-016976</t>
  </si>
  <si>
    <t>MR-016773, XB-012962</t>
  </si>
  <si>
    <t>Munkhgoviin erdene</t>
  </si>
  <si>
    <t>MV-016980</t>
  </si>
  <si>
    <t>MR-005017</t>
  </si>
  <si>
    <t>Khongorin ord</t>
  </si>
  <si>
    <t>MV-016981</t>
  </si>
  <si>
    <t>MR-003189</t>
  </si>
  <si>
    <t>MV-016982</t>
  </si>
  <si>
    <t>MR-004819</t>
  </si>
  <si>
    <t>MV-016988</t>
  </si>
  <si>
    <t>XR-013976</t>
  </si>
  <si>
    <t>MV-016989</t>
  </si>
  <si>
    <t>XB-014466</t>
  </si>
  <si>
    <t>MV-016990</t>
  </si>
  <si>
    <t>XR-009316</t>
  </si>
  <si>
    <t>GLDV</t>
  </si>
  <si>
    <t>MV-016994</t>
  </si>
  <si>
    <t>XR-005137</t>
  </si>
  <si>
    <t>EJ ULAAN HATUU</t>
  </si>
  <si>
    <t>MV-016995</t>
  </si>
  <si>
    <t>XB-005138</t>
  </si>
  <si>
    <t>MV-016997</t>
  </si>
  <si>
    <t>XB-005481</t>
  </si>
  <si>
    <t>Mongolian copper mining</t>
  </si>
  <si>
    <t>MV-016998</t>
  </si>
  <si>
    <t>MV-017002</t>
  </si>
  <si>
    <t>MV-017004</t>
  </si>
  <si>
    <t>Aslanpolymet</t>
  </si>
  <si>
    <t>MV-017005</t>
  </si>
  <si>
    <t>MV-017007</t>
  </si>
  <si>
    <t>XR-007885</t>
  </si>
  <si>
    <t>JUNHAOWEIYE</t>
  </si>
  <si>
    <t>MV-017010</t>
  </si>
  <si>
    <t>XB-009964</t>
  </si>
  <si>
    <t xml:space="preserve">Spek   </t>
  </si>
  <si>
    <t>MV-017013</t>
  </si>
  <si>
    <t>XB-015647</t>
  </si>
  <si>
    <t>MV-017014</t>
  </si>
  <si>
    <t>XB-005819</t>
  </si>
  <si>
    <t>MV-017017</t>
  </si>
  <si>
    <t>XR-015388</t>
  </si>
  <si>
    <t>Hunnusteel</t>
  </si>
  <si>
    <t>Ti Ji Bai</t>
  </si>
  <si>
    <t>MV-017020</t>
  </si>
  <si>
    <t>Da shan khairkhan</t>
  </si>
  <si>
    <t>MV-017021</t>
  </si>
  <si>
    <t>XB-013567</t>
  </si>
  <si>
    <t>Zabtaij</t>
  </si>
  <si>
    <t>MV-017028</t>
  </si>
  <si>
    <t>MR-009095</t>
  </si>
  <si>
    <t>MV-017029</t>
  </si>
  <si>
    <t>XB-012034</t>
  </si>
  <si>
    <t>MV-017030</t>
  </si>
  <si>
    <t>MV-017035</t>
  </si>
  <si>
    <t>MR-012725</t>
  </si>
  <si>
    <t>MV-017036</t>
  </si>
  <si>
    <t>MR-012340</t>
  </si>
  <si>
    <t>MV-017038</t>
  </si>
  <si>
    <t>XB-011187</t>
  </si>
  <si>
    <t xml:space="preserve">South Gobi Coal Trans  </t>
  </si>
  <si>
    <t>MV-017041</t>
  </si>
  <si>
    <t>XR-016832</t>
  </si>
  <si>
    <t>Munkhbolor erdene</t>
  </si>
  <si>
    <t>MV-017042</t>
  </si>
  <si>
    <t>XR-014048</t>
  </si>
  <si>
    <t>MV-017043</t>
  </si>
  <si>
    <t>XR-012301</t>
  </si>
  <si>
    <t>MV-017057</t>
  </si>
  <si>
    <t>XB-011340</t>
  </si>
  <si>
    <t>MV-017059</t>
  </si>
  <si>
    <t>XR-011172</t>
  </si>
  <si>
    <t>MV-017060</t>
  </si>
  <si>
    <t>XR-007458</t>
  </si>
  <si>
    <t>MV-017061</t>
  </si>
  <si>
    <t>XR-007459</t>
  </si>
  <si>
    <t>MV-017062</t>
  </si>
  <si>
    <t>MV-017063</t>
  </si>
  <si>
    <t>XR-010825</t>
  </si>
  <si>
    <t>MV-017064</t>
  </si>
  <si>
    <t>XB-005635</t>
  </si>
  <si>
    <t>MV-017065</t>
  </si>
  <si>
    <t>XB-007089</t>
  </si>
  <si>
    <t xml:space="preserve">Monpolymet  </t>
  </si>
  <si>
    <t>MV-017066</t>
  </si>
  <si>
    <t>MV-017067</t>
  </si>
  <si>
    <t>XR-014553</t>
  </si>
  <si>
    <t>MV-017071</t>
  </si>
  <si>
    <t>MV-017073</t>
  </si>
  <si>
    <t>XR-016780</t>
  </si>
  <si>
    <t>MV-017076</t>
  </si>
  <si>
    <t>XB-011392</t>
  </si>
  <si>
    <t>Central asian marble</t>
  </si>
  <si>
    <t>MV-017077</t>
  </si>
  <si>
    <t>XB-009180</t>
  </si>
  <si>
    <t>Taishiriin khuder</t>
  </si>
  <si>
    <t>MV-017078</t>
  </si>
  <si>
    <t>XR-005597</t>
  </si>
  <si>
    <t>MV-017080</t>
  </si>
  <si>
    <t>XB-010618</t>
  </si>
  <si>
    <t>NINJMURUN</t>
  </si>
  <si>
    <t>MV-017081</t>
  </si>
  <si>
    <t>XB-010619</t>
  </si>
  <si>
    <t>MV-017084</t>
  </si>
  <si>
    <t>MV-017088</t>
  </si>
  <si>
    <t>XR-006747</t>
  </si>
  <si>
    <t>MV-017089</t>
  </si>
  <si>
    <t>XR-005774</t>
  </si>
  <si>
    <t>Universalcopper</t>
  </si>
  <si>
    <t>MV-017090</t>
  </si>
  <si>
    <t>XB-015303</t>
  </si>
  <si>
    <t>MV-017093</t>
  </si>
  <si>
    <t>XB-017075</t>
  </si>
  <si>
    <t>MV-017097</t>
  </si>
  <si>
    <t>XR-014841</t>
  </si>
  <si>
    <t>Dood durvuljin</t>
  </si>
  <si>
    <t>MV-017098</t>
  </si>
  <si>
    <t>MV-017100</t>
  </si>
  <si>
    <t xml:space="preserve">Mondulaan Trade  </t>
  </si>
  <si>
    <t>MV-017106</t>
  </si>
  <si>
    <t>XR-006512</t>
  </si>
  <si>
    <t>nomhondalain erdenes</t>
  </si>
  <si>
    <t>MV-017107</t>
  </si>
  <si>
    <t>MB-017032, XB-014164</t>
  </si>
  <si>
    <t xml:space="preserve">Premium group   </t>
  </si>
  <si>
    <t>MV-017108</t>
  </si>
  <si>
    <t>MV-017111</t>
  </si>
  <si>
    <t>XB-006727</t>
  </si>
  <si>
    <t xml:space="preserve">Steppe Gold   </t>
  </si>
  <si>
    <t>MV-017112</t>
  </si>
  <si>
    <t>XR-003586</t>
  </si>
  <si>
    <t>el el ti di</t>
  </si>
  <si>
    <t>MV-017113</t>
  </si>
  <si>
    <t>XB-012897</t>
  </si>
  <si>
    <t>XB-015637</t>
  </si>
  <si>
    <t xml:space="preserve">NCGT   </t>
  </si>
  <si>
    <t>MV-017118</t>
  </si>
  <si>
    <t>XB-012504</t>
  </si>
  <si>
    <t>Maple mining development</t>
  </si>
  <si>
    <t>MV-017120</t>
  </si>
  <si>
    <t>XR-005930</t>
  </si>
  <si>
    <t>MV-017121</t>
  </si>
  <si>
    <t xml:space="preserve">Mandal-Altai Group  </t>
  </si>
  <si>
    <t>MV-017129</t>
  </si>
  <si>
    <t>XR-003534</t>
  </si>
  <si>
    <t>MV-017131</t>
  </si>
  <si>
    <t>XB-006602</t>
  </si>
  <si>
    <t xml:space="preserve">Mon Laa  </t>
  </si>
  <si>
    <t>MV-017146</t>
  </si>
  <si>
    <t>MR-000127</t>
  </si>
  <si>
    <t>DMMD</t>
  </si>
  <si>
    <t>MV-017147</t>
  </si>
  <si>
    <t>MR-001788</t>
  </si>
  <si>
    <t>Tugs mining</t>
  </si>
  <si>
    <t>MV-017156</t>
  </si>
  <si>
    <t>MR-007869</t>
  </si>
  <si>
    <t>MV-017157</t>
  </si>
  <si>
    <t>MR-007868</t>
  </si>
  <si>
    <t>MV-017158</t>
  </si>
  <si>
    <t>MR-006532</t>
  </si>
  <si>
    <t>MV-017159</t>
  </si>
  <si>
    <t>MR-006531</t>
  </si>
  <si>
    <t>MV-017160</t>
  </si>
  <si>
    <t>MR-000802</t>
  </si>
  <si>
    <t>XB-013780</t>
  </si>
  <si>
    <t>MV-017164</t>
  </si>
  <si>
    <t>XR-007388</t>
  </si>
  <si>
    <t xml:space="preserve">SG Mining Erdes  </t>
  </si>
  <si>
    <t>MV-017166</t>
  </si>
  <si>
    <t>XB-005007</t>
  </si>
  <si>
    <t>MV-017171</t>
  </si>
  <si>
    <t>MV-017173</t>
  </si>
  <si>
    <t>XR-006704</t>
  </si>
  <si>
    <t>MV-017178</t>
  </si>
  <si>
    <t>MR-006007</t>
  </si>
  <si>
    <t>Baylag-Och</t>
  </si>
  <si>
    <t>MV-017185</t>
  </si>
  <si>
    <t>XR-007253</t>
  </si>
  <si>
    <t>MV-017186</t>
  </si>
  <si>
    <t>XB-016895</t>
  </si>
  <si>
    <t>Double monx</t>
  </si>
  <si>
    <t>XR-008654</t>
  </si>
  <si>
    <t xml:space="preserve">Tsetsens Mining And Energy  </t>
  </si>
  <si>
    <t>MV-017188</t>
  </si>
  <si>
    <t>XR-008653</t>
  </si>
  <si>
    <t>MV-017189</t>
  </si>
  <si>
    <t>XR-014093</t>
  </si>
  <si>
    <t>MV-017191</t>
  </si>
  <si>
    <t>XR-015319</t>
  </si>
  <si>
    <t>MV-017192</t>
  </si>
  <si>
    <t>XR-006536</t>
  </si>
  <si>
    <t>Ingxu</t>
  </si>
  <si>
    <t>MV-017194</t>
  </si>
  <si>
    <t>XR-015551</t>
  </si>
  <si>
    <t>MV-017195</t>
  </si>
  <si>
    <t>XR-015120</t>
  </si>
  <si>
    <t>XB-014922</t>
  </si>
  <si>
    <t>Ikhgobi energy</t>
  </si>
  <si>
    <t>MV-017198</t>
  </si>
  <si>
    <t>MV-017202</t>
  </si>
  <si>
    <t xml:space="preserve">Erdeniin San Mining  </t>
  </si>
  <si>
    <t>MV-017220</t>
  </si>
  <si>
    <t>XR-014581</t>
  </si>
  <si>
    <t>MV-017223</t>
  </si>
  <si>
    <t>XR-014015</t>
  </si>
  <si>
    <t>MV-017224</t>
  </si>
  <si>
    <t>XB-012012</t>
  </si>
  <si>
    <t>MV-017225</t>
  </si>
  <si>
    <t>XB-015055</t>
  </si>
  <si>
    <t>Jun Yuan</t>
  </si>
  <si>
    <t>MV-017227</t>
  </si>
  <si>
    <t>XR-013438</t>
  </si>
  <si>
    <t>MV-017231</t>
  </si>
  <si>
    <t>XB-014983</t>
  </si>
  <si>
    <t>MHT</t>
  </si>
  <si>
    <t>MV-017232</t>
  </si>
  <si>
    <t>XB-007877</t>
  </si>
  <si>
    <t>MV-017234</t>
  </si>
  <si>
    <t>XB-007252</t>
  </si>
  <si>
    <t>Bayanjargalan, Gobi-Ugtaal, Gurvansaikhan</t>
  </si>
  <si>
    <t>MV-017238</t>
  </si>
  <si>
    <t>XR-014064</t>
  </si>
  <si>
    <t>MV-017239</t>
  </si>
  <si>
    <t>XB-005258</t>
  </si>
  <si>
    <t>Duchindelgerekh</t>
  </si>
  <si>
    <t>MV-017241</t>
  </si>
  <si>
    <t>XB-008471</t>
  </si>
  <si>
    <t>MV-017243</t>
  </si>
  <si>
    <t>XR-013841</t>
  </si>
  <si>
    <t>XR-011471</t>
  </si>
  <si>
    <t>MV-017257</t>
  </si>
  <si>
    <t>XR-016857</t>
  </si>
  <si>
    <t>ZTKh</t>
  </si>
  <si>
    <t>MV-017259</t>
  </si>
  <si>
    <t>XR-011122</t>
  </si>
  <si>
    <t>Bayan metal</t>
  </si>
  <si>
    <t>MV-017274</t>
  </si>
  <si>
    <t>MR-006882</t>
  </si>
  <si>
    <t>MV-017275</t>
  </si>
  <si>
    <t>MR-011516</t>
  </si>
  <si>
    <t>MV-017286</t>
  </si>
  <si>
    <t>Star logistic resource</t>
  </si>
  <si>
    <t>XR-015592</t>
  </si>
  <si>
    <t>MV-017292</t>
  </si>
  <si>
    <t>XR-014836</t>
  </si>
  <si>
    <t>MV-017301</t>
  </si>
  <si>
    <t>XB-004520</t>
  </si>
  <si>
    <t>HUR ERDENE BAYLAG</t>
  </si>
  <si>
    <t>MV-017302</t>
  </si>
  <si>
    <t>XR-012542</t>
  </si>
  <si>
    <t>MV-017303</t>
  </si>
  <si>
    <t>MV-017304</t>
  </si>
  <si>
    <t>XR-009902</t>
  </si>
  <si>
    <t xml:space="preserve">Tod-Undarga  </t>
  </si>
  <si>
    <t>MV-017305</t>
  </si>
  <si>
    <t>MV-017309</t>
  </si>
  <si>
    <t>XR-007457</t>
  </si>
  <si>
    <t>Gobi force maining</t>
  </si>
  <si>
    <t>MV-017310</t>
  </si>
  <si>
    <t>Hongor holding</t>
  </si>
  <si>
    <t>MV-017314</t>
  </si>
  <si>
    <t>XB-013460</t>
  </si>
  <si>
    <t>MORINDAVAA DAIRGA</t>
  </si>
  <si>
    <t>MR-009788, XR-007785</t>
  </si>
  <si>
    <t>Senshiweymongol</t>
  </si>
  <si>
    <t>XB-015177</t>
  </si>
  <si>
    <t>Usukhzoos</t>
  </si>
  <si>
    <t>MV-017321</t>
  </si>
  <si>
    <t>XB-004282</t>
  </si>
  <si>
    <t xml:space="preserve">KM Mining  </t>
  </si>
  <si>
    <t>MV-017325</t>
  </si>
  <si>
    <t>XR-010733</t>
  </si>
  <si>
    <t>MV-017329</t>
  </si>
  <si>
    <t>XR-015386</t>
  </si>
  <si>
    <t>MV-017334</t>
  </si>
  <si>
    <t>XR-006632</t>
  </si>
  <si>
    <t>MV-017336</t>
  </si>
  <si>
    <t>XB-004326</t>
  </si>
  <si>
    <t>MV-017337</t>
  </si>
  <si>
    <t>MV-017338</t>
  </si>
  <si>
    <t>XB-015560</t>
  </si>
  <si>
    <t>MV-017341</t>
  </si>
  <si>
    <t>XR-015118</t>
  </si>
  <si>
    <t>MV-017349</t>
  </si>
  <si>
    <t>XB-008159</t>
  </si>
  <si>
    <t>Modunresources</t>
  </si>
  <si>
    <t>MV-017350</t>
  </si>
  <si>
    <t>XB-012082</t>
  </si>
  <si>
    <t>MV-017352</t>
  </si>
  <si>
    <t>XB-014527</t>
  </si>
  <si>
    <t>Geohugjil momimg</t>
  </si>
  <si>
    <t>MV-017362</t>
  </si>
  <si>
    <t>XB-011455</t>
  </si>
  <si>
    <t>Songolonkhairkhan</t>
  </si>
  <si>
    <t>MV-017363</t>
  </si>
  <si>
    <t>XR-015227</t>
  </si>
  <si>
    <t>boldtsen</t>
  </si>
  <si>
    <t>MV-017367</t>
  </si>
  <si>
    <t>XR-007171</t>
  </si>
  <si>
    <t>MV-017369</t>
  </si>
  <si>
    <t>MV-017286, XB-014164</t>
  </si>
  <si>
    <t xml:space="preserve">Platinum Land  </t>
  </si>
  <si>
    <t>MV-017371</t>
  </si>
  <si>
    <t>XB-006770</t>
  </si>
  <si>
    <t>Bead Mining</t>
  </si>
  <si>
    <t>MV-017373</t>
  </si>
  <si>
    <t>XR-005310</t>
  </si>
  <si>
    <t>NFMM</t>
  </si>
  <si>
    <t>MV-017375</t>
  </si>
  <si>
    <t>XR-008461</t>
  </si>
  <si>
    <t>Moncoal Petro Mining</t>
  </si>
  <si>
    <t>MV-017376</t>
  </si>
  <si>
    <t>XR-008171</t>
  </si>
  <si>
    <t>MV-017377</t>
  </si>
  <si>
    <t>XR-008346</t>
  </si>
  <si>
    <t>MV-017378</t>
  </si>
  <si>
    <t>XB-007434</t>
  </si>
  <si>
    <t>Goyldsening Mongolia</t>
  </si>
  <si>
    <t>MV-017384</t>
  </si>
  <si>
    <t>MV-017386</t>
  </si>
  <si>
    <t>XR-015197</t>
  </si>
  <si>
    <t>Bestwhite</t>
  </si>
  <si>
    <t>MV-017387</t>
  </si>
  <si>
    <t>XR-003659</t>
  </si>
  <si>
    <t>MV-017388</t>
  </si>
  <si>
    <t>XB-013699</t>
  </si>
  <si>
    <t>CBJM</t>
  </si>
  <si>
    <t>MV-017389</t>
  </si>
  <si>
    <t>XB-014115</t>
  </si>
  <si>
    <t>Mintechminerals</t>
  </si>
  <si>
    <t>MV-017392</t>
  </si>
  <si>
    <t>XR-006999</t>
  </si>
  <si>
    <t>MV-017393</t>
  </si>
  <si>
    <t>XB-006848</t>
  </si>
  <si>
    <t>MV-017396</t>
  </si>
  <si>
    <t>XB-003798</t>
  </si>
  <si>
    <t>Max-Impex</t>
  </si>
  <si>
    <t>MV-017397</t>
  </si>
  <si>
    <t>XB-003816</t>
  </si>
  <si>
    <t>MV-017398</t>
  </si>
  <si>
    <t>MR-003996</t>
  </si>
  <si>
    <t>MV-017399</t>
  </si>
  <si>
    <t>XB-010144</t>
  </si>
  <si>
    <t xml:space="preserve">Cosmo Coal  </t>
  </si>
  <si>
    <t>MV-017401</t>
  </si>
  <si>
    <t>XB-009720</t>
  </si>
  <si>
    <t>MV-017402</t>
  </si>
  <si>
    <t>XR-009463</t>
  </si>
  <si>
    <t>HAR MURUN MONGOL</t>
  </si>
  <si>
    <t>Iron, Mixed metals</t>
  </si>
  <si>
    <t>MV-017404</t>
  </si>
  <si>
    <t>XR-014166</t>
  </si>
  <si>
    <t>MV-017405</t>
  </si>
  <si>
    <t>MV-017408</t>
  </si>
  <si>
    <t>MR-012030, XR-010210</t>
  </si>
  <si>
    <t>MV-017411</t>
  </si>
  <si>
    <t>XR-012446</t>
  </si>
  <si>
    <t>Gangar-Invest</t>
  </si>
  <si>
    <t>MV-017412</t>
  </si>
  <si>
    <t>Ural diesel</t>
  </si>
  <si>
    <t>XB-008946</t>
  </si>
  <si>
    <t>MV-017424</t>
  </si>
  <si>
    <t>XR-013163</t>
  </si>
  <si>
    <t>MV-017425</t>
  </si>
  <si>
    <t>XB-016915</t>
  </si>
  <si>
    <t>Mega-Erin</t>
  </si>
  <si>
    <t>MV-017426</t>
  </si>
  <si>
    <t>XR-017143</t>
  </si>
  <si>
    <t>Mongol bazalt</t>
  </si>
  <si>
    <t>MV-017430</t>
  </si>
  <si>
    <t>MR-016913, XR-014009</t>
  </si>
  <si>
    <t>MV-017431</t>
  </si>
  <si>
    <t>MV-017432</t>
  </si>
  <si>
    <t>XB-016786</t>
  </si>
  <si>
    <t>MV-017433</t>
  </si>
  <si>
    <t>XB-014694</t>
  </si>
  <si>
    <t>XB-014411</t>
  </si>
  <si>
    <t>MV-017437</t>
  </si>
  <si>
    <t>MV-017438</t>
  </si>
  <si>
    <t>XB-008273</t>
  </si>
  <si>
    <t>MV-017439</t>
  </si>
  <si>
    <t>MR-006319</t>
  </si>
  <si>
    <t>toivanamduu chineo</t>
  </si>
  <si>
    <t>MV-017442</t>
  </si>
  <si>
    <t>XB-016931</t>
  </si>
  <si>
    <t>MV-017443</t>
  </si>
  <si>
    <t>MR-009098</t>
  </si>
  <si>
    <t>MV-017448</t>
  </si>
  <si>
    <t>XB-017208</t>
  </si>
  <si>
    <t>MV-017449</t>
  </si>
  <si>
    <t>XB-012355</t>
  </si>
  <si>
    <t>MV-017452</t>
  </si>
  <si>
    <t>XB-003615</t>
  </si>
  <si>
    <t>MV-017456</t>
  </si>
  <si>
    <t>XB-013442</t>
  </si>
  <si>
    <t>MV-017470</t>
  </si>
  <si>
    <t>XR-010715</t>
  </si>
  <si>
    <t>MV-017471</t>
  </si>
  <si>
    <t>XB-008550</t>
  </si>
  <si>
    <t>Khuabei kuangye</t>
  </si>
  <si>
    <t>MV-017479</t>
  </si>
  <si>
    <t>XR-006967</t>
  </si>
  <si>
    <t>Soft Coal</t>
  </si>
  <si>
    <t>XB-014743</t>
  </si>
  <si>
    <t xml:space="preserve">Erdeniin Bosgo  </t>
  </si>
  <si>
    <t>MV-017482</t>
  </si>
  <si>
    <t>XB-013143</t>
  </si>
  <si>
    <t>gobimaster</t>
  </si>
  <si>
    <t>MV-017486</t>
  </si>
  <si>
    <t>MR-014935, XB-014320</t>
  </si>
  <si>
    <t>MV-017488</t>
  </si>
  <si>
    <t>XR-015358</t>
  </si>
  <si>
    <t>MV-017493</t>
  </si>
  <si>
    <t>XR-013221</t>
  </si>
  <si>
    <t>MV-017495</t>
  </si>
  <si>
    <t>XR-008477</t>
  </si>
  <si>
    <t>Westernresource</t>
  </si>
  <si>
    <t>MV-017496</t>
  </si>
  <si>
    <t>XR-016910</t>
  </si>
  <si>
    <t>MV-017499</t>
  </si>
  <si>
    <t>XR-011398</t>
  </si>
  <si>
    <t>MV-017500</t>
  </si>
  <si>
    <t>XR-006107</t>
  </si>
  <si>
    <t>Si ti el ti</t>
  </si>
  <si>
    <t>MV-017501</t>
  </si>
  <si>
    <t>XB-013196</t>
  </si>
  <si>
    <t>Munkhkhash</t>
  </si>
  <si>
    <t>MV-017504</t>
  </si>
  <si>
    <t>XB-012648</t>
  </si>
  <si>
    <t>Etugen-ey</t>
  </si>
  <si>
    <t>MV-017506</t>
  </si>
  <si>
    <t>XR-012057</t>
  </si>
  <si>
    <t>MV-017507</t>
  </si>
  <si>
    <t>XR-007974</t>
  </si>
  <si>
    <t>MV-017511</t>
  </si>
  <si>
    <t>XR-007149</t>
  </si>
  <si>
    <t>Magicteam</t>
  </si>
  <si>
    <t>MV-017512</t>
  </si>
  <si>
    <t>XB-017019</t>
  </si>
  <si>
    <t>MV-017514</t>
  </si>
  <si>
    <t>Tuv erdene sant</t>
  </si>
  <si>
    <t>MV-017515</t>
  </si>
  <si>
    <t>XB-008737</t>
  </si>
  <si>
    <t xml:space="preserve">Commonmaks  </t>
  </si>
  <si>
    <t>MV-017516</t>
  </si>
  <si>
    <t>XB-008709</t>
  </si>
  <si>
    <t>MV-017517</t>
  </si>
  <si>
    <t>XR-006925</t>
  </si>
  <si>
    <t>MV-017521</t>
  </si>
  <si>
    <t>XB-014820</t>
  </si>
  <si>
    <t>MV-017524</t>
  </si>
  <si>
    <t>XB-008856</t>
  </si>
  <si>
    <t>MV-017525</t>
  </si>
  <si>
    <t>MR-001937</t>
  </si>
  <si>
    <t>MV-017527</t>
  </si>
  <si>
    <t>XB-013429</t>
  </si>
  <si>
    <t>Gallantstar</t>
  </si>
  <si>
    <t>MV-017534</t>
  </si>
  <si>
    <t>XB-016674</t>
  </si>
  <si>
    <t>MV-017535</t>
  </si>
  <si>
    <t>XB-009626</t>
  </si>
  <si>
    <t>MV-017536</t>
  </si>
  <si>
    <t>XR-017023</t>
  </si>
  <si>
    <t>MV-017539</t>
  </si>
  <si>
    <t>XB-011707</t>
  </si>
  <si>
    <t>Nuudelchin Iron Resource</t>
  </si>
  <si>
    <t>MV-017540</t>
  </si>
  <si>
    <t>XB-012177</t>
  </si>
  <si>
    <t>MV-017541</t>
  </si>
  <si>
    <t>XB-009264</t>
  </si>
  <si>
    <t>MV-017543</t>
  </si>
  <si>
    <t>MR-010723</t>
  </si>
  <si>
    <t xml:space="preserve">Govishoo  </t>
  </si>
  <si>
    <t>MV-017545</t>
  </si>
  <si>
    <t>XB-002606</t>
  </si>
  <si>
    <t>MV-017546</t>
  </si>
  <si>
    <t>XB-012347</t>
  </si>
  <si>
    <t>MV-017548</t>
  </si>
  <si>
    <t>XB-008947</t>
  </si>
  <si>
    <t>Selengeminerals</t>
  </si>
  <si>
    <t>MV-017551</t>
  </si>
  <si>
    <t>XB-012574</t>
  </si>
  <si>
    <t>MV-017555</t>
  </si>
  <si>
    <t>XR-013685</t>
  </si>
  <si>
    <t>MV-017556</t>
  </si>
  <si>
    <t>XR-014720</t>
  </si>
  <si>
    <t>MV-017559</t>
  </si>
  <si>
    <t>MR-015030, XB-012476</t>
  </si>
  <si>
    <t>MV-017566</t>
  </si>
  <si>
    <t>XR-008881</t>
  </si>
  <si>
    <t>XR-013519</t>
  </si>
  <si>
    <t>Bayankhurai</t>
  </si>
  <si>
    <t>MV-017568</t>
  </si>
  <si>
    <t>XR-009254</t>
  </si>
  <si>
    <t>Cool Aventurs</t>
  </si>
  <si>
    <t>MV-017569</t>
  </si>
  <si>
    <t>XR-013815</t>
  </si>
  <si>
    <t>Arslantrade</t>
  </si>
  <si>
    <t>MV-017570</t>
  </si>
  <si>
    <t>XB-008340</t>
  </si>
  <si>
    <t>MV-017572</t>
  </si>
  <si>
    <t>XR-008338</t>
  </si>
  <si>
    <t>Silver, Black lead</t>
  </si>
  <si>
    <t>MV-017573</t>
  </si>
  <si>
    <t>MR-005147</t>
  </si>
  <si>
    <t>MV-017574</t>
  </si>
  <si>
    <t>XR-014005</t>
  </si>
  <si>
    <t>MV-017575</t>
  </si>
  <si>
    <t>XB-008738</t>
  </si>
  <si>
    <t>MV-017577</t>
  </si>
  <si>
    <t>MV-017579</t>
  </si>
  <si>
    <t>XR-009896</t>
  </si>
  <si>
    <t>MV-017580</t>
  </si>
  <si>
    <t>XR-005381</t>
  </si>
  <si>
    <t>MV-017585</t>
  </si>
  <si>
    <t>XB-007584</t>
  </si>
  <si>
    <t>Mandgobi</t>
  </si>
  <si>
    <t>MV-017590</t>
  </si>
  <si>
    <t>XR-014977</t>
  </si>
  <si>
    <t>MV-017591</t>
  </si>
  <si>
    <t>XR-011680</t>
  </si>
  <si>
    <t>TINAHA</t>
  </si>
  <si>
    <t>MV-017592</t>
  </si>
  <si>
    <t>MV-017594</t>
  </si>
  <si>
    <t>MV-017546, XB-012347</t>
  </si>
  <si>
    <t>Corn-Export</t>
  </si>
  <si>
    <t>MV-017598</t>
  </si>
  <si>
    <t>MV-017603</t>
  </si>
  <si>
    <t>XB-017272</t>
  </si>
  <si>
    <t>MV-017604</t>
  </si>
  <si>
    <t>MV-017606</t>
  </si>
  <si>
    <t>MV-017607</t>
  </si>
  <si>
    <t>MV-016947, XB-016814</t>
  </si>
  <si>
    <t>MV-017609</t>
  </si>
  <si>
    <t>XB-010601</t>
  </si>
  <si>
    <t>MV-017610</t>
  </si>
  <si>
    <t>XR-010880</t>
  </si>
  <si>
    <t>MV-017611</t>
  </si>
  <si>
    <t>XB-013122</t>
  </si>
  <si>
    <t>MV-017615</t>
  </si>
  <si>
    <t>XB-011745</t>
  </si>
  <si>
    <t>GFC</t>
  </si>
  <si>
    <t>MV-017616</t>
  </si>
  <si>
    <t>MV-017617</t>
  </si>
  <si>
    <t>MV-017621</t>
  </si>
  <si>
    <t>XB-010439</t>
  </si>
  <si>
    <t>MV-017624</t>
  </si>
  <si>
    <t>XB-011679</t>
  </si>
  <si>
    <t>MV-017625</t>
  </si>
  <si>
    <t>XB-013937</t>
  </si>
  <si>
    <t>MV-017626</t>
  </si>
  <si>
    <t>XB-010368</t>
  </si>
  <si>
    <t>MV-017627</t>
  </si>
  <si>
    <t>XB-013526</t>
  </si>
  <si>
    <t>MV-017629</t>
  </si>
  <si>
    <t>XR-012441</t>
  </si>
  <si>
    <t>Battsengel, Tovshruulekh</t>
  </si>
  <si>
    <t>MV-017630</t>
  </si>
  <si>
    <t>XB-010351</t>
  </si>
  <si>
    <t>MV-017635</t>
  </si>
  <si>
    <t>XB-008718</t>
  </si>
  <si>
    <t>MV-017637</t>
  </si>
  <si>
    <t>XB-008362</t>
  </si>
  <si>
    <t>Guo mao jia xe</t>
  </si>
  <si>
    <t>MV-017638</t>
  </si>
  <si>
    <t>XR-008363</t>
  </si>
  <si>
    <t>MV-017639</t>
  </si>
  <si>
    <t>MR-000291</t>
  </si>
  <si>
    <t>Zuriinbulan</t>
  </si>
  <si>
    <t>MV-017641</t>
  </si>
  <si>
    <t>XR-014633</t>
  </si>
  <si>
    <t>Minerel</t>
  </si>
  <si>
    <t>MV-017642</t>
  </si>
  <si>
    <t>XR-014661</t>
  </si>
  <si>
    <t>MV-017643</t>
  </si>
  <si>
    <t>XR-014662</t>
  </si>
  <si>
    <t>MV-017644</t>
  </si>
  <si>
    <t>XB-014663</t>
  </si>
  <si>
    <t>MV-017656</t>
  </si>
  <si>
    <t>XB-008628</t>
  </si>
  <si>
    <t>Alar-Erdene, Ryenchinlkhumbe</t>
  </si>
  <si>
    <t>Ekh Murun</t>
  </si>
  <si>
    <t>MV-017658</t>
  </si>
  <si>
    <t>XB-008630</t>
  </si>
  <si>
    <t>MV-017660</t>
  </si>
  <si>
    <t>XB-015202</t>
  </si>
  <si>
    <t>MV-017662</t>
  </si>
  <si>
    <t>XR-014473</t>
  </si>
  <si>
    <t>Munkhterguun</t>
  </si>
  <si>
    <t>MV-017663</t>
  </si>
  <si>
    <t>XB-008525</t>
  </si>
  <si>
    <t>Galaxymining mongolia</t>
  </si>
  <si>
    <t>MV-017665</t>
  </si>
  <si>
    <t>XB-014997</t>
  </si>
  <si>
    <t>MV-017666</t>
  </si>
  <si>
    <t>XB-013019</t>
  </si>
  <si>
    <t xml:space="preserve">Bayan Airag Exploration  </t>
  </si>
  <si>
    <t>MV-017669</t>
  </si>
  <si>
    <t>XR-013075</t>
  </si>
  <si>
    <t>MV-017684</t>
  </si>
  <si>
    <t>XB-013734</t>
  </si>
  <si>
    <t>MV-017685</t>
  </si>
  <si>
    <t>MV-017686</t>
  </si>
  <si>
    <t>XB-013496</t>
  </si>
  <si>
    <t>Sidakuangei</t>
  </si>
  <si>
    <t>MV-017689</t>
  </si>
  <si>
    <t>XB-011068</t>
  </si>
  <si>
    <t>MV-017694</t>
  </si>
  <si>
    <t>XB-015330</t>
  </si>
  <si>
    <t>MV-017695</t>
  </si>
  <si>
    <t>MV-017707</t>
  </si>
  <si>
    <t>XR-014990</t>
  </si>
  <si>
    <t>MV-017743</t>
  </si>
  <si>
    <t>XR-013990</t>
  </si>
  <si>
    <t>MV-017770</t>
  </si>
  <si>
    <t>XB-013830</t>
  </si>
  <si>
    <t>Fujibik</t>
  </si>
  <si>
    <t>MV-017771</t>
  </si>
  <si>
    <t>XR-015160</t>
  </si>
  <si>
    <t>MV-017890</t>
  </si>
  <si>
    <t>XB-014739</t>
  </si>
  <si>
    <t>MV-017891</t>
  </si>
  <si>
    <t>MV-018116</t>
  </si>
  <si>
    <t>XR-008593</t>
  </si>
  <si>
    <t>MV-018117</t>
  </si>
  <si>
    <t>XB-008197</t>
  </si>
  <si>
    <t>MV-018159</t>
  </si>
  <si>
    <t>XR-014901</t>
  </si>
  <si>
    <t>MV-018164</t>
  </si>
  <si>
    <t>XR-017675</t>
  </si>
  <si>
    <t>New Elion Neng Yuan</t>
  </si>
  <si>
    <t>MV-018219</t>
  </si>
  <si>
    <t>XR-005456</t>
  </si>
  <si>
    <t>MUSHGUU MINING</t>
  </si>
  <si>
    <t>MV-018291</t>
  </si>
  <si>
    <t>XB-009519</t>
  </si>
  <si>
    <t>MV-018293</t>
  </si>
  <si>
    <t>XB-009520</t>
  </si>
  <si>
    <t>MV-018354</t>
  </si>
  <si>
    <t>XR-008542</t>
  </si>
  <si>
    <t xml:space="preserve">AURUM METALS   </t>
  </si>
  <si>
    <t>MV-018410</t>
  </si>
  <si>
    <t>XR-013503</t>
  </si>
  <si>
    <t>XB-009760</t>
  </si>
  <si>
    <t>Blue sky horse</t>
  </si>
  <si>
    <t>MV-018498</t>
  </si>
  <si>
    <t>XB-012377</t>
  </si>
  <si>
    <t>MV-018499</t>
  </si>
  <si>
    <t>XB-010203</t>
  </si>
  <si>
    <t>MV-018500</t>
  </si>
  <si>
    <t>XB-012932</t>
  </si>
  <si>
    <t xml:space="preserve">ML Tsakhiurt Ovoo  </t>
  </si>
  <si>
    <t>MV-018548</t>
  </si>
  <si>
    <t>MV-018564</t>
  </si>
  <si>
    <t>XB-008999</t>
  </si>
  <si>
    <t>Khungun gegee ord</t>
  </si>
  <si>
    <t>XB-003828</t>
  </si>
  <si>
    <t xml:space="preserve">Bat brothers mining   </t>
  </si>
  <si>
    <t>MV-018717</t>
  </si>
  <si>
    <t>XB-010785</t>
  </si>
  <si>
    <t>MV-018764</t>
  </si>
  <si>
    <t>MR-013713, XB-006343</t>
  </si>
  <si>
    <t>MV-018775</t>
  </si>
  <si>
    <t>XB-014923</t>
  </si>
  <si>
    <t>MV-018782</t>
  </si>
  <si>
    <t>MR-014906, XR-010798</t>
  </si>
  <si>
    <t>MV-018806</t>
  </si>
  <si>
    <t>XB-008739</t>
  </si>
  <si>
    <t>Fox brown</t>
  </si>
  <si>
    <t>MV-018807</t>
  </si>
  <si>
    <t>XB-017975</t>
  </si>
  <si>
    <t>MV-018830</t>
  </si>
  <si>
    <t>XR-009707</t>
  </si>
  <si>
    <t>Uguumurbayn Khairkhan</t>
  </si>
  <si>
    <t>MV-018899</t>
  </si>
  <si>
    <t>MV-018900</t>
  </si>
  <si>
    <t>XB-006483</t>
  </si>
  <si>
    <t>XB-010860</t>
  </si>
  <si>
    <t xml:space="preserve">Badrakh Energy  </t>
  </si>
  <si>
    <t>XB-011946</t>
  </si>
  <si>
    <t>XB-004817</t>
  </si>
  <si>
    <t>MV-018925</t>
  </si>
  <si>
    <t>XR-007973</t>
  </si>
  <si>
    <t>ERDENEJAS</t>
  </si>
  <si>
    <t>MV-018934</t>
  </si>
  <si>
    <t>XB-011334</t>
  </si>
  <si>
    <t>Kharangakhuder</t>
  </si>
  <si>
    <t>MV-018936</t>
  </si>
  <si>
    <t>XR-011644</t>
  </si>
  <si>
    <t>MV-018964</t>
  </si>
  <si>
    <t>MV-013681, XR-002906</t>
  </si>
  <si>
    <t>MV-018971</t>
  </si>
  <si>
    <t>XR-017619</t>
  </si>
  <si>
    <t>KHASRICH</t>
  </si>
  <si>
    <t>MV-018972</t>
  </si>
  <si>
    <t>XR-004193</t>
  </si>
  <si>
    <t>Di Bi Es Ti mining group</t>
  </si>
  <si>
    <t>MV-018976</t>
  </si>
  <si>
    <t>XB-011602</t>
  </si>
  <si>
    <t xml:space="preserve">Alishaa Khairkhan  </t>
  </si>
  <si>
    <t>MV-018978</t>
  </si>
  <si>
    <t>XB-009141</t>
  </si>
  <si>
    <t>MV-018994</t>
  </si>
  <si>
    <t>XR-012407</t>
  </si>
  <si>
    <t>Darkhangobi</t>
  </si>
  <si>
    <t>MV-018995</t>
  </si>
  <si>
    <t>MV-019018</t>
  </si>
  <si>
    <t>XR-017693</t>
  </si>
  <si>
    <t>MV-019022</t>
  </si>
  <si>
    <t>MR-009357</t>
  </si>
  <si>
    <t>Ugalzantsamkhag</t>
  </si>
  <si>
    <t>MV-019023</t>
  </si>
  <si>
    <t>XB-006155</t>
  </si>
  <si>
    <t>Pegmatit maining</t>
  </si>
  <si>
    <t>MV-019029</t>
  </si>
  <si>
    <t>XB-015121</t>
  </si>
  <si>
    <t>MV-019031</t>
  </si>
  <si>
    <t>MV-019035</t>
  </si>
  <si>
    <t>XR-010301</t>
  </si>
  <si>
    <t>MV-019036</t>
  </si>
  <si>
    <t>MV-019038</t>
  </si>
  <si>
    <t>XB-009791</t>
  </si>
  <si>
    <t>XB-016787</t>
  </si>
  <si>
    <t>MV-019041</t>
  </si>
  <si>
    <t xml:space="preserve">Unen Bekh  </t>
  </si>
  <si>
    <t>MV-019043</t>
  </si>
  <si>
    <t>MV-019106</t>
  </si>
  <si>
    <t>MR-002206</t>
  </si>
  <si>
    <t>Airag exploration</t>
  </si>
  <si>
    <t>MV-019116</t>
  </si>
  <si>
    <t>XB-010532</t>
  </si>
  <si>
    <t>Ikh murun shine van</t>
  </si>
  <si>
    <t>MV-019137</t>
  </si>
  <si>
    <t>XR-011693</t>
  </si>
  <si>
    <t>Mongol Chadal International Energy</t>
  </si>
  <si>
    <t>MV-019149</t>
  </si>
  <si>
    <t xml:space="preserve">Enkhtunkh Orchlon   </t>
  </si>
  <si>
    <t>MV-019187</t>
  </si>
  <si>
    <t>XR-013794</t>
  </si>
  <si>
    <t>MV-019223</t>
  </si>
  <si>
    <t>MV-017014, XB-005819</t>
  </si>
  <si>
    <t>Central mogul mining</t>
  </si>
  <si>
    <t>MV-019225</t>
  </si>
  <si>
    <t>Fesko</t>
  </si>
  <si>
    <t>MV-019233</t>
  </si>
  <si>
    <t>XB-009123</t>
  </si>
  <si>
    <t>Middle Gobi maining</t>
  </si>
  <si>
    <t>MV-019234</t>
  </si>
  <si>
    <t>MR-013119</t>
  </si>
  <si>
    <t>MV-019327</t>
  </si>
  <si>
    <t>XB-012522</t>
  </si>
  <si>
    <t>Unt-Ungut</t>
  </si>
  <si>
    <t>MV-019328</t>
  </si>
  <si>
    <t>XR-008833</t>
  </si>
  <si>
    <t>Tusheegovi</t>
  </si>
  <si>
    <t>MV-019329</t>
  </si>
  <si>
    <t>XR-010794</t>
  </si>
  <si>
    <t>Mongolian Lantanoide Corporation</t>
  </si>
  <si>
    <t>MV-019330</t>
  </si>
  <si>
    <t>XR-014952</t>
  </si>
  <si>
    <t>XB-009421</t>
  </si>
  <si>
    <t>MV-019336</t>
  </si>
  <si>
    <t>MR-017172, XV-015281</t>
  </si>
  <si>
    <t>Zuvzug</t>
  </si>
  <si>
    <t>MV-019638</t>
  </si>
  <si>
    <t>XR-017151</t>
  </si>
  <si>
    <t>MV-019647</t>
  </si>
  <si>
    <t>XB-010520</t>
  </si>
  <si>
    <t>MV-019648</t>
  </si>
  <si>
    <t>XR-009593</t>
  </si>
  <si>
    <t>MV-019681</t>
  </si>
  <si>
    <t>XR-006275</t>
  </si>
  <si>
    <t>Best resources</t>
  </si>
  <si>
    <t>MV-019832</t>
  </si>
  <si>
    <t>XR-014568</t>
  </si>
  <si>
    <t>MV-019852</t>
  </si>
  <si>
    <t>MV-019856</t>
  </si>
  <si>
    <t>XR-012853</t>
  </si>
  <si>
    <t xml:space="preserve">Argatai  </t>
  </si>
  <si>
    <t>MV-019889</t>
  </si>
  <si>
    <t>MV-017291, XR-015592</t>
  </si>
  <si>
    <t>Talst Dul Bayajmal</t>
  </si>
  <si>
    <t>MV-019938</t>
  </si>
  <si>
    <t>XR-017152</t>
  </si>
  <si>
    <t>MV-019940</t>
  </si>
  <si>
    <t>XB-012394</t>
  </si>
  <si>
    <t>MV-020041</t>
  </si>
  <si>
    <t>XR-013824</t>
  </si>
  <si>
    <t>BUMBATIIN GOL</t>
  </si>
  <si>
    <t>MV-020042</t>
  </si>
  <si>
    <t>XB-005183</t>
  </si>
  <si>
    <t>MV-020095</t>
  </si>
  <si>
    <t>XR-011062</t>
  </si>
  <si>
    <t>Amardalai Treid</t>
  </si>
  <si>
    <t>MV-020097</t>
  </si>
  <si>
    <t>XR-014907</t>
  </si>
  <si>
    <t>MV-020098</t>
  </si>
  <si>
    <t>XB-013544</t>
  </si>
  <si>
    <t>MV-020123</t>
  </si>
  <si>
    <t>MV-020224</t>
  </si>
  <si>
    <t>XB-019854</t>
  </si>
  <si>
    <t>MV-020297</t>
  </si>
  <si>
    <t>XB-012200</t>
  </si>
  <si>
    <t>MV-020299</t>
  </si>
  <si>
    <t>MV-011888, XR-009373</t>
  </si>
  <si>
    <t xml:space="preserve">MonEnco  </t>
  </si>
  <si>
    <t>MV-020335</t>
  </si>
  <si>
    <t>MV-017187, XR-008654</t>
  </si>
  <si>
    <t>MV-020342</t>
  </si>
  <si>
    <t>MV-020387</t>
  </si>
  <si>
    <t>XB-012171</t>
  </si>
  <si>
    <t>MV-020388</t>
  </si>
  <si>
    <t>MV-020391</t>
  </si>
  <si>
    <t>MR-012294</t>
  </si>
  <si>
    <t>MV-020399</t>
  </si>
  <si>
    <t>MV-020400</t>
  </si>
  <si>
    <t>MV-020401</t>
  </si>
  <si>
    <t xml:space="preserve">Khoosgol  </t>
  </si>
  <si>
    <t>MV-020415</t>
  </si>
  <si>
    <t>MR-012687</t>
  </si>
  <si>
    <t>Gangarkhash</t>
  </si>
  <si>
    <t>MV-020417</t>
  </si>
  <si>
    <t>MR-015122, XB-009402</t>
  </si>
  <si>
    <t>Minyu xiexie</t>
  </si>
  <si>
    <t>MV-020419</t>
  </si>
  <si>
    <t>XR-013251</t>
  </si>
  <si>
    <t>Gobidumber, Dornogobi</t>
  </si>
  <si>
    <t xml:space="preserve">AQSora   </t>
  </si>
  <si>
    <t>MV-020420</t>
  </si>
  <si>
    <t>XR-013250</t>
  </si>
  <si>
    <t>MV-020421</t>
  </si>
  <si>
    <t>XB-008294</t>
  </si>
  <si>
    <t>MV-020423</t>
  </si>
  <si>
    <t>XB-008297</t>
  </si>
  <si>
    <t>Sumber, Shiveegovi</t>
  </si>
  <si>
    <t>MV-020424</t>
  </si>
  <si>
    <t>XB-008296</t>
  </si>
  <si>
    <t>MV-020426</t>
  </si>
  <si>
    <t>XR-017137</t>
  </si>
  <si>
    <t>MV-020427</t>
  </si>
  <si>
    <t>MV-020428</t>
  </si>
  <si>
    <t>MV-020429</t>
  </si>
  <si>
    <t>MV-020430</t>
  </si>
  <si>
    <t>MV-020432</t>
  </si>
  <si>
    <t>MR-015362, XB-014974</t>
  </si>
  <si>
    <t>MV-020435</t>
  </si>
  <si>
    <t>XB-014995</t>
  </si>
  <si>
    <t>AXX</t>
  </si>
  <si>
    <t>MV-020436</t>
  </si>
  <si>
    <t>MV-020442</t>
  </si>
  <si>
    <t>MR-012004</t>
  </si>
  <si>
    <t xml:space="preserve">Ulz group   </t>
  </si>
  <si>
    <t>MV-020444</t>
  </si>
  <si>
    <t>MV-020451</t>
  </si>
  <si>
    <t>XB-009449</t>
  </si>
  <si>
    <t>MV-020453</t>
  </si>
  <si>
    <t>XB-013975</t>
  </si>
  <si>
    <t>MV-020458</t>
  </si>
  <si>
    <t>XR-004787</t>
  </si>
  <si>
    <t>MV-020459</t>
  </si>
  <si>
    <t>XR-013047</t>
  </si>
  <si>
    <t>MV-020463</t>
  </si>
  <si>
    <t>XB-011843</t>
  </si>
  <si>
    <t>Em En Si Ar Ai</t>
  </si>
  <si>
    <t>MV-020471</t>
  </si>
  <si>
    <t>MV-020474</t>
  </si>
  <si>
    <t>XR-015448</t>
  </si>
  <si>
    <t>GRTB</t>
  </si>
  <si>
    <t>MV-020482</t>
  </si>
  <si>
    <t>Shandiin am</t>
  </si>
  <si>
    <t>MR-005040</t>
  </si>
  <si>
    <t>LMO mining</t>
  </si>
  <si>
    <t>MV-020483</t>
  </si>
  <si>
    <t>XR-017153</t>
  </si>
  <si>
    <t xml:space="preserve">Zaamar Gold  </t>
  </si>
  <si>
    <t>MV-020484</t>
  </si>
  <si>
    <t>MV-020485</t>
  </si>
  <si>
    <t>XR-017623</t>
  </si>
  <si>
    <t>MV-020486</t>
  </si>
  <si>
    <t>MR-011874, XR-007671</t>
  </si>
  <si>
    <t>MV-020487</t>
  </si>
  <si>
    <t>XB-015629</t>
  </si>
  <si>
    <t>MV-020493</t>
  </si>
  <si>
    <t>MR-011873, XR-001955</t>
  </si>
  <si>
    <t>MV-020495</t>
  </si>
  <si>
    <t>XR-013572</t>
  </si>
  <si>
    <t>MV-020496</t>
  </si>
  <si>
    <t>MV-020497</t>
  </si>
  <si>
    <t>MR-009775, XR-006274</t>
  </si>
  <si>
    <t>MV-020501</t>
  </si>
  <si>
    <t>XR-011177</t>
  </si>
  <si>
    <t>MV-020502</t>
  </si>
  <si>
    <t>MV-017259, XR-011122</t>
  </si>
  <si>
    <t>MV-020507</t>
  </si>
  <si>
    <t>MR-017523, XB-014504</t>
  </si>
  <si>
    <t>TsTs Erdes Mining</t>
  </si>
  <si>
    <t>MV-020511</t>
  </si>
  <si>
    <t>Khairkhan Tolgoi Coal</t>
  </si>
  <si>
    <t>MV-020512</t>
  </si>
  <si>
    <t>Huslemj</t>
  </si>
  <si>
    <t>MV-020513</t>
  </si>
  <si>
    <t>MV-020514</t>
  </si>
  <si>
    <t>MV-020524</t>
  </si>
  <si>
    <t>MV-020527</t>
  </si>
  <si>
    <t>XR-012886</t>
  </si>
  <si>
    <t>MV-020529</t>
  </si>
  <si>
    <t>XB-007305</t>
  </si>
  <si>
    <t>MR-011086</t>
  </si>
  <si>
    <t>MV-020533</t>
  </si>
  <si>
    <t>XB-010778</t>
  </si>
  <si>
    <t xml:space="preserve">Uguuj Bayan Khangai  </t>
  </si>
  <si>
    <t>MV-020534</t>
  </si>
  <si>
    <t>XR-007340</t>
  </si>
  <si>
    <t>Braveheart Resources</t>
  </si>
  <si>
    <t>MV-020542</t>
  </si>
  <si>
    <t>XB-012404</t>
  </si>
  <si>
    <t>MV-020546</t>
  </si>
  <si>
    <t>MR-012577</t>
  </si>
  <si>
    <t>MV-020559</t>
  </si>
  <si>
    <t>XB-010177</t>
  </si>
  <si>
    <t>MV-020561</t>
  </si>
  <si>
    <t>XR-007334</t>
  </si>
  <si>
    <t>Bayan Undur Resource</t>
  </si>
  <si>
    <t>MV-020562</t>
  </si>
  <si>
    <t>XB-007337</t>
  </si>
  <si>
    <t>MV-020563</t>
  </si>
  <si>
    <t>XR-014843</t>
  </si>
  <si>
    <t>MV-020564</t>
  </si>
  <si>
    <t>XR-015214</t>
  </si>
  <si>
    <t>XR-020466</t>
  </si>
  <si>
    <t>Orient Mining Investment</t>
  </si>
  <si>
    <t>MV-020566</t>
  </si>
  <si>
    <t>XR-007560</t>
  </si>
  <si>
    <t>OGCHL</t>
  </si>
  <si>
    <t>MV-020573</t>
  </si>
  <si>
    <t>MV-020574</t>
  </si>
  <si>
    <t>XB-008018</t>
  </si>
  <si>
    <t>MR-012365</t>
  </si>
  <si>
    <t>Monlead trade</t>
  </si>
  <si>
    <t>MV-020579</t>
  </si>
  <si>
    <t>XR-020460</t>
  </si>
  <si>
    <t>MV-020587</t>
  </si>
  <si>
    <t>XR-006653</t>
  </si>
  <si>
    <t>Khuhdel-Invest</t>
  </si>
  <si>
    <t>MV-020591</t>
  </si>
  <si>
    <t>XR-012521</t>
  </si>
  <si>
    <t xml:space="preserve">Voyager Mineral Resources   </t>
  </si>
  <si>
    <t>MV-020594</t>
  </si>
  <si>
    <t>XR-010401</t>
  </si>
  <si>
    <t>MV-020595</t>
  </si>
  <si>
    <t>XR-010308</t>
  </si>
  <si>
    <t xml:space="preserve">Khunnu Altai Minerals  </t>
  </si>
  <si>
    <t>MV-020596</t>
  </si>
  <si>
    <t>XB-014859</t>
  </si>
  <si>
    <t>SHANXI COKE AND COAL CHEMICALS UNION MONGOLIA</t>
  </si>
  <si>
    <t>MV-020598</t>
  </si>
  <si>
    <t>MV-020601</t>
  </si>
  <si>
    <t>XR-007875</t>
  </si>
  <si>
    <t>MV-020602</t>
  </si>
  <si>
    <t>XR-019220</t>
  </si>
  <si>
    <t xml:space="preserve">IBBI   </t>
  </si>
  <si>
    <t>MV-020603</t>
  </si>
  <si>
    <t>CAIMEX</t>
  </si>
  <si>
    <t>MV-020606</t>
  </si>
  <si>
    <t>XR-008641</t>
  </si>
  <si>
    <t>MV-020607</t>
  </si>
  <si>
    <t>XR-020572</t>
  </si>
  <si>
    <t>MV-020608</t>
  </si>
  <si>
    <t>XR-020555</t>
  </si>
  <si>
    <t>MV-020609</t>
  </si>
  <si>
    <t>XR-008968</t>
  </si>
  <si>
    <t>MV-020610</t>
  </si>
  <si>
    <t>XR-020557</t>
  </si>
  <si>
    <t>MV-020611</t>
  </si>
  <si>
    <t>XR-020558</t>
  </si>
  <si>
    <t>MV-020612</t>
  </si>
  <si>
    <t>XR-010135</t>
  </si>
  <si>
    <t>MV-020613</t>
  </si>
  <si>
    <t>XR-020568</t>
  </si>
  <si>
    <t>MV-020614</t>
  </si>
  <si>
    <t>XR-010429</t>
  </si>
  <si>
    <t>MV-020615</t>
  </si>
  <si>
    <t>XR-020570</t>
  </si>
  <si>
    <t>MV-020616</t>
  </si>
  <si>
    <t>XR-010398</t>
  </si>
  <si>
    <t>MV-020621</t>
  </si>
  <si>
    <t>XB-007501</t>
  </si>
  <si>
    <t>MV-020622</t>
  </si>
  <si>
    <t>MV-020624</t>
  </si>
  <si>
    <t>MV-015651, XB-004352</t>
  </si>
  <si>
    <t>MV-020628</t>
  </si>
  <si>
    <t xml:space="preserve">Fors Gold Mining  </t>
  </si>
  <si>
    <t>XB-001017</t>
  </si>
  <si>
    <t xml:space="preserve">Gurvansaikhan  </t>
  </si>
  <si>
    <t>XB-001018</t>
  </si>
  <si>
    <t>XB-001021</t>
  </si>
  <si>
    <t>XB-001068</t>
  </si>
  <si>
    <t>MV-020636</t>
  </si>
  <si>
    <t>XB-019151</t>
  </si>
  <si>
    <t>MV-020637</t>
  </si>
  <si>
    <t>XB-009965</t>
  </si>
  <si>
    <t>MV-020638</t>
  </si>
  <si>
    <t>XR-014710</t>
  </si>
  <si>
    <t>MR-006400</t>
  </si>
  <si>
    <t>Khrizopraza group</t>
  </si>
  <si>
    <t>MV-020659</t>
  </si>
  <si>
    <t>MV-020661</t>
  </si>
  <si>
    <t>XB-009912</t>
  </si>
  <si>
    <t>Delgerorchlon</t>
  </si>
  <si>
    <t>MV-020662</t>
  </si>
  <si>
    <t>MV-017013, XB-015647</t>
  </si>
  <si>
    <t>MV-020664</t>
  </si>
  <si>
    <t>XB-007438</t>
  </si>
  <si>
    <t>Nalgarkhundii</t>
  </si>
  <si>
    <t>Molybdenum, Gold, Copper</t>
  </si>
  <si>
    <t>MV-020665</t>
  </si>
  <si>
    <t>MV-020666</t>
  </si>
  <si>
    <t>Dun gold</t>
  </si>
  <si>
    <t>MV-020667</t>
  </si>
  <si>
    <t>XB-012793</t>
  </si>
  <si>
    <t>MV-020670</t>
  </si>
  <si>
    <t>XR-009922</t>
  </si>
  <si>
    <t>MV-020671</t>
  </si>
  <si>
    <t>MR-013454</t>
  </si>
  <si>
    <t>MV-020674</t>
  </si>
  <si>
    <t>MV-020675</t>
  </si>
  <si>
    <t>XB-005267</t>
  </si>
  <si>
    <t>MV-020676</t>
  </si>
  <si>
    <t>XB-013779</t>
  </si>
  <si>
    <t>MV-020693</t>
  </si>
  <si>
    <t>MR-016978, XB-012356</t>
  </si>
  <si>
    <t>MV-020708</t>
  </si>
  <si>
    <t>XR-017218</t>
  </si>
  <si>
    <t>Best copper goyld corpereishn</t>
  </si>
  <si>
    <t>MV-020709</t>
  </si>
  <si>
    <t>MV-020710</t>
  </si>
  <si>
    <t>XR-020454</t>
  </si>
  <si>
    <t>MV-020717</t>
  </si>
  <si>
    <t>MV-018652, XB-003828</t>
  </si>
  <si>
    <t>MV-020718</t>
  </si>
  <si>
    <t>XB-002605</t>
  </si>
  <si>
    <t>MV-020719</t>
  </si>
  <si>
    <t>XB-002607</t>
  </si>
  <si>
    <t>MV-020726</t>
  </si>
  <si>
    <t>MV-010258, XR-002672</t>
  </si>
  <si>
    <t>Star fluorite</t>
  </si>
  <si>
    <t>MV-020730</t>
  </si>
  <si>
    <t>MR-016789</t>
  </si>
  <si>
    <t>Khaanii khargui</t>
  </si>
  <si>
    <t>MV-020733</t>
  </si>
  <si>
    <t>XB-002604</t>
  </si>
  <si>
    <t>MV-020737</t>
  </si>
  <si>
    <t>XB-007155</t>
  </si>
  <si>
    <t>MV-020738</t>
  </si>
  <si>
    <t>XR-014591</t>
  </si>
  <si>
    <t>MV-020739</t>
  </si>
  <si>
    <t>XB-018977</t>
  </si>
  <si>
    <t>MV-020755</t>
  </si>
  <si>
    <t>XR-019952</t>
  </si>
  <si>
    <t>Zuvgazar element</t>
  </si>
  <si>
    <t>MV-020756</t>
  </si>
  <si>
    <t>XR-019135</t>
  </si>
  <si>
    <t>MV-020759</t>
  </si>
  <si>
    <t>XR-009766</t>
  </si>
  <si>
    <t xml:space="preserve">Tsairt Mineral  </t>
  </si>
  <si>
    <t>MV-020763</t>
  </si>
  <si>
    <t>MR-009110</t>
  </si>
  <si>
    <t>MV-020764</t>
  </si>
  <si>
    <t>XB-015277</t>
  </si>
  <si>
    <t>MV-020765</t>
  </si>
  <si>
    <t>XB-008582</t>
  </si>
  <si>
    <t>Tengerin Gegeen Tal</t>
  </si>
  <si>
    <t>MV-020766</t>
  </si>
  <si>
    <t>XB-008020</t>
  </si>
  <si>
    <t>erdeniin tsakhirmaa tal</t>
  </si>
  <si>
    <t>MV-020770</t>
  </si>
  <si>
    <t>MR-017025, XB-009789</t>
  </si>
  <si>
    <t>Dubleshtuttse</t>
  </si>
  <si>
    <t>MV-020771</t>
  </si>
  <si>
    <t>MR-003152</t>
  </si>
  <si>
    <t>XR-009105</t>
  </si>
  <si>
    <t>MV-020773</t>
  </si>
  <si>
    <t>XR-009055</t>
  </si>
  <si>
    <t>MV-020775</t>
  </si>
  <si>
    <t>XB-006849</t>
  </si>
  <si>
    <t>MV-020776</t>
  </si>
  <si>
    <t>XB-006847</t>
  </si>
  <si>
    <t>MV-020781</t>
  </si>
  <si>
    <t>XR-017706</t>
  </si>
  <si>
    <t xml:space="preserve">EAI Mining  </t>
  </si>
  <si>
    <t>MV-020782</t>
  </si>
  <si>
    <t>XR-013070</t>
  </si>
  <si>
    <t>MV-020783</t>
  </si>
  <si>
    <t>XB-009819</t>
  </si>
  <si>
    <t>MV-020784</t>
  </si>
  <si>
    <t>XB-009821</t>
  </si>
  <si>
    <t>MV-020785</t>
  </si>
  <si>
    <t>MR-018898, XR-016804</t>
  </si>
  <si>
    <t>MV-020795</t>
  </si>
  <si>
    <t>MV-020796</t>
  </si>
  <si>
    <t xml:space="preserve">ADAE   </t>
  </si>
  <si>
    <t>MV-020800</t>
  </si>
  <si>
    <t>MV-020803</t>
  </si>
  <si>
    <t>XB-005264</t>
  </si>
  <si>
    <t>MV-020804</t>
  </si>
  <si>
    <t>XB-010503</t>
  </si>
  <si>
    <t>Greenriver</t>
  </si>
  <si>
    <t>MV-020806</t>
  </si>
  <si>
    <t>MV-020807</t>
  </si>
  <si>
    <t>MV-020808</t>
  </si>
  <si>
    <t>MR-017279, XB-009383</t>
  </si>
  <si>
    <t>Xanadu Energy Resources Mongolia</t>
  </si>
  <si>
    <t>MV-020809</t>
  </si>
  <si>
    <t>MR-017280, XB-015292</t>
  </si>
  <si>
    <t>Ikh khet, Galshar</t>
  </si>
  <si>
    <t>MV-020810</t>
  </si>
  <si>
    <t>MR-017294, XB-012553</t>
  </si>
  <si>
    <t>MV-020814</t>
  </si>
  <si>
    <t>MV-020815</t>
  </si>
  <si>
    <t>XR-007721</t>
  </si>
  <si>
    <t>MV-020819</t>
  </si>
  <si>
    <t>Bayalagbold</t>
  </si>
  <si>
    <t>MV-020834</t>
  </si>
  <si>
    <t>XR-020531</t>
  </si>
  <si>
    <t>Bayangol, Mandal, Bornuur</t>
  </si>
  <si>
    <t>MV-020836</t>
  </si>
  <si>
    <t>XR-013356</t>
  </si>
  <si>
    <t>MV-020837</t>
  </si>
  <si>
    <t>MV-020838</t>
  </si>
  <si>
    <t>XR-014916</t>
  </si>
  <si>
    <t xml:space="preserve">Alitairgold   </t>
  </si>
  <si>
    <t>MV-020841</t>
  </si>
  <si>
    <t>MV-020851</t>
  </si>
  <si>
    <t>MV-020852</t>
  </si>
  <si>
    <t>XB-008957</t>
  </si>
  <si>
    <t>MV-020853</t>
  </si>
  <si>
    <t>XB-020584</t>
  </si>
  <si>
    <t xml:space="preserve">Khotgor  </t>
  </si>
  <si>
    <t>MV-020855</t>
  </si>
  <si>
    <t>XR-019866</t>
  </si>
  <si>
    <t>XB-011406</t>
  </si>
  <si>
    <t xml:space="preserve">Taiharjin Maining   </t>
  </si>
  <si>
    <t>MV-020862</t>
  </si>
  <si>
    <t xml:space="preserve">Terguun mining   </t>
  </si>
  <si>
    <t>MV-020863</t>
  </si>
  <si>
    <t>MV-020868</t>
  </si>
  <si>
    <t>MV-020869</t>
  </si>
  <si>
    <t>MV-020872</t>
  </si>
  <si>
    <t>MR-018933, XB-009482</t>
  </si>
  <si>
    <t>MV-020873</t>
  </si>
  <si>
    <t>MR-012923</t>
  </si>
  <si>
    <t>Urgun, Sainshand, Erdene</t>
  </si>
  <si>
    <t xml:space="preserve">WSGL   </t>
  </si>
  <si>
    <t>MV-020875</t>
  </si>
  <si>
    <t>XB-014939</t>
  </si>
  <si>
    <t>MV-020877</t>
  </si>
  <si>
    <t>XB-008073</t>
  </si>
  <si>
    <t>MV-020884</t>
  </si>
  <si>
    <t>MV-020885</t>
  </si>
  <si>
    <t>XR-016751</t>
  </si>
  <si>
    <t>MV-020888</t>
  </si>
  <si>
    <t>MR-009256</t>
  </si>
  <si>
    <t>MV-020889</t>
  </si>
  <si>
    <t>XB-007151</t>
  </si>
  <si>
    <t>XR-019166</t>
  </si>
  <si>
    <t>Mon hua energy</t>
  </si>
  <si>
    <t>MV-020894</t>
  </si>
  <si>
    <t>MR-011283</t>
  </si>
  <si>
    <t>Xishig-Orgiluun</t>
  </si>
  <si>
    <t>MV-020898</t>
  </si>
  <si>
    <t>MV-020899</t>
  </si>
  <si>
    <t>XR-014505</t>
  </si>
  <si>
    <t>Khuuchin-Anduud</t>
  </si>
  <si>
    <t>MV-020902</t>
  </si>
  <si>
    <t>XR-020581</t>
  </si>
  <si>
    <t>MV-020903</t>
  </si>
  <si>
    <t>MV-020904</t>
  </si>
  <si>
    <t>MV-020905</t>
  </si>
  <si>
    <t xml:space="preserve">Mine land mining </t>
  </si>
  <si>
    <t>MR-003015</t>
  </si>
  <si>
    <t>MV-020927</t>
  </si>
  <si>
    <t>XR-012221</t>
  </si>
  <si>
    <t>Ilch Hujirt</t>
  </si>
  <si>
    <t>MV-020929</t>
  </si>
  <si>
    <t>XB-012356</t>
  </si>
  <si>
    <t>MV-020930</t>
  </si>
  <si>
    <t>MV-020936</t>
  </si>
  <si>
    <t>MV-020941</t>
  </si>
  <si>
    <t>XB-013580</t>
  </si>
  <si>
    <t>MV-020942</t>
  </si>
  <si>
    <t>MV-020944</t>
  </si>
  <si>
    <t>XR-013154</t>
  </si>
  <si>
    <t>Jenri Co</t>
  </si>
  <si>
    <t>MV-020945</t>
  </si>
  <si>
    <t>XR-020520</t>
  </si>
  <si>
    <t>MV-020946</t>
  </si>
  <si>
    <t>XB-019346</t>
  </si>
  <si>
    <t>BAYLAG ULGII</t>
  </si>
  <si>
    <t>MV-020948</t>
  </si>
  <si>
    <t>XB-020593</t>
  </si>
  <si>
    <t>MV-020953</t>
  </si>
  <si>
    <t>XB-019064</t>
  </si>
  <si>
    <t>MV-020954</t>
  </si>
  <si>
    <t>MR-017264, MV-015632</t>
  </si>
  <si>
    <t>MR-012293</t>
  </si>
  <si>
    <t>MV-020962</t>
  </si>
  <si>
    <t>Arvijih energy</t>
  </si>
  <si>
    <t>MV-020969</t>
  </si>
  <si>
    <t>XB-007941</t>
  </si>
  <si>
    <t>Tugrug nuur development</t>
  </si>
  <si>
    <t>MV-020971</t>
  </si>
  <si>
    <t>XB-006325</t>
  </si>
  <si>
    <t>MV-020972</t>
  </si>
  <si>
    <t>XB-005240</t>
  </si>
  <si>
    <t>MV-020973</t>
  </si>
  <si>
    <t>XR-020054</t>
  </si>
  <si>
    <t>MV-020974</t>
  </si>
  <si>
    <t>MR-006101</t>
  </si>
  <si>
    <t>Dalinaya zemliya</t>
  </si>
  <si>
    <t>MV-020975</t>
  </si>
  <si>
    <t>MR-020039, XB-016808</t>
  </si>
  <si>
    <t>NEC</t>
  </si>
  <si>
    <t>MV-020976</t>
  </si>
  <si>
    <t>MR-020040, XR-016807</t>
  </si>
  <si>
    <t>MV-020982</t>
  </si>
  <si>
    <t xml:space="preserve">Khukh Burdnii Ekh   </t>
  </si>
  <si>
    <t>MV-020984</t>
  </si>
  <si>
    <t xml:space="preserve">DHL   </t>
  </si>
  <si>
    <t>MR-012307</t>
  </si>
  <si>
    <t>Andyn ilch</t>
  </si>
  <si>
    <t>MV-020997</t>
  </si>
  <si>
    <t>XB-010407</t>
  </si>
  <si>
    <t>MV-020998</t>
  </si>
  <si>
    <t>MV-020999</t>
  </si>
  <si>
    <t>XB-005404</t>
  </si>
  <si>
    <t>Fluoritestar</t>
  </si>
  <si>
    <t>MV-021000</t>
  </si>
  <si>
    <t>XB-002602</t>
  </si>
  <si>
    <t>MV-021001</t>
  </si>
  <si>
    <t>Shuwuun khar Uul</t>
  </si>
  <si>
    <t>MV-021005</t>
  </si>
  <si>
    <t>MR-000841</t>
  </si>
  <si>
    <t>MV-021008</t>
  </si>
  <si>
    <t>Bilegtbayalag</t>
  </si>
  <si>
    <t>MV-021010</t>
  </si>
  <si>
    <t>XR-016319</t>
  </si>
  <si>
    <t>MV-021011</t>
  </si>
  <si>
    <t>MV-021012</t>
  </si>
  <si>
    <t>Kherein gol-1</t>
  </si>
  <si>
    <t>MR-011150</t>
  </si>
  <si>
    <t>Xasu</t>
  </si>
  <si>
    <t>MV-021013</t>
  </si>
  <si>
    <t>MV-021014</t>
  </si>
  <si>
    <t>XR-011494</t>
  </si>
  <si>
    <t>MV-021015</t>
  </si>
  <si>
    <t>MV-021024</t>
  </si>
  <si>
    <t>Bosston-International</t>
  </si>
  <si>
    <t>MV-021035</t>
  </si>
  <si>
    <t>MR-017368, XB-007991</t>
  </si>
  <si>
    <t xml:space="preserve">GPF </t>
  </si>
  <si>
    <t>MV-021036</t>
  </si>
  <si>
    <t>MR-020754, XR-012772</t>
  </si>
  <si>
    <t>MV-021037</t>
  </si>
  <si>
    <t>XB-012663</t>
  </si>
  <si>
    <t>Iron, Oil shale</t>
  </si>
  <si>
    <t>MV-021054</t>
  </si>
  <si>
    <t>XR-010669</t>
  </si>
  <si>
    <t>Mungunguren</t>
  </si>
  <si>
    <t>MV-021055</t>
  </si>
  <si>
    <t>Bayanchuluut gazar</t>
  </si>
  <si>
    <t>MV-021059</t>
  </si>
  <si>
    <t>LTD</t>
  </si>
  <si>
    <t>MV-021063</t>
  </si>
  <si>
    <t>MV-017425, XB-016915</t>
  </si>
  <si>
    <t>Mega erin zuun</t>
  </si>
  <si>
    <t>MV-021065</t>
  </si>
  <si>
    <t>MR-008633</t>
  </si>
  <si>
    <t xml:space="preserve">Mongol Czech Metal  </t>
  </si>
  <si>
    <t>MV-021068</t>
  </si>
  <si>
    <t>MV-021069</t>
  </si>
  <si>
    <t>Sagsai mineral resource</t>
  </si>
  <si>
    <t>MV-021071</t>
  </si>
  <si>
    <t>MV-021073</t>
  </si>
  <si>
    <t>XR-012511</t>
  </si>
  <si>
    <t>MV-021076</t>
  </si>
  <si>
    <t>MV-021081</t>
  </si>
  <si>
    <t>MV-021082</t>
  </si>
  <si>
    <t>Galt-Uneg</t>
  </si>
  <si>
    <t>MV-021083</t>
  </si>
  <si>
    <t>XR-020887</t>
  </si>
  <si>
    <t xml:space="preserve">SG Group   </t>
  </si>
  <si>
    <t>MV-021085</t>
  </si>
  <si>
    <t>MV-021086</t>
  </si>
  <si>
    <t>MR-005961</t>
  </si>
  <si>
    <t>Buyan usukh arvijikh</t>
  </si>
  <si>
    <t>MV-021088</t>
  </si>
  <si>
    <t>MR-000323</t>
  </si>
  <si>
    <t>MV-021089</t>
  </si>
  <si>
    <t>MR-000447</t>
  </si>
  <si>
    <t xml:space="preserve">Ulz group </t>
  </si>
  <si>
    <t>MV-021092</t>
  </si>
  <si>
    <t>Dun uul</t>
  </si>
  <si>
    <t>XR-019551</t>
  </si>
  <si>
    <t>Proaurum</t>
  </si>
  <si>
    <t>MV-021093</t>
  </si>
  <si>
    <t>MV-021094</t>
  </si>
  <si>
    <t>MR-008468</t>
  </si>
  <si>
    <t>Khuhtur</t>
  </si>
  <si>
    <t>MV-021095</t>
  </si>
  <si>
    <t>MR-003195</t>
  </si>
  <si>
    <t>Choichingun</t>
  </si>
  <si>
    <t>MV-021098</t>
  </si>
  <si>
    <t>MV-021100</t>
  </si>
  <si>
    <t>Tsagaan shiree</t>
  </si>
  <si>
    <t>XR-011242</t>
  </si>
  <si>
    <t>Shine Uujim Ord</t>
  </si>
  <si>
    <t>MV-021101</t>
  </si>
  <si>
    <t>XB-011654</t>
  </si>
  <si>
    <t>MV-021104</t>
  </si>
  <si>
    <t>MV-020511, XV-005261</t>
  </si>
  <si>
    <t>MV-021108</t>
  </si>
  <si>
    <t>XR-004439</t>
  </si>
  <si>
    <t>Black Mount Mining</t>
  </si>
  <si>
    <t>MV-021109</t>
  </si>
  <si>
    <t>Nordwest Minerals</t>
  </si>
  <si>
    <t>MV-021111</t>
  </si>
  <si>
    <t>MV-021112</t>
  </si>
  <si>
    <t>XR-011139</t>
  </si>
  <si>
    <t>MV-021113</t>
  </si>
  <si>
    <t>XR-013415</t>
  </si>
  <si>
    <t>MV-021119</t>
  </si>
  <si>
    <t>Z&amp;HU</t>
  </si>
  <si>
    <t>MV-021120</t>
  </si>
  <si>
    <t>Ulaan chuluunii nuruu</t>
  </si>
  <si>
    <t>XR-005372</t>
  </si>
  <si>
    <t>MV-021121</t>
  </si>
  <si>
    <t>XR-012926</t>
  </si>
  <si>
    <t>OTKh</t>
  </si>
  <si>
    <t>MV-021122</t>
  </si>
  <si>
    <t>Tevsh</t>
  </si>
  <si>
    <t>XB-012927</t>
  </si>
  <si>
    <t>MV-021130</t>
  </si>
  <si>
    <t>Khujityn ovgor</t>
  </si>
  <si>
    <t>GSBmining</t>
  </si>
  <si>
    <t>MV-021136</t>
  </si>
  <si>
    <t>XR-012286</t>
  </si>
  <si>
    <t>MV-021137</t>
  </si>
  <si>
    <t>Berkhresourse</t>
  </si>
  <si>
    <t>MV-021167</t>
  </si>
  <si>
    <t>MV-021168</t>
  </si>
  <si>
    <t>Bayanmunkh tolgoi</t>
  </si>
  <si>
    <t>XB-015132</t>
  </si>
  <si>
    <t>MV-021169</t>
  </si>
  <si>
    <t>MV-021170</t>
  </si>
  <si>
    <t>XR-013749</t>
  </si>
  <si>
    <t>MV-021171</t>
  </si>
  <si>
    <t>MR-014862</t>
  </si>
  <si>
    <t>MV-021182</t>
  </si>
  <si>
    <t>Khorkhoityn zaag</t>
  </si>
  <si>
    <t>XR-017145</t>
  </si>
  <si>
    <t>SPJ</t>
  </si>
  <si>
    <t>MV-021183</t>
  </si>
  <si>
    <t>Zuun Tsagaan tolgoi</t>
  </si>
  <si>
    <t>MV-021184</t>
  </si>
  <si>
    <t>XB-011987</t>
  </si>
  <si>
    <t>Uguumur-Alt</t>
  </si>
  <si>
    <t>MV-021185</t>
  </si>
  <si>
    <t>Mendekhiin chuluut gol</t>
  </si>
  <si>
    <t>XR-019689</t>
  </si>
  <si>
    <t>Nortern mining mongolia</t>
  </si>
  <si>
    <t>MV-021188</t>
  </si>
  <si>
    <t>XR-012702</t>
  </si>
  <si>
    <t>Delger, Yusunbulag</t>
  </si>
  <si>
    <t xml:space="preserve">Afro Asia Minerals   </t>
  </si>
  <si>
    <t>Chromium</t>
  </si>
  <si>
    <t>MV-021189</t>
  </si>
  <si>
    <t>Petropavlovsky</t>
  </si>
  <si>
    <t>MV-021200</t>
  </si>
  <si>
    <t>XR-013045</t>
  </si>
  <si>
    <t>MV-021201</t>
  </si>
  <si>
    <t>XR-014286</t>
  </si>
  <si>
    <t xml:space="preserve">OEL   </t>
  </si>
  <si>
    <t>MV-021202</t>
  </si>
  <si>
    <t>Mongolian Metal Maining Group</t>
  </si>
  <si>
    <t>MV-021203</t>
  </si>
  <si>
    <t>MV-021206</t>
  </si>
  <si>
    <t>MR-012508</t>
  </si>
  <si>
    <t>MV-021209</t>
  </si>
  <si>
    <t>XR-014336</t>
  </si>
  <si>
    <t>MV-021214</t>
  </si>
  <si>
    <t>American standart resource</t>
  </si>
  <si>
    <t>MV-021220</t>
  </si>
  <si>
    <t>XR-015200</t>
  </si>
  <si>
    <t>Esunkhash erdene</t>
  </si>
  <si>
    <t>MV-021221</t>
  </si>
  <si>
    <t>Khadyn khudag</t>
  </si>
  <si>
    <t>XR-014798</t>
  </si>
  <si>
    <t>MV-021235</t>
  </si>
  <si>
    <t>XR-012835</t>
  </si>
  <si>
    <t>Adaatsag, Buren</t>
  </si>
  <si>
    <t>Bi El Bi Es</t>
  </si>
  <si>
    <t>MV-021236</t>
  </si>
  <si>
    <t>Onjuul</t>
  </si>
  <si>
    <t>XR-009304</t>
  </si>
  <si>
    <t>MV-021238</t>
  </si>
  <si>
    <t>Budar minerals</t>
  </si>
  <si>
    <t>MV-021241</t>
  </si>
  <si>
    <t>XR-019125</t>
  </si>
  <si>
    <t>New nimon mining</t>
  </si>
  <si>
    <t>MV-021242</t>
  </si>
  <si>
    <t>XR-012122</t>
  </si>
  <si>
    <t>MV-021243</t>
  </si>
  <si>
    <t>Biger, Yusunbulag</t>
  </si>
  <si>
    <t>MV-021245</t>
  </si>
  <si>
    <t>XR-013198</t>
  </si>
  <si>
    <t>MV-021246</t>
  </si>
  <si>
    <t>MV-021248</t>
  </si>
  <si>
    <t>Type</t>
  </si>
  <si>
    <t>XV-017356-001-NE</t>
  </si>
  <si>
    <t>Orosgerel</t>
  </si>
  <si>
    <t>XV-017722-001-NE</t>
  </si>
  <si>
    <t>Sansar suljee</t>
  </si>
  <si>
    <t>XV-017785-001-NE</t>
  </si>
  <si>
    <t>XV-019310-001-NE</t>
  </si>
  <si>
    <t>Umniin goviin bayalag</t>
  </si>
  <si>
    <t>XV-019697-001-NE</t>
  </si>
  <si>
    <t>Talyn erelchin Group</t>
  </si>
  <si>
    <t>MV-021010-001-NM</t>
  </si>
  <si>
    <t>MV-021011-001-NM</t>
  </si>
  <si>
    <t>MV-021013-001-NM</t>
  </si>
  <si>
    <t>MV-021014-001-NM</t>
  </si>
  <si>
    <t>MV-021015-001-NM</t>
  </si>
  <si>
    <t>MV-021024-001-NM</t>
  </si>
  <si>
    <t>Boston-International</t>
  </si>
  <si>
    <t>MV-021037-001-NM</t>
  </si>
  <si>
    <t>MV-021054-001-NM</t>
  </si>
  <si>
    <t>MV-021055-001-NM</t>
  </si>
  <si>
    <t>MV-021059-001-NM</t>
  </si>
  <si>
    <t>MV-021068-001-NM</t>
  </si>
  <si>
    <t>MV-021069-001-NM</t>
  </si>
  <si>
    <t>MV-021073-001-NM</t>
  </si>
  <si>
    <t>MV-021076-001-NM</t>
  </si>
  <si>
    <t>MV-021081-001-NM</t>
  </si>
  <si>
    <t>MV-021082-001-NM</t>
  </si>
  <si>
    <t>MV-021083-001-NM</t>
  </si>
  <si>
    <t>MV-021085-001-NM</t>
  </si>
  <si>
    <t>MV-021092-001-NM</t>
  </si>
  <si>
    <t>proaurum</t>
  </si>
  <si>
    <t>MV-021093-001-NM</t>
  </si>
  <si>
    <t>MV-021100-001-NM</t>
  </si>
  <si>
    <t>MV-021101-001-NM</t>
  </si>
  <si>
    <t>MV-021108-001-NM</t>
  </si>
  <si>
    <t>MV-021109-001-NM</t>
  </si>
  <si>
    <t>MV-021111-001-NM</t>
  </si>
  <si>
    <t>MV-021112-001-NM</t>
  </si>
  <si>
    <t>MV-021113-001-NM</t>
  </si>
  <si>
    <t>MV-021119-001-NM</t>
  </si>
  <si>
    <t>MV-021120-001-NM</t>
  </si>
  <si>
    <t>Ulaan chuluuny nuruu</t>
  </si>
  <si>
    <t>AURUM METALS</t>
  </si>
  <si>
    <t>MV-021121-001-NM</t>
  </si>
  <si>
    <t>MV-021122-001-NM</t>
  </si>
  <si>
    <t>MV-021130-001-NM</t>
  </si>
  <si>
    <t>MV-021136-001-NM</t>
  </si>
  <si>
    <t>MV-021137-001-NM</t>
  </si>
  <si>
    <t>MV-021167-001-NM</t>
  </si>
  <si>
    <t>MV-021168-001-NM</t>
  </si>
  <si>
    <t>MV-021169-001-NM</t>
  </si>
  <si>
    <t>MV-021170-001-NM</t>
  </si>
  <si>
    <t>MV-021182-001-NM</t>
  </si>
  <si>
    <t>MV-021183-001-NM</t>
  </si>
  <si>
    <t>MV-021184-001-NM</t>
  </si>
  <si>
    <t>MV-021185-001-NM</t>
  </si>
  <si>
    <t>MV-021188-001-NM</t>
  </si>
  <si>
    <t>MV-021189-001-NM</t>
  </si>
  <si>
    <t>MV-021200-001-NM</t>
  </si>
  <si>
    <t>Green energy properties</t>
  </si>
  <si>
    <t>MV-021201-001-NM</t>
  </si>
  <si>
    <t>MV-021202-001-NM</t>
  </si>
  <si>
    <t>MV-021203-001-NM</t>
  </si>
  <si>
    <t>MV-021209-001-NM</t>
  </si>
  <si>
    <t>MV-021214-001-NM</t>
  </si>
  <si>
    <t>MV-021220-001-NM</t>
  </si>
  <si>
    <t>Yusunkhash erdene</t>
  </si>
  <si>
    <t>MV-021221-001-NM</t>
  </si>
  <si>
    <t>MV-021235-001-NM</t>
  </si>
  <si>
    <t>MV-021236-001-NM</t>
  </si>
  <si>
    <t>MV-021238-001-NM</t>
  </si>
  <si>
    <t>MV-021241-001-NM</t>
  </si>
  <si>
    <t>New nimon maining</t>
  </si>
  <si>
    <t>MV-021242-001-NM</t>
  </si>
  <si>
    <t>MV-021243-001-NM</t>
  </si>
  <si>
    <t>MV-021245-001-NM</t>
  </si>
  <si>
    <t>MV-021246-001-NM</t>
  </si>
  <si>
    <t>MV-021252-001-NM</t>
  </si>
  <si>
    <t>Type2</t>
  </si>
  <si>
    <t>XV-018981-004-TF</t>
  </si>
  <si>
    <t>Chinggis world mining</t>
  </si>
  <si>
    <t>TR-008821</t>
  </si>
  <si>
    <t>203</t>
  </si>
  <si>
    <t>XV-020439-004-TF</t>
  </si>
  <si>
    <t>TR-008785</t>
  </si>
  <si>
    <t>XV-019182-004-TF</t>
  </si>
  <si>
    <t>Uburgold</t>
  </si>
  <si>
    <t>TR-008777</t>
  </si>
  <si>
    <t>XV-015359-012-TF</t>
  </si>
  <si>
    <t>TR-008790</t>
  </si>
  <si>
    <t>XV-020282-003-TF</t>
  </si>
  <si>
    <t>TR-008796</t>
  </si>
  <si>
    <t>XV-021051-001-TP</t>
  </si>
  <si>
    <t>TR-008818</t>
  </si>
  <si>
    <t>XV-019983-004-TF</t>
  </si>
  <si>
    <t>TR-008819</t>
  </si>
  <si>
    <t>191</t>
  </si>
  <si>
    <t>XV-019280-004-TF</t>
  </si>
  <si>
    <t>TR-008820</t>
  </si>
  <si>
    <t>185</t>
  </si>
  <si>
    <t>XV-012511-017-TF</t>
  </si>
  <si>
    <t>TR-008782</t>
  </si>
  <si>
    <t>XV-019551-003-TF</t>
  </si>
  <si>
    <t>Pro Aurum</t>
  </si>
  <si>
    <t>TR-008788</t>
  </si>
  <si>
    <t>XV-020922-002-TF</t>
  </si>
  <si>
    <t>Kherkh-Ilch</t>
  </si>
  <si>
    <t>TR-008791</t>
  </si>
  <si>
    <t>XV-019974-003-TF</t>
  </si>
  <si>
    <t>TR-008808</t>
  </si>
  <si>
    <t>127a</t>
  </si>
  <si>
    <t>XV-020937-003-TF</t>
  </si>
  <si>
    <t>Aziin Ertnii zulai</t>
  </si>
  <si>
    <t>TR-008780</t>
  </si>
  <si>
    <t>XV-019192-004-TF</t>
  </si>
  <si>
    <t>Tumen eruult</t>
  </si>
  <si>
    <t>TR-008805</t>
  </si>
  <si>
    <t>177</t>
  </si>
  <si>
    <t>XV-020278-004-TF</t>
  </si>
  <si>
    <t>TR-008806</t>
  </si>
  <si>
    <t>176</t>
  </si>
  <si>
    <t>XV-019154-004-TF</t>
  </si>
  <si>
    <t>TR-008807</t>
  </si>
  <si>
    <t>XV-017957-004-TF</t>
  </si>
  <si>
    <t>TR-008811</t>
  </si>
  <si>
    <t>183</t>
  </si>
  <si>
    <t>XV-020259-004-TF</t>
  </si>
  <si>
    <t>TR-008812</t>
  </si>
  <si>
    <t>180</t>
  </si>
  <si>
    <t>XV-019788-005-TF</t>
  </si>
  <si>
    <t>TR-008813</t>
  </si>
  <si>
    <t>182</t>
  </si>
  <si>
    <t>XV-019059-004-TF</t>
  </si>
  <si>
    <t>TR-008789</t>
  </si>
  <si>
    <t>XV-019305-003-TF</t>
  </si>
  <si>
    <t>TR-008815</t>
  </si>
  <si>
    <t>XV-019217-003-TF</t>
  </si>
  <si>
    <t>TR-008816</t>
  </si>
  <si>
    <t>186</t>
  </si>
  <si>
    <t>XV-018313-004-TF</t>
  </si>
  <si>
    <t>Wildsteppe</t>
  </si>
  <si>
    <t>TR-008817</t>
  </si>
  <si>
    <t>XV-020241-004-TF</t>
  </si>
  <si>
    <t>TR-008800</t>
  </si>
  <si>
    <t>XV-018902-004-TF</t>
  </si>
  <si>
    <t>TR-008801</t>
  </si>
  <si>
    <t>XV-018245-004-TF</t>
  </si>
  <si>
    <t>TR-008802</t>
  </si>
  <si>
    <t>XV-017832-004-TF</t>
  </si>
  <si>
    <t>TR-008803</t>
  </si>
  <si>
    <t>XV-017960-004-TF</t>
  </si>
  <si>
    <t>TR-008804</t>
  </si>
  <si>
    <t>XV-020101-004-TF</t>
  </si>
  <si>
    <t>TR-008809</t>
  </si>
  <si>
    <t>XV-018922-004-TF</t>
  </si>
  <si>
    <t>TR-008810</t>
  </si>
  <si>
    <t>184</t>
  </si>
  <si>
    <t>XV-018109-005-TF</t>
  </si>
  <si>
    <t>Talyn Khargui</t>
  </si>
  <si>
    <t>TR-008792</t>
  </si>
  <si>
    <t>XV-018369-004-TF</t>
  </si>
  <si>
    <t>TR-008814</t>
  </si>
  <si>
    <t>XV-019464-003-TF</t>
  </si>
  <si>
    <t>TR-008860</t>
  </si>
  <si>
    <t>356</t>
  </si>
  <si>
    <t>XV-018767-003-TF</t>
  </si>
  <si>
    <t>TR-008884</t>
  </si>
  <si>
    <t>XV-020284-004-TF</t>
  </si>
  <si>
    <t>TR-008898</t>
  </si>
  <si>
    <t>539</t>
  </si>
  <si>
    <t>XV-010335-023-TF</t>
  </si>
  <si>
    <t>Chintogs</t>
  </si>
  <si>
    <t>TR-008899</t>
  </si>
  <si>
    <t>529</t>
  </si>
  <si>
    <t>XV-017824-012-TF</t>
  </si>
  <si>
    <t>AJF</t>
  </si>
  <si>
    <t>TR-008900</t>
  </si>
  <si>
    <t>XV-018431-006-TF</t>
  </si>
  <si>
    <t>Zol-Ach</t>
  </si>
  <si>
    <t>TR-008901</t>
  </si>
  <si>
    <t>XV-018229-004-TF</t>
  </si>
  <si>
    <t>Bugaluudconsulting</t>
  </si>
  <si>
    <t>TR-008902</t>
  </si>
  <si>
    <t>XV-019800-004-TF</t>
  </si>
  <si>
    <t>TR-008903</t>
  </si>
  <si>
    <t>524</t>
  </si>
  <si>
    <t>XV-005261-029-TF</t>
  </si>
  <si>
    <t>TR-008904</t>
  </si>
  <si>
    <t>513</t>
  </si>
  <si>
    <t>XV-019663-004-TF</t>
  </si>
  <si>
    <t>TR-008906</t>
  </si>
  <si>
    <t>538</t>
  </si>
  <si>
    <t>XV-020083-004-TF</t>
  </si>
  <si>
    <t>Khas metal</t>
  </si>
  <si>
    <t>TR-008893</t>
  </si>
  <si>
    <t>507</t>
  </si>
  <si>
    <t>XV-020922-003-TF</t>
  </si>
  <si>
    <t>TR-008894</t>
  </si>
  <si>
    <t>XV-018256-006-TF</t>
  </si>
  <si>
    <t>TR-008855</t>
  </si>
  <si>
    <t>280</t>
  </si>
  <si>
    <t>XV-018617-004-TF</t>
  </si>
  <si>
    <t>TR-008856</t>
  </si>
  <si>
    <t>312</t>
  </si>
  <si>
    <t>XV-018613-004-TF</t>
  </si>
  <si>
    <t>TR-008857</t>
  </si>
  <si>
    <t>313</t>
  </si>
  <si>
    <t>XV-017902-006-TF</t>
  </si>
  <si>
    <t>TR-008858</t>
  </si>
  <si>
    <t>316</t>
  </si>
  <si>
    <t>XV-019975-004-TF</t>
  </si>
  <si>
    <t>TR-008844</t>
  </si>
  <si>
    <t>XV-020133-004-TF</t>
  </si>
  <si>
    <t>TR-008822</t>
  </si>
  <si>
    <t>205</t>
  </si>
  <si>
    <t>XV-019097-004-TF</t>
  </si>
  <si>
    <t>TR-008823</t>
  </si>
  <si>
    <t>206</t>
  </si>
  <si>
    <t>XV-018448-005-TF</t>
  </si>
  <si>
    <t>Gosdia uyert</t>
  </si>
  <si>
    <t>TR-008824</t>
  </si>
  <si>
    <t>187</t>
  </si>
  <si>
    <t>XV-019525-004-TF</t>
  </si>
  <si>
    <t>TR-008825</t>
  </si>
  <si>
    <t>XV-019734-004-TF</t>
  </si>
  <si>
    <t>TR-008826</t>
  </si>
  <si>
    <t>204</t>
  </si>
  <si>
    <t>XV-017955-005-TF</t>
  </si>
  <si>
    <t>TR-008827</t>
  </si>
  <si>
    <t>188</t>
  </si>
  <si>
    <t>XV-019733-004-TF</t>
  </si>
  <si>
    <t>TR-008828</t>
  </si>
  <si>
    <t>XV-019970-002-TF</t>
  </si>
  <si>
    <t>TR-008829</t>
  </si>
  <si>
    <t>219</t>
  </si>
  <si>
    <t>XV-017928-004-TF</t>
  </si>
  <si>
    <t>TR-008887</t>
  </si>
  <si>
    <t>498</t>
  </si>
  <si>
    <t>XV-018665-006-TF</t>
  </si>
  <si>
    <t>TR-008888</t>
  </si>
  <si>
    <t>497</t>
  </si>
  <si>
    <t>XV-021029-007-TF</t>
  </si>
  <si>
    <t>TR-008889</t>
  </si>
  <si>
    <t>499</t>
  </si>
  <si>
    <t>XV-018509-004-TF</t>
  </si>
  <si>
    <t>TR-008890</t>
  </si>
  <si>
    <t>XV-021043-009-TF</t>
  </si>
  <si>
    <t>TR-008848</t>
  </si>
  <si>
    <t>275</t>
  </si>
  <si>
    <t>XV-021042-009-TF</t>
  </si>
  <si>
    <t>TR-008849</t>
  </si>
  <si>
    <t>277</t>
  </si>
  <si>
    <t>XV-021038-009-TF</t>
  </si>
  <si>
    <t>TR-008852</t>
  </si>
  <si>
    <t>XV-021039-009-TF</t>
  </si>
  <si>
    <t>TR-008851</t>
  </si>
  <si>
    <t>XV-019358-004-TF</t>
  </si>
  <si>
    <t>TR-008853</t>
  </si>
  <si>
    <t>XV-018129-006-TF</t>
  </si>
  <si>
    <t>TR-008854</t>
  </si>
  <si>
    <t>281</t>
  </si>
  <si>
    <t>XV-019576-005-TF</t>
  </si>
  <si>
    <t>TR-008865</t>
  </si>
  <si>
    <t>372</t>
  </si>
  <si>
    <t>XV-019819-005-TF</t>
  </si>
  <si>
    <t>TR-008866</t>
  </si>
  <si>
    <t>XV-019793-005-TF</t>
  </si>
  <si>
    <t>Tsakhiurtkhuder</t>
  </si>
  <si>
    <t>TR-008867</t>
  </si>
  <si>
    <t>368</t>
  </si>
  <si>
    <t>XV-018127-004-TF</t>
  </si>
  <si>
    <t>TR-008845</t>
  </si>
  <si>
    <t>XV-021077-001-TP</t>
  </si>
  <si>
    <t>TR-008862</t>
  </si>
  <si>
    <t>XV-020441-005-TF</t>
  </si>
  <si>
    <t>TR-008868</t>
  </si>
  <si>
    <t>366</t>
  </si>
  <si>
    <t>XV-019689-005-TF</t>
  </si>
  <si>
    <t>TR-008869</t>
  </si>
  <si>
    <t>367</t>
  </si>
  <si>
    <t>XV-018641-006-TF</t>
  </si>
  <si>
    <t>TR-008897</t>
  </si>
  <si>
    <t>540</t>
  </si>
  <si>
    <t>XV-019537-004-TF</t>
  </si>
  <si>
    <t>TR-008831</t>
  </si>
  <si>
    <t>228</t>
  </si>
  <si>
    <t>XV-017799-006-TF</t>
  </si>
  <si>
    <t>TR-008832</t>
  </si>
  <si>
    <t>248</t>
  </si>
  <si>
    <t>XV-017747-006-TF</t>
  </si>
  <si>
    <t>TR-008830</t>
  </si>
  <si>
    <t>XV-021040-009-TF</t>
  </si>
  <si>
    <t>TR-008850</t>
  </si>
  <si>
    <t>276</t>
  </si>
  <si>
    <t>XV-019603-004-TF</t>
  </si>
  <si>
    <t>TR-008896</t>
  </si>
  <si>
    <t>495</t>
  </si>
  <si>
    <t>XV-020189-004-TF</t>
  </si>
  <si>
    <t>TR-008870</t>
  </si>
  <si>
    <t>413</t>
  </si>
  <si>
    <t>XV-020171-004-TF</t>
  </si>
  <si>
    <t>TR-008863</t>
  </si>
  <si>
    <t>XV-019321-004-TF</t>
  </si>
  <si>
    <t>Anandgerelt tsamkhag</t>
  </si>
  <si>
    <t>TR-008882</t>
  </si>
  <si>
    <t>467</t>
  </si>
  <si>
    <t>XV-019350-004-TF</t>
  </si>
  <si>
    <t>TR-008881</t>
  </si>
  <si>
    <t>466</t>
  </si>
  <si>
    <t>XV-019013-004-TF</t>
  </si>
  <si>
    <t>TR-008883</t>
  </si>
  <si>
    <t>470</t>
  </si>
  <si>
    <t>XV-019174-004-TF</t>
  </si>
  <si>
    <t>Newcrown</t>
  </si>
  <si>
    <t>TR-008886</t>
  </si>
  <si>
    <t>XV-019930-004-TF</t>
  </si>
  <si>
    <t>TR-008907</t>
  </si>
  <si>
    <t>XV-017773-007-TF</t>
  </si>
  <si>
    <t>TR-008859</t>
  </si>
  <si>
    <t>315</t>
  </si>
  <si>
    <t>XV-019197-004-TF</t>
  </si>
  <si>
    <t>TR-008861</t>
  </si>
  <si>
    <t>341</t>
  </si>
  <si>
    <t>XV-019751-004-TF</t>
  </si>
  <si>
    <t>TR-008842</t>
  </si>
  <si>
    <t>227</t>
  </si>
  <si>
    <t>XV-018646-007-TF</t>
  </si>
  <si>
    <t>TR-008908</t>
  </si>
  <si>
    <t>717</t>
  </si>
  <si>
    <t>XV-018000-005-TF</t>
  </si>
  <si>
    <t>TR-008833</t>
  </si>
  <si>
    <t>XV-018197-004-TF</t>
  </si>
  <si>
    <t>TR-008834</t>
  </si>
  <si>
    <t>226</t>
  </si>
  <si>
    <t>XV-020185-004-TF</t>
  </si>
  <si>
    <t>TR-008835</t>
  </si>
  <si>
    <t>223</t>
  </si>
  <si>
    <t>XV-020028-004-TF</t>
  </si>
  <si>
    <t>TR-008836</t>
  </si>
  <si>
    <t>224</t>
  </si>
  <si>
    <t>XV-020362-004-TF</t>
  </si>
  <si>
    <t>TR-008837</t>
  </si>
  <si>
    <t>225</t>
  </si>
  <si>
    <t>XV-019703-004-TF</t>
  </si>
  <si>
    <t>TR-008838</t>
  </si>
  <si>
    <t>231</t>
  </si>
  <si>
    <t>XV-018954-005-TF</t>
  </si>
  <si>
    <t>TR-008839</t>
  </si>
  <si>
    <t>232</t>
  </si>
  <si>
    <t>XV-019814-004-TF</t>
  </si>
  <si>
    <t>Tsakhiurtbayan tal</t>
  </si>
  <si>
    <t>TR-008840</t>
  </si>
  <si>
    <t>233</t>
  </si>
  <si>
    <t>XV-017746-006-TF</t>
  </si>
  <si>
    <t>TR-008841</t>
  </si>
  <si>
    <t>229</t>
  </si>
  <si>
    <t>XV-020341-004-TF</t>
  </si>
  <si>
    <t>TR-008846</t>
  </si>
  <si>
    <t>XV-017719-006-TF</t>
  </si>
  <si>
    <t>TR-008843</t>
  </si>
  <si>
    <t>XV-020618-006-TF</t>
  </si>
  <si>
    <t>TR-008877</t>
  </si>
  <si>
    <t>451</t>
  </si>
  <si>
    <t>XV-019224-004-TF</t>
  </si>
  <si>
    <t>Hui dali</t>
  </si>
  <si>
    <t>TR-008909</t>
  </si>
  <si>
    <t>633</t>
  </si>
  <si>
    <t>XV-019589-005-TF</t>
  </si>
  <si>
    <t>TR-008873</t>
  </si>
  <si>
    <t>XV-020935-002-TF</t>
  </si>
  <si>
    <t>TR-008874</t>
  </si>
  <si>
    <t>XV-019194-004-TF</t>
  </si>
  <si>
    <t>TR-008875</t>
  </si>
  <si>
    <t>XV-017139-006-TF</t>
  </si>
  <si>
    <t>TR-008917</t>
  </si>
  <si>
    <t>716</t>
  </si>
  <si>
    <t>XV-020394-006-TF</t>
  </si>
  <si>
    <t>TR-008918</t>
  </si>
  <si>
    <t>XV-020112-004-TF</t>
  </si>
  <si>
    <t>JSC</t>
  </si>
  <si>
    <t>TR-008919</t>
  </si>
  <si>
    <t>XV-019693-004-TF</t>
  </si>
  <si>
    <t>TR-008920</t>
  </si>
  <si>
    <t>711</t>
  </si>
  <si>
    <t>XV-019142-005-TF</t>
  </si>
  <si>
    <t>Hushuun havtsgai</t>
  </si>
  <si>
    <t>TR-008923</t>
  </si>
  <si>
    <t>740</t>
  </si>
  <si>
    <t>XV-019125-005-TF</t>
  </si>
  <si>
    <t>TR-008928</t>
  </si>
  <si>
    <t>779</t>
  </si>
  <si>
    <t>XV-017134-010-TF</t>
  </si>
  <si>
    <t>TR-008927</t>
  </si>
  <si>
    <t>776</t>
  </si>
  <si>
    <t>XV-012586-017-TF</t>
  </si>
  <si>
    <t>TR-008939</t>
  </si>
  <si>
    <t>875</t>
  </si>
  <si>
    <t>XV-018462-006-TF</t>
  </si>
  <si>
    <t>TR-008924</t>
  </si>
  <si>
    <t>749</t>
  </si>
  <si>
    <t>XV-017134-009-TF</t>
  </si>
  <si>
    <t>TR-008913</t>
  </si>
  <si>
    <t>708</t>
  </si>
  <si>
    <t>XV-020952-003-TF</t>
  </si>
  <si>
    <t>TR-008933</t>
  </si>
  <si>
    <t>815</t>
  </si>
  <si>
    <t>XV-018421-007-TF</t>
  </si>
  <si>
    <t>TR-008934</t>
  </si>
  <si>
    <t>818</t>
  </si>
  <si>
    <t>XV-011447-011-TF</t>
  </si>
  <si>
    <t>TR-008935</t>
  </si>
  <si>
    <t>857</t>
  </si>
  <si>
    <t>XV-011448-011-TF</t>
  </si>
  <si>
    <t>TR-008936</t>
  </si>
  <si>
    <t>XV-019042-007-TF</t>
  </si>
  <si>
    <t>TR-008938</t>
  </si>
  <si>
    <t>843</t>
  </si>
  <si>
    <t>XV-019158-007-TF</t>
  </si>
  <si>
    <t>TR-008944</t>
  </si>
  <si>
    <t>899</t>
  </si>
  <si>
    <t>XV-020127-004-TF</t>
  </si>
  <si>
    <t>TR-008943</t>
  </si>
  <si>
    <t>XV-021147-002-TF</t>
  </si>
  <si>
    <t>Mongold</t>
  </si>
  <si>
    <t>TR-008929</t>
  </si>
  <si>
    <t>807</t>
  </si>
  <si>
    <t>XV-019632-004-TF</t>
  </si>
  <si>
    <t>TR-008911</t>
  </si>
  <si>
    <t>664</t>
  </si>
  <si>
    <t>XV-019423-004-TF</t>
  </si>
  <si>
    <t>TR-008912</t>
  </si>
  <si>
    <t>XV-019316-005-TF</t>
  </si>
  <si>
    <t>Ekhnuurin erdenes</t>
  </si>
  <si>
    <t>TR-008921</t>
  </si>
  <si>
    <t>712</t>
  </si>
  <si>
    <t>XV-020816-003-TF</t>
  </si>
  <si>
    <t>TR-008930</t>
  </si>
  <si>
    <t>834</t>
  </si>
  <si>
    <t>XV-019469-004-TF</t>
  </si>
  <si>
    <t>TR-008931</t>
  </si>
  <si>
    <t>835</t>
  </si>
  <si>
    <t>XV-020897-003-TF</t>
  </si>
  <si>
    <t>TR-008926</t>
  </si>
  <si>
    <t>775</t>
  </si>
  <si>
    <t>XV-013977-016-TF</t>
  </si>
  <si>
    <t>TR-008942</t>
  </si>
  <si>
    <t>895</t>
  </si>
  <si>
    <t>XV-009698-011-TF</t>
  </si>
  <si>
    <t>TR-008914</t>
  </si>
  <si>
    <t>787</t>
  </si>
  <si>
    <t>XV-008953-011-TF</t>
  </si>
  <si>
    <t>Khalzan davaanii am</t>
  </si>
  <si>
    <t>TR-008915</t>
  </si>
  <si>
    <t>786</t>
  </si>
  <si>
    <t>MV-000169-022-TF</t>
  </si>
  <si>
    <t>TR-008635</t>
  </si>
  <si>
    <t>MV-007435-023-TF</t>
  </si>
  <si>
    <t>TR-008745</t>
  </si>
  <si>
    <t>MV-020738-002-TF</t>
  </si>
  <si>
    <t>Sora international</t>
  </si>
  <si>
    <t>TR-008779</t>
  </si>
  <si>
    <t>MV-005874-021-TF</t>
  </si>
  <si>
    <t>TR-008784</t>
  </si>
  <si>
    <t>MV-004411-025-TF</t>
  </si>
  <si>
    <t>TR-008754</t>
  </si>
  <si>
    <t>MV-015646-012-TF</t>
  </si>
  <si>
    <t>TR-008778</t>
  </si>
  <si>
    <t>MV-001134-027-TF</t>
  </si>
  <si>
    <t>TR-008751</t>
  </si>
  <si>
    <t>353</t>
  </si>
  <si>
    <t>MV-000200-027-TF</t>
  </si>
  <si>
    <t>TR-008752</t>
  </si>
  <si>
    <t>354</t>
  </si>
  <si>
    <t>MV-010061-015-TF</t>
  </si>
  <si>
    <t>TR-008768</t>
  </si>
  <si>
    <t>MV-003803-022-TF</t>
  </si>
  <si>
    <t>TR-008763</t>
  </si>
  <si>
    <t>MV-005778-019-TF</t>
  </si>
  <si>
    <t>TR-008756</t>
  </si>
  <si>
    <t>412</t>
  </si>
  <si>
    <t>MV-016653-020-TF</t>
  </si>
  <si>
    <t>TR-008774</t>
  </si>
  <si>
    <t>MV-017309-006-TF</t>
  </si>
  <si>
    <t>Pibodivinsvei resources</t>
  </si>
  <si>
    <t>TR-008793</t>
  </si>
  <si>
    <t>MV-021008-001-TP</t>
  </si>
  <si>
    <t>TR-008781</t>
  </si>
  <si>
    <t>MV-003512-016-TF</t>
  </si>
  <si>
    <t>TR-008783</t>
  </si>
  <si>
    <t>MV-020971-002-TF</t>
  </si>
  <si>
    <t>Adamasmining</t>
  </si>
  <si>
    <t>TR-008786</t>
  </si>
  <si>
    <t>MV-020969-002-TF</t>
  </si>
  <si>
    <t>Adamasmountain</t>
  </si>
  <si>
    <t>TR-008787</t>
  </si>
  <si>
    <t>MV-003195-018-TF</t>
  </si>
  <si>
    <t>TR-008799</t>
  </si>
  <si>
    <t>MV-019041-004-TF</t>
  </si>
  <si>
    <t>TR-008775</t>
  </si>
  <si>
    <t>MV-011430-014-TF</t>
  </si>
  <si>
    <t>TR-008776</t>
  </si>
  <si>
    <t>MV-017147-024-TF</t>
  </si>
  <si>
    <t>TR-008864</t>
  </si>
  <si>
    <t>373</t>
  </si>
  <si>
    <t>MV-021104-001-TP</t>
  </si>
  <si>
    <t>TR-008905</t>
  </si>
  <si>
    <t>512</t>
  </si>
  <si>
    <t>MV-021089-021-TF</t>
  </si>
  <si>
    <t>TR-008891</t>
  </si>
  <si>
    <t>519</t>
  </si>
  <si>
    <t>MV-021088-032-TF</t>
  </si>
  <si>
    <t>TR-008892</t>
  </si>
  <si>
    <t>MV-021098-001-TP</t>
  </si>
  <si>
    <t>TR-008871</t>
  </si>
  <si>
    <t>477</t>
  </si>
  <si>
    <t>MV-000281-025-TF</t>
  </si>
  <si>
    <t>TR-008872</t>
  </si>
  <si>
    <t>416</t>
  </si>
  <si>
    <t>MV-020873-005-TF</t>
  </si>
  <si>
    <t>TR-008880</t>
  </si>
  <si>
    <t>443</t>
  </si>
  <si>
    <t>MV-000296-032-TF</t>
  </si>
  <si>
    <t>TR-008879</t>
  </si>
  <si>
    <t>MV-021063-001-TP</t>
  </si>
  <si>
    <t>TR-008847</t>
  </si>
  <si>
    <t>MV-020955-012-TF</t>
  </si>
  <si>
    <t>Taldoviin shonkhor</t>
  </si>
  <si>
    <t>TR-008885</t>
  </si>
  <si>
    <t>905</t>
  </si>
  <si>
    <t>MV-021086-023-TF</t>
  </si>
  <si>
    <t>TR-008895</t>
  </si>
  <si>
    <t>630</t>
  </si>
  <si>
    <t>MV-017146-009-TF</t>
  </si>
  <si>
    <t>TR-008876</t>
  </si>
  <si>
    <t>514</t>
  </si>
  <si>
    <t>MV-004174-023-TF</t>
  </si>
  <si>
    <t>Dalain gunj</t>
  </si>
  <si>
    <t>Gurvan khairkhany asar</t>
  </si>
  <si>
    <t>TR-008878</t>
  </si>
  <si>
    <t>486</t>
  </si>
  <si>
    <t>MV-012325-013-TF</t>
  </si>
  <si>
    <t>TR-008922</t>
  </si>
  <si>
    <t>719</t>
  </si>
  <si>
    <t>MV-004822-023-TF</t>
  </si>
  <si>
    <t>TR-008941</t>
  </si>
  <si>
    <t>884</t>
  </si>
  <si>
    <t>MV-017100-024-TF</t>
  </si>
  <si>
    <t>TR-008932</t>
  </si>
  <si>
    <t>839</t>
  </si>
  <si>
    <t>MV-021248-001-TP</t>
  </si>
  <si>
    <t>TR-008940</t>
  </si>
  <si>
    <t>907</t>
  </si>
  <si>
    <t>MV-005798-017-TF</t>
  </si>
  <si>
    <t>TR-008937</t>
  </si>
  <si>
    <t>882</t>
  </si>
  <si>
    <t>MV-005692-018-TF</t>
  </si>
  <si>
    <t>TR-008925</t>
  </si>
  <si>
    <t>774</t>
  </si>
  <si>
    <t>Altandornod mongol</t>
  </si>
  <si>
    <t>Appendix 16.h: List of mineral resources of wide spread license</t>
  </si>
  <si>
    <t>Mineral resource</t>
  </si>
  <si>
    <t>person</t>
  </si>
  <si>
    <t>Amidraliin ilch</t>
  </si>
  <si>
    <t>GSND</t>
  </si>
  <si>
    <t>Shine khairga, dariga</t>
  </si>
  <si>
    <t>Songinokhairkhan, Khan-Uul</t>
  </si>
  <si>
    <t>Zelter Beis</t>
  </si>
  <si>
    <t>Shiner khairga, dairga</t>
  </si>
  <si>
    <t>Altan bulag erde</t>
  </si>
  <si>
    <t>Rustorg</t>
  </si>
  <si>
    <t>Duurenbayalag or</t>
  </si>
  <si>
    <t>Shijir od</t>
  </si>
  <si>
    <t>Morin uul</t>
  </si>
  <si>
    <t>XR-11000030</t>
  </si>
  <si>
    <t>XR-11000025</t>
  </si>
  <si>
    <t>Zolzayat gerel</t>
  </si>
  <si>
    <t>XR-11000031</t>
  </si>
  <si>
    <t>XR-11000022</t>
  </si>
  <si>
    <t>Molor trade</t>
  </si>
  <si>
    <t>Makadamtransportation</t>
  </si>
  <si>
    <t>Bayan delgeriin uvur</t>
  </si>
  <si>
    <t>Onix margad</t>
  </si>
  <si>
    <t>DOTS</t>
  </si>
  <si>
    <t>MV-21000032</t>
  </si>
  <si>
    <t>on the right side on cleaning building</t>
  </si>
  <si>
    <t>XR-21000012</t>
  </si>
  <si>
    <t>XV-22000011</t>
  </si>
  <si>
    <t>Ar tsakhildag</t>
  </si>
  <si>
    <t>XV-22000012</t>
  </si>
  <si>
    <t>Ar tsakhildag 1</t>
  </si>
  <si>
    <t>Joint stock venture</t>
  </si>
  <si>
    <t>State body</t>
  </si>
  <si>
    <t>MV-23000035</t>
  </si>
  <si>
    <t>XR-23000024</t>
  </si>
  <si>
    <t>Bodimaral</t>
  </si>
  <si>
    <t>Altanbulag, Sergelen</t>
  </si>
  <si>
    <t>Southvoli</t>
  </si>
  <si>
    <t>XV-41000033</t>
  </si>
  <si>
    <t>Aduun chuluun</t>
  </si>
  <si>
    <t>TASO</t>
  </si>
  <si>
    <t>XV-41000038</t>
  </si>
  <si>
    <t>Ar khuurai</t>
  </si>
  <si>
    <t>XV-41000040</t>
  </si>
  <si>
    <t>Soloony khutul</t>
  </si>
  <si>
    <t>Antkhiimori trans</t>
  </si>
  <si>
    <t>XV-41000041</t>
  </si>
  <si>
    <t>Baruun ovoo</t>
  </si>
  <si>
    <t>Ulsbileg</t>
  </si>
  <si>
    <t>XR-42000001</t>
  </si>
  <si>
    <t>Nano grand</t>
  </si>
  <si>
    <t>XV-42000007</t>
  </si>
  <si>
    <t>Durvulj tolgoi</t>
  </si>
  <si>
    <t>BUSHN</t>
  </si>
  <si>
    <t>XV-42000009</t>
  </si>
  <si>
    <t>Zuunnaiman oil</t>
  </si>
  <si>
    <t>Worlddeinti</t>
  </si>
  <si>
    <t>Baluucapital</t>
  </si>
  <si>
    <t>joint stock company</t>
  </si>
  <si>
    <t>Chagachingis</t>
  </si>
  <si>
    <t>Ikhnogoon tal</t>
  </si>
  <si>
    <t>Dolomit</t>
  </si>
  <si>
    <t>100% foreign investment company</t>
  </si>
  <si>
    <t>Khyalganatnuga</t>
  </si>
  <si>
    <t>XR-43000010</t>
  </si>
  <si>
    <t>Orkhontuul, Tseel</t>
  </si>
  <si>
    <t>XR-43000015</t>
  </si>
  <si>
    <t>XV-43000129</t>
  </si>
  <si>
    <t>ZBMT</t>
  </si>
  <si>
    <t>XV-43000130</t>
  </si>
  <si>
    <t>Shinebayan uul</t>
  </si>
  <si>
    <t xml:space="preserve">MCCT </t>
  </si>
  <si>
    <t>Durvun talst erdene</t>
  </si>
  <si>
    <t>Golden machinery</t>
  </si>
  <si>
    <t>XR-44000010</t>
  </si>
  <si>
    <t>Tushleg uul</t>
  </si>
  <si>
    <t>XR-44000003</t>
  </si>
  <si>
    <t>Bishrelt Tushleg</t>
  </si>
  <si>
    <t>XV-44000041</t>
  </si>
  <si>
    <t>behind the 64th junction</t>
  </si>
  <si>
    <t>Dornogobi AZZA</t>
  </si>
  <si>
    <t>XV-44000043</t>
  </si>
  <si>
    <t>borjin</t>
  </si>
  <si>
    <t>XV-44000046</t>
  </si>
  <si>
    <t>ikh tsagaan tolgoi</t>
  </si>
  <si>
    <t>Darkhantavan nuur</t>
  </si>
  <si>
    <t>XV-45000018</t>
  </si>
  <si>
    <t>XV-45000020</t>
  </si>
  <si>
    <t>Anto-Od</t>
  </si>
  <si>
    <t>XV-45000023</t>
  </si>
  <si>
    <t>Shiiriin khundii</t>
  </si>
  <si>
    <t>MV-45000032</t>
  </si>
  <si>
    <t>XR-45000010</t>
  </si>
  <si>
    <t>MV-45000033</t>
  </si>
  <si>
    <t>XR-45000007</t>
  </si>
  <si>
    <t>MV-45000042</t>
  </si>
  <si>
    <t>Darkhan uildver district</t>
  </si>
  <si>
    <t>XR-45000016</t>
  </si>
  <si>
    <t>Khalnit</t>
  </si>
  <si>
    <t>Galmunkh</t>
  </si>
  <si>
    <t>Mend zuurmag</t>
  </si>
  <si>
    <t>Dalanzadgad, Khankhongor</t>
  </si>
  <si>
    <t>Sempro</t>
  </si>
  <si>
    <t>XR-46000027</t>
  </si>
  <si>
    <t>XR-46000028</t>
  </si>
  <si>
    <t>XR-46000029</t>
  </si>
  <si>
    <t>XV-46000066</t>
  </si>
  <si>
    <t>Manlai dorno</t>
  </si>
  <si>
    <t>MV-46000069</t>
  </si>
  <si>
    <t>XR-46000021</t>
  </si>
  <si>
    <t>MV-46000070</t>
  </si>
  <si>
    <t>XR-46000011</t>
  </si>
  <si>
    <t>XV-46000071</t>
  </si>
  <si>
    <t>Khongor metal</t>
  </si>
  <si>
    <t>XV-48000008</t>
  </si>
  <si>
    <t>Nomun grand</t>
  </si>
  <si>
    <t>Zul buyan-Undrakh</t>
  </si>
  <si>
    <t>Borkh mineral</t>
  </si>
  <si>
    <t>Bayangol, Sant</t>
  </si>
  <si>
    <t>XV-62000033</t>
  </si>
  <si>
    <t>Arvaindevshil</t>
  </si>
  <si>
    <t>XV-62000036</t>
  </si>
  <si>
    <t>Termen bayan</t>
  </si>
  <si>
    <t>XV-67000003</t>
  </si>
  <si>
    <t>Dalai gold</t>
  </si>
  <si>
    <t>XV-67000004</t>
  </si>
  <si>
    <t>Baga elstei</t>
  </si>
  <si>
    <t>Khuvsgul mon travel</t>
  </si>
  <si>
    <t>XV-67000005</t>
  </si>
  <si>
    <t>Tsogt-Ochirt engineering</t>
  </si>
  <si>
    <t>XV-67000006</t>
  </si>
  <si>
    <t>next to the Russian town</t>
  </si>
  <si>
    <t>XV-67000025</t>
  </si>
  <si>
    <t>Airport</t>
  </si>
  <si>
    <t>Burentogtokh, Murun</t>
  </si>
  <si>
    <t>Egiin-Ulgii</t>
  </si>
  <si>
    <t>XV-67000027</t>
  </si>
  <si>
    <t>XV-82000006</t>
  </si>
  <si>
    <t>Khaliun-2</t>
  </si>
  <si>
    <t>Mungun khuu amjilt</t>
  </si>
  <si>
    <t>geology department</t>
  </si>
  <si>
    <t>XV-82000007</t>
  </si>
  <si>
    <t>Khaliun-1</t>
  </si>
  <si>
    <t>XV-82000010</t>
  </si>
  <si>
    <t>Khaichiin khundii</t>
  </si>
  <si>
    <t>Dald chuluu</t>
  </si>
  <si>
    <t>XV-82000011</t>
  </si>
  <si>
    <t>Tsagaan temeet</t>
  </si>
  <si>
    <t>Tolbojai</t>
  </si>
  <si>
    <t>Metalken</t>
  </si>
  <si>
    <t>Tsengeltoosgo</t>
  </si>
  <si>
    <t>XV-83000014</t>
  </si>
  <si>
    <t>Bugyn tal</t>
  </si>
  <si>
    <t>Tauken metals</t>
  </si>
  <si>
    <t>Buyantstandard</t>
  </si>
  <si>
    <t>Khovd-Yukho</t>
  </si>
  <si>
    <t>Tarialan, Turgen</t>
  </si>
  <si>
    <t>Appendix 16.i: List of active uranium licence (As at 31 December 2018)</t>
  </si>
  <si>
    <t>Zaraya holdings LLC</t>
  </si>
  <si>
    <t>Enger ar</t>
  </si>
  <si>
    <t>Alkali Metal Mongolia</t>
  </si>
  <si>
    <t>Mongol uranium resource</t>
  </si>
  <si>
    <t>Mon-Czech Uranium llc</t>
  </si>
  <si>
    <t>Daltyn ovoo</t>
  </si>
  <si>
    <t>TAMSAG XXI</t>
  </si>
  <si>
    <t>Ongi taats basin</t>
  </si>
  <si>
    <t>Uyanga soum kindergarten</t>
  </si>
  <si>
    <t>Under the agreement/contract</t>
  </si>
  <si>
    <t>Darkhan-Uul aimag Khongor soum</t>
  </si>
  <si>
    <t>Flood aid</t>
  </si>
  <si>
    <t>Governor's office of Selenge aimar</t>
  </si>
  <si>
    <t>Building of a school and kindergarten</t>
  </si>
  <si>
    <t>Mandakh soum, Dornogobi aimag</t>
  </si>
  <si>
    <t>At the local community/province request</t>
  </si>
  <si>
    <t>Environment and Tourism Department of Khentii aimag</t>
  </si>
  <si>
    <t>Khar khorin urgoo LLC</t>
  </si>
  <si>
    <t>Governor's office of Dornogobi, Zuunbayan</t>
  </si>
  <si>
    <t xml:space="preserve">Support of aftosa quarantine </t>
  </si>
  <si>
    <t>KHOS Jaran Food LLC</t>
  </si>
  <si>
    <t>Celebration activities expense</t>
  </si>
  <si>
    <t>Kindergarten</t>
  </si>
  <si>
    <t>Kitchen tool</t>
  </si>
  <si>
    <t>Goviin Oyu Fund</t>
  </si>
  <si>
    <t>50% of annually $ 5 million from the Local Community Development Fund</t>
  </si>
  <si>
    <t>Ministry of Food and Agriculture</t>
  </si>
  <si>
    <t>Support in purchasing livestock /at the request of the Ministry/</t>
  </si>
  <si>
    <t>MMHI</t>
  </si>
  <si>
    <t>"95 Years of Mining in Mongolia" book was published in 1300 copies by Interpress</t>
  </si>
  <si>
    <t>Tunkhel soum</t>
  </si>
  <si>
    <t>Cost for medical examination and treatment of the population of Tunkhel village, Mandal soum, Selenge province</t>
  </si>
  <si>
    <t>Maintenance of fire extinguishing vehicle</t>
  </si>
  <si>
    <t>Kherkh soum</t>
  </si>
  <si>
    <t xml:space="preserve">Costs for children's holidays' activities in Kherh village, Mandal soum, Selenge province.  </t>
  </si>
  <si>
    <t>Maternal hospital No. 1</t>
  </si>
  <si>
    <t>Prepayment up to 50% - Standard Newborn Incubator 1 piece with Standard Newborn Warming Table Weight</t>
  </si>
  <si>
    <t>Remaining 50% - Standard Newborn Incubator 1 piece with Standard Newborn Warming Table Weight</t>
  </si>
  <si>
    <t>Hospital of Bayangol soum, Selenge aimag</t>
  </si>
  <si>
    <t>Presented a Pressure Stationary machine-1 piece and Electric Pump machine-1 piece for the 80th Anniversary of the Baruunkharaa's hospital.</t>
  </si>
  <si>
    <t>Suman khad khairkhan NGO/</t>
  </si>
  <si>
    <t>PF18082102 - Payment is for donation to print out brochure to BYH, Nomgon soum for community conference</t>
  </si>
  <si>
    <t>Shargaljuut Rashaan suvilal JSC</t>
  </si>
  <si>
    <t>PF18082103 - Payment is for donation to BYH, Nomgon soum for community conference</t>
  </si>
  <si>
    <t>PF18082104 - Payment is for donation to BYH soum governor on decontamination materials</t>
  </si>
  <si>
    <t>OSSH LLC</t>
  </si>
  <si>
    <t xml:space="preserve">PF18090301 - Payment is for build and restore a well and water point at Mandalkhairkhan bag </t>
  </si>
  <si>
    <t xml:space="preserve">PF18091102 - Donation to BYH, Bayan-Ovoo soum governor for celebrating history, cultire &amp; sports day. </t>
  </si>
  <si>
    <t>Governor's office of Bayan-Ovoo soum</t>
  </si>
  <si>
    <t>PF18091205 - 54 students scholarship</t>
  </si>
  <si>
    <t>PF18091802 - CSR Soum investment for 10 shelter for Bayan Ovoo soum, BYH</t>
  </si>
  <si>
    <t>PF18111402 Facilities for CSR Team-Acer note book, projector, GPU</t>
  </si>
  <si>
    <t>PF1811403 - Special Mines LLC RN: 5295858 Donation</t>
  </si>
  <si>
    <t>PF18122502 - CSR Soum investment for 10 shelter for Bayan Ovoo soum, BYH</t>
  </si>
  <si>
    <t>105th Anniversary of the Altan Dari mount</t>
  </si>
  <si>
    <t>Culture centre of Baruun kharaa soum, Selenge aimag</t>
  </si>
  <si>
    <t>Sponsorship of the competition</t>
  </si>
  <si>
    <t>Governor's office of Baruunkharaa</t>
  </si>
  <si>
    <t>Expansion of the hospital</t>
  </si>
  <si>
    <t>Governor's office of Dalanzadagad</t>
  </si>
  <si>
    <t xml:space="preserve"> Governor's office of Khankhonkhor</t>
  </si>
  <si>
    <t>Financing costs under the agreement/contract</t>
  </si>
  <si>
    <t>Governor's office of Sukhbaatar aimag</t>
  </si>
  <si>
    <t>Bayandelger soum</t>
  </si>
  <si>
    <t>School of Khalzan soum</t>
  </si>
  <si>
    <t>Governor's office of Sukhbaatar soum</t>
  </si>
  <si>
    <t>Professional Inspection Agency of Sukhbaatar aimag</t>
  </si>
  <si>
    <t>Payment of local cooperation agreement</t>
  </si>
  <si>
    <t>In the act of immolation</t>
  </si>
  <si>
    <t>Bayanteeg school of Nariinteel Soum</t>
  </si>
  <si>
    <t xml:space="preserve">Soum </t>
  </si>
  <si>
    <t>Provided to contractor Bat Ugsralt Construction LLC for renovation and decoration of the Bayanteeg old elementary sports hall as a Cultural Center.</t>
  </si>
  <si>
    <t>Culture centre of Nariinteel soum</t>
  </si>
  <si>
    <t>Provided to contractor IDUM LLC for renovation and decoration of the Nariinteel soum's old elementary sports hall.</t>
  </si>
  <si>
    <t>Governor's office of Dundgobi aimag</t>
  </si>
  <si>
    <t>Health services</t>
  </si>
  <si>
    <t>Tuukht Bayanjargalant</t>
  </si>
  <si>
    <t>Soum's development</t>
  </si>
  <si>
    <t>Orkhon bag's cultural center</t>
  </si>
  <si>
    <t>National "Naadam" Grand Festival activities</t>
  </si>
  <si>
    <t>Oatmeal, forage for Orkhon bag</t>
  </si>
  <si>
    <t>Medicines for Orkhon bag's hospital</t>
  </si>
  <si>
    <t>Zaamar soum Development Fund</t>
  </si>
  <si>
    <t>For local area development</t>
  </si>
  <si>
    <t>Khongoryn Erdenes Bayalag LLC</t>
  </si>
  <si>
    <t>Funding the project to create a forest strip around Buuntsagaan Lake in the Baatsagan soum of Bayankhongor province.</t>
  </si>
  <si>
    <t>Dugan khad juulchin LLC</t>
  </si>
  <si>
    <t>Donation to the 79th anniversary of the oil industry</t>
  </si>
  <si>
    <t>Luus soum, Dundgobi soum</t>
  </si>
  <si>
    <t>For cultural center</t>
  </si>
  <si>
    <t>Governor's office</t>
  </si>
  <si>
    <t>Naadam cost</t>
  </si>
  <si>
    <t>Governor's office of Darvi soum</t>
  </si>
  <si>
    <t>Cooperation Agreement with the Khovd Khushuut Development Fund</t>
  </si>
  <si>
    <t>Governor's office of Khovd province</t>
  </si>
  <si>
    <t>Governor's office of Tsetseg soum</t>
  </si>
  <si>
    <t>Provide support operations</t>
  </si>
  <si>
    <t>Governor's office of Khovd aimag</t>
  </si>
  <si>
    <t>Support local area</t>
  </si>
  <si>
    <t>0130 border army, Khovd aimag</t>
  </si>
  <si>
    <t>Bulgan soum, Khovd aimag</t>
  </si>
  <si>
    <t>Kindergarten of Khushuut bag, Tsetseg soum, Khovd province</t>
  </si>
  <si>
    <t>Price of the goods to the Supplier's account</t>
  </si>
  <si>
    <t>Governor's office of Galshar soum</t>
  </si>
  <si>
    <t>For soum's development</t>
  </si>
  <si>
    <t>Galshar soum</t>
  </si>
  <si>
    <t>Governor's office of Tsengel soum</t>
  </si>
  <si>
    <t xml:space="preserve">Service free of charge </t>
  </si>
  <si>
    <t>Culture - support for landscaping local area</t>
  </si>
  <si>
    <t xml:space="preserve">Cash </t>
  </si>
  <si>
    <t>In the scope of social responsibility</t>
  </si>
  <si>
    <t>Zaamar soum womens council</t>
  </si>
  <si>
    <t>Under an investment agreement with UG LLC</t>
  </si>
  <si>
    <t>Under a social responsibility agreement from UG LLC</t>
  </si>
  <si>
    <t>Sedan/passenger car</t>
  </si>
  <si>
    <t xml:space="preserve">Order #36 on donation costs of the "Taxpayer days" event organized by Selenge province's tax department.
</t>
  </si>
  <si>
    <t>Seniors committee of Tushig soum, Selenge aimag</t>
  </si>
  <si>
    <t>For soum's police department</t>
  </si>
  <si>
    <t>Governor's office of Uulbayan soum</t>
  </si>
  <si>
    <t>Soum's Governor Office</t>
  </si>
  <si>
    <t>Sukhbaatar province's Governor Office</t>
  </si>
  <si>
    <t>0416 border army</t>
  </si>
  <si>
    <t xml:space="preserve">The border crossing zone </t>
  </si>
  <si>
    <t>Smart well</t>
  </si>
  <si>
    <t>Construction of a chemical laboratory</t>
  </si>
  <si>
    <t>Doctor's Tuition Fee</t>
  </si>
  <si>
    <t xml:space="preserve">The Council of Professional Mining Associations </t>
  </si>
  <si>
    <t>Aimag, capital city</t>
  </si>
  <si>
    <t>Celebration of the Miner's Day</t>
  </si>
  <si>
    <t>Anniversary event</t>
  </si>
  <si>
    <t>Support soum and local area's development</t>
  </si>
  <si>
    <t>Governor's office of Altai soum</t>
  </si>
  <si>
    <t>Naadam support</t>
  </si>
  <si>
    <t>Arkhangai aimag department of environment</t>
  </si>
  <si>
    <t>National Literacy Holiday Prize Fund/Environment Travel Agency</t>
  </si>
  <si>
    <t>Mongol us SOE</t>
  </si>
  <si>
    <t>Donation- State Owned Household Industrial Entity</t>
  </si>
  <si>
    <t>Donation/Mongolia State Owned Household Industrial Entity</t>
  </si>
  <si>
    <t>Donation/Arkhangai Tsenher soum Eldercare ger</t>
  </si>
  <si>
    <t>MRPAM</t>
  </si>
  <si>
    <t xml:space="preserve">Donation to the Gold Form broadcast </t>
  </si>
  <si>
    <t>Mongolian Mining Stock</t>
  </si>
  <si>
    <t>Donation to participate in a conference and flight to Beijing/Mongolian Mining Exchange</t>
  </si>
  <si>
    <t>Darkhan-Uul aimag hospital</t>
  </si>
  <si>
    <t>Donation/Darkhan-uul province Polyclinic Department of Injury, defect treatment's 30th anniversary BTEG</t>
  </si>
  <si>
    <t>Donation/To the 80th anniversary of the water industry/ "Mongol us" state-owned entity</t>
  </si>
  <si>
    <t>Donation/for anniversary activities/</t>
  </si>
  <si>
    <t>Darkhan-Uul aimag customs office</t>
  </si>
  <si>
    <t>Donation/for anniversary activities/ Darkhan Customs</t>
  </si>
  <si>
    <t>Selenge AZZA</t>
  </si>
  <si>
    <t>Prepayment for road works</t>
  </si>
  <si>
    <t>In the field of social responsibility</t>
  </si>
  <si>
    <t>Wrestling arena</t>
  </si>
  <si>
    <t>Mandal monasteryGaluut soum, Bayankhongor aimag</t>
  </si>
  <si>
    <t>Repairment and restoration of the monastery</t>
  </si>
  <si>
    <t>Governor's office of Mandakh soum</t>
  </si>
  <si>
    <t>Dornogobi ikh khugjil san NGO</t>
  </si>
  <si>
    <t>Hospital of Ongon soum, Sukhbaatar aimag</t>
  </si>
  <si>
    <t>Kindergarten of Ongon soum, Sukhbaatar aimag</t>
  </si>
  <si>
    <t>Culture centre of Sukhbaatar aimag</t>
  </si>
  <si>
    <t>Culture centre of Ongon soum, Sukhbaatar aimag</t>
  </si>
  <si>
    <t>School of Ongon soum, Sukhbaatar aimag</t>
  </si>
  <si>
    <t>Common servie office</t>
  </si>
  <si>
    <t>Donation for the anniversary activities</t>
  </si>
  <si>
    <t>Donation for the New Year's events</t>
  </si>
  <si>
    <t>Governor's office of Buregkhangai soum</t>
  </si>
  <si>
    <t>Make an irrigation bath for livestock</t>
  </si>
  <si>
    <t>Organization of New Year's events</t>
  </si>
  <si>
    <t>Governor's office of Buregjhangai soum</t>
  </si>
  <si>
    <t>Naadam festival events</t>
  </si>
  <si>
    <t xml:space="preserve">According to the agreement G-51/18 of the Governor's Office of the Dundgobi province </t>
  </si>
  <si>
    <t>Gurvansaikhan soum</t>
  </si>
  <si>
    <t>According to the agreement G-10/18 of Gursansaikhan soum</t>
  </si>
  <si>
    <t>To celebrate the 80th-anniversary using water to promote engineering research, testing, and advanced technologies.</t>
  </si>
  <si>
    <t>Governor's office of Sharyngol soum</t>
  </si>
  <si>
    <t>Support Darkhan-Uul's mountain immolation and feast event.</t>
  </si>
  <si>
    <t>Support Naadam festival activiest</t>
  </si>
  <si>
    <t>Darkhan-Uul aimag, education and culture centre</t>
  </si>
  <si>
    <t>"Nomadic Mongols-2018" Support the collection and transportation of works from the Shariin Gol soum at the Intangible Cultural Heritage Festival</t>
  </si>
  <si>
    <t>Kindergarten No.2 of Sharyn gol soum</t>
  </si>
  <si>
    <t>Facilitate the support of hygienic and comfortable living conditions for kindergarten children of junior and senior groups. Replace the floor mat and scatter rug.</t>
  </si>
  <si>
    <t>Culture centre of Sharyn gol soum</t>
  </si>
  <si>
    <t>Provide financial support to the students of the dance group at the Sharin gol's Cultural Center to cover the new costumes for a national performance festival in Japan.</t>
  </si>
  <si>
    <t>Darkhan-Uul aimag, Environment and Tourism department</t>
  </si>
  <si>
    <t>Published books and handouts in support of the promotion of environmental laws and regulations</t>
  </si>
  <si>
    <t>In the area of social responsibility, the trash bin was cleaned by our technical and human force</t>
  </si>
  <si>
    <t>In the area of social responsibility, contributing to the safety of the soum population, the soum floodplains were excavated and restored using our techniques.</t>
  </si>
  <si>
    <t>Citizens' Representative Meeting of Sharyn gol soum</t>
  </si>
  <si>
    <t>Purchased a complete laptop to support the activities of the Soum's Citizens' Representative Meeting.</t>
  </si>
  <si>
    <t>Purchased a car for garbage transportation in support of social responsibility agreement signed in 2018..</t>
  </si>
  <si>
    <t>Governor's office of Bulgan</t>
  </si>
  <si>
    <t>Under the social responsibility agreement</t>
  </si>
  <si>
    <t>Governor's office of Bukhmurun soum</t>
  </si>
  <si>
    <t>Donation to Elders committee of Bukhmurun soum</t>
  </si>
  <si>
    <t xml:space="preserve">Fuel prices to Uvs province for greeting purposes </t>
  </si>
  <si>
    <t>Repairment of the sports hall of the secondary school of Bukhmurun soum</t>
  </si>
  <si>
    <t>Bairamiin davaa road repair</t>
  </si>
  <si>
    <t>Cost of flowerpot fence in the center of Bukhmurun soum</t>
  </si>
  <si>
    <t>Soum bag's tuition fees of 2 students</t>
  </si>
  <si>
    <t>Soum's pump for low-pressure boiler</t>
  </si>
  <si>
    <t>The cost of the Bukhmurun soum's team participated for UB volleyball tournament</t>
  </si>
  <si>
    <t>Financial support for the improvement of the secondary school in Bukhmurun soum</t>
  </si>
  <si>
    <t>50 tonnes of sieve coal provided to the Border Port of Bukhmurun soum</t>
  </si>
  <si>
    <t>985 tonnes of free coal provided to soum's households</t>
  </si>
  <si>
    <t>Tugrug sum, Gobi-Altai aimag</t>
  </si>
  <si>
    <t>As part of the protection of cultural heritage</t>
  </si>
  <si>
    <t>Wintering and enumeration of historical and cultural sites</t>
  </si>
  <si>
    <t>Environment and tourism department of Gobi-Altai aimag</t>
  </si>
  <si>
    <t>Equipment for the Youth Development Center</t>
  </si>
  <si>
    <t>support 2households for livestock breeding</t>
  </si>
  <si>
    <t>Namuun Zet Studio</t>
  </si>
  <si>
    <t>90th anniversary of Bulgan province</t>
  </si>
  <si>
    <t>Soum's Naadam festival</t>
  </si>
  <si>
    <t>To support local area</t>
  </si>
  <si>
    <t>Governor's office of Airag soum</t>
  </si>
  <si>
    <t>Donation to a health program</t>
  </si>
  <si>
    <t>Shinejinst soum, Bayankhongor aimag</t>
  </si>
  <si>
    <t>Grass feed donation</t>
  </si>
  <si>
    <t>Donation to the Bayan Undur Soum art festival</t>
  </si>
  <si>
    <t>Donation / Idren 4 bag's camel festival event /</t>
  </si>
  <si>
    <t>Diesel fuel / Transportation cost of the citizens of Shinjinst -Donation /</t>
  </si>
  <si>
    <t>Donation - Under cooperation agreement</t>
  </si>
  <si>
    <t>Tsogt soum of Gobi-Altai aimag</t>
  </si>
  <si>
    <t>Human nature lesson tools &amp; equipment</t>
  </si>
  <si>
    <t>Donation / Physiotherapy and rehabilitation equipment /</t>
  </si>
  <si>
    <t>Donation / School renovation /</t>
  </si>
  <si>
    <t>Donation to the improvement of the school facility</t>
  </si>
  <si>
    <t>Donation to the sewer repairment of the Amarbuyant Monastery / 92 RON , Diesel fuel , 10L lubricant /</t>
  </si>
  <si>
    <t>Donation to the GG-6 event</t>
  </si>
  <si>
    <t>EB -Maintenance of the Soum's drinking water wells / Donation /</t>
  </si>
  <si>
    <t>To the health center</t>
  </si>
  <si>
    <t>Prepayment of the drilling wells</t>
  </si>
  <si>
    <t>Spare parts for wells</t>
  </si>
  <si>
    <t>Forage</t>
  </si>
  <si>
    <t>Forage, transportation</t>
  </si>
  <si>
    <t>Cost of the Mazaalai league competition</t>
  </si>
  <si>
    <t>bayandun soum seniors committee</t>
  </si>
  <si>
    <t>For Elders</t>
  </si>
  <si>
    <t>Governor's office of Bayandun soum</t>
  </si>
  <si>
    <t>Development of the Soum</t>
  </si>
  <si>
    <t>Gurvantes soum, Umugobi aimag</t>
  </si>
  <si>
    <t>in accordance with local agreements</t>
  </si>
  <si>
    <t xml:space="preserve">Garage for the Emergency Unit </t>
  </si>
  <si>
    <t>Heating of the Culture Center in Bayasakh bag</t>
  </si>
  <si>
    <t>To Bayasakh bag's Fund</t>
  </si>
  <si>
    <t>Guvanbulag soun, Bayankhongor aimag</t>
  </si>
  <si>
    <t>Governor's office of Khuvsgul soum</t>
  </si>
  <si>
    <t>Bayan-Ovoo soum, Khentii aimag</t>
  </si>
  <si>
    <t>Support the local community</t>
  </si>
  <si>
    <t>Khentii hugjliiin tuluu NGO</t>
  </si>
  <si>
    <t>Kindergarten No. 17 of Sharyn gol soum</t>
  </si>
  <si>
    <t>Cost of participating in the competition</t>
  </si>
  <si>
    <t>Child bus driver's salary for the Soum's elder</t>
  </si>
  <si>
    <t>Child bus driver's fuel for the Soum's elder</t>
  </si>
  <si>
    <t>Donation to participate in the Paraolimp</t>
  </si>
  <si>
    <t>Kindergarten No. 14 of Sharyn gol soum</t>
  </si>
  <si>
    <t>Soum's racehorse prize for worship a hill</t>
  </si>
  <si>
    <t>Soum's racehorse prize for a Naadam festival</t>
  </si>
  <si>
    <t>Donation to the chess tournament</t>
  </si>
  <si>
    <t>Anniversary donation</t>
  </si>
  <si>
    <t>Trade and Development Bank</t>
  </si>
  <si>
    <t>Seniors committee</t>
  </si>
  <si>
    <t>Fire department</t>
  </si>
  <si>
    <t>Donation of the bright street</t>
  </si>
  <si>
    <t>Children playground under an agreement with the Soum</t>
  </si>
  <si>
    <t>Sports hall floor under an agreement with the Soum</t>
  </si>
  <si>
    <t>Renovation of the library under an agreement with the Soum</t>
  </si>
  <si>
    <t>Sewerage work of the 2nd kindergarten and 6th school under an agreement with the Soum</t>
  </si>
  <si>
    <t>Hockey field under an agreement with the Soum</t>
  </si>
  <si>
    <t>Donation to build a monument</t>
  </si>
  <si>
    <t>Pull the water supply line under an agreement with the Soum</t>
  </si>
  <si>
    <t>Naranbulag soum</t>
  </si>
  <si>
    <t>Decorate the fence</t>
  </si>
  <si>
    <t>State mountain immolation</t>
  </si>
  <si>
    <t>Make a new well</t>
  </si>
  <si>
    <t>Decorate the festival area</t>
  </si>
  <si>
    <t>2 piece of ger</t>
  </si>
  <si>
    <t>Petrol</t>
  </si>
  <si>
    <t>Dalanzadgad soum</t>
  </si>
  <si>
    <t>Supply of coal to the Soum</t>
  </si>
  <si>
    <t>Governor's office of Umnugobi aimag</t>
  </si>
  <si>
    <t xml:space="preserve">Fee for the 80th Anniversary of the Water Industry's art performance  </t>
  </si>
  <si>
    <t>Governor's Order A/48 from the 95th Anniversary of Noyon soum of Umnugovi province</t>
  </si>
  <si>
    <t>80th Anniversary event</t>
  </si>
  <si>
    <t>According to the local area's social responsibility</t>
  </si>
  <si>
    <t>Toson soum</t>
  </si>
  <si>
    <t>Seniors committee of Tseel soum</t>
  </si>
  <si>
    <t>Tseel soum school</t>
  </si>
  <si>
    <t>Tseel soum hospital</t>
  </si>
  <si>
    <t xml:space="preserve">Agriculture deparment's farmer machine repairment </t>
  </si>
  <si>
    <t>A fee of the design of the work of the animal ..... Мал банндлагын ажлын зураг төслийн үнэ</t>
  </si>
  <si>
    <t>Aid to 3 households old gers and appliances care</t>
  </si>
  <si>
    <t>Governor's office of Bulgan aimag</t>
  </si>
  <si>
    <t>80th Anniversary Bulgan province</t>
  </si>
  <si>
    <t>Elder's Day, Tsagaan Sar</t>
  </si>
  <si>
    <t>Maintenance and renovation of the entity</t>
  </si>
  <si>
    <t>Furnishment of the Soum</t>
  </si>
  <si>
    <t>Tsagaan Sar's receiption</t>
  </si>
  <si>
    <t>Children's day gift</t>
  </si>
  <si>
    <t>Salary and support of the Province lion (national wrestling rank) Uuganbayar.E</t>
  </si>
  <si>
    <t>Pastry to 25 households</t>
  </si>
  <si>
    <t>For the national Naadam festival</t>
  </si>
  <si>
    <t>Support student union activities</t>
  </si>
  <si>
    <t>Wintering preparation</t>
  </si>
  <si>
    <t>Innovation club</t>
  </si>
  <si>
    <t xml:space="preserve">Donation to 80th Anniversary Bulgan province </t>
  </si>
  <si>
    <t>Local Development fund of Buregkhangai soum, Bulgan aimag</t>
  </si>
  <si>
    <t>Donated 3 tonnes of white rice</t>
  </si>
  <si>
    <t>Kindergarten in Bayan-Undur soum, Bayankhongor aimag</t>
  </si>
  <si>
    <t>Construction of the BIO toilet</t>
  </si>
  <si>
    <t>Environment and Tourism Department of Bayankhongor aimag</t>
  </si>
  <si>
    <t>2 motorcycles for the Environment rangers</t>
  </si>
  <si>
    <t>Adaatsag soum, Dundgobi soum</t>
  </si>
  <si>
    <t>Bran, forage</t>
  </si>
  <si>
    <t>Reclamation</t>
  </si>
  <si>
    <t>Citizen of Bukhmurun soum</t>
  </si>
  <si>
    <t>Horse racing stand</t>
  </si>
  <si>
    <t>Designation of a Yamaat tourist camp</t>
  </si>
  <si>
    <t>Cleaning incentive</t>
  </si>
  <si>
    <t>To livestock</t>
  </si>
  <si>
    <t>Cost for herders day</t>
  </si>
  <si>
    <t>Governor's office of Ulaanbadrakh soum</t>
  </si>
  <si>
    <t>Watering and care of the green zone of the Ulaanbadrakh soum</t>
  </si>
  <si>
    <t>Donation for regional training of Argalant bag</t>
  </si>
  <si>
    <t>Support for Sainshand Naadam Festival</t>
  </si>
  <si>
    <t>Culture centre of Zuunbayan bag, Dornogobi aimag</t>
  </si>
  <si>
    <t>Donation to the Zuunbayar's Cultural Center art</t>
  </si>
  <si>
    <t>Maintenance of 4 wells of Zuunbayan</t>
  </si>
  <si>
    <t xml:space="preserve">Maintenance of Bayanbogd's well in Sangiin Dalai </t>
  </si>
  <si>
    <t>Refrigerator from Badrakh Energy LLC in Ulaanbadrakh soum's hospital POAMNS180112</t>
  </si>
  <si>
    <t>50% of equipment in the Zuunbayan hospital</t>
  </si>
  <si>
    <t>Kindergarten of Ulaanbadrakh soum, Dornogobi aimag</t>
  </si>
  <si>
    <t>Purchase of toys in the kindergarten of Ulaanbadrakh soum</t>
  </si>
  <si>
    <t>Toys in the kindergarten of Ulaanbadrakh soum</t>
  </si>
  <si>
    <t>Culture centre of Ulaanbadrakh soum, Dornogobi aimag</t>
  </si>
  <si>
    <t>Prepayment up to 50% of equipment at Ulaanbadrakh soum's Cultural Center</t>
  </si>
  <si>
    <t>Prepayment for livestock bath in Zuunbayan soum</t>
  </si>
  <si>
    <t>Purchase of toys in the kindergarten of Ulaanbadrakh soum Badrakh Energy LLC</t>
  </si>
  <si>
    <t>Remaining 50% of equipment at Ulaanbadrakh soum's Cultural Center</t>
  </si>
  <si>
    <t>Remaining 50% refrigerator payment of Ulaanbadrakh soum hospital</t>
  </si>
  <si>
    <t>Grass, forage for wintering preparation in Ulaanbadrakh soum from Badrakh Energy LLC</t>
  </si>
  <si>
    <t>Donation to the Ulaanbadrakh soum's Cultural Center for a song competition from Badrakh Energy LLC</t>
  </si>
  <si>
    <t>Remaining 50% payment of equipment in the Zuunbayan hospital from Badrakh Energy LLC</t>
  </si>
  <si>
    <t>Remaining payment of the livestock bath in Ulaanbadrakh soum from Badrakh Energy LLC</t>
  </si>
  <si>
    <t>Emergency Management Office of Dornogobi aimag</t>
  </si>
  <si>
    <t>Donation of the equipment to the Dornogovi province's National Emergency Management Agency /Prepayment of 50%/ from Badrakh Energy LLC</t>
  </si>
  <si>
    <t>Remaining payment 60% of the livestock bath in Zuunbayan from Badrakh Energy LLC</t>
  </si>
  <si>
    <t>A fee of the heat and sewerage map design of the center of Ulaanbadrakh soum from Badrakh Energy LLC</t>
  </si>
  <si>
    <t>Donation of the equipment to the Dornogovi province's National Emergency Management Agency from Badrakh Energy LLC</t>
  </si>
  <si>
    <t>Donation of spare parts to the landscaping service cars of Zuunbayan from Badrakh Energy LLC</t>
  </si>
  <si>
    <t>Tsagaan Sar's event</t>
  </si>
  <si>
    <t>Under the Social Responsibility Agreement</t>
  </si>
  <si>
    <t>3 bag's day event</t>
  </si>
  <si>
    <t>11 windows of the Health Center</t>
  </si>
  <si>
    <t>Support for the cost of transportation for participants of sports festivals of public officials</t>
  </si>
  <si>
    <t>Fuel assistance provided to destroy carcasses</t>
  </si>
  <si>
    <t>Beijing city embassy</t>
  </si>
  <si>
    <t xml:space="preserve">School of Khiagt soum </t>
  </si>
  <si>
    <t>101 border army of Sukhbaatar soum, Selenge aimag</t>
  </si>
  <si>
    <t>80th Anniversary of Bulgan province</t>
  </si>
  <si>
    <t>Orkhon soum, Darkhan-Uul aimag</t>
  </si>
  <si>
    <t>Inventory for the landscaping of the Soum</t>
  </si>
  <si>
    <t>Naadam festival in Sumber soum of Tuv province</t>
  </si>
  <si>
    <t>Industry's anniversary event</t>
  </si>
  <si>
    <t xml:space="preserve">Purchased timber for creating forest stands in Gobi region soum's
</t>
  </si>
  <si>
    <t>For the event</t>
  </si>
  <si>
    <t>Governor's office of Biger soum</t>
  </si>
  <si>
    <t>Biger Development NGO</t>
  </si>
  <si>
    <t>Yusunbulag soum, Sobi-Altai aimag</t>
  </si>
  <si>
    <t>To support local area development</t>
  </si>
  <si>
    <t>Governor's office of Tumentsogt soum</t>
  </si>
  <si>
    <t>Governor's office of Tsagaan-Ovoo soum</t>
  </si>
  <si>
    <t>Gashuunsukhait</t>
  </si>
  <si>
    <t>Khan-Uul district</t>
  </si>
  <si>
    <t>Tuv Tsigt Ulziit LLC</t>
  </si>
  <si>
    <t>Ger's fee</t>
  </si>
  <si>
    <t>General Secondary School - Payment for sanitation facilities</t>
  </si>
  <si>
    <t>Culture centre</t>
  </si>
  <si>
    <t>Spruce fee</t>
  </si>
  <si>
    <t>Dejid kindergarten</t>
  </si>
  <si>
    <t>Repair fees</t>
  </si>
  <si>
    <t>Kindergarten / 75 beds /</t>
  </si>
  <si>
    <t>215th Anniversary of Khutagt -  Donation</t>
  </si>
  <si>
    <t>School No. 11</t>
  </si>
  <si>
    <t>Maintenance of the school</t>
  </si>
  <si>
    <t>Donation to the Governor's Office</t>
  </si>
  <si>
    <t>Donation to the landscaping of the Soum</t>
  </si>
  <si>
    <t>Kherlen soum, Khentii aimag</t>
  </si>
  <si>
    <t>Donation to Province</t>
  </si>
  <si>
    <t>Dornod Bulgan</t>
  </si>
  <si>
    <t>Donation to Wildlife Fund</t>
  </si>
  <si>
    <t>Erdene soum, Dornogobi aimag</t>
  </si>
  <si>
    <t>Governor's office Ulziit soum</t>
  </si>
  <si>
    <t>Ikhkhet soum, Dornogobi aimag</t>
  </si>
  <si>
    <t>Governor's office Dashbalbar soum</t>
  </si>
  <si>
    <t>Bulgan Innovation Club NGO</t>
  </si>
  <si>
    <t>Donation to the 20th anniversary of Bulgan province under the Social Responsibility Agreement</t>
  </si>
  <si>
    <t>In the center of Khailaast soum's drinking water well</t>
  </si>
  <si>
    <t>Payment of 4 gers in Buregkhangai soum under Social Responsibility Agreement /Donation/</t>
  </si>
  <si>
    <t>Donation of the grass for wintering preparation for the Zaamar Bayangol, Bulgan Buregkhangai households</t>
  </si>
  <si>
    <t>For Soum's local infrastructure, social sector investment and development investment projects</t>
  </si>
  <si>
    <t>Tuv aimag police</t>
  </si>
  <si>
    <t>Computer, monitor and printer donation to the inter-district police department in Zaamar soum of Tuv province</t>
  </si>
  <si>
    <t>Donation to a Khailaast bag's youth sports competition</t>
  </si>
  <si>
    <t>Camera, hard disc, camera recorder, TV, 5-walled gers /4 pcs/</t>
  </si>
  <si>
    <t>Tuition fees of 7 students-residents under the Social Responsibility Agreement</t>
  </si>
  <si>
    <t>Tuition fees of 12 students-residents under the Social Responsibility Agreement</t>
  </si>
  <si>
    <t>Expansion of the Soum center's engineering line</t>
  </si>
  <si>
    <t>Relocation costs /12 households/</t>
  </si>
  <si>
    <t>To the herders due to wintering hardship</t>
  </si>
  <si>
    <t>Printer toner for use at Bureghangai soum in Bulgan province</t>
  </si>
  <si>
    <t>Sponsorship of the ski competition</t>
  </si>
  <si>
    <t>Donation to the Citizens' Representative Meeting /religious ritual/ of Zaamar Soum</t>
  </si>
  <si>
    <t>Zaamar soum police</t>
  </si>
  <si>
    <t>gr</t>
  </si>
  <si>
    <t>12470А</t>
  </si>
  <si>
    <t>Other types of ore concentrate</t>
  </si>
  <si>
    <t>tons</t>
  </si>
  <si>
    <t>362A</t>
  </si>
  <si>
    <t>16/M002</t>
  </si>
  <si>
    <t>Energy coal</t>
  </si>
  <si>
    <t>tons'000</t>
  </si>
  <si>
    <t>Brown coal</t>
  </si>
  <si>
    <t>MY-016679</t>
  </si>
  <si>
    <t>MV-018562</t>
  </si>
  <si>
    <t>290А</t>
  </si>
  <si>
    <t>7944А</t>
  </si>
  <si>
    <t>MV-20772</t>
  </si>
  <si>
    <t>Iron ore concentrate</t>
  </si>
  <si>
    <t>8888А</t>
  </si>
  <si>
    <t>4590А</t>
  </si>
  <si>
    <t>MY004780</t>
  </si>
  <si>
    <t>МҮ-00020659</t>
  </si>
  <si>
    <t>Loose coking coal</t>
  </si>
  <si>
    <t>А12806</t>
  </si>
  <si>
    <t>А12807</t>
  </si>
  <si>
    <t>МҮ-012439</t>
  </si>
  <si>
    <t>МҮ-021068</t>
  </si>
  <si>
    <t>МҮ-020483</t>
  </si>
  <si>
    <t>Stone coal</t>
  </si>
  <si>
    <t>А384</t>
  </si>
  <si>
    <t>30,0</t>
  </si>
  <si>
    <t>Tungsten ore</t>
  </si>
  <si>
    <t>11666А</t>
  </si>
  <si>
    <t>1105А</t>
  </si>
  <si>
    <t>МҮ-015651</t>
  </si>
  <si>
    <t>Copper concentrate</t>
  </si>
  <si>
    <t>MV-09623</t>
  </si>
  <si>
    <t>2.802.886</t>
  </si>
  <si>
    <t>201.779.139.744</t>
  </si>
  <si>
    <t>3.038.584</t>
  </si>
  <si>
    <t>243.107.119.467</t>
  </si>
  <si>
    <t xml:space="preserve">Silver </t>
  </si>
  <si>
    <t xml:space="preserve">Energy coal </t>
  </si>
  <si>
    <t xml:space="preserve">А Coal </t>
  </si>
  <si>
    <t>12726А</t>
  </si>
  <si>
    <t>В Coal</t>
  </si>
  <si>
    <t>F Coal</t>
  </si>
  <si>
    <t>Concentrated А Coal</t>
  </si>
  <si>
    <t>Concentrated В Coal</t>
  </si>
  <si>
    <t>МҮ-17573А</t>
  </si>
  <si>
    <t>713А</t>
  </si>
  <si>
    <t>5974А</t>
  </si>
  <si>
    <t>Energy Coal</t>
  </si>
  <si>
    <t>14493А</t>
  </si>
  <si>
    <t>Coking coal</t>
  </si>
  <si>
    <t>Gravel</t>
  </si>
  <si>
    <t>3206А</t>
  </si>
  <si>
    <t>MV-0020982</t>
  </si>
  <si>
    <t>Fluorite 75</t>
  </si>
  <si>
    <t>MV016689</t>
  </si>
  <si>
    <t xml:space="preserve">Fluorite 35 </t>
  </si>
  <si>
    <t>Fluorite 92</t>
  </si>
  <si>
    <t>MV17162</t>
  </si>
  <si>
    <t>Zinc Concentrate</t>
  </si>
  <si>
    <t>МҮ-000723</t>
  </si>
  <si>
    <t>5459А</t>
  </si>
  <si>
    <t>Lead concentrate</t>
  </si>
  <si>
    <t>247А</t>
  </si>
  <si>
    <t>11952А</t>
  </si>
  <si>
    <t>Concentrated Energy coal</t>
  </si>
  <si>
    <t>Concentrated coking coal</t>
  </si>
  <si>
    <t>МҮ-017480</t>
  </si>
  <si>
    <t>МҮ-017164</t>
  </si>
  <si>
    <t>Types of audit opinions of financial statements in 2018</t>
  </si>
  <si>
    <t>Ernst and Young Mongolia Audit LLC</t>
  </si>
  <si>
    <t>Flash Audit LLC</t>
  </si>
  <si>
    <t>Peak om Audit</t>
  </si>
  <si>
    <t>Acpar audit LLC</t>
  </si>
  <si>
    <t>Sets Tushig Audit LLC</t>
  </si>
  <si>
    <t>Ikh Nayad LLC</t>
  </si>
  <si>
    <t>Saruul Bayan Uul Audit LLC</t>
  </si>
  <si>
    <t>ZNTS LLC</t>
  </si>
  <si>
    <t xml:space="preserve">Yes </t>
  </si>
  <si>
    <t>San-arvich audit LLC</t>
  </si>
  <si>
    <t>Shilen balance LLC</t>
  </si>
  <si>
    <t xml:space="preserve">CSI audit </t>
  </si>
  <si>
    <t>Accurate finance audit LLC</t>
  </si>
  <si>
    <t>Ol duh khairkhan audit LLC</t>
  </si>
  <si>
    <t>Evidence audit LLC</t>
  </si>
  <si>
    <t>Dulguun khairkhan uul LLC</t>
  </si>
  <si>
    <t>Magic consulting Audit LLC</t>
  </si>
  <si>
    <t xml:space="preserve">  Yes</t>
  </si>
  <si>
    <t>SCI audit</t>
  </si>
  <si>
    <t>Ikhermurun audit LLC</t>
  </si>
  <si>
    <t>Tsesb audit LLC</t>
  </si>
  <si>
    <t>Ikh mongol audit LLC</t>
  </si>
  <si>
    <t>San arvijikh LLC</t>
  </si>
  <si>
    <t>Od burtgel audit LLC</t>
  </si>
  <si>
    <t>HLB mongolia audit LLC</t>
  </si>
  <si>
    <t>Siilber soroban LLC</t>
  </si>
  <si>
    <t>Unified financial solution audit LLC</t>
  </si>
  <si>
    <t>Shonkhor unelgee audit LLC</t>
  </si>
  <si>
    <t xml:space="preserve">Value Added Tax (Customs) </t>
  </si>
  <si>
    <t>Contribution of 50% to Environment protection expense to the Special Account</t>
  </si>
  <si>
    <t>Origination</t>
  </si>
  <si>
    <t>Area size 
/ha/</t>
  </si>
  <si>
    <t>License holder</t>
  </si>
  <si>
    <t>Old license holder</t>
  </si>
  <si>
    <t>New license holder</t>
  </si>
  <si>
    <t>License number issued</t>
  </si>
  <si>
    <t>No. of resolution</t>
  </si>
  <si>
    <t xml:space="preserve">Appendix 16.g: Total list of transferred licenses </t>
  </si>
  <si>
    <t xml:space="preserve">List of mineral resources of wide spread license </t>
  </si>
  <si>
    <t>Type of company</t>
  </si>
  <si>
    <t>Keyeston resource motors</t>
  </si>
  <si>
    <t>Argasain chuluu</t>
  </si>
  <si>
    <t>Mongol standard</t>
  </si>
  <si>
    <t>Z and H U</t>
  </si>
  <si>
    <t>Millenium diggers</t>
  </si>
  <si>
    <t>TMJ Group</t>
  </si>
  <si>
    <t>Toino khonkh</t>
  </si>
  <si>
    <t>Uuls noyon</t>
  </si>
  <si>
    <t>Gobi Erdenes Group</t>
  </si>
  <si>
    <t xml:space="preserve">Mon Gold </t>
  </si>
  <si>
    <t>List of active uranium licenses (as of 31 December 2018)</t>
  </si>
  <si>
    <t>Appendix 16.j: List of petroleum license</t>
  </si>
  <si>
    <t>Amount
(MNT mln)</t>
  </si>
  <si>
    <t>According to agreement/contract</t>
  </si>
  <si>
    <t xml:space="preserve">Renovation of the roof and repair of power lines of the cultural center </t>
  </si>
  <si>
    <t>Household trash can project</t>
  </si>
  <si>
    <t xml:space="preserve">Build a kindergarten for 5 bags of Dornogovi Zurbaybayan </t>
  </si>
  <si>
    <t>Appendix 18: Mineral extraction and sales</t>
  </si>
  <si>
    <t>Amount (MNT mln)</t>
  </si>
  <si>
    <t>In the warehouse</t>
  </si>
  <si>
    <t>Appendix 19:  Audit on the financial statements</t>
  </si>
  <si>
    <t>Unqualified</t>
  </si>
  <si>
    <t xml:space="preserve">No audit </t>
  </si>
  <si>
    <t>Whether IFRS was followed</t>
  </si>
  <si>
    <t>Whether the financial statements are audited</t>
  </si>
  <si>
    <t>Name of audit companies</t>
  </si>
  <si>
    <t>Munkhnasan.N</t>
  </si>
  <si>
    <t>Board Chairman</t>
  </si>
  <si>
    <t>Enkhtuya.S</t>
  </si>
  <si>
    <t>Board member</t>
  </si>
  <si>
    <t xml:space="preserve">MARY ELLEN COLLINS                                                                                   </t>
  </si>
  <si>
    <t>EBRD representative</t>
  </si>
  <si>
    <t>Tsognemekh.G</t>
  </si>
  <si>
    <t>Independent Board member</t>
  </si>
  <si>
    <t>Wang hong qian</t>
  </si>
  <si>
    <t>Zhang shili</t>
  </si>
  <si>
    <t>Shao nihua</t>
  </si>
  <si>
    <t>Siqinbateer</t>
  </si>
  <si>
    <t>Gong xin yong</t>
  </si>
  <si>
    <t>Appendix 20: Members of Board of Directors</t>
  </si>
  <si>
    <t>Name of members of Board of Directors</t>
  </si>
  <si>
    <t>Government (State, local, foreign) or Company</t>
  </si>
  <si>
    <t>Independent member</t>
  </si>
  <si>
    <t>Myagmarsuren</t>
  </si>
  <si>
    <t>Shinetogtokh</t>
  </si>
  <si>
    <t>Lkhagvabayar</t>
  </si>
  <si>
    <t>Nandinjargal</t>
  </si>
  <si>
    <t>Bayarmagnai</t>
  </si>
  <si>
    <t>Osorgarav</t>
  </si>
  <si>
    <t>Ochbadrakh</t>
  </si>
  <si>
    <t>Munkhtur</t>
  </si>
  <si>
    <t>Chadraabal</t>
  </si>
  <si>
    <t>Odbayar</t>
  </si>
  <si>
    <t>Mr.Dumrong Chantong</t>
  </si>
  <si>
    <t>Miss. Benjawan  Ratanamoong</t>
  </si>
  <si>
    <t>Mr.Sompong Praman</t>
  </si>
  <si>
    <t>Itgel</t>
  </si>
  <si>
    <t>Erdembileg</t>
  </si>
  <si>
    <t>Myanganbayar</t>
  </si>
  <si>
    <t>Zaya</t>
  </si>
  <si>
    <t>Narangoo</t>
  </si>
  <si>
    <t>Tamir</t>
  </si>
  <si>
    <t>Oyunchuluun</t>
  </si>
  <si>
    <t>Bayanbar</t>
  </si>
  <si>
    <t>Tsenguun</t>
  </si>
  <si>
    <t>Narantsetseg</t>
  </si>
  <si>
    <t>Orgilmaa</t>
  </si>
  <si>
    <t>Tumurchudur</t>
  </si>
  <si>
    <t>Munkhbayar</t>
  </si>
  <si>
    <t>Enkhtaivanbaatar</t>
  </si>
  <si>
    <t>Batmagnai</t>
  </si>
  <si>
    <t>Jin J Shin</t>
  </si>
  <si>
    <t>Enkhtsog</t>
  </si>
  <si>
    <t>Battogtokh</t>
  </si>
  <si>
    <t>Bekhbayar</t>
  </si>
  <si>
    <t>Narmandakh</t>
  </si>
  <si>
    <t>Badral-Erdene</t>
  </si>
  <si>
    <t>Dagvajamts</t>
  </si>
  <si>
    <t>Amarbold</t>
  </si>
  <si>
    <t>Batdelger</t>
  </si>
  <si>
    <t>Zolboo</t>
  </si>
  <si>
    <t>Magnaisuren</t>
  </si>
  <si>
    <t>Manlaijav</t>
  </si>
  <si>
    <t>Darkhanbayar</t>
  </si>
  <si>
    <t>Sainzorig</t>
  </si>
  <si>
    <t>Tungalagtuul</t>
  </si>
  <si>
    <t>Munkhbold</t>
  </si>
  <si>
    <t>Bayarjargal</t>
  </si>
  <si>
    <t>Chinzorig</t>
  </si>
  <si>
    <t>Batsukh</t>
  </si>
  <si>
    <t xml:space="preserve">Armando Torres </t>
  </si>
  <si>
    <t>Wolf Kualman</t>
  </si>
  <si>
    <t>Arnaud Suarat</t>
  </si>
  <si>
    <t>Elias Skafidas</t>
  </si>
  <si>
    <t>Luk Colton</t>
  </si>
  <si>
    <t>Bagabandi</t>
  </si>
  <si>
    <t>Andrew Stewart</t>
  </si>
  <si>
    <t>Bayartsog</t>
  </si>
  <si>
    <t>Batkhuleg</t>
  </si>
  <si>
    <t>Zhang Jiang</t>
  </si>
  <si>
    <t>Chai Fangping</t>
  </si>
  <si>
    <t>Li Yongsheng</t>
  </si>
  <si>
    <t>Tengis</t>
  </si>
  <si>
    <t>Uuganbatar</t>
  </si>
  <si>
    <t>Boldbaatar</t>
  </si>
  <si>
    <t>Sanjaa</t>
  </si>
  <si>
    <t>Lkhagvaa</t>
  </si>
  <si>
    <t>Otgontuya</t>
  </si>
  <si>
    <t xml:space="preserve">Enkhtaivan </t>
  </si>
  <si>
    <t>Mr. Sitthichai Techathumanan</t>
  </si>
  <si>
    <t>Batkhuu</t>
  </si>
  <si>
    <t>Bolortsetseg</t>
  </si>
  <si>
    <t>Natsagdorj</t>
  </si>
  <si>
    <t>Ganjoloo</t>
  </si>
  <si>
    <t>Khulan</t>
  </si>
  <si>
    <t>Batsuren</t>
  </si>
  <si>
    <t>Tsendsuren</t>
  </si>
  <si>
    <t>Boldkhuu</t>
  </si>
  <si>
    <t>Telmuun</t>
  </si>
  <si>
    <t>Damba</t>
  </si>
  <si>
    <t>Atarmaa</t>
  </si>
  <si>
    <t>Tsetsgee</t>
  </si>
  <si>
    <t>Amartuvshin</t>
  </si>
  <si>
    <t>Baigal</t>
  </si>
  <si>
    <t>Enkhee</t>
  </si>
  <si>
    <t>Bilguun</t>
  </si>
  <si>
    <t>Enkhjargal</t>
  </si>
  <si>
    <t>Munkhgerel</t>
  </si>
  <si>
    <t>Purevrenchin</t>
  </si>
  <si>
    <t>Anun</t>
  </si>
  <si>
    <t>Bat-Ider</t>
  </si>
  <si>
    <t>Gankhuu</t>
  </si>
  <si>
    <t>Telayberde</t>
  </si>
  <si>
    <t>Member of Board of Directors</t>
  </si>
  <si>
    <t>Chairman of Board of Directors</t>
  </si>
  <si>
    <t xml:space="preserve">Member  </t>
  </si>
  <si>
    <t xml:space="preserve">Member </t>
  </si>
  <si>
    <t>Chief accountant</t>
  </si>
  <si>
    <t>Vice director</t>
  </si>
  <si>
    <t>Vice director of human resource of Erdenes Mongol LLC</t>
  </si>
  <si>
    <t>State Secretary of the Ministry of Mining and Heavy industry</t>
  </si>
  <si>
    <t>Head of the administrative department of Ministry of Environment, Nature and Tourism</t>
  </si>
  <si>
    <t>Vice president of Erdenes Mongol LLC</t>
  </si>
  <si>
    <t>Vice president for finance of Erdenes Mongol LLC</t>
  </si>
  <si>
    <t>Vice president of management of Erdenes Mongol LLC</t>
  </si>
  <si>
    <t>Entrepreneur</t>
  </si>
  <si>
    <t>Head of Urgakh Naran NGO</t>
  </si>
  <si>
    <t>Head of Mongol Ermelzel NGO</t>
  </si>
  <si>
    <t>Director of Health, Environment and Safety for the Mining Business unit of Orano Mining compnany</t>
  </si>
  <si>
    <t>Director for Mining Business Unit's unmoved countries to mining of Orano Mining Company</t>
  </si>
  <si>
    <t>Director of project and production support for the Mining business unit of Orano Mining company</t>
  </si>
  <si>
    <t>Area director</t>
  </si>
  <si>
    <t>Head of finance department</t>
  </si>
  <si>
    <t>Exective director of Sharyn gol JSC</t>
  </si>
  <si>
    <t>Founder of Firebird Investment Funds</t>
  </si>
  <si>
    <t>Executive director of Berkh Uul JSC</t>
  </si>
  <si>
    <t>Executive director of Nova Terra LLC</t>
  </si>
  <si>
    <t>Executive director of Gobi  Karavan LLC</t>
  </si>
  <si>
    <t>Financial analyst of Gobi Karavan LLC</t>
  </si>
  <si>
    <t>Director of Apollo building servise Mongolia LLC</t>
  </si>
  <si>
    <t>Director of Amizy LLC</t>
  </si>
  <si>
    <t>General Manager of Ulaanbaatar Representative Office of Mitsubishi Corporation</t>
  </si>
  <si>
    <t xml:space="preserve">General Manager for Uranium and Energy Coal Mines Business of Mitsubishi Corporation's Mineral Investment Department
</t>
  </si>
  <si>
    <t>Executive director of Kogegobi LLC</t>
  </si>
  <si>
    <t>Head of shareholder meeting</t>
  </si>
  <si>
    <t>Executive director of state bank</t>
  </si>
  <si>
    <t>Accountant of governor department of aimag</t>
  </si>
  <si>
    <t>Executive director of Mogoin Gold JSC</t>
  </si>
  <si>
    <t>In pension</t>
  </si>
  <si>
    <t>Secretary of Board of directors of Mogoin gol JSC</t>
  </si>
  <si>
    <t>Quality officer</t>
  </si>
  <si>
    <t>Executive director of subsidiaries</t>
  </si>
  <si>
    <t>Chairman of board of directors of Oyu tolgoi LLC</t>
  </si>
  <si>
    <t>Executive director of Oyut tolgoi LLC</t>
  </si>
  <si>
    <t>Executive director of Turquoise Hill resources</t>
  </si>
  <si>
    <t>Director of Rio Tinto Copper and Diamond Group</t>
  </si>
  <si>
    <t>Finance director of Rio Tinto Copper and Diamond Group</t>
  </si>
  <si>
    <t>Finance director of  of Turquoise Hill resources</t>
  </si>
  <si>
    <t>Executive director of Erdenes Oyu tolgoi LLC</t>
  </si>
  <si>
    <t>Finance director</t>
  </si>
  <si>
    <t>Vice director of Board of Directors</t>
  </si>
  <si>
    <t>Deputy officer</t>
  </si>
  <si>
    <t>Chief operating officer</t>
  </si>
  <si>
    <t xml:space="preserve">General director of NFC </t>
  </si>
  <si>
    <t xml:space="preserve">Vice director of NFC </t>
  </si>
  <si>
    <t>Executive director of Tsairtmineral</t>
  </si>
  <si>
    <t>Цайртминерал ХХК-ний дэд захирал Vice director of Tsairtmineral</t>
  </si>
  <si>
    <t>General director of Metal impex LLC</t>
  </si>
  <si>
    <t>General director of Tsairtmineral</t>
  </si>
  <si>
    <t>Secretary of Metal impex LLC</t>
  </si>
  <si>
    <t>Deputy Director for Strategic planning of  Erdenes Mongol LLC</t>
  </si>
  <si>
    <t>Head of the budget revenue department of the Ministry of Finance</t>
  </si>
  <si>
    <t>Head of the department of economics, investment and Research "</t>
  </si>
  <si>
    <t>Executive director of BDSec JCJ</t>
  </si>
  <si>
    <t>Attorney at the association of attorneys</t>
  </si>
  <si>
    <t>State representative</t>
  </si>
  <si>
    <t>Hunnu altai LLC</t>
  </si>
  <si>
    <t>Foreign company, organization</t>
  </si>
  <si>
    <t xml:space="preserve"> Foreign company, organization</t>
  </si>
  <si>
    <t>Local SOE, entity</t>
  </si>
  <si>
    <t>Local company, organization</t>
  </si>
  <si>
    <t>Foreig</t>
  </si>
  <si>
    <t>Ninjbadgar</t>
  </si>
  <si>
    <t>Local property</t>
  </si>
  <si>
    <t>Indepentend member</t>
  </si>
  <si>
    <t xml:space="preserve">Foreign  </t>
  </si>
  <si>
    <t>THR Oyu tolgoi Ltd</t>
  </si>
  <si>
    <t>Oyu tolgoi Netherland BV</t>
  </si>
  <si>
    <t xml:space="preserve">Erdened oyu tolgoi </t>
  </si>
  <si>
    <t xml:space="preserve">Erdenes oyu tolgoi </t>
  </si>
  <si>
    <t xml:space="preserve">Local company  </t>
  </si>
  <si>
    <t>Khukh burdnii ekh LLC</t>
  </si>
  <si>
    <t>Hukh burdnii ekh LLC</t>
  </si>
  <si>
    <t>Hunnu resources LLC</t>
  </si>
  <si>
    <t>Domestic company, organization</t>
  </si>
  <si>
    <t>Janat LLC</t>
  </si>
  <si>
    <t>Foreign investor</t>
  </si>
  <si>
    <t>Politically exposed person</t>
  </si>
  <si>
    <t>Whether holds management position in company</t>
  </si>
  <si>
    <t>Percentage of direct voting right</t>
  </si>
  <si>
    <t>Percentage of indirect voting right</t>
  </si>
  <si>
    <t>Provide details if the company controls in other methods</t>
  </si>
  <si>
    <t>Aurum Augug LLC</t>
  </si>
  <si>
    <t>Li Zia Ming</t>
  </si>
  <si>
    <t>Registration number2</t>
  </si>
  <si>
    <t>Tailand</t>
  </si>
  <si>
    <t>Declared dividends in the reporting year 
/MNT. th/</t>
  </si>
  <si>
    <t xml:space="preserve"> Issued Dividends /MNT th./</t>
  </si>
  <si>
    <t>Appendix 21: Information of contracts with local governors</t>
  </si>
  <si>
    <t>Whether Partnership Committee was established to conclude a contract under the Model Agreement approved by the Resolution 179 of the Government of Mongolia</t>
  </si>
  <si>
    <t>Whether Hearing Process was conducted in accordance with the General Administrative Act to establish a contract</t>
  </si>
  <si>
    <t xml:space="preserve">Whether contract evaluated </t>
  </si>
  <si>
    <t>Director Batsaikhan</t>
  </si>
  <si>
    <t>No link was used because the agreement approved by Government Resolution 179 of 2016 was not entered</t>
  </si>
  <si>
    <t xml:space="preserve">Ts.Munkhbayasgalan, Head of Dornogobi Hospital </t>
  </si>
  <si>
    <t>Governor Dashnamjil Tserevsambuu</t>
  </si>
  <si>
    <t>5 years</t>
  </si>
  <si>
    <t>Amount 
(MNT th.)</t>
  </si>
  <si>
    <t xml:space="preserve">Tsagaan tashaa LLC </t>
  </si>
  <si>
    <t xml:space="preserve">Appendix 23: Information on rehabilitation area and expenses (coal companies) </t>
  </si>
  <si>
    <t>/MNT th./</t>
  </si>
  <si>
    <t>Rehabilitation area in 2018</t>
  </si>
  <si>
    <t>Altai gold LLC</t>
  </si>
  <si>
    <t>Appendix 24</t>
  </si>
  <si>
    <t>Appendix 24: Information on rehabilitation provided by companies</t>
  </si>
  <si>
    <t>Area covered by mining operation</t>
  </si>
  <si>
    <t>Appendix 24.а List of license holders who executed reclamation work poorly or didn't execute at all</t>
  </si>
  <si>
    <t>List of license holders who executed reclamation work poorly or didn't execute at all</t>
  </si>
  <si>
    <t>Parallel gold plant (Not enough)</t>
  </si>
  <si>
    <t>Aimag, Soum</t>
  </si>
  <si>
    <t xml:space="preserve">License code </t>
  </si>
  <si>
    <t>Not working</t>
  </si>
  <si>
    <t>Area to be rehabilitated (ha)</t>
  </si>
  <si>
    <t>Richmunkh LLC</t>
  </si>
  <si>
    <t>Ulaannachin LLC</t>
  </si>
  <si>
    <t>Appendix 25: List of companies with rehabilitation license</t>
  </si>
  <si>
    <t>Name of Aimag/City/, Soum/District</t>
  </si>
  <si>
    <t xml:space="preserve">Uzegtdelger LLC </t>
  </si>
  <si>
    <t>Appendix 26: Assessment on EITI participation of companies included in the reconciliation</t>
  </si>
  <si>
    <t>Did not send complete information on time</t>
  </si>
  <si>
    <t xml:space="preserve">Company's management refused to send information </t>
  </si>
  <si>
    <t xml:space="preserve">Did not send explanation on discrepancy </t>
  </si>
  <si>
    <t xml:space="preserve"> Refused to send information </t>
  </si>
  <si>
    <t xml:space="preserve">Refused to send information </t>
  </si>
  <si>
    <t>Appendix 26a: Assessment on EITI participation of the Government and government entities</t>
  </si>
  <si>
    <t xml:space="preserve">Did not sendt complete information on time </t>
  </si>
  <si>
    <t xml:space="preserve">Did not send complete information on time </t>
  </si>
  <si>
    <t>Soum, Aimag</t>
  </si>
  <si>
    <t>Management's name</t>
  </si>
  <si>
    <t>Number of partnerships</t>
  </si>
  <si>
    <t>Total number of members</t>
  </si>
  <si>
    <t>Khovd, Jargalant</t>
  </si>
  <si>
    <t>Altai, Khovd</t>
  </si>
  <si>
    <t>Bulgan, Khovd</t>
  </si>
  <si>
    <t>Tsogt-ovoo Umnugobi</t>
  </si>
  <si>
    <t>Bayan-ovoo, Bayankhongor</t>
  </si>
  <si>
    <t>Jargalant, Bayankhongor</t>
  </si>
  <si>
    <t>Ulziit, Bayankhongor</t>
  </si>
  <si>
    <t>Bumbugur, Bayankhongor</t>
  </si>
  <si>
    <t>Zag, Bayankhongor</t>
  </si>
  <si>
    <t>Gurvanbulag, Bayankhongor</t>
  </si>
  <si>
    <t>Bornuur, Tuv</t>
  </si>
  <si>
    <t>Zaamar, Tuv</t>
  </si>
  <si>
    <t>Esunbulag, Gobi-Altai</t>
  </si>
  <si>
    <t>Tarailan,Uvs</t>
  </si>
  <si>
    <t>Turgen, Uvs</t>
  </si>
  <si>
    <t>Darkhan Uul, Sharyn gol</t>
  </si>
  <si>
    <t>Dundgobi, Luus</t>
  </si>
  <si>
    <t xml:space="preserve">Ulziit, Dundgobi </t>
  </si>
  <si>
    <t>Huld, Dundgobi</t>
  </si>
  <si>
    <t>Arvaikheer, Uvurkhangai</t>
  </si>
  <si>
    <t>Uyanga, Uvurkhangai</t>
  </si>
  <si>
    <t>Airag, Dornogobi</t>
  </si>
  <si>
    <t>Turtogtokh</t>
  </si>
  <si>
    <t>Davaasuren</t>
  </si>
  <si>
    <t>Sharaa</t>
  </si>
  <si>
    <t>Bat-uul</t>
  </si>
  <si>
    <t>Naranchimeg</t>
  </si>
  <si>
    <t>Oyuntungalag</t>
  </si>
  <si>
    <t>Tuya</t>
  </si>
  <si>
    <t>Erdenechimeg</t>
  </si>
  <si>
    <t>Ariunbayar</t>
  </si>
  <si>
    <t>Erdenezaya</t>
  </si>
  <si>
    <t>Dashzeveg</t>
  </si>
  <si>
    <t>Erkhembayar</t>
  </si>
  <si>
    <t>Gantulga</t>
  </si>
  <si>
    <t>Delgerbayar</t>
  </si>
  <si>
    <t>Davaakhuu</t>
  </si>
  <si>
    <t>Otgonbaatar</t>
  </si>
  <si>
    <t>Samdan</t>
  </si>
  <si>
    <t>Gansuvd</t>
  </si>
  <si>
    <t>Saruul</t>
  </si>
  <si>
    <t>Bataa</t>
  </si>
  <si>
    <t>Dashnamjil</t>
  </si>
  <si>
    <t>Chuluunbaatar</t>
  </si>
  <si>
    <t>Battsetseg</t>
  </si>
  <si>
    <t>Tsendmaa</t>
  </si>
  <si>
    <t>Munkh-erdene</t>
  </si>
  <si>
    <t>Suvdmaa</t>
  </si>
  <si>
    <t>Batgerel</t>
  </si>
  <si>
    <t>Tsogbadrakh</t>
  </si>
  <si>
    <t>Ariunchimeg</t>
  </si>
  <si>
    <t>Dambaa</t>
  </si>
  <si>
    <t>Myadagbadam</t>
  </si>
  <si>
    <t>Tumenbayar</t>
  </si>
  <si>
    <t>Erdenesuren</t>
  </si>
  <si>
    <t>Doljin</t>
  </si>
  <si>
    <t>Serjnorov</t>
  </si>
  <si>
    <t>Tsetsegbal</t>
  </si>
  <si>
    <t>Daariimaa</t>
  </si>
  <si>
    <t>Jargal</t>
  </si>
  <si>
    <t>Deve</t>
  </si>
  <si>
    <t>Tsetsegmaa</t>
  </si>
  <si>
    <t>Dulamjav</t>
  </si>
  <si>
    <t>Amgalan</t>
  </si>
  <si>
    <t>Baasan</t>
  </si>
  <si>
    <t>Tsengelmaa</t>
  </si>
  <si>
    <t>Natsagmaa</t>
  </si>
  <si>
    <t>Munkhsarnai</t>
  </si>
  <si>
    <t>Oyuntsetseg</t>
  </si>
  <si>
    <t>Rentsenpurev</t>
  </si>
  <si>
    <t>Tegshbayar</t>
  </si>
  <si>
    <t>Khorloo</t>
  </si>
  <si>
    <t>Khadanchuluun</t>
  </si>
  <si>
    <t>Narantugs</t>
  </si>
  <si>
    <t>Tsetsegbor</t>
  </si>
  <si>
    <t>Soninbayar</t>
  </si>
  <si>
    <t>Delgersaikhan</t>
  </si>
  <si>
    <t>Field used</t>
  </si>
  <si>
    <t>(ha)</t>
  </si>
  <si>
    <t>Soum, District</t>
  </si>
  <si>
    <t xml:space="preserve">Damaged land </t>
  </si>
  <si>
    <t>Rehabilitated area (ha)</t>
  </si>
  <si>
    <t>Tsetsetleg</t>
  </si>
  <si>
    <t>Ulaan-Us</t>
  </si>
  <si>
    <t>Khurd</t>
  </si>
  <si>
    <t>Urmun mountain</t>
  </si>
  <si>
    <t>Guur</t>
  </si>
  <si>
    <t>Suugiin denj</t>
  </si>
  <si>
    <t>Left side of Khos khas-3</t>
  </si>
  <si>
    <t>Uguuj deej</t>
  </si>
  <si>
    <t>Suugiin denj-5</t>
  </si>
  <si>
    <t>Tusulch baruun tal</t>
  </si>
  <si>
    <t>Tusulch 2.1</t>
  </si>
  <si>
    <t>Tusulch 2</t>
  </si>
  <si>
    <t>Ulaan khoshuu-1</t>
  </si>
  <si>
    <t>Uguuj denj</t>
  </si>
  <si>
    <t>Left side of Tusulch</t>
  </si>
  <si>
    <t>Tsookhor morit-3</t>
  </si>
  <si>
    <t>Tokhoirol</t>
  </si>
  <si>
    <t>Ikh tokhoirol-3</t>
  </si>
  <si>
    <t>Talbai-1</t>
  </si>
  <si>
    <t>Weapon storage of Sanjit bag</t>
  </si>
  <si>
    <t>Right and left side of weapon storage</t>
  </si>
  <si>
    <t>Sharyn khundii</t>
  </si>
  <si>
    <t>Bagiin khavchuu</t>
  </si>
  <si>
    <t>Tsagaan khutul</t>
  </si>
  <si>
    <t>Ikh sharyn gol</t>
  </si>
  <si>
    <t>Dungiin khishig khairkhan</t>
  </si>
  <si>
    <t>Oniin bulan 1</t>
  </si>
  <si>
    <t>Oniin bulan 2</t>
  </si>
  <si>
    <t>Bor tsokhio 1</t>
  </si>
  <si>
    <t>Bor tsokhio 4</t>
  </si>
  <si>
    <t>Bor tsokhio 5</t>
  </si>
  <si>
    <t>Bor tsokhio 6</t>
  </si>
  <si>
    <t>Andaagiin denj</t>
  </si>
  <si>
    <t>Zuun davaa</t>
  </si>
  <si>
    <t>Tsagaan khad</t>
  </si>
  <si>
    <t>Ongonii ar</t>
  </si>
  <si>
    <t>Tsagaan indert</t>
  </si>
  <si>
    <t>Tuukhii khundii 3</t>
  </si>
  <si>
    <t>Altan us</t>
  </si>
  <si>
    <t>Tashaa</t>
  </si>
  <si>
    <t>Tsagaan tsakhir</t>
  </si>
  <si>
    <t>Tsakhir mandal</t>
  </si>
  <si>
    <t>Arvijikh</t>
  </si>
  <si>
    <t>Nariin dav</t>
  </si>
  <si>
    <t>Bor khavtsal</t>
  </si>
  <si>
    <t>Zamiin ar</t>
  </si>
  <si>
    <t>Khunkhat 1</t>
  </si>
  <si>
    <t>Khunkhat 2</t>
  </si>
  <si>
    <t>Khunkhat 3</t>
  </si>
  <si>
    <t>Khunkhat 4</t>
  </si>
  <si>
    <t>Khunkhat 5</t>
  </si>
  <si>
    <t>Khunkhat 6</t>
  </si>
  <si>
    <t>Khunkhat 7</t>
  </si>
  <si>
    <t>Khunkhat 8</t>
  </si>
  <si>
    <t>Khunkhat 9</t>
  </si>
  <si>
    <t>Khunkhat 10</t>
  </si>
  <si>
    <t>Khongor Ovoo 1</t>
  </si>
  <si>
    <t>Khongor Ovoo 2</t>
  </si>
  <si>
    <t>Boroodoi</t>
  </si>
  <si>
    <t>Tagt</t>
  </si>
  <si>
    <t>Yashil</t>
  </si>
  <si>
    <t>Urt bulag 2</t>
  </si>
  <si>
    <t>Urt bulag 1</t>
  </si>
  <si>
    <t>Tariatiin am</t>
  </si>
  <si>
    <t>Tuuliin tokhoi</t>
  </si>
  <si>
    <t>Gakhait</t>
  </si>
  <si>
    <t>Teregt 1</t>
  </si>
  <si>
    <t>Teregt 2</t>
  </si>
  <si>
    <t>Teregt 3</t>
  </si>
  <si>
    <t>Ulunt</t>
  </si>
  <si>
    <t>Berleg</t>
  </si>
  <si>
    <t>Bukhlei 1</t>
  </si>
  <si>
    <t>Bukhlein gol</t>
  </si>
  <si>
    <t>Urgaachiin am 1</t>
  </si>
  <si>
    <t>Urgaachiin am 2</t>
  </si>
  <si>
    <t>Khereen gol 1</t>
  </si>
  <si>
    <t>Bukhlei 2</t>
  </si>
  <si>
    <t>Urgaachiiin am 3</t>
  </si>
  <si>
    <t>Khereen gol 2</t>
  </si>
  <si>
    <t>Tolgoitiin adag 1</t>
  </si>
  <si>
    <t>Tolgoitiin adag 2</t>
  </si>
  <si>
    <t>Bugant 2</t>
  </si>
  <si>
    <t>Yalbag</t>
  </si>
  <si>
    <t>Khereen gol</t>
  </si>
  <si>
    <t xml:space="preserve">Bugant  </t>
  </si>
  <si>
    <t>Ikh khargant 1</t>
  </si>
  <si>
    <t>Ikh khargant 2</t>
  </si>
  <si>
    <t>Ikh khargant 3</t>
  </si>
  <si>
    <t>Khereen gol 3</t>
  </si>
  <si>
    <t>Khereen gol 4</t>
  </si>
  <si>
    <t>Talbai 1</t>
  </si>
  <si>
    <t>Chimidiin khundlun</t>
  </si>
  <si>
    <t>Tsog undur</t>
  </si>
  <si>
    <t>Berkh angal 20 field</t>
  </si>
  <si>
    <t>Khuliin kholboo 1</t>
  </si>
  <si>
    <t>Khuliin kholboo 2</t>
  </si>
  <si>
    <t>Khuliin kholboo 3</t>
  </si>
  <si>
    <t>Khajuu ulaan 1</t>
  </si>
  <si>
    <t>Khajuu ulaan 2</t>
  </si>
  <si>
    <t>Khajuu ulaan 3</t>
  </si>
  <si>
    <t>Chuluutiin am</t>
  </si>
  <si>
    <t>Waste dump of the Salkhit mining</t>
  </si>
  <si>
    <t>Shalz 1</t>
  </si>
  <si>
    <t>Del 1</t>
  </si>
  <si>
    <t>Del 2</t>
  </si>
  <si>
    <t>Del 3</t>
  </si>
  <si>
    <t>2018.06.23</t>
  </si>
  <si>
    <t>2019.07.16</t>
  </si>
  <si>
    <t>2019.03.01</t>
  </si>
  <si>
    <t>2018.02.27</t>
  </si>
  <si>
    <t>2018.03.20</t>
  </si>
  <si>
    <t>2018.06.06</t>
  </si>
  <si>
    <t>2018.09.14</t>
  </si>
  <si>
    <t>2018.06.15</t>
  </si>
  <si>
    <t>2018.05.17</t>
  </si>
  <si>
    <t>2018.07.03</t>
  </si>
  <si>
    <t>2018.08.22</t>
  </si>
  <si>
    <t>2018.07.16</t>
  </si>
  <si>
    <t>2018.04.28</t>
  </si>
  <si>
    <t>2018.07.09</t>
  </si>
  <si>
    <t>2018.07.20</t>
  </si>
  <si>
    <t>2018.07.19</t>
  </si>
  <si>
    <t>2018.09.06</t>
  </si>
  <si>
    <t>2018.09.07</t>
  </si>
  <si>
    <t>2018.09.10</t>
  </si>
  <si>
    <t>2018.09.12</t>
  </si>
  <si>
    <t>2018.09.18</t>
  </si>
  <si>
    <t>2018.05.23</t>
  </si>
  <si>
    <t>2018.06.20</t>
  </si>
  <si>
    <t>2018.03.19</t>
  </si>
  <si>
    <t>2018.04.15</t>
  </si>
  <si>
    <t>2018.03.16</t>
  </si>
  <si>
    <t>2018.11.19</t>
  </si>
  <si>
    <t>N/A</t>
  </si>
  <si>
    <t>Flourspar</t>
  </si>
  <si>
    <t>No artisanal mining activity</t>
  </si>
  <si>
    <t>05.11 Contract established</t>
  </si>
  <si>
    <t>06.08 Contract established</t>
  </si>
  <si>
    <t>05.31 Contract established</t>
  </si>
  <si>
    <t>10.04 Contract established</t>
  </si>
  <si>
    <t>05.10 Contract established</t>
  </si>
  <si>
    <t>05.14 Contract established</t>
  </si>
  <si>
    <t>05.15 Contract established</t>
  </si>
  <si>
    <t>06.22 Contract established</t>
  </si>
  <si>
    <t>07.06 Contract established</t>
  </si>
  <si>
    <t>07.20 Contract established</t>
  </si>
  <si>
    <t>07.24 Contract established</t>
  </si>
  <si>
    <t>09.25 Contract established</t>
  </si>
  <si>
    <t>07.31 Contract established</t>
  </si>
  <si>
    <t>08.09 Contract established</t>
  </si>
  <si>
    <t>08.16 Contract established</t>
  </si>
  <si>
    <t>09.07 Contract established</t>
  </si>
  <si>
    <t>09.20 Contract established</t>
  </si>
  <si>
    <t>Contract established</t>
  </si>
  <si>
    <t>Revoked by order of A / 88 dated 22.06.2018</t>
  </si>
  <si>
    <t>Revoked by order of A / 89 dated 25.06.2018</t>
  </si>
  <si>
    <t>No contract was established</t>
  </si>
  <si>
    <t>No extraction</t>
  </si>
  <si>
    <t>No operating activities</t>
  </si>
  <si>
    <t>Reused / Gray water</t>
  </si>
  <si>
    <t>UB city</t>
  </si>
  <si>
    <t>Construction work completed</t>
  </si>
  <si>
    <t>Current year</t>
  </si>
  <si>
    <t>Aimag and soum where water was being used</t>
  </si>
  <si>
    <t>Actual usage of water м3</t>
  </si>
  <si>
    <t>Surface</t>
  </si>
  <si>
    <t>Underground</t>
  </si>
  <si>
    <t>Volume of water used more or less than the amount specified in the agreement m3</t>
  </si>
  <si>
    <t>Explanation of water used more or less than the amount specified in the agreement m3</t>
  </si>
  <si>
    <t>Whether greywater was reused</t>
  </si>
  <si>
    <t>Volume of greywater reused (m3)</t>
  </si>
  <si>
    <t>Shivee Ovoo LLC</t>
  </si>
  <si>
    <t>Khangad exploration LLC</t>
  </si>
  <si>
    <t>Darkhan-uul</t>
  </si>
  <si>
    <t>Bayanjargalan soum</t>
  </si>
  <si>
    <t>Bayankhongor, Bayanundur</t>
  </si>
  <si>
    <t>Bayankhongor, Shinejinst</t>
  </si>
  <si>
    <t>Unurkhangai, Uyanga</t>
  </si>
  <si>
    <t>Tuv aimag, Zaamar soum</t>
  </si>
  <si>
    <t>Umnugobi aimag, Gurvantes soum</t>
  </si>
  <si>
    <t>Sukhbaatar, Munkhhan soum</t>
  </si>
  <si>
    <t xml:space="preserve">Umnugobi  </t>
  </si>
  <si>
    <t>Shivee Ovoo soum</t>
  </si>
  <si>
    <t>Gurvantas</t>
  </si>
  <si>
    <t>Baganuur city</t>
  </si>
  <si>
    <t>Dashinchilen soum</t>
  </si>
  <si>
    <t>Erdenekhairkhan soum</t>
  </si>
  <si>
    <t>Eruu soum</t>
  </si>
  <si>
    <t>Norovlin soum</t>
  </si>
  <si>
    <t>Sainshand soum</t>
  </si>
  <si>
    <t>Gurvanbulag soum</t>
  </si>
  <si>
    <t>Galuut soum</t>
  </si>
  <si>
    <t>Baatsagaan soum</t>
  </si>
  <si>
    <t>Guchin us soum</t>
  </si>
  <si>
    <t>Ongon soum</t>
  </si>
  <si>
    <t>Tsetserleg soum</t>
  </si>
  <si>
    <t>Bayan Ovoo soum</t>
  </si>
  <si>
    <t>Khanbogd soum</t>
  </si>
  <si>
    <t>Gurvan tes soum</t>
  </si>
  <si>
    <t xml:space="preserve">Tsagaan ovoo </t>
  </si>
  <si>
    <t>Urgamal soum</t>
  </si>
  <si>
    <t>Khankhongor soum</t>
  </si>
  <si>
    <t>Sharyn gol soum</t>
  </si>
  <si>
    <t>Bayan soum</t>
  </si>
  <si>
    <t>Mukhmurun soum</t>
  </si>
  <si>
    <t>Altai soum</t>
  </si>
  <si>
    <t>For household needs</t>
  </si>
  <si>
    <t>Drilling</t>
  </si>
  <si>
    <t>Water drained from mine digging</t>
  </si>
  <si>
    <t>For technological needs of concentrating plant</t>
  </si>
  <si>
    <t>Road dust suppression irrigation</t>
  </si>
  <si>
    <t>Green environment</t>
  </si>
  <si>
    <t>Less extraction</t>
  </si>
  <si>
    <t>Short</t>
  </si>
  <si>
    <t>45 wells were planned to be operated, but 35 wells were actually operated due to the lack of capital and supplies.</t>
  </si>
  <si>
    <t>Did not reach the capacity of drainage specified in the contract.</t>
  </si>
  <si>
    <t>Taking an action to save water</t>
  </si>
  <si>
    <t>By meter readings</t>
  </si>
  <si>
    <t>Used the old circulating water pond</t>
  </si>
  <si>
    <t>Drainage was not performed and the performace of planned work was incomplete</t>
  </si>
  <si>
    <t>deviations from the calculation tolerances</t>
  </si>
  <si>
    <t>The amount stated in the contract is a preliminary amount and is issued by the Mongol Water SOE. Actual use is calculated by meter readings. In 2018, the turnaround has increased.</t>
  </si>
  <si>
    <t>Underused</t>
  </si>
  <si>
    <t>The planned sand was not washed</t>
  </si>
  <si>
    <t>Failed to work according to plan</t>
  </si>
  <si>
    <t>The operation was ceased in February</t>
  </si>
  <si>
    <t>Used for irrigation of green area</t>
  </si>
  <si>
    <t>Less coal was saved</t>
  </si>
  <si>
    <t>No used</t>
  </si>
  <si>
    <t>According to the meter indicator, the irrigation system and the road irrigation system</t>
  </si>
  <si>
    <t>Has seasonal operations. Water is paid for by meter indicator</t>
  </si>
  <si>
    <t>Water usage is calculated by water meter indicator.</t>
  </si>
  <si>
    <t>Rainfall was mostly. So water was used less than permitted</t>
  </si>
  <si>
    <t>18,367 of less water used from the amount specified in the contract.</t>
  </si>
  <si>
    <t>Not reused</t>
  </si>
  <si>
    <t>Used</t>
  </si>
  <si>
    <t xml:space="preserve">No </t>
  </si>
  <si>
    <t>Grey water was reused</t>
  </si>
  <si>
    <t>Appendix 30: Information of waste</t>
  </si>
  <si>
    <t>Appendix 29: Information of water used</t>
  </si>
  <si>
    <t xml:space="preserve">Appendix 28: Information of small-scale mining provided by MRPAM </t>
  </si>
  <si>
    <t>Aimag / Capital city</t>
  </si>
  <si>
    <t>Soum / District</t>
  </si>
  <si>
    <t>Total waste volume</t>
  </si>
  <si>
    <t>Total payment (MNT th.)</t>
  </si>
  <si>
    <t>Shinejinsht</t>
  </si>
  <si>
    <t>Guchin us</t>
  </si>
  <si>
    <t>Bayan Ovoo</t>
  </si>
  <si>
    <t>Appendix 31.а: List of companies holding extractive licences but which were not reported on the e-Reporting system</t>
  </si>
  <si>
    <t xml:space="preserve">	3627616</t>
  </si>
  <si>
    <t>Borjigonii Khas Khangal</t>
  </si>
  <si>
    <t>Matad hugjil</t>
  </si>
  <si>
    <t>Tsantiin haya</t>
  </si>
  <si>
    <t>TALIIN JIGUUR</t>
  </si>
  <si>
    <t>New Era Crystal</t>
  </si>
  <si>
    <t>BAIGALIIN UNET CHULUU</t>
  </si>
  <si>
    <t>Ulemjtaij Richers</t>
  </si>
  <si>
    <t>BILEGT GUNJ</t>
  </si>
  <si>
    <t>Khabekomon</t>
  </si>
  <si>
    <t>SERUUN OI</t>
  </si>
  <si>
    <t>Tsog oyu maining</t>
  </si>
  <si>
    <t>Full suitcase group</t>
  </si>
  <si>
    <t>Javkhlantbold mining</t>
  </si>
  <si>
    <t>Tsahiurt Mining Invest</t>
  </si>
  <si>
    <t>G.O.Design</t>
  </si>
  <si>
    <t>Element stock</t>
  </si>
  <si>
    <t>Chalco minerals</t>
  </si>
  <si>
    <t>Ikh ord eko lain</t>
  </si>
  <si>
    <t>Arvaishijir</t>
  </si>
  <si>
    <t>Mongoltsamhag</t>
  </si>
  <si>
    <t>Gerelt hailaas</t>
  </si>
  <si>
    <t>Urgakhgovi</t>
  </si>
  <si>
    <t>Richdaimond</t>
  </si>
  <si>
    <t>Goldenmiraj gobi</t>
  </si>
  <si>
    <t>Altaixoxii nuur</t>
  </si>
  <si>
    <t>MT Mining</t>
  </si>
  <si>
    <t xml:space="preserve">TMGS </t>
  </si>
  <si>
    <t>Dornogobi AZZA SOE</t>
  </si>
  <si>
    <t>Bayan Khairga</t>
  </si>
  <si>
    <t>Golder Gravel</t>
  </si>
  <si>
    <t>Khuvsgul Mon Travel</t>
  </si>
  <si>
    <t>Tsogt Ochir Engineering</t>
  </si>
  <si>
    <t>Uguumur gaviluud</t>
  </si>
  <si>
    <t>GBND</t>
  </si>
  <si>
    <t>Duuren Endoi</t>
  </si>
  <si>
    <t>TACO</t>
  </si>
  <si>
    <t>Bire intermadition</t>
  </si>
  <si>
    <t>Mongol zasvar LLC</t>
  </si>
  <si>
    <t>Zun buyan Undrakh LLC</t>
  </si>
  <si>
    <t>Batbuyantiin numur</t>
  </si>
  <si>
    <t>Buman sart LLC</t>
  </si>
  <si>
    <t>Esun mana</t>
  </si>
  <si>
    <t>Chagachinggis</t>
  </si>
  <si>
    <t>Tsagaan burd</t>
  </si>
  <si>
    <t>Arvijikhcar</t>
  </si>
  <si>
    <t>Best white</t>
  </si>
  <si>
    <t>Khalkh Ireedui</t>
  </si>
  <si>
    <t>Naran garid LLC</t>
  </si>
  <si>
    <t>Borkh mineral LLC</t>
  </si>
  <si>
    <t xml:space="preserve">Mashbatdalai </t>
  </si>
  <si>
    <t>Usbileg LLC</t>
  </si>
  <si>
    <t>Tulga uguuj</t>
  </si>
  <si>
    <t>EDM LLC</t>
  </si>
  <si>
    <t>Amidraliin Ilch LLC</t>
  </si>
  <si>
    <t>Bilegt bichee</t>
  </si>
  <si>
    <t>Ar bukh</t>
  </si>
  <si>
    <t>Sanaa jiguur</t>
  </si>
  <si>
    <t>Ibee LLC</t>
  </si>
  <si>
    <t xml:space="preserve">Gamma International </t>
  </si>
  <si>
    <t>KM Mining</t>
  </si>
  <si>
    <t xml:space="preserve">Zolzayat gerel </t>
  </si>
  <si>
    <t>Ant khiimor trans</t>
  </si>
  <si>
    <t>Saphenous constr</t>
  </si>
  <si>
    <t>Security detection</t>
  </si>
  <si>
    <t>Gepal LLC</t>
  </si>
  <si>
    <t>Duurenbaylag or</t>
  </si>
  <si>
    <t>Grand remicon</t>
  </si>
  <si>
    <t>Ensongolia holding</t>
  </si>
  <si>
    <t xml:space="preserve">Evt naizuud </t>
  </si>
  <si>
    <t xml:space="preserve">Tseku </t>
  </si>
  <si>
    <t>Undarga capital</t>
  </si>
  <si>
    <t>S stone</t>
  </si>
  <si>
    <t xml:space="preserve">Eagl solution </t>
  </si>
  <si>
    <t xml:space="preserve">Zes khuder </t>
  </si>
  <si>
    <t>Appendix 32: Bibliography and sources</t>
  </si>
  <si>
    <t>List of bibliography and sources</t>
  </si>
  <si>
    <t>Minerals Resource and Petroleum Authority. http://www.mrpam.gov.mn/</t>
  </si>
  <si>
    <t>Mineral law (2006)</t>
  </si>
  <si>
    <t>Minerals Resource and Petroleum Authorit, Statistics information 2018 /https://mrpam.gov.mn/article/131//</t>
  </si>
  <si>
    <t>Mongolian Statistical Report 2018.</t>
  </si>
  <si>
    <t>National Statistics office of Mongoli, Social and economic situation of Mongolia, 2018</t>
  </si>
  <si>
    <t>EITI website</t>
  </si>
  <si>
    <t>General Law of Taxation (2008)</t>
  </si>
  <si>
    <t xml:space="preserve">State policy until 2025 for mining sector </t>
  </si>
  <si>
    <t xml:space="preserve">State policy on the development of petroleum sector  (2018-2027) </t>
  </si>
  <si>
    <t>Fiscal Stability Law (2010)</t>
  </si>
  <si>
    <t>Budget law (2011) and its amendments</t>
  </si>
  <si>
    <t>Budget law URL:http://www.legalinfo.mn/law/details/12254</t>
  </si>
  <si>
    <t>The Law on Water pollution fee (2012)</t>
  </si>
  <si>
    <t>Ministry of Mining and Heavy industry website. URL:http://www.mmhi.gov.mn/public/more/id/157</t>
  </si>
  <si>
    <t>Mining draft laws. URL:https://mrpam.gov.mn/public/pages/45/%D0%A3%D0%A3%D0%A5%D1%83%D1%83%D0%BB%D1%8C.pdf</t>
  </si>
  <si>
    <t xml:space="preserve">Statistical information of Mining sector, 2018 </t>
  </si>
  <si>
    <t>Nuclear Energy Commission. http://www.nea.gov.mn/mn/</t>
  </si>
  <si>
    <t>Economic Research Institute of Mongolia /https://www.mongolbank.mn/documents/press_conference/20190312_08.pdf/</t>
  </si>
  <si>
    <t>Website of independent authority against corruption of Mongolia /https://www.iaac.mn/</t>
  </si>
  <si>
    <t>Amendments to the 
Minerals Law  (2015)</t>
  </si>
  <si>
    <t>The petroleum product law (2005)</t>
  </si>
  <si>
    <t>Petroleum law (2014)</t>
  </si>
  <si>
    <t>Amendments to the Implementation Law of the Law on Prohibition of Mineral 
Exploration and Mining Operations at River Headwaters, Protected Zones of Water 
Reservoirs and Forested Area (2015)</t>
  </si>
  <si>
    <t>The Law to Prohibit Mineral Exploration and Mining Operations at River Headwaters, 
Protected Zones of Water Reservoirs and Forested Areas (2009)</t>
  </si>
  <si>
    <t>The Law on Future Heritage Fund. URL:http://www.legalinfo.mn/law/details/11707?lawid=11707</t>
  </si>
  <si>
    <t>The State Great Khural, online forum</t>
  </si>
  <si>
    <t>The Legal Information System of Mongolia /https://www.legalinfo.mn/law/details/10484/</t>
  </si>
  <si>
    <t xml:space="preserve">	5109795</t>
  </si>
  <si>
    <t xml:space="preserve">	5205581</t>
  </si>
  <si>
    <t xml:space="preserve">	5089417</t>
  </si>
  <si>
    <t xml:space="preserve">	2761114</t>
  </si>
  <si>
    <t xml:space="preserve">	2598256</t>
  </si>
  <si>
    <t>Alag Tevsh</t>
  </si>
  <si>
    <t xml:space="preserve">Open </t>
  </si>
  <si>
    <t>Australian Stock Exchange</t>
  </si>
  <si>
    <t>ASX:TER</t>
  </si>
  <si>
    <t>And Surway</t>
  </si>
  <si>
    <t>12nd floor MPM Complex 1st Khoroo Sukhbaatar District</t>
  </si>
  <si>
    <t>Anian Resourcez</t>
  </si>
  <si>
    <t>Erdenes Resource Development Corporation</t>
  </si>
  <si>
    <t>377975-1</t>
  </si>
  <si>
    <t>Mon Myandas LLC</t>
  </si>
  <si>
    <t>Mongolian Stock Exchange</t>
  </si>
  <si>
    <t>Mongola</t>
  </si>
  <si>
    <t>27-343195</t>
  </si>
  <si>
    <t>Arig Gal LC Building, 15th Khoroo Zaisan Street KhanUul district</t>
  </si>
  <si>
    <t>Shandas Impex LLC</t>
  </si>
  <si>
    <t>27-14624</t>
  </si>
  <si>
    <t>Bayan Zurkh district</t>
  </si>
  <si>
    <t>Bayan zurkh distcrict</t>
  </si>
  <si>
    <t xml:space="preserve">Erch Niigemleg </t>
  </si>
  <si>
    <t>Non Govermental Organization</t>
  </si>
  <si>
    <t>УЖ30092</t>
  </si>
  <si>
    <t>27-116239</t>
  </si>
  <si>
    <t xml:space="preserve">Eeruul Niigemleg </t>
  </si>
  <si>
    <t>УЖ30100</t>
  </si>
  <si>
    <t>27-116323</t>
  </si>
  <si>
    <t>MNKK</t>
  </si>
  <si>
    <t>TDB capital</t>
  </si>
  <si>
    <t>Ar Travel Buildings 307, 1st Khoroo Jamyanju Street Sukhbaatar district, Ulaanbaatar Mongolia</t>
  </si>
  <si>
    <t>Badrakh Energy</t>
  </si>
  <si>
    <t>Orona Mining CA</t>
  </si>
  <si>
    <t>501 493 605 R.C.S Nanterre</t>
  </si>
  <si>
    <t>Bayan Airag exploration</t>
  </si>
  <si>
    <t xml:space="preserve"> QGX Golden hills LLC</t>
  </si>
  <si>
    <t>Baynteeg</t>
  </si>
  <si>
    <t>Local Property</t>
  </si>
  <si>
    <t>Local</t>
  </si>
  <si>
    <t>АА222222</t>
  </si>
  <si>
    <t>Publicy owned shares-2</t>
  </si>
  <si>
    <t>Arvaikheer Sum, Ovorkhangai aimag</t>
  </si>
  <si>
    <t>Boroo gold</t>
  </si>
  <si>
    <t>Centerra Gold INC</t>
  </si>
  <si>
    <t>CG</t>
  </si>
  <si>
    <t>Berkh Uul</t>
  </si>
  <si>
    <t>Zanadu Mains LTD</t>
  </si>
  <si>
    <t>Open</t>
  </si>
  <si>
    <t>92 114 249 026</t>
  </si>
  <si>
    <t>XAM</t>
  </si>
  <si>
    <t xml:space="preserve"> Volf Petroleum</t>
  </si>
  <si>
    <t>Wolf Petroleum Limited</t>
  </si>
  <si>
    <t>ACN 116249060</t>
  </si>
  <si>
    <t>ASX</t>
  </si>
  <si>
    <t xml:space="preserve"> SGI Mongolia Mining service Limited </t>
  </si>
  <si>
    <t>Great British Virgin Islands</t>
  </si>
  <si>
    <t xml:space="preserve">Gobi Gold and Energy </t>
  </si>
  <si>
    <t>Gobi Coal and Energy LTD</t>
  </si>
  <si>
    <t>Golden Rose</t>
  </si>
  <si>
    <t>Kinkora Mining Limited</t>
  </si>
  <si>
    <t>tsx.v:kcc</t>
  </si>
  <si>
    <t>Donshen oil Mongolia</t>
  </si>
  <si>
    <t>Dongshen Jingum Petroleum Development Group Stock LLC</t>
  </si>
  <si>
    <t>Dreper capital mongolia</t>
  </si>
  <si>
    <t xml:space="preserve"> DCM Ventors PTI</t>
  </si>
  <si>
    <t>201713525H</t>
  </si>
  <si>
    <t>Property Eld Limited LLC</t>
  </si>
  <si>
    <t>Marshal Island</t>
  </si>
  <si>
    <t xml:space="preserve">Bugat city China </t>
  </si>
  <si>
    <t>Jon Yuan</t>
  </si>
  <si>
    <t>Shangdon Jonyang Co LTD</t>
  </si>
  <si>
    <t>Jinan city, Shandong Province of China</t>
  </si>
  <si>
    <t>Zhong Kheng YU Tian</t>
  </si>
  <si>
    <t>Gobi Mining Limited</t>
  </si>
  <si>
    <t>Cupcorp Mongolia</t>
  </si>
  <si>
    <t>Petro Matad Limited</t>
  </si>
  <si>
    <t>001483V</t>
  </si>
  <si>
    <t>London Stock Exchange</t>
  </si>
  <si>
    <t>Kojegobi</t>
  </si>
  <si>
    <t>Mogoin gol</t>
  </si>
  <si>
    <t xml:space="preserve">Citizens' Representative Meeting of Khuvsgul
</t>
  </si>
  <si>
    <t>Securities Central Depository Center</t>
  </si>
  <si>
    <t>Moron Sum, Khuvsgul aimag</t>
  </si>
  <si>
    <t>Bolgargeomin EAD</t>
  </si>
  <si>
    <t>24-30 1st Khoroo Bayan Zurkh District Ulaanbaatar</t>
  </si>
  <si>
    <t>Mongolbolgareo</t>
  </si>
  <si>
    <t>ЕИК121126170</t>
  </si>
  <si>
    <t>Buryatia</t>
  </si>
  <si>
    <t>Jinlian</t>
  </si>
  <si>
    <t xml:space="preserve"> Bogd ar building 21a, 1st Khoroo BayanGol district Ulaanbaatar </t>
  </si>
  <si>
    <t>State Owned Enterprise</t>
  </si>
  <si>
    <t>Nuudelchin Group LLC</t>
  </si>
  <si>
    <t xml:space="preserve"> 9th floor Union office Narnii zam Road 1st Khoroo Sukhbaatar district Ulaanbaatar</t>
  </si>
  <si>
    <t>Mongolian Energy Corporation Limited</t>
  </si>
  <si>
    <t>Bermuda registration no.15584</t>
  </si>
  <si>
    <t>Ontre</t>
  </si>
  <si>
    <t>Ontre Resource Limited</t>
  </si>
  <si>
    <t>Toronto and New York Stock Exhchange</t>
  </si>
  <si>
    <t>TSX: ETG, NYSE: EGI</t>
  </si>
  <si>
    <t>Rio Tinto PLC</t>
  </si>
  <si>
    <t>United Kingdom of Great Britain and Northern Ireland</t>
  </si>
  <si>
    <t>RIO</t>
  </si>
  <si>
    <t>St. James Square-6, SW1Y4AD, London, UK.</t>
  </si>
  <si>
    <t>Turkoss hill Resource LTD</t>
  </si>
  <si>
    <t>TRQ</t>
  </si>
  <si>
    <t>Oyut Ulaan</t>
  </si>
  <si>
    <t>Taikharjin Trans LTD</t>
  </si>
  <si>
    <t>19th building 61-37 Bayangol district Ulaanbaatar</t>
  </si>
  <si>
    <t>Petromatad</t>
  </si>
  <si>
    <t xml:space="preserve"> (Isle of Man)</t>
  </si>
  <si>
    <t>BlueSky Tower 508 Enkhtaivan Avanue-17 1st khoroo Sukhbaatar District Ulaanbaatar, Mongolia Ulaanbaatar</t>
  </si>
  <si>
    <t>Petrochina Daiching Tamsag</t>
  </si>
  <si>
    <t>Daichin Oilfield LLC</t>
  </si>
  <si>
    <t>Shanghai Stock Exchange</t>
  </si>
  <si>
    <t>SSE</t>
  </si>
  <si>
    <t>Shanghai, New Pudong District, South Pudon Road 528, Shanghai Stock Exchange 1 floor</t>
  </si>
  <si>
    <t>Redhill Mongolia</t>
  </si>
  <si>
    <t>Propetsidevelopment corp</t>
  </si>
  <si>
    <t>TSX:PSY</t>
  </si>
  <si>
    <t>SouthGobi Resource Limited</t>
  </si>
  <si>
    <t>'86522 2319 RC 0002</t>
  </si>
  <si>
    <t>Toronto and Hong Kong Stock Exchange</t>
  </si>
  <si>
    <t>TSX:SGQ     HK:1878</t>
  </si>
  <si>
    <t>info@southgobi.com</t>
  </si>
  <si>
    <t>0544.388.447</t>
  </si>
  <si>
    <t>Specialmains</t>
  </si>
  <si>
    <t>Project King PTI</t>
  </si>
  <si>
    <t>201432412W</t>
  </si>
  <si>
    <t xml:space="preserve"> Bodi tower 604 Chingeltei district Ulaanbaatar Mongolia</t>
  </si>
  <si>
    <t>Usukh Zoos</t>
  </si>
  <si>
    <t>Monzol LLC</t>
  </si>
  <si>
    <t>9th building 4th floor olimpyc Street 1st khoroo Sukhbaatar District Ulaanbaatar</t>
  </si>
  <si>
    <t>9th Building 4th floor Olimpyc street 1st khoroo Sukhbaatar District Ulaanbaatar</t>
  </si>
  <si>
    <t>TavanTolgoi</t>
  </si>
  <si>
    <t>Local Property of UmnuGobi</t>
  </si>
  <si>
    <t>Taisheng Development</t>
  </si>
  <si>
    <t xml:space="preserve"> Apex Interprise group Limited</t>
  </si>
  <si>
    <t>Samoa</t>
  </si>
  <si>
    <t>Samao</t>
  </si>
  <si>
    <t>TS</t>
  </si>
  <si>
    <t xml:space="preserve"> Encanto town 305-78 26th khoroo Bayanzurkh district Ulaanbaatar</t>
  </si>
  <si>
    <t>Espiren Global Limited</t>
  </si>
  <si>
    <t>Bokhai still Group  Co LTD</t>
  </si>
  <si>
    <t>911200005 534349336</t>
  </si>
  <si>
    <t>CHINA</t>
  </si>
  <si>
    <t>Shanghai khui Pei International Trading Company Limited</t>
  </si>
  <si>
    <t>91310115093587436P</t>
  </si>
  <si>
    <t xml:space="preserve">Shinzing Li Da Investment Holding Company Limited </t>
  </si>
  <si>
    <t>Ten Khung</t>
  </si>
  <si>
    <t xml:space="preserve">Abundent L Ventors Limited </t>
  </si>
  <si>
    <t>Seychelles</t>
  </si>
  <si>
    <t>Ulaanbaatar railway</t>
  </si>
  <si>
    <t>Khankhashir</t>
  </si>
  <si>
    <t>Best Metro Hong Kong Limited</t>
  </si>
  <si>
    <t>Hong Kong Van Chai Queen's Royal Avenue</t>
  </si>
  <si>
    <t>Khartarvagatai LLC</t>
  </si>
  <si>
    <t>Tarialan sum, Uvs aimag</t>
  </si>
  <si>
    <t>Comeko LC</t>
  </si>
  <si>
    <t>Spire Mining Limited</t>
  </si>
  <si>
    <t>ABN:35143533537</t>
  </si>
  <si>
    <t>Zincmineral</t>
  </si>
  <si>
    <t>NFC Grpoup</t>
  </si>
  <si>
    <t>Metalimpex LLC</t>
  </si>
  <si>
    <t>Sain Noyon Khan Namnansuren Street-11 4th Khoroo Sukhbaatar district Ulaanbaatar</t>
  </si>
  <si>
    <t>Shariin Gol</t>
  </si>
  <si>
    <t>Sharin Gol LC</t>
  </si>
  <si>
    <t>SHG</t>
  </si>
  <si>
    <t>Sanjit bag, shariin Gol sum Darkhan Uul aimag</t>
  </si>
  <si>
    <t>Shivee-Ovoo</t>
  </si>
  <si>
    <t>Erdenes Mongolia LLC</t>
  </si>
  <si>
    <t>+976 75553399</t>
  </si>
  <si>
    <t>Chingis Avanue 15-15th floor 1st khoroo sukhbaatar district Ulaanbaatar Mongolia 14240</t>
  </si>
  <si>
    <t>Shing Shing</t>
  </si>
  <si>
    <t>Greet Promise Enterprise LTD</t>
  </si>
  <si>
    <t xml:space="preserve">Fortunate Investment PTI.LTD </t>
  </si>
  <si>
    <t>201420628N</t>
  </si>
  <si>
    <t>Energy Resource</t>
  </si>
  <si>
    <t xml:space="preserve"> Mongolian Coal Corporation Limited</t>
  </si>
  <si>
    <t>Central tower 16th floor 8th khoroo Sukhbaatar District Ulaanbaatar Mongolia</t>
  </si>
  <si>
    <t>Mongoloan Coal Coporation SIRL</t>
  </si>
  <si>
    <t>B154474</t>
  </si>
  <si>
    <t xml:space="preserve">Luxembourg </t>
  </si>
  <si>
    <t xml:space="preserve"> Mongolian Coal Corporation</t>
  </si>
  <si>
    <t>CT-240791</t>
  </si>
  <si>
    <t>Energy Resource Corpoation LLC</t>
  </si>
  <si>
    <t>Erbjer</t>
  </si>
  <si>
    <t xml:space="preserve">TBH international </t>
  </si>
  <si>
    <t>Rokmon Building 707, Chingeltei District Ulaanbaatar Mongolia</t>
  </si>
  <si>
    <t>Erdene Mongol</t>
  </si>
  <si>
    <t>Erdenes Tavan Tolgoi</t>
  </si>
  <si>
    <t>Monnis building 8th floor 1st Khoroo Sukhbaatar district Ulaanbaatar Mongolia</t>
  </si>
  <si>
    <t>Erchim bayan olgii</t>
  </si>
  <si>
    <t>Erchim Bayan-Ulgii</t>
  </si>
  <si>
    <t>BOE</t>
  </si>
  <si>
    <t xml:space="preserve"> Sukhbaatar avanue-3 Chingeltei district Ulaanbaatar15 160</t>
  </si>
  <si>
    <t>FVSB</t>
  </si>
  <si>
    <t>VisionValues Holding Limited</t>
  </si>
  <si>
    <t>MC-82000</t>
  </si>
  <si>
    <t>862-HK</t>
  </si>
  <si>
    <t>Universal Copper</t>
  </si>
  <si>
    <t>Mongolian Resources LLC</t>
  </si>
  <si>
    <t>ariunzol.n@mcs.mn</t>
  </si>
  <si>
    <t xml:space="preserve">Central Tower 15th floor </t>
  </si>
  <si>
    <t xml:space="preserve">Universal Copper Holdings Limited </t>
  </si>
  <si>
    <t>operation @ucc.mn</t>
  </si>
  <si>
    <t>683 King Road, Corrie Bay, Hong Kong</t>
  </si>
  <si>
    <t>Gazar Khevlii</t>
  </si>
  <si>
    <t>JMK</t>
  </si>
  <si>
    <t>Golden Peak LLC</t>
  </si>
  <si>
    <t xml:space="preserve">	5792274</t>
  </si>
  <si>
    <t>Gobi nutgiin bayalag LLC</t>
  </si>
  <si>
    <t>Crown meta mining</t>
  </si>
  <si>
    <t>Tsegelnik.V.P</t>
  </si>
  <si>
    <t>Company  name</t>
  </si>
  <si>
    <t>Appendix 10 а: Initial reconciliation, adjustments and reconciliation after adjustments (by companies)</t>
  </si>
  <si>
    <t>GO/
NGO</t>
  </si>
  <si>
    <t>Appendix 31 b: List of companies which were reported on the e-Reporting system by government, but which do not hold extractive licences</t>
  </si>
  <si>
    <t>Otgontenger-Orgil</t>
  </si>
  <si>
    <t>AVDARBAYAN</t>
  </si>
  <si>
    <t>Usun</t>
  </si>
  <si>
    <t>Dalaingunj</t>
  </si>
  <si>
    <t>Bayan-Uyanga</t>
  </si>
  <si>
    <t>Zul buyan Undrah</t>
  </si>
  <si>
    <t>Duuren Yondoi</t>
  </si>
  <si>
    <t>Shugshaa Khairkhan</t>
  </si>
  <si>
    <t>Uguumur Gaviluud</t>
  </si>
  <si>
    <t>Taldovyn shonkhor</t>
  </si>
  <si>
    <t>IKH BAYALAG UNDRAGA</t>
  </si>
  <si>
    <t>Urnukh dalai</t>
  </si>
  <si>
    <t>Tavan tolgoi trans</t>
  </si>
  <si>
    <t>Satellite geological survey</t>
  </si>
  <si>
    <t>Ouyashiyou</t>
  </si>
  <si>
    <t>ZONG HENG YOU TIAN</t>
  </si>
  <si>
    <t>Indhuishan</t>
  </si>
  <si>
    <t>Battrothers</t>
  </si>
  <si>
    <t>Shaman resource</t>
  </si>
  <si>
    <t>Tumurt urguu</t>
  </si>
  <si>
    <t>Belgravia mining</t>
  </si>
  <si>
    <t>PICURIS</t>
  </si>
  <si>
    <t>CRMI</t>
  </si>
  <si>
    <t>Iron valley</t>
  </si>
  <si>
    <t>Mandalxuder</t>
  </si>
  <si>
    <t>Megaton minerals</t>
  </si>
  <si>
    <t xml:space="preserve">Lesotel </t>
  </si>
  <si>
    <t>Chamin harsh</t>
  </si>
  <si>
    <t>Mongoglia Gladwill Uvs Petrolium</t>
  </si>
  <si>
    <t xml:space="preserve">Tsogt-Ochirt engineering </t>
  </si>
  <si>
    <t>Empire gas Mongolia</t>
  </si>
  <si>
    <t>Goviin nar trans</t>
  </si>
  <si>
    <t>Mongolia Xin Yi Energy</t>
  </si>
  <si>
    <t>Mongolia Welpec Industrial</t>
  </si>
  <si>
    <t>M T INVEST</t>
  </si>
  <si>
    <t>Buman-sart</t>
  </si>
  <si>
    <t>Century mungu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</si>
</sst>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_(* \(#,##0.00\);_(* &quot;-&quot;??_);_(@_)"/>
    <numFmt numFmtId="164" formatCode="_(* #,##0_);_(* \(#,##0\);_(* &quot;-&quot;??_);_(@_)"/>
    <numFmt numFmtId="165" formatCode="yyyy\-mm\-dd"/>
    <numFmt numFmtId="166" formatCode="yyyy\.mm\.dd"/>
    <numFmt numFmtId="167" formatCode="_(* #,##0.0_);_(* \(#,##0.0\);_(* &quot;-&quot;??_);_(@_)"/>
    <numFmt numFmtId="168" formatCode="0.0%"/>
    <numFmt numFmtId="169" formatCode="[$-F800]dddd\,\ mmmm\ dd\,\ yyyy"/>
    <numFmt numFmtId="170" formatCode="yyyy/mm/dd;@"/>
    <numFmt numFmtId="171" formatCode="_-* #,##0_-;\-* #,##0_-;_-* &quot;-&quot;_-;_-@_-"/>
    <numFmt numFmtId="172" formatCode="0.0"/>
    <numFmt numFmtId="173" formatCode="yyyy\-mm\-dd;@"/>
  </numFmts>
  <fonts count="45">
    <font>
      <sz val="11"/>
      <color theme="1"/>
      <name val="Calibri"/>
      <family val="2"/>
      <scheme val="minor"/>
    </font>
    <font>
      <sz val="11"/>
      <color theme="1"/>
      <name val="Calibri"/>
      <family val="2"/>
      <scheme val="minor"/>
    </font>
    <font>
      <sz val="11"/>
      <color rgb="FF000000"/>
      <name val="Calibri"/>
      <family val="2"/>
    </font>
    <font>
      <b/>
      <sz val="9"/>
      <color rgb="FFFFFFFF"/>
      <name val="Arial"/>
      <family val="2"/>
    </font>
    <font>
      <u/>
      <sz val="11"/>
      <color theme="10"/>
      <name val="Calibri"/>
      <family val="2"/>
      <charset val="1"/>
    </font>
    <font>
      <sz val="11"/>
      <color theme="1"/>
      <name val="Calibri"/>
      <family val="2"/>
      <charset val="1"/>
      <scheme val="minor"/>
    </font>
    <font>
      <sz val="10"/>
      <name val="Arial"/>
      <family val="2"/>
    </font>
    <font>
      <sz val="11"/>
      <color theme="1"/>
      <name val="Calibri"/>
      <family val="2"/>
      <charset val="129"/>
      <scheme val="minor"/>
    </font>
    <font>
      <u/>
      <sz val="11"/>
      <color theme="10"/>
      <name val="Calibri"/>
      <family val="2"/>
      <scheme val="minor"/>
    </font>
    <font>
      <b/>
      <sz val="9"/>
      <color theme="0"/>
      <name val="Calibri"/>
      <family val="2"/>
      <scheme val="minor"/>
    </font>
    <font>
      <b/>
      <sz val="9"/>
      <color theme="1"/>
      <name val="Calibri"/>
      <family val="2"/>
      <scheme val="minor"/>
    </font>
    <font>
      <sz val="9"/>
      <color theme="1"/>
      <name val="Calibri"/>
      <family val="2"/>
      <scheme val="minor"/>
    </font>
    <font>
      <sz val="9"/>
      <color rgb="FF000000"/>
      <name val="Calibri"/>
      <family val="2"/>
      <scheme val="minor"/>
    </font>
    <font>
      <sz val="9"/>
      <color rgb="FFFF0000"/>
      <name val="Calibri"/>
      <family val="2"/>
      <scheme val="minor"/>
    </font>
    <font>
      <sz val="8"/>
      <name val="Calibri"/>
      <family val="2"/>
      <scheme val="minor"/>
    </font>
    <font>
      <b/>
      <sz val="9"/>
      <name val="Calibri"/>
      <family val="2"/>
      <scheme val="minor"/>
    </font>
    <font>
      <sz val="9"/>
      <name val="Calibri"/>
      <family val="2"/>
      <scheme val="minor"/>
    </font>
    <font>
      <b/>
      <sz val="9"/>
      <color rgb="FF000000"/>
      <name val="Calibri"/>
      <family val="2"/>
      <scheme val="minor"/>
    </font>
    <font>
      <b/>
      <sz val="10"/>
      <color theme="1"/>
      <name val="Calibri"/>
      <family val="2"/>
      <scheme val="minor"/>
    </font>
    <font>
      <b/>
      <sz val="10"/>
      <color rgb="FF000000"/>
      <name val="Calibri"/>
      <family val="2"/>
      <scheme val="minor"/>
    </font>
    <font>
      <sz val="9"/>
      <color theme="0"/>
      <name val="Calibri"/>
      <family val="2"/>
      <scheme val="minor"/>
    </font>
    <font>
      <b/>
      <sz val="10"/>
      <name val="Calibri"/>
      <family val="2"/>
      <scheme val="minor"/>
    </font>
    <font>
      <b/>
      <sz val="9"/>
      <color rgb="FFFFFFFF"/>
      <name val="Calibri"/>
      <family val="2"/>
      <scheme val="minor"/>
    </font>
    <font>
      <b/>
      <sz val="8.5"/>
      <color theme="0"/>
      <name val="Calibri"/>
      <family val="2"/>
      <scheme val="minor"/>
    </font>
    <font>
      <sz val="8.5"/>
      <color rgb="FF000000"/>
      <name val="Calibri"/>
      <family val="2"/>
      <scheme val="minor"/>
    </font>
    <font>
      <sz val="8.5"/>
      <color theme="1"/>
      <name val="Calibri"/>
      <family val="2"/>
      <scheme val="minor"/>
    </font>
    <font>
      <sz val="8.5"/>
      <name val="Calibri"/>
      <family val="2"/>
      <scheme val="minor"/>
    </font>
    <font>
      <sz val="10"/>
      <name val="Arial"/>
      <family val="2"/>
      <charset val="204"/>
    </font>
    <font>
      <b/>
      <sz val="8.5"/>
      <color theme="1"/>
      <name val="Calibri"/>
      <family val="2"/>
      <scheme val="minor"/>
    </font>
    <font>
      <i/>
      <sz val="9"/>
      <color rgb="FF000000"/>
      <name val="Calibri"/>
      <family val="2"/>
      <scheme val="minor"/>
    </font>
    <font>
      <b/>
      <sz val="8.5"/>
      <color rgb="FFFFFFFF"/>
      <name val="Calibri"/>
      <family val="2"/>
      <scheme val="minor"/>
    </font>
    <font>
      <b/>
      <sz val="8.5"/>
      <name val="Calibri"/>
      <family val="2"/>
      <scheme val="minor"/>
    </font>
    <font>
      <b/>
      <sz val="8.5"/>
      <color rgb="FF000000"/>
      <name val="Calibri"/>
      <family val="2"/>
      <scheme val="minor"/>
    </font>
    <font>
      <b/>
      <sz val="8"/>
      <color rgb="FFFFFFFF"/>
      <name val="Calibri"/>
      <family val="2"/>
      <scheme val="minor"/>
    </font>
    <font>
      <b/>
      <sz val="8"/>
      <color theme="0"/>
      <name val="Calibri"/>
      <family val="2"/>
      <scheme val="minor"/>
    </font>
    <font>
      <sz val="8"/>
      <color rgb="FF000000"/>
      <name val="Calibri"/>
      <family val="2"/>
      <scheme val="minor"/>
    </font>
    <font>
      <sz val="8"/>
      <color theme="1"/>
      <name val="Calibri"/>
      <family val="2"/>
      <scheme val="minor"/>
    </font>
    <font>
      <b/>
      <i/>
      <sz val="8"/>
      <color rgb="FF000000"/>
      <name val="Calibri"/>
      <family val="2"/>
      <scheme val="minor"/>
    </font>
    <font>
      <sz val="14"/>
      <color theme="1"/>
      <name val="Arial"/>
      <family val="2"/>
    </font>
    <font>
      <b/>
      <i/>
      <sz val="9"/>
      <color theme="1"/>
      <name val="Calibri"/>
      <family val="2"/>
      <scheme val="minor"/>
    </font>
    <font>
      <b/>
      <sz val="11"/>
      <color theme="1"/>
      <name val="Calibri"/>
      <family val="2"/>
      <scheme val="minor"/>
    </font>
    <font>
      <b/>
      <sz val="8"/>
      <color rgb="FF000000"/>
      <name val="Calibri"/>
      <family val="2"/>
      <scheme val="minor"/>
    </font>
    <font>
      <sz val="10"/>
      <color rgb="FF000000"/>
      <name val="Calibri"/>
      <family val="2"/>
      <scheme val="minor"/>
    </font>
    <font>
      <b/>
      <sz val="9.5"/>
      <color rgb="FFFFFFFF"/>
      <name val="Calibri"/>
      <family val="2"/>
      <scheme val="minor"/>
    </font>
    <font>
      <sz val="9.5"/>
      <color theme="1"/>
      <name val="Calibri"/>
      <family val="2"/>
      <scheme val="minor"/>
    </font>
  </fonts>
  <fills count="24">
    <fill>
      <patternFill patternType="none"/>
    </fill>
    <fill>
      <patternFill patternType="gray125"/>
    </fill>
    <fill>
      <patternFill patternType="solid">
        <fgColor theme="4" tint="0.79998168889431442"/>
        <bgColor theme="4" tint="0.79998168889431442"/>
      </patternFill>
    </fill>
    <fill>
      <patternFill patternType="solid">
        <fgColor theme="0"/>
        <bgColor indexed="64"/>
      </patternFill>
    </fill>
    <fill>
      <patternFill patternType="solid">
        <fgColor theme="4" tint="-0.249977111117893"/>
        <bgColor indexed="64"/>
      </patternFill>
    </fill>
    <fill>
      <patternFill patternType="solid">
        <fgColor theme="4" tint="-0.249977111117893"/>
        <bgColor rgb="FF000000"/>
      </patternFill>
    </fill>
    <fill>
      <patternFill patternType="solid">
        <fgColor theme="4" tint="-0.249977111117893"/>
        <bgColor theme="4" tint="0.79998168889431442"/>
      </patternFill>
    </fill>
    <fill>
      <patternFill patternType="solid">
        <fgColor theme="4" tint="-0.249977111117893"/>
        <bgColor rgb="FF5B9BD5"/>
      </patternFill>
    </fill>
    <fill>
      <patternFill patternType="solid">
        <fgColor rgb="FFDBE5F1"/>
        <bgColor indexed="64"/>
      </patternFill>
    </fill>
    <fill>
      <patternFill patternType="solid">
        <fgColor theme="4" tint="-0.249977111117893"/>
        <bgColor rgb="FF44546A"/>
      </patternFill>
    </fill>
    <fill>
      <patternFill patternType="solid">
        <fgColor theme="4" tint="0.79998168889431442"/>
        <bgColor indexed="64"/>
      </patternFill>
    </fill>
    <fill>
      <patternFill patternType="solid">
        <fgColor theme="4" tint="-0.249977111117893"/>
        <bgColor rgb="FF4F81BD"/>
      </patternFill>
    </fill>
    <fill>
      <patternFill patternType="solid">
        <fgColor theme="4" tint="-0.249977111117893"/>
        <bgColor rgb="FF1E90FF"/>
      </patternFill>
    </fill>
    <fill>
      <patternFill patternType="solid">
        <fgColor theme="4" tint="-0.249977111117893"/>
        <bgColor rgb="FF007C92"/>
      </patternFill>
    </fill>
    <fill>
      <patternFill patternType="solid">
        <fgColor rgb="FFFFFFFF"/>
        <bgColor indexed="64"/>
      </patternFill>
    </fill>
    <fill>
      <patternFill patternType="solid">
        <fgColor theme="4" tint="0.59999389629810485"/>
        <bgColor indexed="64"/>
      </patternFill>
    </fill>
    <fill>
      <patternFill patternType="solid">
        <fgColor theme="4"/>
        <bgColor theme="4"/>
      </patternFill>
    </fill>
    <fill>
      <patternFill patternType="solid">
        <fgColor theme="0"/>
        <bgColor theme="8" tint="0.79998168889431442"/>
      </patternFill>
    </fill>
    <fill>
      <patternFill patternType="solid">
        <fgColor rgb="FFDDEBF7"/>
        <bgColor indexed="64"/>
      </patternFill>
    </fill>
    <fill>
      <patternFill patternType="solid">
        <fgColor rgb="FFDDEBF7"/>
        <bgColor theme="8" tint="0.79998168889431442"/>
      </patternFill>
    </fill>
    <fill>
      <patternFill patternType="solid">
        <fgColor rgb="FFDDEBF7"/>
        <bgColor theme="4" tint="0.79998168889431442"/>
      </patternFill>
    </fill>
    <fill>
      <patternFill patternType="solid">
        <fgColor theme="0" tint="-4.9989318521683403E-2"/>
        <bgColor indexed="64"/>
      </patternFill>
    </fill>
    <fill>
      <patternFill patternType="solid">
        <fgColor rgb="FF2F75B5"/>
        <bgColor theme="4"/>
      </patternFill>
    </fill>
    <fill>
      <patternFill patternType="solid">
        <fgColor rgb="FF2F75B5"/>
        <bgColor theme="4" tint="0.79998168889431442"/>
      </patternFill>
    </fill>
  </fills>
  <borders count="140">
    <border>
      <left/>
      <right/>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right style="thin">
        <color theme="4" tint="0.39997558519241921"/>
      </right>
      <top style="thin">
        <color theme="4" tint="0.39997558519241921"/>
      </top>
      <bottom style="thin">
        <color theme="4" tint="0.39997558519241921"/>
      </bottom>
      <diagonal/>
    </border>
    <border>
      <left/>
      <right/>
      <top style="thin">
        <color theme="4" tint="-0.24994659260841701"/>
      </top>
      <bottom/>
      <diagonal/>
    </border>
    <border>
      <left/>
      <right style="thin">
        <color theme="4" tint="-0.24994659260841701"/>
      </right>
      <top style="thin">
        <color theme="4" tint="-0.24994659260841701"/>
      </top>
      <bottom/>
      <diagonal/>
    </border>
    <border>
      <left/>
      <right style="thin">
        <color theme="4" tint="-0.24994659260841701"/>
      </right>
      <top/>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right/>
      <top style="thin">
        <color theme="4" tint="-0.24994659260841701"/>
      </top>
      <bottom style="thin">
        <color theme="4" tint="-0.24994659260841701"/>
      </bottom>
      <diagonal/>
    </border>
    <border>
      <left/>
      <right/>
      <top style="thin">
        <color theme="8"/>
      </top>
      <bottom/>
      <diagonal/>
    </border>
    <border>
      <left style="thin">
        <color theme="8"/>
      </left>
      <right/>
      <top/>
      <bottom/>
      <diagonal/>
    </border>
    <border>
      <left/>
      <right style="thin">
        <color theme="4" tint="0.39997558519241921"/>
      </right>
      <top style="thin">
        <color theme="4" tint="0.39997558519241921"/>
      </top>
      <bottom/>
      <diagonal/>
    </border>
    <border>
      <left style="thin">
        <color theme="4" tint="-0.24994659260841701"/>
      </left>
      <right/>
      <top style="thin">
        <color theme="4" tint="-0.24994659260841701"/>
      </top>
      <bottom/>
      <diagonal/>
    </border>
    <border>
      <left style="thin">
        <color theme="4" tint="-0.24994659260841701"/>
      </left>
      <right/>
      <top/>
      <bottom/>
      <diagonal/>
    </border>
    <border>
      <left style="thin">
        <color theme="4" tint="-0.24994659260841701"/>
      </left>
      <right/>
      <top/>
      <bottom style="thin">
        <color theme="4" tint="-0.24994659260841701"/>
      </bottom>
      <diagonal/>
    </border>
    <border>
      <left/>
      <right/>
      <top style="thin">
        <color theme="4" tint="-0.24994659260841701"/>
      </top>
      <bottom style="thin">
        <color theme="4" tint="0.39997558519241921"/>
      </bottom>
      <diagonal/>
    </border>
    <border>
      <left/>
      <right/>
      <top style="thin">
        <color theme="4" tint="0.39994506668294322"/>
      </top>
      <bottom/>
      <diagonal/>
    </border>
    <border>
      <left/>
      <right/>
      <top/>
      <bottom style="thin">
        <color theme="4" tint="0.39994506668294322"/>
      </bottom>
      <diagonal/>
    </border>
    <border>
      <left/>
      <right/>
      <top style="thin">
        <color theme="4" tint="0.39991454817346722"/>
      </top>
      <bottom style="thin">
        <color theme="4" tint="0.39991454817346722"/>
      </bottom>
      <diagonal/>
    </border>
    <border>
      <left/>
      <right/>
      <top style="thin">
        <color theme="4" tint="0.39991454817346722"/>
      </top>
      <bottom/>
      <diagonal/>
    </border>
    <border>
      <left/>
      <right/>
      <top/>
      <bottom style="thin">
        <color theme="4" tint="0.39991454817346722"/>
      </bottom>
      <diagonal/>
    </border>
    <border>
      <left style="thin">
        <color theme="4" tint="0.39994506668294322"/>
      </left>
      <right/>
      <top style="thin">
        <color theme="4" tint="0.39994506668294322"/>
      </top>
      <bottom/>
      <diagonal/>
    </border>
    <border>
      <left/>
      <right style="thin">
        <color theme="4" tint="0.39994506668294322"/>
      </right>
      <top style="thin">
        <color theme="4" tint="0.39994506668294322"/>
      </top>
      <bottom/>
      <diagonal/>
    </border>
    <border>
      <left style="thin">
        <color theme="4" tint="0.39994506668294322"/>
      </left>
      <right/>
      <top style="thin">
        <color theme="4" tint="0.39994506668294322"/>
      </top>
      <bottom style="thin">
        <color theme="4" tint="0.39994506668294322"/>
      </bottom>
      <diagonal/>
    </border>
    <border>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indexed="64"/>
      </top>
      <bottom style="thin">
        <color indexed="64"/>
      </bottom>
      <diagonal/>
    </border>
    <border>
      <left style="thin">
        <color theme="4" tint="0.39997558519241921"/>
      </left>
      <right/>
      <top/>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style="thin">
        <color theme="4" tint="0.39994506668294322"/>
      </left>
      <right/>
      <top/>
      <bottom/>
      <diagonal/>
    </border>
    <border>
      <left/>
      <right style="thin">
        <color theme="4" tint="0.39994506668294322"/>
      </right>
      <top/>
      <bottom/>
      <diagonal/>
    </border>
    <border>
      <left style="thin">
        <color theme="4" tint="0.39991454817346722"/>
      </left>
      <right/>
      <top style="thin">
        <color theme="4" tint="0.39991454817346722"/>
      </top>
      <bottom/>
      <diagonal/>
    </border>
    <border>
      <left/>
      <right style="thin">
        <color theme="4" tint="0.39991454817346722"/>
      </right>
      <top style="thin">
        <color theme="4" tint="0.39991454817346722"/>
      </top>
      <bottom/>
      <diagonal/>
    </border>
    <border>
      <left style="thin">
        <color theme="4" tint="0.39991454817346722"/>
      </left>
      <right/>
      <top/>
      <bottom style="thin">
        <color theme="4" tint="0.39991454817346722"/>
      </bottom>
      <diagonal/>
    </border>
    <border>
      <left/>
      <right style="thin">
        <color theme="4" tint="0.39991454817346722"/>
      </right>
      <top/>
      <bottom style="thin">
        <color theme="4" tint="0.39991454817346722"/>
      </bottom>
      <diagonal/>
    </border>
    <border>
      <left style="thin">
        <color theme="4" tint="0.39991454817346722"/>
      </left>
      <right/>
      <top style="thin">
        <color theme="4" tint="0.39991454817346722"/>
      </top>
      <bottom style="thin">
        <color theme="4" tint="0.39991454817346722"/>
      </bottom>
      <diagonal/>
    </border>
    <border>
      <left/>
      <right style="thin">
        <color theme="4" tint="0.39991454817346722"/>
      </right>
      <top style="thin">
        <color theme="4" tint="0.39991454817346722"/>
      </top>
      <bottom style="thin">
        <color theme="4" tint="0.39991454817346722"/>
      </bottom>
      <diagonal/>
    </border>
    <border>
      <left style="thin">
        <color theme="4" tint="0.39991454817346722"/>
      </left>
      <right/>
      <top/>
      <bottom/>
      <diagonal/>
    </border>
    <border>
      <left/>
      <right style="thin">
        <color theme="4" tint="0.39991454817346722"/>
      </right>
      <top/>
      <bottom/>
      <diagonal/>
    </border>
    <border>
      <left/>
      <right style="thin">
        <color theme="4" tint="0.39997558519241921"/>
      </right>
      <top/>
      <bottom/>
      <diagonal/>
    </border>
    <border>
      <left style="thin">
        <color theme="4" tint="0.39994506668294322"/>
      </left>
      <right style="thin">
        <color theme="4" tint="0.39994506668294322"/>
      </right>
      <top style="thin">
        <color theme="4" tint="0.39994506668294322"/>
      </top>
      <bottom/>
      <diagonal/>
    </border>
    <border>
      <left/>
      <right/>
      <top style="thin">
        <color indexed="64"/>
      </top>
      <bottom/>
      <diagonal/>
    </border>
    <border>
      <left style="thin">
        <color theme="4" tint="0.39994506668294322"/>
      </left>
      <right/>
      <top style="thin">
        <color theme="4" tint="0.39994506668294322"/>
      </top>
      <bottom style="thin">
        <color theme="4" tint="0.39997558519241921"/>
      </bottom>
      <diagonal/>
    </border>
    <border>
      <left/>
      <right/>
      <top style="thin">
        <color theme="4" tint="0.39994506668294322"/>
      </top>
      <bottom style="thin">
        <color theme="4" tint="0.39997558519241921"/>
      </bottom>
      <diagonal/>
    </border>
    <border>
      <left/>
      <right style="thin">
        <color theme="4" tint="0.39994506668294322"/>
      </right>
      <top style="thin">
        <color theme="4" tint="0.39994506668294322"/>
      </top>
      <bottom style="thin">
        <color theme="4" tint="0.39997558519241921"/>
      </bottom>
      <diagonal/>
    </border>
    <border>
      <left/>
      <right style="thin">
        <color theme="4" tint="0.39994506668294322"/>
      </right>
      <top style="thin">
        <color theme="4" tint="0.39997558519241921"/>
      </top>
      <bottom style="thin">
        <color theme="4" tint="0.39997558519241921"/>
      </bottom>
      <diagonal/>
    </border>
    <border>
      <left/>
      <right/>
      <top style="thin">
        <color theme="4" tint="0.39997558519241921"/>
      </top>
      <bottom style="thin">
        <color theme="4" tint="0.39994506668294322"/>
      </bottom>
      <diagonal/>
    </border>
    <border>
      <left style="thin">
        <color theme="4" tint="0.39994506668294322"/>
      </left>
      <right/>
      <top style="thin">
        <color theme="4" tint="-0.24994659260841701"/>
      </top>
      <bottom/>
      <diagonal/>
    </border>
    <border>
      <left/>
      <right style="thin">
        <color theme="4" tint="0.39994506668294322"/>
      </right>
      <top style="thin">
        <color theme="4" tint="-0.24994659260841701"/>
      </top>
      <bottom/>
      <diagonal/>
    </border>
    <border>
      <left style="thin">
        <color theme="4" tint="0.39994506668294322"/>
      </left>
      <right/>
      <top/>
      <bottom style="thin">
        <color theme="4" tint="-0.24994659260841701"/>
      </bottom>
      <diagonal/>
    </border>
    <border>
      <left/>
      <right style="thin">
        <color theme="4" tint="0.39994506668294322"/>
      </right>
      <top/>
      <bottom style="thin">
        <color theme="4" tint="-0.24994659260841701"/>
      </bottom>
      <diagonal/>
    </border>
    <border>
      <left style="thin">
        <color theme="4" tint="0.39994506668294322"/>
      </left>
      <right/>
      <top style="thin">
        <color theme="4" tint="-0.24994659260841701"/>
      </top>
      <bottom style="thin">
        <color theme="4" tint="-0.24994659260841701"/>
      </bottom>
      <diagonal/>
    </border>
    <border>
      <left style="thin">
        <color theme="4" tint="0.39994506668294322"/>
      </left>
      <right/>
      <top style="thin">
        <color theme="4" tint="-0.24994659260841701"/>
      </top>
      <bottom style="thin">
        <color theme="4" tint="0.39994506668294322"/>
      </bottom>
      <diagonal/>
    </border>
    <border>
      <left/>
      <right/>
      <top style="thin">
        <color theme="4" tint="-0.24994659260841701"/>
      </top>
      <bottom style="thin">
        <color theme="4" tint="0.39994506668294322"/>
      </bottom>
      <diagonal/>
    </border>
    <border>
      <left/>
      <right style="thin">
        <color theme="4" tint="0.39994506668294322"/>
      </right>
      <top style="thin">
        <color theme="4" tint="-0.24994659260841701"/>
      </top>
      <bottom style="thin">
        <color theme="4" tint="0.39994506668294322"/>
      </bottom>
      <diagonal/>
    </border>
    <border>
      <left style="thin">
        <color theme="4" tint="0.39994506668294322"/>
      </left>
      <right style="thin">
        <color rgb="FFFFFFFF"/>
      </right>
      <top style="thin">
        <color theme="4" tint="0.39994506668294322"/>
      </top>
      <bottom/>
      <diagonal/>
    </border>
    <border>
      <left style="thin">
        <color rgb="FFFFFFFF"/>
      </left>
      <right style="thin">
        <color rgb="FFFFFFFF"/>
      </right>
      <top style="thin">
        <color theme="4" tint="0.39994506668294322"/>
      </top>
      <bottom/>
      <diagonal/>
    </border>
    <border>
      <left style="thin">
        <color rgb="FFFFFFFF"/>
      </left>
      <right style="thin">
        <color theme="4" tint="0.39994506668294322"/>
      </right>
      <top style="thin">
        <color theme="4" tint="0.39994506668294322"/>
      </top>
      <bottom/>
      <diagonal/>
    </border>
    <border>
      <left style="thin">
        <color theme="4" tint="0.39994506668294322"/>
      </left>
      <right/>
      <top style="thin">
        <color theme="8"/>
      </top>
      <bottom/>
      <diagonal/>
    </border>
    <border>
      <left/>
      <right style="thin">
        <color theme="4" tint="0.39994506668294322"/>
      </right>
      <top style="thin">
        <color theme="8"/>
      </top>
      <bottom/>
      <diagonal/>
    </border>
    <border>
      <left style="thin">
        <color theme="4" tint="0.39994506668294322"/>
      </left>
      <right/>
      <top style="thin">
        <color theme="4" tint="0.39997558519241921"/>
      </top>
      <bottom/>
      <diagonal/>
    </border>
    <border>
      <left/>
      <right style="thin">
        <color theme="4" tint="0.39994506668294322"/>
      </right>
      <top style="thin">
        <color theme="4" tint="0.39997558519241921"/>
      </top>
      <bottom/>
      <diagonal/>
    </border>
    <border>
      <left style="thin">
        <color theme="4" tint="0.39994506668294322"/>
      </left>
      <right/>
      <top style="thin">
        <color theme="4" tint="0.39997558519241921"/>
      </top>
      <bottom style="thin">
        <color theme="4" tint="0.39994506668294322"/>
      </bottom>
      <diagonal/>
    </border>
    <border>
      <left/>
      <right style="thin">
        <color theme="4" tint="0.39994506668294322"/>
      </right>
      <top style="thin">
        <color theme="4" tint="0.39997558519241921"/>
      </top>
      <bottom style="thin">
        <color theme="4" tint="0.39994506668294322"/>
      </bottom>
      <diagonal/>
    </border>
    <border>
      <left style="thin">
        <color theme="4" tint="0.39994506668294322"/>
      </left>
      <right/>
      <top style="thin">
        <color theme="4" tint="0.39997558519241921"/>
      </top>
      <bottom style="thin">
        <color theme="4" tint="0.39997558519241921"/>
      </bottom>
      <diagonal/>
    </border>
    <border>
      <left style="thin">
        <color theme="4" tint="-0.24994659260841701"/>
      </left>
      <right/>
      <top style="thin">
        <color theme="4" tint="-0.24994659260841701"/>
      </top>
      <bottom style="thin">
        <color theme="4" tint="0.39997558519241921"/>
      </bottom>
      <diagonal/>
    </border>
    <border>
      <left style="thin">
        <color theme="8"/>
      </left>
      <right/>
      <top style="thin">
        <color theme="4" tint="-0.24994659260841701"/>
      </top>
      <bottom/>
      <diagonal/>
    </border>
    <border>
      <left style="thin">
        <color theme="8"/>
      </left>
      <right style="thin">
        <color theme="4" tint="-0.24994659260841701"/>
      </right>
      <top style="thin">
        <color theme="4" tint="-0.24994659260841701"/>
      </top>
      <bottom/>
      <diagonal/>
    </border>
    <border>
      <left style="thin">
        <color theme="4" tint="0.39994506668294322"/>
      </left>
      <right/>
      <top/>
      <bottom style="thin">
        <color theme="4" tint="0.39997558519241921"/>
      </bottom>
      <diagonal/>
    </border>
    <border>
      <left/>
      <right style="thin">
        <color theme="4" tint="0.39994506668294322"/>
      </right>
      <top/>
      <bottom style="thin">
        <color theme="4" tint="0.39997558519241921"/>
      </bottom>
      <diagonal/>
    </border>
    <border>
      <left style="thin">
        <color theme="4" tint="0.39994506668294322"/>
      </left>
      <right/>
      <top style="thin">
        <color theme="4" tint="0.39991454817346722"/>
      </top>
      <bottom/>
      <diagonal/>
    </border>
    <border>
      <left/>
      <right/>
      <top/>
      <bottom style="hair">
        <color rgb="FF007C92"/>
      </bottom>
      <diagonal/>
    </border>
    <border>
      <left style="thin">
        <color theme="4" tint="0.39994506668294322"/>
      </left>
      <right style="thin">
        <color theme="4" tint="0.39994506668294322"/>
      </right>
      <top/>
      <bottom/>
      <diagonal/>
    </border>
    <border>
      <left style="thin">
        <color theme="4" tint="0.39994506668294322"/>
      </left>
      <right style="thin">
        <color theme="4" tint="0.39994506668294322"/>
      </right>
      <top/>
      <bottom style="thin">
        <color theme="4" tint="0.39994506668294322"/>
      </bottom>
      <diagonal/>
    </border>
    <border>
      <left style="thin">
        <color theme="4" tint="0.39988402966399123"/>
      </left>
      <right/>
      <top style="thin">
        <color theme="4" tint="0.39988402966399123"/>
      </top>
      <bottom/>
      <diagonal/>
    </border>
    <border>
      <left/>
      <right/>
      <top style="thin">
        <color theme="4" tint="0.39988402966399123"/>
      </top>
      <bottom/>
      <diagonal/>
    </border>
    <border>
      <left/>
      <right style="thin">
        <color theme="4" tint="0.39988402966399123"/>
      </right>
      <top style="thin">
        <color theme="4" tint="0.39988402966399123"/>
      </top>
      <bottom/>
      <diagonal/>
    </border>
    <border>
      <left style="thin">
        <color theme="4" tint="0.39988402966399123"/>
      </left>
      <right/>
      <top/>
      <bottom/>
      <diagonal/>
    </border>
    <border>
      <left/>
      <right style="thin">
        <color theme="4" tint="0.39988402966399123"/>
      </right>
      <top/>
      <bottom/>
      <diagonal/>
    </border>
    <border>
      <left style="thin">
        <color theme="4" tint="0.39988402966399123"/>
      </left>
      <right/>
      <top/>
      <bottom style="thin">
        <color theme="4" tint="0.39991454817346722"/>
      </bottom>
      <diagonal/>
    </border>
    <border>
      <left/>
      <right style="thin">
        <color theme="4" tint="0.39988402966399123"/>
      </right>
      <top/>
      <bottom style="thin">
        <color theme="4" tint="0.39991454817346722"/>
      </bottom>
      <diagonal/>
    </border>
    <border>
      <left style="thin">
        <color theme="4" tint="0.39988402966399123"/>
      </left>
      <right/>
      <top/>
      <bottom style="thin">
        <color theme="4" tint="0.39988402966399123"/>
      </bottom>
      <diagonal/>
    </border>
    <border>
      <left/>
      <right/>
      <top/>
      <bottom style="thin">
        <color theme="4" tint="0.39988402966399123"/>
      </bottom>
      <diagonal/>
    </border>
    <border>
      <left/>
      <right style="thin">
        <color theme="4" tint="0.39988402966399123"/>
      </right>
      <top/>
      <bottom style="thin">
        <color theme="4" tint="0.39988402966399123"/>
      </bottom>
      <diagonal/>
    </border>
    <border>
      <left style="thin">
        <color theme="4" tint="0.39988402966399123"/>
      </left>
      <right/>
      <top style="thin">
        <color theme="4" tint="0.39994506668294322"/>
      </top>
      <bottom style="thin">
        <color theme="4" tint="0.39994506668294322"/>
      </bottom>
      <diagonal/>
    </border>
    <border>
      <left/>
      <right style="thin">
        <color theme="4" tint="0.39988402966399123"/>
      </right>
      <top style="thin">
        <color theme="4" tint="0.39994506668294322"/>
      </top>
      <bottom style="thin">
        <color theme="4" tint="0.39994506668294322"/>
      </bottom>
      <diagonal/>
    </border>
    <border>
      <left style="thin">
        <color theme="4" tint="0.39988402966399123"/>
      </left>
      <right/>
      <top style="thin">
        <color theme="4" tint="0.39994506668294322"/>
      </top>
      <bottom style="thin">
        <color theme="4" tint="0.39988402966399123"/>
      </bottom>
      <diagonal/>
    </border>
    <border>
      <left/>
      <right/>
      <top style="thin">
        <color theme="4" tint="0.39994506668294322"/>
      </top>
      <bottom style="thin">
        <color theme="4" tint="0.39988402966399123"/>
      </bottom>
      <diagonal/>
    </border>
    <border>
      <left/>
      <right style="thin">
        <color theme="4" tint="0.39988402966399123"/>
      </right>
      <top style="thin">
        <color theme="4" tint="0.39994506668294322"/>
      </top>
      <bottom style="thin">
        <color theme="4" tint="0.39988402966399123"/>
      </bottom>
      <diagonal/>
    </border>
    <border>
      <left style="thin">
        <color theme="4" tint="0.39991454817346722"/>
      </left>
      <right/>
      <top style="thin">
        <color theme="4" tint="0.39997558519241921"/>
      </top>
      <bottom/>
      <diagonal/>
    </border>
    <border>
      <left/>
      <right style="thin">
        <color theme="4" tint="0.39991454817346722"/>
      </right>
      <top style="thin">
        <color theme="4" tint="0.39997558519241921"/>
      </top>
      <bottom style="thin">
        <color theme="4" tint="0.39997558519241921"/>
      </bottom>
      <diagonal/>
    </border>
    <border>
      <left style="thin">
        <color theme="4" tint="0.39991454817346722"/>
      </left>
      <right/>
      <top style="thin">
        <color theme="4" tint="0.39994506668294322"/>
      </top>
      <bottom style="thin">
        <color theme="4" tint="0.39994506668294322"/>
      </bottom>
      <diagonal/>
    </border>
    <border>
      <left/>
      <right style="thin">
        <color theme="4" tint="0.39991454817346722"/>
      </right>
      <top style="thin">
        <color theme="4" tint="0.39994506668294322"/>
      </top>
      <bottom style="thin">
        <color theme="4" tint="0.39994506668294322"/>
      </bottom>
      <diagonal/>
    </border>
    <border>
      <left style="thin">
        <color theme="4" tint="0.39991454817346722"/>
      </left>
      <right/>
      <top style="thin">
        <color theme="4" tint="0.39994506668294322"/>
      </top>
      <bottom style="thin">
        <color theme="4" tint="0.39991454817346722"/>
      </bottom>
      <diagonal/>
    </border>
    <border>
      <left/>
      <right style="thin">
        <color theme="4" tint="0.39994506668294322"/>
      </right>
      <top style="thin">
        <color theme="4" tint="0.39994506668294322"/>
      </top>
      <bottom style="thin">
        <color theme="4" tint="0.39991454817346722"/>
      </bottom>
      <diagonal/>
    </border>
    <border>
      <left/>
      <right/>
      <top style="thin">
        <color theme="4" tint="0.39994506668294322"/>
      </top>
      <bottom style="thin">
        <color theme="4" tint="0.39991454817346722"/>
      </bottom>
      <diagonal/>
    </border>
    <border>
      <left/>
      <right style="thin">
        <color theme="4" tint="0.39991454817346722"/>
      </right>
      <top style="thin">
        <color theme="4" tint="0.39994506668294322"/>
      </top>
      <bottom style="thin">
        <color theme="4" tint="0.39991454817346722"/>
      </bottom>
      <diagonal/>
    </border>
    <border>
      <left style="thin">
        <color theme="4" tint="0.39991454817346722"/>
      </left>
      <right/>
      <top style="thin">
        <color theme="4" tint="0.39997558519241921"/>
      </top>
      <bottom style="thin">
        <color theme="4" tint="0.39997558519241921"/>
      </bottom>
      <diagonal/>
    </border>
    <border>
      <left style="thin">
        <color theme="4" tint="0.39991454817346722"/>
      </left>
      <right/>
      <top style="thin">
        <color theme="4" tint="0.39991454817346722"/>
      </top>
      <bottom style="thin">
        <color theme="4" tint="0.39997558519241921"/>
      </bottom>
      <diagonal/>
    </border>
    <border>
      <left/>
      <right/>
      <top style="thin">
        <color theme="4" tint="0.39991454817346722"/>
      </top>
      <bottom style="thin">
        <color theme="4" tint="0.39997558519241921"/>
      </bottom>
      <diagonal/>
    </border>
    <border>
      <left/>
      <right style="thin">
        <color theme="4" tint="0.39991454817346722"/>
      </right>
      <top style="thin">
        <color theme="4" tint="0.39991454817346722"/>
      </top>
      <bottom style="thin">
        <color theme="4" tint="0.39997558519241921"/>
      </bottom>
      <diagonal/>
    </border>
    <border>
      <left/>
      <right/>
      <top style="thin">
        <color theme="4" tint="0.39991454817346722"/>
      </top>
      <bottom style="thin">
        <color indexed="64"/>
      </bottom>
      <diagonal/>
    </border>
    <border>
      <left/>
      <right style="thin">
        <color theme="4" tint="0.39991454817346722"/>
      </right>
      <top style="thin">
        <color theme="4" tint="0.39991454817346722"/>
      </top>
      <bottom style="thin">
        <color indexed="64"/>
      </bottom>
      <diagonal/>
    </border>
    <border>
      <left/>
      <right style="thin">
        <color theme="4" tint="0.39991454817346722"/>
      </right>
      <top style="thin">
        <color indexed="64"/>
      </top>
      <bottom style="thin">
        <color indexed="64"/>
      </bottom>
      <diagonal/>
    </border>
    <border>
      <left/>
      <right/>
      <top style="thin">
        <color indexed="64"/>
      </top>
      <bottom style="thin">
        <color theme="4" tint="0.39991454817346722"/>
      </bottom>
      <diagonal/>
    </border>
    <border>
      <left/>
      <right style="thin">
        <color theme="4" tint="0.39991454817346722"/>
      </right>
      <top style="thin">
        <color indexed="64"/>
      </top>
      <bottom style="thin">
        <color theme="4" tint="0.39991454817346722"/>
      </bottom>
      <diagonal/>
    </border>
    <border>
      <left/>
      <right/>
      <top style="thin">
        <color theme="4" tint="0.39997558519241921"/>
      </top>
      <bottom style="thin">
        <color theme="4" tint="0.39991454817346722"/>
      </bottom>
      <diagonal/>
    </border>
    <border>
      <left style="thin">
        <color theme="4" tint="0.39991454817346722"/>
      </left>
      <right/>
      <top/>
      <bottom style="thin">
        <color theme="4" tint="0.39997558519241921"/>
      </bottom>
      <diagonal/>
    </border>
    <border>
      <left/>
      <right style="thin">
        <color theme="4" tint="0.39991454817346722"/>
      </right>
      <top/>
      <bottom style="thin">
        <color theme="4" tint="0.39997558519241921"/>
      </bottom>
      <diagonal/>
    </border>
    <border>
      <left style="thin">
        <color theme="4" tint="0.39991454817346722"/>
      </left>
      <right/>
      <top style="thin">
        <color theme="4" tint="0.39997558519241921"/>
      </top>
      <bottom style="thin">
        <color theme="4" tint="0.39991454817346722"/>
      </bottom>
      <diagonal/>
    </border>
    <border>
      <left/>
      <right style="thin">
        <color theme="4" tint="0.39991454817346722"/>
      </right>
      <top style="thin">
        <color theme="4" tint="0.39997558519241921"/>
      </top>
      <bottom style="thin">
        <color theme="4" tint="0.39991454817346722"/>
      </bottom>
      <diagonal/>
    </border>
    <border>
      <left style="thin">
        <color theme="4" tint="0.39991454817346722"/>
      </left>
      <right/>
      <top style="thin">
        <color theme="4" tint="0.39994506668294322"/>
      </top>
      <bottom/>
      <diagonal/>
    </border>
    <border>
      <left style="thin">
        <color theme="4" tint="0.39994506668294322"/>
      </left>
      <right style="thin">
        <color theme="4" tint="0.39991454817346722"/>
      </right>
      <top style="thin">
        <color theme="4" tint="0.39994506668294322"/>
      </top>
      <bottom/>
      <diagonal/>
    </border>
    <border>
      <left style="thin">
        <color theme="4" tint="0.39994506668294322"/>
      </left>
      <right style="thin">
        <color theme="4" tint="0.39991454817346722"/>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1454817346722"/>
      </bottom>
      <diagonal/>
    </border>
    <border>
      <left style="thin">
        <color theme="4" tint="0.39994506668294322"/>
      </left>
      <right style="thin">
        <color theme="4" tint="0.39991454817346722"/>
      </right>
      <top style="thin">
        <color theme="4" tint="0.39994506668294322"/>
      </top>
      <bottom style="thin">
        <color theme="4" tint="0.39991454817346722"/>
      </bottom>
      <diagonal/>
    </border>
    <border>
      <left style="thin">
        <color theme="4" tint="0.39991454817346722"/>
      </left>
      <right/>
      <top style="thin">
        <color theme="4" tint="-0.24994659260841701"/>
      </top>
      <bottom/>
      <diagonal/>
    </border>
    <border>
      <left/>
      <right style="thin">
        <color theme="4" tint="0.39991454817346722"/>
      </right>
      <top style="thin">
        <color theme="4" tint="-0.24994659260841701"/>
      </top>
      <bottom style="thin">
        <color theme="4" tint="0.39997558519241921"/>
      </bottom>
      <diagonal/>
    </border>
    <border>
      <left/>
      <right style="thin">
        <color theme="4" tint="0.39991454817346722"/>
      </right>
      <top style="thin">
        <color theme="4" tint="0.39997558519241921"/>
      </top>
      <bottom/>
      <diagonal/>
    </border>
    <border>
      <left/>
      <right style="thin">
        <color theme="4" tint="0.39991454817346722"/>
      </right>
      <top style="thin">
        <color theme="4" tint="0.39994506668294322"/>
      </top>
      <bottom/>
      <diagonal/>
    </border>
    <border>
      <left style="thin">
        <color theme="4" tint="0.39991454817346722"/>
      </left>
      <right/>
      <top/>
      <bottom style="thin">
        <color theme="4" tint="0.39994506668294322"/>
      </bottom>
      <diagonal/>
    </border>
    <border>
      <left/>
      <right style="thin">
        <color theme="4" tint="0.39991454817346722"/>
      </right>
      <top/>
      <bottom style="thin">
        <color theme="4" tint="0.39994506668294322"/>
      </bottom>
      <diagonal/>
    </border>
    <border>
      <left style="thin">
        <color theme="4" tint="0.39991454817346722"/>
      </left>
      <right/>
      <top style="thin">
        <color theme="4" tint="0.39988402966399123"/>
      </top>
      <bottom style="thin">
        <color theme="4" tint="0.39991454817346722"/>
      </bottom>
      <diagonal/>
    </border>
    <border>
      <left/>
      <right/>
      <top style="thin">
        <color theme="4" tint="0.39988402966399123"/>
      </top>
      <bottom style="thin">
        <color theme="4" tint="0.39991454817346722"/>
      </bottom>
      <diagonal/>
    </border>
    <border>
      <left/>
      <right style="thin">
        <color theme="4" tint="0.39991454817346722"/>
      </right>
      <top style="thin">
        <color theme="4" tint="0.39988402966399123"/>
      </top>
      <bottom style="thin">
        <color theme="4" tint="0.39991454817346722"/>
      </bottom>
      <diagonal/>
    </border>
    <border>
      <left/>
      <right style="thin">
        <color theme="4" tint="0.39991454817346722"/>
      </right>
      <top style="thin">
        <color theme="4" tint="-0.24994659260841701"/>
      </top>
      <bottom/>
      <diagonal/>
    </border>
    <border>
      <left style="thin">
        <color theme="4" tint="0.39991454817346722"/>
      </left>
      <right/>
      <top style="thin">
        <color theme="4" tint="-0.24994659260841701"/>
      </top>
      <bottom style="thin">
        <color theme="4" tint="0.39991454817346722"/>
      </bottom>
      <diagonal/>
    </border>
    <border>
      <left/>
      <right/>
      <top style="thin">
        <color theme="4" tint="-0.24994659260841701"/>
      </top>
      <bottom style="thin">
        <color theme="4" tint="0.39991454817346722"/>
      </bottom>
      <diagonal/>
    </border>
    <border>
      <left/>
      <right style="thin">
        <color theme="4" tint="0.39991454817346722"/>
      </right>
      <top style="thin">
        <color theme="4" tint="-0.24994659260841701"/>
      </top>
      <bottom style="thin">
        <color theme="4" tint="0.39991454817346722"/>
      </bottom>
      <diagonal/>
    </border>
    <border>
      <left style="thin">
        <color rgb="FFFFFFFF"/>
      </left>
      <right/>
      <top style="thin">
        <color theme="4" tint="0.39991454817346722"/>
      </top>
      <bottom/>
      <diagonal/>
    </border>
    <border>
      <left style="thin">
        <color theme="4" tint="0.39991454817346722"/>
      </left>
      <right/>
      <top/>
      <bottom style="thin">
        <color theme="4" tint="-0.24994659260841701"/>
      </bottom>
      <diagonal/>
    </border>
    <border>
      <left/>
      <right style="thin">
        <color theme="4" tint="0.39991454817346722"/>
      </right>
      <top/>
      <bottom style="thin">
        <color theme="4" tint="-0.24994659260841701"/>
      </bottom>
      <diagonal/>
    </border>
    <border>
      <left style="thin">
        <color theme="4" tint="0.39991454817346722"/>
      </left>
      <right/>
      <top style="thin">
        <color theme="4" tint="-0.24994659260841701"/>
      </top>
      <bottom style="thin">
        <color theme="4" tint="-0.24994659260841701"/>
      </bottom>
      <diagonal/>
    </border>
    <border>
      <left/>
      <right style="thin">
        <color theme="4" tint="0.39991454817346722"/>
      </right>
      <top style="thin">
        <color theme="4" tint="-0.24994659260841701"/>
      </top>
      <bottom style="thin">
        <color theme="4" tint="-0.24994659260841701"/>
      </bottom>
      <diagonal/>
    </border>
    <border>
      <left style="thin">
        <color theme="4" tint="0.39994506668294322"/>
      </left>
      <right/>
      <top style="thin">
        <color theme="4" tint="-0.24994659260841701"/>
      </top>
      <bottom style="thin">
        <color theme="4" tint="0.39991454817346722"/>
      </bottom>
      <diagonal/>
    </border>
  </borders>
  <cellStyleXfs count="58">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0" borderId="0"/>
    <xf numFmtId="0" fontId="4" fillId="0" borderId="0" applyNumberFormat="0" applyFill="0" applyBorder="0" applyAlignment="0" applyProtection="0">
      <alignment vertical="top"/>
      <protection locked="0"/>
    </xf>
    <xf numFmtId="43" fontId="1" fillId="0" borderId="0" applyFont="0" applyFill="0" applyBorder="0" applyAlignment="0" applyProtection="0"/>
    <xf numFmtId="0" fontId="5" fillId="0" borderId="0"/>
    <xf numFmtId="0" fontId="1" fillId="0" borderId="0"/>
    <xf numFmtId="0" fontId="1" fillId="0" borderId="0"/>
    <xf numFmtId="0" fontId="6" fillId="0" borderId="0"/>
    <xf numFmtId="0" fontId="7" fillId="0" borderId="0">
      <alignment vertical="center"/>
    </xf>
    <xf numFmtId="43" fontId="7" fillId="0" borderId="0" applyFont="0" applyFill="0" applyBorder="0" applyAlignment="0" applyProtection="0"/>
    <xf numFmtId="0" fontId="1" fillId="0" borderId="0"/>
    <xf numFmtId="0" fontId="1" fillId="0" borderId="0"/>
    <xf numFmtId="0" fontId="5" fillId="0" borderId="0"/>
    <xf numFmtId="0" fontId="8" fillId="0" borderId="0" applyNumberFormat="0" applyFill="0" applyBorder="0" applyAlignment="0" applyProtection="0"/>
    <xf numFmtId="0" fontId="2" fillId="0" borderId="0"/>
    <xf numFmtId="0" fontId="6" fillId="0" borderId="0"/>
    <xf numFmtId="0" fontId="5" fillId="0" borderId="0"/>
    <xf numFmtId="9" fontId="1" fillId="0" borderId="0" applyFont="0" applyFill="0" applyBorder="0" applyAlignment="0" applyProtection="0"/>
    <xf numFmtId="169" fontId="6" fillId="0" borderId="0"/>
    <xf numFmtId="169" fontId="27" fillId="0" borderId="0"/>
    <xf numFmtId="0" fontId="6" fillId="0" borderId="0"/>
    <xf numFmtId="0" fontId="7" fillId="0" borderId="0">
      <alignment vertical="center"/>
    </xf>
    <xf numFmtId="43"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cellStyleXfs>
  <cellXfs count="1938">
    <xf numFmtId="0" fontId="0" fillId="0" borderId="0" xfId="0"/>
    <xf numFmtId="0" fontId="9" fillId="4" borderId="0" xfId="0" applyFont="1" applyFill="1" applyBorder="1" applyAlignment="1">
      <alignment horizontal="center" vertical="center" wrapText="1"/>
    </xf>
    <xf numFmtId="0" fontId="11" fillId="3" borderId="0" xfId="0" applyFont="1" applyFill="1" applyBorder="1"/>
    <xf numFmtId="0" fontId="11" fillId="3" borderId="0" xfId="0" applyFont="1" applyFill="1" applyBorder="1" applyAlignment="1">
      <alignment horizontal="left" wrapText="1"/>
    </xf>
    <xf numFmtId="0" fontId="11" fillId="3" borderId="0" xfId="0" applyFont="1" applyFill="1" applyBorder="1" applyAlignment="1">
      <alignment horizontal="center" vertical="center"/>
    </xf>
    <xf numFmtId="164" fontId="11" fillId="0" borderId="0" xfId="1" applyNumberFormat="1" applyFont="1" applyFill="1" applyBorder="1" applyAlignment="1">
      <alignment horizontal="left" vertical="center" wrapText="1"/>
    </xf>
    <xf numFmtId="164" fontId="11" fillId="0" borderId="0" xfId="1" applyNumberFormat="1" applyFont="1" applyFill="1" applyBorder="1" applyAlignment="1">
      <alignment horizontal="left" vertical="top" wrapText="1"/>
    </xf>
    <xf numFmtId="0" fontId="11" fillId="3" borderId="0" xfId="0" applyFont="1" applyFill="1" applyBorder="1" applyAlignment="1">
      <alignment horizontal="left" vertical="center"/>
    </xf>
    <xf numFmtId="164" fontId="11" fillId="0" borderId="0" xfId="1" applyNumberFormat="1" applyFont="1" applyFill="1" applyBorder="1" applyAlignment="1">
      <alignment horizontal="left" vertical="center"/>
    </xf>
    <xf numFmtId="164" fontId="11" fillId="0" borderId="5" xfId="1" applyNumberFormat="1" applyFont="1" applyFill="1" applyBorder="1" applyAlignment="1">
      <alignment horizontal="left" vertical="top" wrapText="1"/>
    </xf>
    <xf numFmtId="164" fontId="11" fillId="0" borderId="0" xfId="1" applyNumberFormat="1" applyFont="1" applyFill="1" applyBorder="1" applyAlignment="1">
      <alignment horizontal="left" vertical="top"/>
    </xf>
    <xf numFmtId="164" fontId="11" fillId="0" borderId="5" xfId="1" applyNumberFormat="1" applyFont="1" applyBorder="1" applyAlignment="1">
      <alignment horizontal="left" vertical="top" wrapText="1"/>
    </xf>
    <xf numFmtId="0" fontId="11" fillId="3" borderId="0" xfId="0" applyFont="1" applyFill="1" applyBorder="1" applyAlignment="1">
      <alignment wrapText="1"/>
    </xf>
    <xf numFmtId="0" fontId="9" fillId="7" borderId="0" xfId="0" applyFont="1" applyFill="1" applyBorder="1" applyAlignment="1">
      <alignment horizontal="center" vertical="center" wrapText="1"/>
    </xf>
    <xf numFmtId="0" fontId="12" fillId="0" borderId="0" xfId="0" applyFont="1" applyFill="1" applyBorder="1" applyAlignment="1">
      <alignment vertical="center" wrapText="1"/>
    </xf>
    <xf numFmtId="43" fontId="12" fillId="0" borderId="0" xfId="1" applyFont="1" applyFill="1" applyBorder="1" applyAlignment="1">
      <alignment vertical="center" wrapText="1"/>
    </xf>
    <xf numFmtId="1" fontId="12" fillId="0" borderId="0" xfId="0" applyNumberFormat="1" applyFont="1" applyFill="1" applyBorder="1" applyAlignment="1">
      <alignment vertical="center" wrapText="1"/>
    </xf>
    <xf numFmtId="0" fontId="12" fillId="0" borderId="0" xfId="0" applyFont="1" applyFill="1" applyBorder="1" applyAlignment="1">
      <alignment horizontal="left" vertical="center" wrapText="1"/>
    </xf>
    <xf numFmtId="2" fontId="12" fillId="0" borderId="0" xfId="0" applyNumberFormat="1" applyFont="1" applyFill="1" applyBorder="1" applyAlignment="1">
      <alignment horizontal="left" vertical="center" wrapText="1"/>
    </xf>
    <xf numFmtId="43" fontId="12" fillId="0" borderId="0" xfId="1" applyFont="1" applyFill="1" applyBorder="1" applyAlignment="1">
      <alignment horizontal="left" vertical="center" wrapText="1"/>
    </xf>
    <xf numFmtId="1" fontId="12" fillId="0" borderId="0" xfId="0" applyNumberFormat="1" applyFont="1" applyFill="1" applyBorder="1" applyAlignment="1">
      <alignment horizontal="left" vertical="center" wrapText="1"/>
    </xf>
    <xf numFmtId="43" fontId="12" fillId="0" borderId="0" xfId="1" applyFont="1" applyFill="1" applyBorder="1" applyAlignment="1">
      <alignment horizontal="right" vertical="center" wrapText="1"/>
    </xf>
    <xf numFmtId="0" fontId="12" fillId="0" borderId="0" xfId="0" applyFont="1" applyFill="1" applyBorder="1" applyAlignment="1">
      <alignment horizontal="center" vertical="center" wrapText="1"/>
    </xf>
    <xf numFmtId="1" fontId="12" fillId="0" borderId="0" xfId="0" applyNumberFormat="1" applyFont="1" applyFill="1" applyBorder="1" applyAlignment="1">
      <alignment horizontal="right" vertical="center" wrapText="1"/>
    </xf>
    <xf numFmtId="0" fontId="12" fillId="0" borderId="0" xfId="0" applyFont="1" applyFill="1" applyBorder="1" applyAlignment="1">
      <alignment horizontal="right" vertical="center" wrapText="1"/>
    </xf>
    <xf numFmtId="0" fontId="13" fillId="0" borderId="0" xfId="0" applyFont="1" applyFill="1" applyBorder="1" applyAlignment="1">
      <alignment horizontal="left" vertical="center" wrapText="1"/>
    </xf>
    <xf numFmtId="0" fontId="10" fillId="3" borderId="0" xfId="0" applyFont="1" applyFill="1" applyAlignment="1">
      <alignment vertical="center"/>
    </xf>
    <xf numFmtId="0" fontId="11" fillId="3" borderId="0" xfId="0" applyFont="1" applyFill="1"/>
    <xf numFmtId="0" fontId="11" fillId="3" borderId="0" xfId="0" applyFont="1" applyFill="1" applyAlignment="1">
      <alignment wrapText="1"/>
    </xf>
    <xf numFmtId="0" fontId="11" fillId="3" borderId="0" xfId="0" applyFont="1" applyFill="1" applyAlignment="1">
      <alignment horizontal="center" wrapText="1"/>
    </xf>
    <xf numFmtId="0" fontId="11" fillId="3" borderId="0" xfId="0" applyFont="1" applyFill="1" applyAlignment="1">
      <alignment vertical="top"/>
    </xf>
    <xf numFmtId="0" fontId="11" fillId="3" borderId="0" xfId="0" applyFont="1" applyFill="1" applyAlignment="1">
      <alignment horizontal="left"/>
    </xf>
    <xf numFmtId="0" fontId="11" fillId="3" borderId="0" xfId="0" applyFont="1" applyFill="1" applyAlignment="1">
      <alignment horizontal="right"/>
    </xf>
    <xf numFmtId="9" fontId="12" fillId="0" borderId="0" xfId="21" applyFont="1" applyFill="1" applyBorder="1" applyAlignment="1">
      <alignment vertical="center" wrapText="1"/>
    </xf>
    <xf numFmtId="164" fontId="12" fillId="0" borderId="0" xfId="1" applyNumberFormat="1" applyFont="1" applyFill="1" applyBorder="1" applyAlignment="1">
      <alignment vertical="center" wrapText="1"/>
    </xf>
    <xf numFmtId="164" fontId="12" fillId="0" borderId="0" xfId="1" applyNumberFormat="1" applyFont="1" applyFill="1" applyBorder="1" applyAlignment="1">
      <alignment horizontal="left" vertical="center" wrapText="1"/>
    </xf>
    <xf numFmtId="167" fontId="12" fillId="0" borderId="0" xfId="1" applyNumberFormat="1" applyFont="1" applyFill="1" applyBorder="1" applyAlignment="1">
      <alignment horizontal="left" vertical="center" wrapText="1"/>
    </xf>
    <xf numFmtId="164" fontId="12" fillId="0" borderId="0" xfId="1" quotePrefix="1" applyNumberFormat="1" applyFont="1" applyFill="1" applyBorder="1" applyAlignment="1">
      <alignment vertical="center" wrapText="1"/>
    </xf>
    <xf numFmtId="1" fontId="12" fillId="0" borderId="0" xfId="1" applyNumberFormat="1" applyFont="1" applyFill="1" applyBorder="1" applyAlignment="1">
      <alignment horizontal="right" vertical="center" wrapText="1"/>
    </xf>
    <xf numFmtId="43" fontId="12" fillId="0" borderId="0" xfId="1" applyFont="1" applyFill="1" applyBorder="1" applyAlignment="1">
      <alignment horizontal="center" vertical="center" wrapText="1"/>
    </xf>
    <xf numFmtId="167" fontId="12" fillId="0" borderId="0" xfId="1" applyNumberFormat="1" applyFont="1" applyFill="1" applyBorder="1" applyAlignment="1">
      <alignment horizontal="center" vertical="center" wrapText="1"/>
    </xf>
    <xf numFmtId="0" fontId="11" fillId="3" borderId="0" xfId="10" applyFont="1" applyFill="1"/>
    <xf numFmtId="0" fontId="9" fillId="4" borderId="0" xfId="10" applyFont="1" applyFill="1" applyBorder="1" applyAlignment="1">
      <alignment horizontal="center" vertical="center" wrapText="1"/>
    </xf>
    <xf numFmtId="0" fontId="11" fillId="3" borderId="0" xfId="10" applyFont="1" applyFill="1" applyAlignment="1">
      <alignment horizontal="center" vertical="center"/>
    </xf>
    <xf numFmtId="0" fontId="15" fillId="0" borderId="0" xfId="10" applyNumberFormat="1" applyFont="1" applyFill="1" applyBorder="1" applyAlignment="1">
      <alignment vertical="center"/>
    </xf>
    <xf numFmtId="0" fontId="11" fillId="0" borderId="0" xfId="1" applyNumberFormat="1" applyFont="1" applyFill="1" applyBorder="1" applyAlignment="1">
      <alignment horizontal="left" vertical="center" wrapText="1"/>
    </xf>
    <xf numFmtId="0" fontId="11" fillId="3" borderId="0" xfId="10" applyFont="1" applyFill="1" applyBorder="1"/>
    <xf numFmtId="0" fontId="17" fillId="0" borderId="0" xfId="10" applyNumberFormat="1" applyFont="1" applyFill="1" applyBorder="1" applyAlignment="1">
      <alignment vertical="center"/>
    </xf>
    <xf numFmtId="0" fontId="10" fillId="0" borderId="0" xfId="1" applyNumberFormat="1" applyFont="1" applyFill="1" applyBorder="1" applyAlignment="1">
      <alignment horizontal="left" vertical="center" wrapText="1"/>
    </xf>
    <xf numFmtId="0" fontId="10" fillId="0" borderId="0" xfId="10" applyNumberFormat="1" applyFont="1" applyFill="1" applyBorder="1" applyAlignment="1">
      <alignment vertical="center" wrapText="1"/>
    </xf>
    <xf numFmtId="0" fontId="11" fillId="0" borderId="0" xfId="10" applyNumberFormat="1" applyFont="1" applyFill="1" applyBorder="1" applyAlignment="1">
      <alignment vertical="center" wrapText="1"/>
    </xf>
    <xf numFmtId="0" fontId="10" fillId="0" borderId="0" xfId="10" quotePrefix="1" applyNumberFormat="1" applyFont="1" applyFill="1" applyBorder="1" applyAlignment="1">
      <alignment vertical="center" wrapText="1"/>
    </xf>
    <xf numFmtId="0" fontId="11" fillId="0" borderId="0" xfId="10" applyNumberFormat="1" applyFont="1" applyFill="1" applyBorder="1" applyAlignment="1">
      <alignment vertical="center"/>
    </xf>
    <xf numFmtId="0" fontId="11" fillId="3" borderId="0" xfId="10" applyFont="1" applyFill="1" applyAlignment="1">
      <alignment vertical="center" wrapText="1"/>
    </xf>
    <xf numFmtId="0" fontId="18" fillId="3" borderId="0" xfId="9" applyFont="1" applyFill="1" applyAlignment="1">
      <alignment vertical="center"/>
    </xf>
    <xf numFmtId="0" fontId="11" fillId="3" borderId="0" xfId="9" applyFont="1" applyFill="1" applyAlignment="1">
      <alignment vertical="center"/>
    </xf>
    <xf numFmtId="0" fontId="11" fillId="3" borderId="0" xfId="9" applyFont="1" applyFill="1"/>
    <xf numFmtId="0" fontId="17" fillId="0" borderId="0" xfId="9" applyFont="1" applyFill="1" applyBorder="1" applyAlignment="1">
      <alignment vertical="center"/>
    </xf>
    <xf numFmtId="164" fontId="11" fillId="0" borderId="0" xfId="1" applyNumberFormat="1" applyFont="1" applyFill="1" applyBorder="1" applyAlignment="1">
      <alignment horizontal="center" vertical="center"/>
    </xf>
    <xf numFmtId="0" fontId="11" fillId="0" borderId="0" xfId="0" applyFont="1" applyFill="1" applyBorder="1" applyAlignment="1">
      <alignment horizontal="left" vertical="center" wrapText="1"/>
    </xf>
    <xf numFmtId="0" fontId="11" fillId="0" borderId="0" xfId="9" applyFont="1" applyFill="1" applyBorder="1" applyAlignment="1">
      <alignment horizontal="left" wrapText="1"/>
    </xf>
    <xf numFmtId="164" fontId="16" fillId="0" borderId="0" xfId="1" applyNumberFormat="1" applyFont="1" applyFill="1" applyBorder="1" applyAlignment="1">
      <alignment horizontal="left" vertical="center" wrapText="1"/>
    </xf>
    <xf numFmtId="0" fontId="16" fillId="0" borderId="0" xfId="0" applyFont="1" applyFill="1" applyBorder="1" applyAlignment="1">
      <alignment horizontal="center" vertical="center" wrapText="1"/>
    </xf>
    <xf numFmtId="0" fontId="16" fillId="0" borderId="0" xfId="0" applyFont="1" applyFill="1" applyBorder="1" applyAlignment="1">
      <alignment horizontal="left" vertical="center"/>
    </xf>
    <xf numFmtId="43" fontId="16" fillId="0" borderId="0" xfId="1" applyFont="1" applyFill="1" applyBorder="1" applyAlignment="1">
      <alignment horizontal="left" vertical="center"/>
    </xf>
    <xf numFmtId="0" fontId="16" fillId="0" borderId="0" xfId="0" applyFont="1" applyFill="1" applyBorder="1" applyAlignment="1">
      <alignment horizontal="left" vertical="center" wrapText="1"/>
    </xf>
    <xf numFmtId="0" fontId="16" fillId="0" borderId="0" xfId="0" applyFont="1" applyFill="1" applyBorder="1" applyAlignment="1">
      <alignment horizontal="right" vertical="center"/>
    </xf>
    <xf numFmtId="0" fontId="11" fillId="0" borderId="0" xfId="0" applyFont="1" applyFill="1" applyBorder="1" applyAlignment="1">
      <alignment vertical="center"/>
    </xf>
    <xf numFmtId="0" fontId="11" fillId="0" borderId="0" xfId="0" applyFont="1" applyFill="1" applyBorder="1" applyAlignment="1">
      <alignment vertical="center" wrapText="1"/>
    </xf>
    <xf numFmtId="0" fontId="11" fillId="0" borderId="0" xfId="0" applyFont="1" applyFill="1" applyBorder="1" applyAlignment="1">
      <alignment horizontal="right" vertical="center"/>
    </xf>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6" fillId="0" borderId="0" xfId="17" applyFont="1" applyFill="1" applyBorder="1" applyAlignment="1">
      <alignment vertical="center"/>
    </xf>
    <xf numFmtId="0" fontId="16" fillId="0" borderId="0" xfId="17" applyFont="1" applyFill="1" applyBorder="1" applyAlignment="1">
      <alignment horizontal="left" vertical="center"/>
    </xf>
    <xf numFmtId="0" fontId="17" fillId="3" borderId="0" xfId="0" applyFont="1" applyFill="1" applyAlignment="1">
      <alignment horizontal="left" vertical="center"/>
    </xf>
    <xf numFmtId="0" fontId="11" fillId="3" borderId="0" xfId="0" applyFont="1" applyFill="1" applyAlignment="1">
      <alignment vertical="center"/>
    </xf>
    <xf numFmtId="0" fontId="11" fillId="3" borderId="0" xfId="0" applyFont="1" applyFill="1" applyAlignment="1">
      <alignment horizontal="left" vertical="center"/>
    </xf>
    <xf numFmtId="0" fontId="11" fillId="3" borderId="0" xfId="0" applyFont="1" applyFill="1" applyAlignment="1">
      <alignment horizontal="center"/>
    </xf>
    <xf numFmtId="0" fontId="20" fillId="3" borderId="0" xfId="0" applyFont="1" applyFill="1" applyAlignment="1">
      <alignment horizontal="center" vertical="center"/>
    </xf>
    <xf numFmtId="0" fontId="11" fillId="0" borderId="0" xfId="0" applyFont="1" applyFill="1" applyBorder="1" applyAlignment="1">
      <alignment horizontal="left" vertical="center"/>
    </xf>
    <xf numFmtId="0" fontId="13" fillId="0" borderId="0" xfId="0" applyFont="1" applyFill="1" applyBorder="1" applyAlignment="1">
      <alignment horizontal="left" vertical="center"/>
    </xf>
    <xf numFmtId="164" fontId="10" fillId="0" borderId="0" xfId="7" applyNumberFormat="1" applyFont="1" applyFill="1" applyBorder="1" applyAlignment="1">
      <alignment horizontal="left" vertical="center" wrapText="1"/>
    </xf>
    <xf numFmtId="0" fontId="11" fillId="3" borderId="0" xfId="12" applyFont="1" applyFill="1" applyAlignment="1"/>
    <xf numFmtId="0" fontId="21" fillId="3" borderId="0" xfId="11" applyFont="1" applyFill="1" applyAlignment="1">
      <alignment horizontal="left" vertical="center"/>
    </xf>
    <xf numFmtId="0" fontId="16" fillId="3" borderId="0" xfId="11" applyFont="1" applyFill="1" applyAlignment="1">
      <alignment wrapText="1"/>
    </xf>
    <xf numFmtId="0" fontId="16" fillId="3" borderId="0" xfId="11" applyFont="1" applyFill="1"/>
    <xf numFmtId="0" fontId="15" fillId="3" borderId="0" xfId="11" applyFont="1" applyFill="1" applyAlignment="1">
      <alignment horizontal="right"/>
    </xf>
    <xf numFmtId="0" fontId="15" fillId="3" borderId="0" xfId="11" applyFont="1" applyFill="1"/>
    <xf numFmtId="0" fontId="0" fillId="0" borderId="0" xfId="0" applyAlignment="1">
      <alignment wrapText="1"/>
    </xf>
    <xf numFmtId="0" fontId="11" fillId="0" borderId="0" xfId="0" applyFont="1" applyAlignment="1">
      <alignment horizontal="center" vertical="center" wrapText="1"/>
    </xf>
    <xf numFmtId="0" fontId="11" fillId="0" borderId="0" xfId="0" applyFont="1" applyAlignment="1">
      <alignment horizontal="center" vertical="center"/>
    </xf>
    <xf numFmtId="0" fontId="11" fillId="0" borderId="0" xfId="0" applyFont="1" applyAlignment="1">
      <alignment wrapText="1"/>
    </xf>
    <xf numFmtId="0" fontId="11" fillId="0" borderId="0" xfId="0" applyFont="1"/>
    <xf numFmtId="0" fontId="10" fillId="0" borderId="0" xfId="0" applyFont="1"/>
    <xf numFmtId="0" fontId="21" fillId="3" borderId="0" xfId="0" applyFont="1" applyFill="1" applyAlignment="1">
      <alignment horizontal="left" vertical="center"/>
    </xf>
    <xf numFmtId="0" fontId="12" fillId="3" borderId="0" xfId="0" applyFont="1" applyFill="1" applyAlignment="1">
      <alignment horizontal="center" vertical="center"/>
    </xf>
    <xf numFmtId="0" fontId="12" fillId="3" borderId="0" xfId="0" applyFont="1" applyFill="1" applyAlignment="1">
      <alignment vertical="center"/>
    </xf>
    <xf numFmtId="0" fontId="17" fillId="3" borderId="0" xfId="0" applyFont="1" applyFill="1" applyBorder="1" applyAlignment="1">
      <alignment vertical="center"/>
    </xf>
    <xf numFmtId="0" fontId="12" fillId="3" borderId="0" xfId="0" applyFont="1" applyFill="1" applyBorder="1" applyAlignment="1">
      <alignment horizontal="center" vertical="center"/>
    </xf>
    <xf numFmtId="0" fontId="11" fillId="3" borderId="0" xfId="0" applyFont="1" applyFill="1" applyAlignment="1"/>
    <xf numFmtId="0" fontId="22" fillId="9" borderId="0" xfId="0" applyFont="1" applyFill="1" applyBorder="1" applyAlignment="1">
      <alignment horizontal="center"/>
    </xf>
    <xf numFmtId="0" fontId="22" fillId="9" borderId="0" xfId="0" applyFont="1" applyFill="1" applyBorder="1" applyAlignment="1">
      <alignment horizontal="center" wrapText="1"/>
    </xf>
    <xf numFmtId="0" fontId="22" fillId="9" borderId="0" xfId="0" applyFont="1" applyFill="1" applyBorder="1" applyAlignment="1">
      <alignment horizontal="center" vertical="center" wrapText="1"/>
    </xf>
    <xf numFmtId="0" fontId="22" fillId="9" borderId="0" xfId="0" applyFont="1" applyFill="1" applyBorder="1" applyAlignment="1">
      <alignment horizontal="center" vertical="center"/>
    </xf>
    <xf numFmtId="0" fontId="12" fillId="0" borderId="0" xfId="0" applyFont="1" applyBorder="1"/>
    <xf numFmtId="0" fontId="12" fillId="0" borderId="0" xfId="0" applyFont="1" applyBorder="1" applyAlignment="1">
      <alignment horizontal="center" vertical="center"/>
    </xf>
    <xf numFmtId="0" fontId="11" fillId="0" borderId="0" xfId="0" applyFont="1" applyBorder="1" applyAlignment="1">
      <alignment horizontal="center" vertical="center"/>
    </xf>
    <xf numFmtId="0" fontId="12" fillId="0" borderId="0" xfId="0" applyFont="1" applyBorder="1" applyAlignment="1">
      <alignment horizontal="center"/>
    </xf>
    <xf numFmtId="0" fontId="12" fillId="0" borderId="0" xfId="0" applyFont="1" applyBorder="1" applyAlignment="1">
      <alignment vertical="center"/>
    </xf>
    <xf numFmtId="0" fontId="11" fillId="3" borderId="0" xfId="0" applyFont="1" applyFill="1" applyBorder="1" applyAlignment="1"/>
    <xf numFmtId="0" fontId="17" fillId="3" borderId="0" xfId="0" applyFont="1" applyFill="1" applyBorder="1" applyAlignment="1">
      <alignment horizontal="center" vertical="center"/>
    </xf>
    <xf numFmtId="0" fontId="12" fillId="3" borderId="0" xfId="0" applyFont="1" applyFill="1" applyBorder="1" applyAlignment="1">
      <alignment vertical="center"/>
    </xf>
    <xf numFmtId="0" fontId="11" fillId="3" borderId="0" xfId="9" applyFont="1" applyFill="1" applyAlignment="1">
      <alignment wrapText="1"/>
    </xf>
    <xf numFmtId="0" fontId="9" fillId="4" borderId="0" xfId="9" applyFont="1" applyFill="1" applyBorder="1" applyAlignment="1">
      <alignment horizontal="center" vertical="center" wrapText="1"/>
    </xf>
    <xf numFmtId="0" fontId="12" fillId="0" borderId="0" xfId="9" applyFont="1" applyFill="1" applyBorder="1" applyAlignment="1">
      <alignment horizontal="center" vertical="center"/>
    </xf>
    <xf numFmtId="0" fontId="16" fillId="0" borderId="0" xfId="9" applyFont="1" applyFill="1" applyBorder="1" applyAlignment="1">
      <alignment vertical="center" wrapText="1"/>
    </xf>
    <xf numFmtId="0" fontId="12" fillId="0" borderId="0" xfId="9" applyFont="1" applyFill="1" applyBorder="1" applyAlignment="1">
      <alignment horizontal="center" vertical="center" wrapText="1"/>
    </xf>
    <xf numFmtId="0" fontId="16" fillId="8" borderId="0" xfId="9" applyFont="1" applyFill="1" applyBorder="1" applyAlignment="1">
      <alignment vertical="center" wrapText="1"/>
    </xf>
    <xf numFmtId="0" fontId="10" fillId="3" borderId="0" xfId="9" applyFont="1" applyFill="1" applyAlignment="1">
      <alignment horizontal="center"/>
    </xf>
    <xf numFmtId="0" fontId="17" fillId="3" borderId="0" xfId="9" applyFont="1" applyFill="1" applyAlignment="1">
      <alignment vertical="center" wrapText="1"/>
    </xf>
    <xf numFmtId="0" fontId="10" fillId="3" borderId="0" xfId="14" applyFont="1" applyFill="1" applyBorder="1" applyAlignment="1">
      <alignment horizontal="center"/>
    </xf>
    <xf numFmtId="0" fontId="17" fillId="3" borderId="0" xfId="9" applyFont="1" applyFill="1" applyAlignment="1">
      <alignment horizontal="center" vertical="center"/>
    </xf>
    <xf numFmtId="0" fontId="10" fillId="3" borderId="4" xfId="14" applyFont="1" applyFill="1" applyBorder="1" applyAlignment="1">
      <alignment horizontal="center"/>
    </xf>
    <xf numFmtId="0" fontId="11" fillId="0" borderId="0" xfId="0" applyFont="1" applyAlignment="1">
      <alignment horizontal="left" vertical="center" wrapText="1"/>
    </xf>
    <xf numFmtId="0" fontId="11" fillId="0" borderId="0" xfId="0" applyFont="1" applyAlignment="1">
      <alignment horizontal="center"/>
    </xf>
    <xf numFmtId="0" fontId="18" fillId="0" borderId="0" xfId="16" applyFont="1"/>
    <xf numFmtId="0" fontId="11" fillId="3" borderId="0" xfId="10" applyFont="1" applyFill="1" applyAlignment="1">
      <alignment horizontal="right"/>
    </xf>
    <xf numFmtId="0" fontId="11" fillId="3" borderId="0" xfId="10" applyFont="1" applyFill="1" applyAlignment="1"/>
    <xf numFmtId="164" fontId="11" fillId="3" borderId="0" xfId="10" applyNumberFormat="1" applyFont="1" applyFill="1"/>
    <xf numFmtId="3" fontId="11" fillId="3" borderId="0" xfId="10" applyNumberFormat="1" applyFont="1" applyFill="1"/>
    <xf numFmtId="0" fontId="1" fillId="0" borderId="0" xfId="0" applyFont="1"/>
    <xf numFmtId="164" fontId="11" fillId="3" borderId="0" xfId="10" applyNumberFormat="1" applyFont="1" applyFill="1" applyBorder="1"/>
    <xf numFmtId="164" fontId="11" fillId="0" borderId="0" xfId="1" applyNumberFormat="1" applyFont="1"/>
    <xf numFmtId="0" fontId="18" fillId="0" borderId="0" xfId="0" applyFont="1"/>
    <xf numFmtId="0" fontId="11" fillId="0" borderId="0" xfId="0" applyFont="1" applyAlignment="1">
      <alignment vertical="center"/>
    </xf>
    <xf numFmtId="0" fontId="12" fillId="3" borderId="0" xfId="2" applyFont="1" applyFill="1" applyAlignment="1">
      <alignment vertical="center" wrapText="1"/>
    </xf>
    <xf numFmtId="0" fontId="12" fillId="3" borderId="0" xfId="2" applyFont="1" applyFill="1" applyAlignment="1">
      <alignment horizontal="center" vertical="center" wrapText="1"/>
    </xf>
    <xf numFmtId="0" fontId="12" fillId="3" borderId="0" xfId="2" applyFont="1" applyFill="1" applyAlignment="1">
      <alignment horizontal="left" vertical="center" wrapText="1"/>
    </xf>
    <xf numFmtId="14" fontId="12" fillId="3" borderId="0" xfId="2" applyNumberFormat="1" applyFont="1" applyFill="1" applyAlignment="1">
      <alignment horizontal="center" vertical="center" wrapText="1"/>
    </xf>
    <xf numFmtId="0" fontId="12" fillId="3" borderId="0" xfId="2" applyFont="1" applyFill="1" applyAlignment="1">
      <alignment horizontal="right" vertical="center" wrapText="1"/>
    </xf>
    <xf numFmtId="164" fontId="12" fillId="3" borderId="0" xfId="1" applyNumberFormat="1" applyFont="1" applyFill="1" applyAlignment="1">
      <alignment vertical="center" wrapText="1"/>
    </xf>
    <xf numFmtId="0" fontId="24" fillId="3" borderId="0" xfId="2" applyFont="1" applyFill="1" applyAlignment="1">
      <alignment vertical="center" wrapText="1"/>
    </xf>
    <xf numFmtId="0" fontId="25" fillId="10" borderId="6" xfId="12" applyFont="1" applyFill="1" applyBorder="1" applyAlignment="1">
      <alignment horizontal="left" vertical="center" wrapText="1"/>
    </xf>
    <xf numFmtId="14" fontId="26" fillId="10" borderId="6" xfId="22" applyNumberFormat="1" applyFont="1" applyFill="1" applyBorder="1" applyAlignment="1">
      <alignment horizontal="center" vertical="center" wrapText="1"/>
    </xf>
    <xf numFmtId="170" fontId="26" fillId="10" borderId="6" xfId="22" applyNumberFormat="1" applyFont="1" applyFill="1" applyBorder="1" applyAlignment="1">
      <alignment horizontal="center" vertical="center" wrapText="1"/>
    </xf>
    <xf numFmtId="170" fontId="26" fillId="10" borderId="6" xfId="22" applyNumberFormat="1" applyFont="1" applyFill="1" applyBorder="1" applyAlignment="1">
      <alignment horizontal="left" vertical="center" wrapText="1"/>
    </xf>
    <xf numFmtId="3" fontId="26" fillId="10" borderId="6" xfId="23" applyNumberFormat="1" applyFont="1" applyFill="1" applyBorder="1" applyAlignment="1">
      <alignment horizontal="left" vertical="center" wrapText="1"/>
    </xf>
    <xf numFmtId="0" fontId="25" fillId="14" borderId="6" xfId="12" applyFont="1" applyFill="1" applyBorder="1" applyAlignment="1">
      <alignment horizontal="left" vertical="center" wrapText="1"/>
    </xf>
    <xf numFmtId="14" fontId="24" fillId="14" borderId="6" xfId="0" applyNumberFormat="1" applyFont="1" applyFill="1" applyBorder="1" applyAlignment="1">
      <alignment horizontal="center" vertical="center" wrapText="1"/>
    </xf>
    <xf numFmtId="170" fontId="26" fillId="14" borderId="6" xfId="22" applyNumberFormat="1" applyFont="1" applyFill="1" applyBorder="1" applyAlignment="1">
      <alignment horizontal="center" vertical="center" wrapText="1"/>
    </xf>
    <xf numFmtId="170" fontId="26" fillId="14" borderId="6" xfId="22" applyNumberFormat="1" applyFont="1" applyFill="1" applyBorder="1" applyAlignment="1">
      <alignment horizontal="left" vertical="center" wrapText="1"/>
    </xf>
    <xf numFmtId="0" fontId="24" fillId="14" borderId="6" xfId="0" applyFont="1" applyFill="1" applyBorder="1" applyAlignment="1">
      <alignment horizontal="left" vertical="center" wrapText="1"/>
    </xf>
    <xf numFmtId="0" fontId="25" fillId="14" borderId="9" xfId="12" applyFont="1" applyFill="1" applyBorder="1" applyAlignment="1">
      <alignment horizontal="left" vertical="center" wrapText="1"/>
    </xf>
    <xf numFmtId="14" fontId="24" fillId="14" borderId="9" xfId="0" applyNumberFormat="1" applyFont="1" applyFill="1" applyBorder="1" applyAlignment="1">
      <alignment horizontal="center" vertical="center" wrapText="1"/>
    </xf>
    <xf numFmtId="170" fontId="26" fillId="14" borderId="9" xfId="22" applyNumberFormat="1" applyFont="1" applyFill="1" applyBorder="1" applyAlignment="1">
      <alignment horizontal="center" vertical="center" wrapText="1"/>
    </xf>
    <xf numFmtId="170" fontId="26" fillId="14" borderId="9" xfId="22" applyNumberFormat="1" applyFont="1" applyFill="1" applyBorder="1" applyAlignment="1">
      <alignment horizontal="left" vertical="center" wrapText="1"/>
    </xf>
    <xf numFmtId="0" fontId="24" fillId="14" borderId="9" xfId="0" applyFont="1" applyFill="1" applyBorder="1" applyAlignment="1">
      <alignment horizontal="left" vertical="center" wrapText="1"/>
    </xf>
    <xf numFmtId="14" fontId="24" fillId="10" borderId="6" xfId="0" applyNumberFormat="1" applyFont="1" applyFill="1" applyBorder="1" applyAlignment="1">
      <alignment horizontal="center" vertical="center" wrapText="1"/>
    </xf>
    <xf numFmtId="0" fontId="24" fillId="10" borderId="6" xfId="0" applyFont="1" applyFill="1" applyBorder="1" applyAlignment="1">
      <alignment horizontal="left" vertical="center" wrapText="1"/>
    </xf>
    <xf numFmtId="0" fontId="25" fillId="10" borderId="9" xfId="12" applyFont="1" applyFill="1" applyBorder="1" applyAlignment="1">
      <alignment horizontal="left" vertical="center" wrapText="1"/>
    </xf>
    <xf numFmtId="170" fontId="26" fillId="10" borderId="9" xfId="22" applyNumberFormat="1" applyFont="1" applyFill="1" applyBorder="1" applyAlignment="1">
      <alignment horizontal="center" vertical="center" wrapText="1"/>
    </xf>
    <xf numFmtId="170" fontId="26" fillId="10" borderId="9" xfId="22" applyNumberFormat="1" applyFont="1" applyFill="1" applyBorder="1" applyAlignment="1">
      <alignment horizontal="left" vertical="center" wrapText="1"/>
    </xf>
    <xf numFmtId="0" fontId="24" fillId="10" borderId="9" xfId="0" applyFont="1" applyFill="1" applyBorder="1" applyAlignment="1">
      <alignment horizontal="left" vertical="center" wrapText="1"/>
    </xf>
    <xf numFmtId="0" fontId="25" fillId="10" borderId="11" xfId="12" applyFont="1" applyFill="1" applyBorder="1" applyAlignment="1">
      <alignment horizontal="left" vertical="center" wrapText="1"/>
    </xf>
    <xf numFmtId="14" fontId="24" fillId="10" borderId="11" xfId="0" applyNumberFormat="1" applyFont="1" applyFill="1" applyBorder="1" applyAlignment="1">
      <alignment horizontal="center" vertical="center" wrapText="1"/>
    </xf>
    <xf numFmtId="170" fontId="26" fillId="10" borderId="11" xfId="22" applyNumberFormat="1" applyFont="1" applyFill="1" applyBorder="1" applyAlignment="1">
      <alignment horizontal="center" vertical="center" wrapText="1"/>
    </xf>
    <xf numFmtId="170" fontId="26" fillId="10" borderId="11" xfId="22" applyNumberFormat="1" applyFont="1" applyFill="1" applyBorder="1" applyAlignment="1">
      <alignment horizontal="left" vertical="center" wrapText="1"/>
    </xf>
    <xf numFmtId="0" fontId="24" fillId="10" borderId="11" xfId="0" applyFont="1" applyFill="1" applyBorder="1" applyAlignment="1">
      <alignment horizontal="left" vertical="center" wrapText="1"/>
    </xf>
    <xf numFmtId="0" fontId="25" fillId="10" borderId="6" xfId="12" applyFont="1" applyFill="1" applyBorder="1" applyAlignment="1">
      <alignment vertical="top" wrapText="1"/>
    </xf>
    <xf numFmtId="0" fontId="25" fillId="10" borderId="0" xfId="12" applyFont="1" applyFill="1" applyBorder="1" applyAlignment="1">
      <alignment vertical="top" wrapText="1"/>
    </xf>
    <xf numFmtId="0" fontId="25" fillId="0" borderId="0" xfId="12" applyFont="1" applyFill="1" applyBorder="1" applyAlignment="1">
      <alignment vertical="top" wrapText="1"/>
    </xf>
    <xf numFmtId="0" fontId="25" fillId="18" borderId="0" xfId="12" applyFont="1" applyFill="1" applyBorder="1" applyAlignment="1">
      <alignment vertical="top" wrapText="1"/>
    </xf>
    <xf numFmtId="1" fontId="24" fillId="14" borderId="6" xfId="0" applyNumberFormat="1" applyFont="1" applyFill="1" applyBorder="1" applyAlignment="1">
      <alignment horizontal="center" vertical="center" wrapText="1"/>
    </xf>
    <xf numFmtId="1" fontId="24" fillId="14" borderId="9" xfId="0" applyNumberFormat="1" applyFont="1" applyFill="1" applyBorder="1" applyAlignment="1">
      <alignment horizontal="center" vertical="center" wrapText="1"/>
    </xf>
    <xf numFmtId="1" fontId="24" fillId="10" borderId="9" xfId="0" applyNumberFormat="1" applyFont="1" applyFill="1" applyBorder="1" applyAlignment="1">
      <alignment horizontal="center" vertical="center" wrapText="1"/>
    </xf>
    <xf numFmtId="1" fontId="24" fillId="10" borderId="6" xfId="0" applyNumberFormat="1" applyFont="1" applyFill="1" applyBorder="1" applyAlignment="1">
      <alignment horizontal="center" vertical="center" wrapText="1"/>
    </xf>
    <xf numFmtId="0" fontId="0" fillId="0" borderId="0" xfId="0"/>
    <xf numFmtId="0" fontId="19" fillId="3" borderId="0" xfId="2" applyFont="1" applyFill="1" applyAlignment="1">
      <alignment horizontal="left" vertical="center"/>
    </xf>
    <xf numFmtId="0" fontId="12" fillId="3" borderId="0" xfId="2" applyFont="1" applyFill="1"/>
    <xf numFmtId="0" fontId="29" fillId="3" borderId="0" xfId="2" applyFont="1" applyFill="1" applyAlignment="1">
      <alignment horizontal="right" vertical="center"/>
    </xf>
    <xf numFmtId="0" fontId="25" fillId="18" borderId="12" xfId="0" applyFont="1" applyFill="1" applyBorder="1" applyAlignment="1">
      <alignment vertical="center" wrapText="1"/>
    </xf>
    <xf numFmtId="0" fontId="25" fillId="18" borderId="12" xfId="0" applyFont="1" applyFill="1" applyBorder="1" applyAlignment="1">
      <alignment vertical="center"/>
    </xf>
    <xf numFmtId="0" fontId="25" fillId="18" borderId="12" xfId="0" applyFont="1" applyFill="1" applyBorder="1" applyAlignment="1">
      <alignment vertical="top" wrapText="1"/>
    </xf>
    <xf numFmtId="0" fontId="25" fillId="18" borderId="0" xfId="0" applyFont="1" applyFill="1" applyBorder="1" applyAlignment="1">
      <alignment vertical="center" wrapText="1"/>
    </xf>
    <xf numFmtId="0" fontId="25" fillId="18" borderId="0" xfId="0" applyFont="1" applyFill="1" applyBorder="1" applyAlignment="1">
      <alignment vertical="center"/>
    </xf>
    <xf numFmtId="0" fontId="25" fillId="18" borderId="0" xfId="0" applyFont="1" applyFill="1" applyBorder="1" applyAlignment="1">
      <alignment horizontal="center" vertical="center"/>
    </xf>
    <xf numFmtId="0" fontId="25" fillId="18" borderId="0" xfId="0" applyFont="1" applyFill="1" applyBorder="1" applyAlignment="1">
      <alignment vertical="top" wrapText="1"/>
    </xf>
    <xf numFmtId="0" fontId="25" fillId="3" borderId="0" xfId="0" applyFont="1" applyFill="1" applyBorder="1" applyAlignment="1">
      <alignment vertical="center" wrapText="1"/>
    </xf>
    <xf numFmtId="0" fontId="25" fillId="3" borderId="0" xfId="0" applyFont="1" applyFill="1" applyBorder="1" applyAlignment="1">
      <alignment vertical="center"/>
    </xf>
    <xf numFmtId="0" fontId="25" fillId="3" borderId="0" xfId="0" applyFont="1" applyFill="1" applyBorder="1" applyAlignment="1">
      <alignment horizontal="center" vertical="center"/>
    </xf>
    <xf numFmtId="0" fontId="25" fillId="3" borderId="0" xfId="0" applyFont="1" applyFill="1" applyBorder="1" applyAlignment="1">
      <alignment vertical="top" wrapText="1"/>
    </xf>
    <xf numFmtId="0" fontId="25" fillId="17" borderId="0" xfId="0" applyFont="1" applyFill="1" applyBorder="1" applyAlignment="1">
      <alignment vertical="center" wrapText="1"/>
    </xf>
    <xf numFmtId="0" fontId="25" fillId="17" borderId="0" xfId="0" applyFont="1" applyFill="1" applyBorder="1" applyAlignment="1">
      <alignment vertical="center"/>
    </xf>
    <xf numFmtId="0" fontId="25" fillId="17" borderId="0" xfId="0" applyFont="1" applyFill="1" applyBorder="1" applyAlignment="1">
      <alignment horizontal="center" vertical="center"/>
    </xf>
    <xf numFmtId="0" fontId="25" fillId="17" borderId="0" xfId="0" applyFont="1" applyFill="1" applyBorder="1" applyAlignment="1">
      <alignment vertical="top" wrapText="1"/>
    </xf>
    <xf numFmtId="0" fontId="25" fillId="19" borderId="0" xfId="0" applyFont="1" applyFill="1" applyBorder="1" applyAlignment="1">
      <alignment vertical="center" wrapText="1"/>
    </xf>
    <xf numFmtId="0" fontId="25" fillId="19" borderId="0" xfId="0" applyFont="1" applyFill="1" applyBorder="1" applyAlignment="1">
      <alignment vertical="center"/>
    </xf>
    <xf numFmtId="0" fontId="25" fillId="19" borderId="0" xfId="0" applyFont="1" applyFill="1" applyBorder="1" applyAlignment="1">
      <alignment horizontal="center" vertical="center"/>
    </xf>
    <xf numFmtId="0" fontId="25" fillId="18" borderId="0" xfId="0" applyFont="1" applyFill="1" applyBorder="1" applyAlignment="1">
      <alignment horizontal="left" vertical="center" wrapText="1"/>
    </xf>
    <xf numFmtId="0" fontId="0" fillId="0" borderId="0" xfId="0" applyAlignment="1">
      <alignment horizontal="center" vertical="center"/>
    </xf>
    <xf numFmtId="0" fontId="12" fillId="3" borderId="0" xfId="2" applyFont="1" applyFill="1" applyAlignment="1">
      <alignment horizontal="center"/>
    </xf>
    <xf numFmtId="0" fontId="12" fillId="3" borderId="0" xfId="2" applyFont="1" applyFill="1" applyAlignment="1">
      <alignment horizontal="center" vertical="center"/>
    </xf>
    <xf numFmtId="170" fontId="12" fillId="3" borderId="0" xfId="2" applyNumberFormat="1" applyFont="1" applyFill="1" applyAlignment="1">
      <alignment horizontal="center" vertical="center"/>
    </xf>
    <xf numFmtId="0" fontId="12" fillId="3" borderId="0" xfId="2" applyFont="1" applyFill="1" applyAlignment="1">
      <alignment horizontal="left" wrapText="1"/>
    </xf>
    <xf numFmtId="0" fontId="12" fillId="3" borderId="0" xfId="2" applyFont="1" applyFill="1" applyAlignment="1">
      <alignment wrapText="1"/>
    </xf>
    <xf numFmtId="0" fontId="12" fillId="3" borderId="0" xfId="2" applyFont="1" applyFill="1" applyAlignment="1">
      <alignment horizontal="right" vertical="center"/>
    </xf>
    <xf numFmtId="43" fontId="12" fillId="3" borderId="0" xfId="1" applyFont="1" applyFill="1" applyAlignment="1">
      <alignment horizontal="right" vertical="center"/>
    </xf>
    <xf numFmtId="0" fontId="12" fillId="3" borderId="0" xfId="2" applyFont="1" applyFill="1" applyAlignment="1">
      <alignment horizontal="center" wrapText="1"/>
    </xf>
    <xf numFmtId="0" fontId="11" fillId="18" borderId="6" xfId="0" applyFont="1" applyFill="1" applyBorder="1" applyAlignment="1">
      <alignment horizontal="center" vertical="center" wrapText="1"/>
    </xf>
    <xf numFmtId="170" fontId="11" fillId="18" borderId="6" xfId="0" applyNumberFormat="1" applyFont="1" applyFill="1" applyBorder="1" applyAlignment="1">
      <alignment horizontal="center" vertical="center" wrapText="1"/>
    </xf>
    <xf numFmtId="0" fontId="11" fillId="18" borderId="6" xfId="0" applyFont="1" applyFill="1" applyBorder="1" applyAlignment="1">
      <alignment vertical="center" wrapText="1"/>
    </xf>
    <xf numFmtId="43" fontId="11" fillId="18" borderId="6" xfId="1" applyFont="1" applyFill="1" applyBorder="1" applyAlignment="1">
      <alignment vertical="center" wrapText="1"/>
    </xf>
    <xf numFmtId="43" fontId="11" fillId="18" borderId="0" xfId="1" applyFont="1" applyFill="1" applyBorder="1" applyAlignment="1">
      <alignment vertical="center" wrapText="1"/>
    </xf>
    <xf numFmtId="0" fontId="11" fillId="18" borderId="9" xfId="0" applyFont="1" applyFill="1" applyBorder="1" applyAlignment="1">
      <alignment horizontal="center" vertical="center" wrapText="1"/>
    </xf>
    <xf numFmtId="170" fontId="11" fillId="18" borderId="9" xfId="0" applyNumberFormat="1" applyFont="1" applyFill="1" applyBorder="1" applyAlignment="1">
      <alignment horizontal="center" vertical="center" wrapText="1"/>
    </xf>
    <xf numFmtId="0" fontId="11" fillId="18" borderId="9" xfId="0" applyFont="1" applyFill="1" applyBorder="1" applyAlignment="1">
      <alignment vertical="center" wrapText="1"/>
    </xf>
    <xf numFmtId="43" fontId="11" fillId="18" borderId="9" xfId="1" applyFont="1" applyFill="1" applyBorder="1" applyAlignment="1">
      <alignment vertical="center" wrapText="1"/>
    </xf>
    <xf numFmtId="0" fontId="11" fillId="3" borderId="6" xfId="0" applyFont="1" applyFill="1" applyBorder="1" applyAlignment="1">
      <alignment horizontal="center" vertical="center" wrapText="1"/>
    </xf>
    <xf numFmtId="170" fontId="11" fillId="3" borderId="6" xfId="0" applyNumberFormat="1" applyFont="1" applyFill="1" applyBorder="1" applyAlignment="1">
      <alignment horizontal="center" vertical="center" wrapText="1"/>
    </xf>
    <xf numFmtId="43" fontId="11" fillId="3" borderId="6" xfId="1" applyFont="1" applyFill="1" applyBorder="1" applyAlignment="1">
      <alignment vertical="center" wrapText="1"/>
    </xf>
    <xf numFmtId="0" fontId="11" fillId="3" borderId="0" xfId="0" applyFont="1" applyFill="1" applyAlignment="1">
      <alignment horizontal="center" vertical="center" wrapText="1"/>
    </xf>
    <xf numFmtId="170" fontId="11" fillId="3" borderId="0" xfId="0" applyNumberFormat="1" applyFont="1" applyFill="1" applyAlignment="1">
      <alignment horizontal="center" vertical="center" wrapText="1"/>
    </xf>
    <xf numFmtId="0" fontId="11" fillId="3" borderId="0" xfId="0" applyFont="1" applyFill="1" applyAlignment="1">
      <alignment vertical="center" wrapText="1"/>
    </xf>
    <xf numFmtId="43" fontId="11" fillId="3" borderId="0" xfId="1" applyFont="1" applyFill="1" applyBorder="1" applyAlignment="1">
      <alignment vertical="center" wrapText="1"/>
    </xf>
    <xf numFmtId="0" fontId="11" fillId="0" borderId="9" xfId="0" applyFont="1" applyBorder="1" applyAlignment="1">
      <alignment horizontal="center" vertical="center" wrapText="1"/>
    </xf>
    <xf numFmtId="170" fontId="11" fillId="0" borderId="9" xfId="0" applyNumberFormat="1" applyFont="1" applyBorder="1" applyAlignment="1">
      <alignment horizontal="center" vertical="center" wrapText="1"/>
    </xf>
    <xf numFmtId="0" fontId="11" fillId="0" borderId="9" xfId="0" applyFont="1" applyBorder="1" applyAlignment="1">
      <alignment vertical="center" wrapText="1"/>
    </xf>
    <xf numFmtId="43" fontId="11" fillId="0" borderId="9" xfId="1" applyFont="1" applyBorder="1" applyAlignment="1">
      <alignment vertical="center" wrapText="1"/>
    </xf>
    <xf numFmtId="0" fontId="11" fillId="3" borderId="9" xfId="0" applyFont="1" applyFill="1" applyBorder="1" applyAlignment="1">
      <alignment horizontal="center" vertical="center" wrapText="1"/>
    </xf>
    <xf numFmtId="170" fontId="11" fillId="3" borderId="9" xfId="0" applyNumberFormat="1" applyFont="1" applyFill="1" applyBorder="1" applyAlignment="1">
      <alignment horizontal="center" vertical="center" wrapText="1"/>
    </xf>
    <xf numFmtId="43" fontId="11" fillId="3" borderId="9" xfId="1" applyFont="1" applyFill="1" applyBorder="1" applyAlignment="1">
      <alignment vertical="center" wrapText="1"/>
    </xf>
    <xf numFmtId="0" fontId="11" fillId="2" borderId="9" xfId="0" applyFont="1" applyFill="1" applyBorder="1" applyAlignment="1">
      <alignment horizontal="center" vertical="center" wrapText="1"/>
    </xf>
    <xf numFmtId="170" fontId="11" fillId="2" borderId="9" xfId="0" applyNumberFormat="1" applyFont="1" applyFill="1" applyBorder="1" applyAlignment="1">
      <alignment horizontal="center" vertical="center" wrapText="1"/>
    </xf>
    <xf numFmtId="0" fontId="11" fillId="2" borderId="9" xfId="0" applyFont="1" applyFill="1" applyBorder="1" applyAlignment="1">
      <alignment vertical="center" wrapText="1"/>
    </xf>
    <xf numFmtId="43" fontId="11" fillId="2" borderId="9" xfId="1" applyFont="1" applyFill="1" applyBorder="1" applyAlignment="1">
      <alignment vertical="center" wrapText="1"/>
    </xf>
    <xf numFmtId="43" fontId="12" fillId="3" borderId="0" xfId="1" applyFont="1" applyFill="1"/>
    <xf numFmtId="0" fontId="11" fillId="18" borderId="6" xfId="0" applyFont="1" applyFill="1" applyBorder="1" applyAlignment="1">
      <alignment vertical="top" wrapText="1"/>
    </xf>
    <xf numFmtId="0" fontId="11" fillId="18" borderId="9" xfId="0" applyFont="1" applyFill="1" applyBorder="1" applyAlignment="1">
      <alignment vertical="top" wrapText="1"/>
    </xf>
    <xf numFmtId="0" fontId="11" fillId="3" borderId="6" xfId="0" applyFont="1" applyFill="1" applyBorder="1" applyAlignment="1">
      <alignment vertical="top" wrapText="1"/>
    </xf>
    <xf numFmtId="0" fontId="11" fillId="3" borderId="9" xfId="0" applyFont="1" applyFill="1" applyBorder="1" applyAlignment="1">
      <alignment vertical="top" wrapText="1"/>
    </xf>
    <xf numFmtId="43" fontId="11" fillId="3" borderId="0" xfId="1" applyFont="1" applyFill="1" applyBorder="1" applyAlignment="1">
      <alignment horizontal="center" vertical="center" wrapText="1"/>
    </xf>
    <xf numFmtId="0" fontId="19" fillId="3" borderId="0" xfId="0" applyFont="1" applyFill="1" applyAlignment="1">
      <alignment horizontal="left" vertical="center"/>
    </xf>
    <xf numFmtId="0" fontId="12" fillId="3" borderId="0" xfId="0" applyFont="1" applyFill="1" applyAlignment="1">
      <alignment horizontal="center"/>
    </xf>
    <xf numFmtId="0" fontId="12" fillId="3" borderId="0" xfId="0" applyFont="1" applyFill="1"/>
    <xf numFmtId="0" fontId="12" fillId="3" borderId="0" xfId="0" applyFont="1" applyFill="1" applyAlignment="1">
      <alignment wrapText="1"/>
    </xf>
    <xf numFmtId="9" fontId="12" fillId="3" borderId="0" xfId="21" applyFont="1" applyFill="1" applyAlignment="1">
      <alignment horizontal="center" vertical="center" wrapText="1"/>
    </xf>
    <xf numFmtId="0" fontId="35" fillId="3" borderId="0" xfId="0" applyFont="1" applyFill="1"/>
    <xf numFmtId="0" fontId="35" fillId="20" borderId="6" xfId="0" applyFont="1" applyFill="1" applyBorder="1" applyAlignment="1">
      <alignment horizontal="center" vertical="center" wrapText="1"/>
    </xf>
    <xf numFmtId="0" fontId="35" fillId="20" borderId="6" xfId="0" applyFont="1" applyFill="1" applyBorder="1" applyAlignment="1">
      <alignment vertical="center" wrapText="1"/>
    </xf>
    <xf numFmtId="0" fontId="35" fillId="20" borderId="18" xfId="0" applyFont="1" applyFill="1" applyBorder="1" applyAlignment="1">
      <alignment horizontal="left" vertical="center"/>
    </xf>
    <xf numFmtId="43" fontId="35" fillId="20" borderId="18" xfId="1" applyFont="1" applyFill="1" applyBorder="1" applyAlignment="1">
      <alignment vertical="center" wrapText="1"/>
    </xf>
    <xf numFmtId="0" fontId="35" fillId="20" borderId="18" xfId="0" applyFont="1" applyFill="1" applyBorder="1" applyAlignment="1">
      <alignment horizontal="left" vertical="center" wrapText="1"/>
    </xf>
    <xf numFmtId="0" fontId="35" fillId="0" borderId="3" xfId="0" applyFont="1" applyBorder="1" applyAlignment="1">
      <alignment horizontal="center" vertical="center" wrapText="1"/>
    </xf>
    <xf numFmtId="0" fontId="35" fillId="0" borderId="3" xfId="0" applyFont="1" applyBorder="1" applyAlignment="1">
      <alignment horizontal="left" vertical="center" wrapText="1"/>
    </xf>
    <xf numFmtId="0" fontId="35" fillId="0" borderId="3" xfId="0" applyFont="1" applyBorder="1" applyAlignment="1">
      <alignment horizontal="left" vertical="center"/>
    </xf>
    <xf numFmtId="43" fontId="35" fillId="0" borderId="3" xfId="1" applyFont="1" applyFill="1" applyBorder="1" applyAlignment="1">
      <alignment vertical="center" wrapText="1"/>
    </xf>
    <xf numFmtId="0" fontId="35" fillId="18" borderId="19" xfId="0" applyFont="1" applyFill="1" applyBorder="1" applyAlignment="1">
      <alignment horizontal="center" vertical="center" wrapText="1"/>
    </xf>
    <xf numFmtId="43" fontId="35" fillId="18" borderId="19" xfId="1" applyFont="1" applyFill="1" applyBorder="1" applyAlignment="1">
      <alignment vertical="center" wrapText="1"/>
    </xf>
    <xf numFmtId="0" fontId="35" fillId="18" borderId="20" xfId="0" applyFont="1" applyFill="1" applyBorder="1" applyAlignment="1">
      <alignment horizontal="center" vertical="center" wrapText="1"/>
    </xf>
    <xf numFmtId="0" fontId="35" fillId="18" borderId="20" xfId="0" applyFont="1" applyFill="1" applyBorder="1" applyAlignment="1">
      <alignment horizontal="left"/>
    </xf>
    <xf numFmtId="43" fontId="35" fillId="18" borderId="20" xfId="1" applyFont="1" applyFill="1" applyBorder="1" applyAlignment="1">
      <alignment wrapText="1"/>
    </xf>
    <xf numFmtId="0" fontId="35" fillId="0" borderId="2" xfId="0" applyFont="1" applyBorder="1" applyAlignment="1">
      <alignment horizontal="center" vertical="center" wrapText="1"/>
    </xf>
    <xf numFmtId="0" fontId="35" fillId="0" borderId="2" xfId="0" applyFont="1" applyBorder="1" applyAlignment="1">
      <alignment vertical="center" wrapText="1"/>
    </xf>
    <xf numFmtId="0" fontId="35" fillId="0" borderId="2" xfId="0" applyFont="1" applyBorder="1" applyAlignment="1">
      <alignment horizontal="left" vertical="center"/>
    </xf>
    <xf numFmtId="43" fontId="35" fillId="0" borderId="2" xfId="1" applyFont="1" applyFill="1" applyBorder="1" applyAlignment="1">
      <alignment vertical="center" wrapText="1"/>
    </xf>
    <xf numFmtId="0" fontId="35" fillId="0" borderId="2" xfId="0" applyFont="1" applyBorder="1" applyAlignment="1">
      <alignment horizontal="left" vertical="center" wrapText="1"/>
    </xf>
    <xf numFmtId="0" fontId="35" fillId="18" borderId="3" xfId="0" applyFont="1" applyFill="1" applyBorder="1" applyAlignment="1">
      <alignment horizontal="center" vertical="center"/>
    </xf>
    <xf numFmtId="0" fontId="35" fillId="18" borderId="3" xfId="0" applyFont="1" applyFill="1" applyBorder="1" applyAlignment="1">
      <alignment vertical="center"/>
    </xf>
    <xf numFmtId="43" fontId="35" fillId="18" borderId="0" xfId="1" applyFont="1" applyFill="1" applyBorder="1" applyAlignment="1">
      <alignment wrapText="1"/>
    </xf>
    <xf numFmtId="0" fontId="35" fillId="0" borderId="19" xfId="0" applyFont="1" applyBorder="1" applyAlignment="1">
      <alignment horizontal="center" vertical="center"/>
    </xf>
    <xf numFmtId="43" fontId="35" fillId="0" borderId="19" xfId="1" applyFont="1" applyFill="1" applyBorder="1" applyAlignment="1">
      <alignment vertical="center" wrapText="1"/>
    </xf>
    <xf numFmtId="0" fontId="35" fillId="0" borderId="20" xfId="0" applyFont="1" applyBorder="1" applyAlignment="1">
      <alignment horizontal="center" vertical="center" wrapText="1"/>
    </xf>
    <xf numFmtId="0" fontId="35" fillId="20" borderId="19" xfId="0" applyFont="1" applyFill="1" applyBorder="1" applyAlignment="1">
      <alignment horizontal="center" vertical="center" wrapText="1"/>
    </xf>
    <xf numFmtId="0" fontId="35" fillId="18" borderId="19" xfId="0" applyFont="1" applyFill="1" applyBorder="1" applyAlignment="1">
      <alignment horizontal="left"/>
    </xf>
    <xf numFmtId="43" fontId="35" fillId="18" borderId="19" xfId="1" applyFont="1" applyFill="1" applyBorder="1" applyAlignment="1">
      <alignment wrapText="1"/>
    </xf>
    <xf numFmtId="0" fontId="35" fillId="18" borderId="19" xfId="0" applyFont="1" applyFill="1" applyBorder="1" applyAlignment="1">
      <alignment horizontal="left" wrapText="1"/>
    </xf>
    <xf numFmtId="43" fontId="35" fillId="18" borderId="0" xfId="1" applyFont="1" applyFill="1" applyBorder="1" applyAlignment="1">
      <alignment vertical="center" wrapText="1"/>
    </xf>
    <xf numFmtId="43" fontId="35" fillId="20" borderId="0" xfId="1" applyFont="1" applyFill="1" applyBorder="1" applyAlignment="1">
      <alignment vertical="center" wrapText="1"/>
    </xf>
    <xf numFmtId="0" fontId="35" fillId="18" borderId="20" xfId="0" applyFont="1" applyFill="1" applyBorder="1" applyAlignment="1">
      <alignment horizontal="center" vertical="center"/>
    </xf>
    <xf numFmtId="0" fontId="35" fillId="0" borderId="19" xfId="0" applyFont="1" applyBorder="1" applyAlignment="1">
      <alignment horizontal="center" vertical="center" wrapText="1"/>
    </xf>
    <xf numFmtId="0" fontId="35" fillId="0" borderId="20" xfId="0" applyFont="1" applyBorder="1" applyAlignment="1">
      <alignment horizontal="left"/>
    </xf>
    <xf numFmtId="43" fontId="35" fillId="0" borderId="20" xfId="1" applyFont="1" applyFill="1" applyBorder="1" applyAlignment="1">
      <alignment wrapText="1"/>
    </xf>
    <xf numFmtId="0" fontId="35" fillId="0" borderId="20" xfId="0" applyFont="1" applyBorder="1" applyAlignment="1">
      <alignment horizontal="left" wrapText="1"/>
    </xf>
    <xf numFmtId="0" fontId="35" fillId="20" borderId="2" xfId="0" applyFont="1" applyFill="1" applyBorder="1" applyAlignment="1">
      <alignment horizontal="center" vertical="center" wrapText="1"/>
    </xf>
    <xf numFmtId="0" fontId="35" fillId="20" borderId="2" xfId="0" applyFont="1" applyFill="1" applyBorder="1" applyAlignment="1">
      <alignment vertical="center" wrapText="1"/>
    </xf>
    <xf numFmtId="0" fontId="35" fillId="20" borderId="2" xfId="0" applyFont="1" applyFill="1" applyBorder="1" applyAlignment="1">
      <alignment horizontal="left" vertical="center"/>
    </xf>
    <xf numFmtId="43" fontId="35" fillId="20" borderId="2" xfId="1" applyFont="1" applyFill="1" applyBorder="1" applyAlignment="1">
      <alignment vertical="center" wrapText="1"/>
    </xf>
    <xf numFmtId="0" fontId="35" fillId="20" borderId="2" xfId="0" applyFont="1" applyFill="1" applyBorder="1" applyAlignment="1">
      <alignment horizontal="left" vertical="center" wrapText="1"/>
    </xf>
    <xf numFmtId="43" fontId="35" fillId="0" borderId="0" xfId="1" applyFont="1" applyFill="1" applyBorder="1" applyAlignment="1">
      <alignment wrapText="1"/>
    </xf>
    <xf numFmtId="43" fontId="35" fillId="20" borderId="19" xfId="1" applyFont="1" applyFill="1" applyBorder="1" applyAlignment="1">
      <alignment vertical="center" wrapText="1"/>
    </xf>
    <xf numFmtId="43" fontId="35" fillId="20" borderId="0" xfId="1" applyFont="1" applyFill="1" applyBorder="1" applyAlignment="1">
      <alignment wrapText="1"/>
    </xf>
    <xf numFmtId="43" fontId="35" fillId="18" borderId="20" xfId="1" applyFont="1" applyFill="1" applyBorder="1" applyAlignment="1">
      <alignment vertical="center" wrapText="1"/>
    </xf>
    <xf numFmtId="0" fontId="35" fillId="18" borderId="19" xfId="0" applyFont="1" applyFill="1" applyBorder="1" applyAlignment="1">
      <alignment horizontal="center" vertical="center"/>
    </xf>
    <xf numFmtId="0" fontId="35" fillId="20" borderId="20" xfId="0" applyFont="1" applyFill="1" applyBorder="1" applyAlignment="1">
      <alignment horizontal="center" vertical="center"/>
    </xf>
    <xf numFmtId="0" fontId="35" fillId="20" borderId="20" xfId="0" applyFont="1" applyFill="1" applyBorder="1" applyAlignment="1">
      <alignment horizontal="left"/>
    </xf>
    <xf numFmtId="43" fontId="35" fillId="20" borderId="20" xfId="1" applyFont="1" applyFill="1" applyBorder="1" applyAlignment="1">
      <alignment wrapText="1"/>
    </xf>
    <xf numFmtId="0" fontId="35" fillId="20" borderId="20" xfId="0" applyFont="1" applyFill="1" applyBorder="1" applyAlignment="1">
      <alignment horizontal="left" wrapText="1"/>
    </xf>
    <xf numFmtId="0" fontId="35" fillId="20" borderId="19" xfId="0" applyFont="1" applyFill="1" applyBorder="1" applyAlignment="1">
      <alignment horizontal="center" vertical="center"/>
    </xf>
    <xf numFmtId="0" fontId="35" fillId="20" borderId="19" xfId="0" applyFont="1" applyFill="1" applyBorder="1" applyAlignment="1">
      <alignment horizontal="left"/>
    </xf>
    <xf numFmtId="43" fontId="35" fillId="20" borderId="19" xfId="1" applyFont="1" applyFill="1" applyBorder="1" applyAlignment="1">
      <alignment wrapText="1"/>
    </xf>
    <xf numFmtId="0" fontId="35" fillId="0" borderId="1" xfId="0" applyFont="1" applyBorder="1" applyAlignment="1">
      <alignment horizontal="center" vertical="center" wrapText="1"/>
    </xf>
    <xf numFmtId="0" fontId="35" fillId="0" borderId="1" xfId="0" applyFont="1" applyBorder="1" applyAlignment="1">
      <alignment horizontal="left" vertical="center" wrapText="1"/>
    </xf>
    <xf numFmtId="0" fontId="35" fillId="0" borderId="1" xfId="0" applyFont="1" applyBorder="1" applyAlignment="1">
      <alignment horizontal="left" vertical="center"/>
    </xf>
    <xf numFmtId="43" fontId="35" fillId="0" borderId="1" xfId="1" applyFont="1" applyFill="1" applyBorder="1" applyAlignment="1">
      <alignment vertical="center" wrapText="1"/>
    </xf>
    <xf numFmtId="0" fontId="35" fillId="20" borderId="3" xfId="0" applyFont="1" applyFill="1" applyBorder="1" applyAlignment="1">
      <alignment horizontal="left" vertical="center"/>
    </xf>
    <xf numFmtId="43" fontId="35" fillId="20" borderId="3" xfId="1" applyFont="1" applyFill="1" applyBorder="1" applyAlignment="1">
      <alignment vertical="center" wrapText="1"/>
    </xf>
    <xf numFmtId="0" fontId="35" fillId="20" borderId="3" xfId="0" applyFont="1" applyFill="1" applyBorder="1" applyAlignment="1">
      <alignment horizontal="left" vertical="center" wrapText="1"/>
    </xf>
    <xf numFmtId="0" fontId="35" fillId="0" borderId="19" xfId="0" applyFont="1" applyBorder="1" applyAlignment="1">
      <alignment horizontal="left"/>
    </xf>
    <xf numFmtId="43" fontId="35" fillId="0" borderId="19" xfId="1" applyFont="1" applyFill="1" applyBorder="1" applyAlignment="1">
      <alignment wrapText="1"/>
    </xf>
    <xf numFmtId="43" fontId="35" fillId="0" borderId="0" xfId="1" applyFont="1" applyFill="1" applyBorder="1" applyAlignment="1">
      <alignment vertical="center" wrapText="1"/>
    </xf>
    <xf numFmtId="0" fontId="35" fillId="0" borderId="20" xfId="0" applyFont="1" applyBorder="1" applyAlignment="1">
      <alignment horizontal="center" vertical="center"/>
    </xf>
    <xf numFmtId="0" fontId="35" fillId="18" borderId="20" xfId="0" applyFont="1" applyFill="1" applyBorder="1" applyAlignment="1">
      <alignment horizontal="left" wrapText="1"/>
    </xf>
    <xf numFmtId="43" fontId="35" fillId="0" borderId="20" xfId="1" applyFont="1" applyFill="1" applyBorder="1" applyAlignment="1">
      <alignment vertical="center" wrapText="1"/>
    </xf>
    <xf numFmtId="0" fontId="35" fillId="20" borderId="19" xfId="0" applyFont="1" applyFill="1" applyBorder="1" applyAlignment="1">
      <alignment horizontal="left" wrapText="1"/>
    </xf>
    <xf numFmtId="0" fontId="35" fillId="0" borderId="19" xfId="0" applyFont="1" applyBorder="1" applyAlignment="1">
      <alignment horizontal="left" wrapText="1"/>
    </xf>
    <xf numFmtId="0" fontId="35" fillId="20" borderId="21" xfId="0" applyFont="1" applyFill="1" applyBorder="1" applyAlignment="1">
      <alignment horizontal="center" vertical="center" wrapText="1"/>
    </xf>
    <xf numFmtId="0" fontId="35" fillId="20" borderId="21" xfId="0" applyFont="1" applyFill="1" applyBorder="1" applyAlignment="1">
      <alignment vertical="center" wrapText="1"/>
    </xf>
    <xf numFmtId="0" fontId="35" fillId="20" borderId="21" xfId="0" applyFont="1" applyFill="1" applyBorder="1" applyAlignment="1">
      <alignment horizontal="left" vertical="center"/>
    </xf>
    <xf numFmtId="43" fontId="35" fillId="20" borderId="21" xfId="1" applyFont="1" applyFill="1" applyBorder="1" applyAlignment="1">
      <alignment vertical="center" wrapText="1"/>
    </xf>
    <xf numFmtId="0" fontId="35" fillId="20" borderId="21" xfId="0" applyFont="1" applyFill="1" applyBorder="1" applyAlignment="1">
      <alignment horizontal="left" vertical="center" wrapText="1"/>
    </xf>
    <xf numFmtId="0" fontId="35" fillId="0" borderId="22" xfId="0" applyFont="1" applyBorder="1" applyAlignment="1">
      <alignment horizontal="center" vertical="center" wrapText="1"/>
    </xf>
    <xf numFmtId="0" fontId="35" fillId="0" borderId="22" xfId="0" applyFont="1" applyBorder="1" applyAlignment="1">
      <alignment horizontal="left"/>
    </xf>
    <xf numFmtId="43" fontId="35" fillId="0" borderId="22" xfId="1" applyFont="1" applyFill="1" applyBorder="1" applyAlignment="1">
      <alignment wrapText="1"/>
    </xf>
    <xf numFmtId="0" fontId="35" fillId="0" borderId="22" xfId="0" applyFont="1" applyBorder="1" applyAlignment="1">
      <alignment horizontal="left" wrapText="1"/>
    </xf>
    <xf numFmtId="0" fontId="35" fillId="0" borderId="23" xfId="0" applyFont="1" applyBorder="1" applyAlignment="1">
      <alignment horizontal="center" vertical="center" wrapText="1"/>
    </xf>
    <xf numFmtId="0" fontId="35" fillId="0" borderId="23" xfId="0" applyFont="1" applyBorder="1" applyAlignment="1">
      <alignment horizontal="left" vertical="center"/>
    </xf>
    <xf numFmtId="43" fontId="35" fillId="0" borderId="23" xfId="1" applyFont="1" applyFill="1" applyBorder="1" applyAlignment="1">
      <alignment vertical="center" wrapText="1"/>
    </xf>
    <xf numFmtId="0" fontId="35" fillId="20" borderId="22" xfId="0" applyFont="1" applyFill="1" applyBorder="1" applyAlignment="1">
      <alignment horizontal="center" vertical="center" wrapText="1"/>
    </xf>
    <xf numFmtId="0" fontId="35" fillId="20" borderId="22" xfId="0" applyFont="1" applyFill="1" applyBorder="1" applyAlignment="1">
      <alignment horizontal="left"/>
    </xf>
    <xf numFmtId="43" fontId="35" fillId="20" borderId="22" xfId="1" applyFont="1" applyFill="1" applyBorder="1" applyAlignment="1">
      <alignment wrapText="1"/>
    </xf>
    <xf numFmtId="0" fontId="35" fillId="20" borderId="22" xfId="0" applyFont="1" applyFill="1" applyBorder="1" applyAlignment="1">
      <alignment horizontal="left" wrapText="1"/>
    </xf>
    <xf numFmtId="0" fontId="35" fillId="20" borderId="23" xfId="0" applyFont="1" applyFill="1" applyBorder="1" applyAlignment="1">
      <alignment horizontal="center" vertical="center" wrapText="1"/>
    </xf>
    <xf numFmtId="0" fontId="35" fillId="20" borderId="23" xfId="0" applyFont="1" applyFill="1" applyBorder="1" applyAlignment="1">
      <alignment horizontal="left" vertical="center"/>
    </xf>
    <xf numFmtId="43" fontId="35" fillId="20" borderId="23" xfId="1" applyFont="1" applyFill="1" applyBorder="1" applyAlignment="1">
      <alignment vertical="center" wrapText="1"/>
    </xf>
    <xf numFmtId="0" fontId="35" fillId="20" borderId="1" xfId="0" applyFont="1" applyFill="1" applyBorder="1" applyAlignment="1">
      <alignment horizontal="left" vertical="center"/>
    </xf>
    <xf numFmtId="43" fontId="35" fillId="20" borderId="1" xfId="1" applyFont="1" applyFill="1" applyBorder="1" applyAlignment="1">
      <alignment vertical="center" wrapText="1"/>
    </xf>
    <xf numFmtId="0" fontId="35" fillId="20" borderId="1" xfId="0" applyFont="1" applyFill="1" applyBorder="1" applyAlignment="1">
      <alignment horizontal="left" vertical="center" wrapText="1"/>
    </xf>
    <xf numFmtId="43" fontId="35" fillId="20" borderId="22" xfId="1" applyFont="1" applyFill="1" applyBorder="1" applyAlignment="1">
      <alignment vertical="center" wrapText="1"/>
    </xf>
    <xf numFmtId="0" fontId="35" fillId="20" borderId="23" xfId="0" applyFont="1" applyFill="1" applyBorder="1" applyAlignment="1">
      <alignment horizontal="center" vertical="center"/>
    </xf>
    <xf numFmtId="0" fontId="35" fillId="20" borderId="23" xfId="0" applyFont="1" applyFill="1" applyBorder="1" applyAlignment="1">
      <alignment horizontal="left"/>
    </xf>
    <xf numFmtId="43" fontId="35" fillId="20" borderId="23" xfId="1" applyFont="1" applyFill="1" applyBorder="1" applyAlignment="1">
      <alignment wrapText="1"/>
    </xf>
    <xf numFmtId="0" fontId="35" fillId="20" borderId="22" xfId="0" applyFont="1" applyFill="1" applyBorder="1" applyAlignment="1">
      <alignment horizontal="center" vertical="center"/>
    </xf>
    <xf numFmtId="0" fontId="17" fillId="3" borderId="0" xfId="2" applyFont="1" applyFill="1" applyAlignment="1">
      <alignment horizontal="left" vertical="center"/>
    </xf>
    <xf numFmtId="14" fontId="12" fillId="3" borderId="0" xfId="2" applyNumberFormat="1" applyFont="1" applyFill="1" applyAlignment="1">
      <alignment horizontal="center" wrapText="1"/>
    </xf>
    <xf numFmtId="0" fontId="12" fillId="0" borderId="0" xfId="2" applyFont="1"/>
    <xf numFmtId="0" fontId="11" fillId="0" borderId="0" xfId="0" applyFont="1" applyAlignment="1">
      <alignment vertical="center" wrapText="1"/>
    </xf>
    <xf numFmtId="14" fontId="11" fillId="0" borderId="0" xfId="1" applyNumberFormat="1" applyFont="1" applyFill="1" applyBorder="1" applyAlignment="1">
      <alignment horizontal="center" vertical="center" wrapText="1"/>
    </xf>
    <xf numFmtId="164" fontId="11" fillId="0" borderId="0" xfId="1" applyNumberFormat="1" applyFont="1" applyFill="1" applyBorder="1" applyAlignment="1">
      <alignment vertical="center" wrapText="1"/>
    </xf>
    <xf numFmtId="167" fontId="11" fillId="0" borderId="0" xfId="1" applyNumberFormat="1" applyFont="1" applyFill="1" applyBorder="1" applyAlignment="1">
      <alignment vertical="center" wrapText="1"/>
    </xf>
    <xf numFmtId="0" fontId="11" fillId="0" borderId="0" xfId="2" applyFont="1" applyAlignment="1">
      <alignment horizontal="center" vertical="center"/>
    </xf>
    <xf numFmtId="43" fontId="11" fillId="0" borderId="0" xfId="1" applyFont="1" applyFill="1" applyBorder="1" applyAlignment="1">
      <alignment vertical="center" wrapText="1"/>
    </xf>
    <xf numFmtId="14" fontId="11" fillId="0" borderId="0" xfId="3" applyNumberFormat="1" applyFont="1" applyFill="1" applyBorder="1" applyAlignment="1">
      <alignment horizontal="center" vertical="center" wrapText="1"/>
    </xf>
    <xf numFmtId="0" fontId="12" fillId="2" borderId="1" xfId="0" applyFont="1" applyFill="1" applyBorder="1" applyAlignment="1">
      <alignment vertical="center" wrapText="1"/>
    </xf>
    <xf numFmtId="0" fontId="12" fillId="3" borderId="0" xfId="2" applyFont="1" applyFill="1" applyAlignment="1">
      <alignment horizontal="left" vertical="center"/>
    </xf>
    <xf numFmtId="0" fontId="12" fillId="2" borderId="1" xfId="0" applyFont="1" applyFill="1" applyBorder="1" applyAlignment="1">
      <alignment horizontal="left" vertical="center" wrapText="1"/>
    </xf>
    <xf numFmtId="0" fontId="12" fillId="0" borderId="1" xfId="0" applyFont="1" applyBorder="1" applyAlignment="1">
      <alignment horizontal="left" vertical="center" wrapText="1"/>
    </xf>
    <xf numFmtId="0" fontId="12" fillId="2" borderId="1" xfId="0" applyFont="1" applyFill="1" applyBorder="1" applyAlignment="1">
      <alignment horizontal="center" vertical="center" wrapText="1"/>
    </xf>
    <xf numFmtId="43" fontId="12" fillId="2" borderId="1" xfId="1" applyFont="1" applyFill="1" applyBorder="1" applyAlignment="1">
      <alignment vertical="center" wrapText="1"/>
    </xf>
    <xf numFmtId="43" fontId="12" fillId="3" borderId="0" xfId="1" applyFont="1" applyFill="1" applyBorder="1" applyAlignment="1">
      <alignment wrapText="1"/>
    </xf>
    <xf numFmtId="0" fontId="12" fillId="0" borderId="1" xfId="0" applyFont="1" applyBorder="1" applyAlignment="1">
      <alignment vertical="center" wrapText="1"/>
    </xf>
    <xf numFmtId="0" fontId="12" fillId="0" borderId="3" xfId="0" applyFont="1" applyBorder="1" applyAlignment="1">
      <alignment horizontal="left" vertical="center" wrapText="1"/>
    </xf>
    <xf numFmtId="43" fontId="11" fillId="0" borderId="0" xfId="3" applyFont="1" applyFill="1" applyBorder="1" applyAlignment="1">
      <alignment vertical="center" wrapText="1"/>
    </xf>
    <xf numFmtId="167" fontId="11" fillId="0" borderId="0" xfId="3" applyNumberFormat="1" applyFont="1" applyFill="1" applyBorder="1" applyAlignment="1">
      <alignment vertical="center" wrapText="1"/>
    </xf>
    <xf numFmtId="0" fontId="11" fillId="3" borderId="0" xfId="2" applyFont="1" applyFill="1" applyAlignment="1">
      <alignment horizontal="left" wrapText="1"/>
    </xf>
    <xf numFmtId="14" fontId="11" fillId="3" borderId="0" xfId="2" applyNumberFormat="1" applyFont="1" applyFill="1" applyAlignment="1">
      <alignment horizontal="center" wrapText="1"/>
    </xf>
    <xf numFmtId="0" fontId="35" fillId="3" borderId="0" xfId="2" applyFont="1" applyFill="1" applyAlignment="1">
      <alignment wrapText="1"/>
    </xf>
    <xf numFmtId="0" fontId="35" fillId="0" borderId="0" xfId="2" applyFont="1" applyAlignment="1">
      <alignment wrapText="1"/>
    </xf>
    <xf numFmtId="0" fontId="35" fillId="0" borderId="0" xfId="2" applyFont="1" applyAlignment="1">
      <alignment vertical="center" wrapText="1"/>
    </xf>
    <xf numFmtId="0" fontId="35" fillId="0" borderId="19" xfId="0" applyFont="1" applyBorder="1" applyAlignment="1">
      <alignment vertical="center" wrapText="1"/>
    </xf>
    <xf numFmtId="0" fontId="12" fillId="0" borderId="0" xfId="2" applyFont="1" applyAlignment="1">
      <alignment horizontal="right" vertical="center"/>
    </xf>
    <xf numFmtId="0" fontId="9" fillId="5" borderId="3" xfId="2" applyFont="1" applyFill="1" applyBorder="1" applyAlignment="1">
      <alignment horizontal="center" vertical="center" wrapText="1"/>
    </xf>
    <xf numFmtId="0" fontId="12" fillId="2" borderId="3" xfId="0" applyFont="1" applyFill="1" applyBorder="1" applyAlignment="1">
      <alignment horizontal="center" vertical="center"/>
    </xf>
    <xf numFmtId="0" fontId="12" fillId="2" borderId="3" xfId="0" applyFont="1" applyFill="1" applyBorder="1" applyAlignment="1">
      <alignment horizontal="left" vertical="center"/>
    </xf>
    <xf numFmtId="0" fontId="12" fillId="3" borderId="3" xfId="2" applyFont="1" applyFill="1" applyBorder="1" applyAlignment="1">
      <alignment horizontal="center"/>
    </xf>
    <xf numFmtId="0" fontId="12" fillId="3" borderId="3" xfId="2" applyFont="1" applyFill="1" applyBorder="1" applyAlignment="1">
      <alignment horizontal="left"/>
    </xf>
    <xf numFmtId="164" fontId="12" fillId="2" borderId="3" xfId="1" applyNumberFormat="1" applyFont="1" applyFill="1" applyBorder="1" applyAlignment="1">
      <alignment horizontal="left" vertical="center"/>
    </xf>
    <xf numFmtId="0" fontId="12" fillId="3" borderId="1" xfId="2" applyFont="1" applyFill="1" applyBorder="1"/>
    <xf numFmtId="0" fontId="12" fillId="3" borderId="1" xfId="2" applyFont="1" applyFill="1" applyBorder="1" applyAlignment="1">
      <alignment horizontal="center"/>
    </xf>
    <xf numFmtId="164" fontId="12" fillId="3" borderId="1" xfId="1" applyNumberFormat="1" applyFont="1" applyFill="1" applyBorder="1" applyAlignment="1">
      <alignment horizontal="center"/>
    </xf>
    <xf numFmtId="164" fontId="12" fillId="3" borderId="0" xfId="1" applyNumberFormat="1" applyFont="1" applyFill="1"/>
    <xf numFmtId="0" fontId="35" fillId="3" borderId="0" xfId="2" applyFont="1" applyFill="1" applyAlignment="1">
      <alignment vertical="center" wrapText="1"/>
    </xf>
    <xf numFmtId="165" fontId="12" fillId="3" borderId="0" xfId="2" applyNumberFormat="1" applyFont="1" applyFill="1" applyAlignment="1">
      <alignment horizontal="center" wrapText="1"/>
    </xf>
    <xf numFmtId="49" fontId="12" fillId="3" borderId="0" xfId="2" applyNumberFormat="1" applyFont="1" applyFill="1" applyAlignment="1">
      <alignment wrapText="1"/>
    </xf>
    <xf numFmtId="0" fontId="11" fillId="2" borderId="1" xfId="1" applyNumberFormat="1" applyFont="1" applyFill="1" applyBorder="1" applyAlignment="1">
      <alignment horizontal="left" vertical="center" wrapText="1"/>
    </xf>
    <xf numFmtId="0" fontId="19" fillId="0" borderId="0" xfId="2" applyFont="1" applyAlignment="1">
      <alignment horizontal="center" vertical="center" wrapText="1"/>
    </xf>
    <xf numFmtId="0" fontId="19" fillId="0" borderId="0" xfId="2" applyFont="1" applyAlignment="1">
      <alignment horizontal="left" vertical="center"/>
    </xf>
    <xf numFmtId="0" fontId="12" fillId="0" borderId="0" xfId="2" applyFont="1" applyAlignment="1">
      <alignment horizontal="left" vertical="center" wrapText="1"/>
    </xf>
    <xf numFmtId="0" fontId="12" fillId="0" borderId="0" xfId="2" applyFont="1" applyAlignment="1">
      <alignment horizontal="left" vertical="center"/>
    </xf>
    <xf numFmtId="0" fontId="11" fillId="2" borderId="1" xfId="1" applyNumberFormat="1" applyFont="1" applyFill="1" applyBorder="1" applyAlignment="1">
      <alignment horizontal="center" vertical="center" wrapText="1"/>
    </xf>
    <xf numFmtId="167" fontId="11" fillId="2" borderId="1" xfId="1" applyNumberFormat="1" applyFont="1" applyFill="1" applyBorder="1" applyAlignment="1">
      <alignment vertical="center"/>
    </xf>
    <xf numFmtId="167" fontId="12" fillId="3" borderId="0" xfId="1" applyNumberFormat="1" applyFont="1" applyFill="1" applyBorder="1" applyAlignment="1">
      <alignment vertical="center"/>
    </xf>
    <xf numFmtId="0" fontId="18" fillId="3" borderId="0" xfId="0" applyFont="1" applyFill="1" applyAlignment="1">
      <alignment vertical="center"/>
    </xf>
    <xf numFmtId="0" fontId="0" fillId="3" borderId="0" xfId="1" applyNumberFormat="1" applyFont="1" applyFill="1"/>
    <xf numFmtId="164" fontId="0" fillId="3" borderId="0" xfId="1" applyNumberFormat="1" applyFont="1" applyFill="1"/>
    <xf numFmtId="0" fontId="11" fillId="3" borderId="0" xfId="0" applyFont="1" applyFill="1" applyAlignment="1">
      <alignment horizontal="center" vertical="center"/>
    </xf>
    <xf numFmtId="43" fontId="16" fillId="0" borderId="27" xfId="1" applyFont="1" applyFill="1" applyBorder="1" applyAlignment="1">
      <alignment horizontal="left" vertical="center" wrapText="1"/>
    </xf>
    <xf numFmtId="0" fontId="11" fillId="0" borderId="27" xfId="0" applyFont="1" applyBorder="1" applyAlignment="1">
      <alignment horizontal="center" vertical="center" wrapText="1"/>
    </xf>
    <xf numFmtId="0" fontId="11" fillId="0" borderId="28" xfId="0" applyFont="1" applyBorder="1" applyAlignment="1">
      <alignment vertical="center" wrapText="1"/>
    </xf>
    <xf numFmtId="0" fontId="10" fillId="3" borderId="0" xfId="0" applyFont="1" applyFill="1"/>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11" fillId="2" borderId="27" xfId="0" applyFont="1" applyFill="1" applyBorder="1" applyAlignment="1">
      <alignment horizontal="center" vertical="center"/>
    </xf>
    <xf numFmtId="0" fontId="11" fillId="2" borderId="28" xfId="0" applyFont="1" applyFill="1" applyBorder="1" applyAlignment="1">
      <alignment vertical="center" wrapText="1"/>
    </xf>
    <xf numFmtId="0" fontId="11" fillId="0" borderId="27" xfId="0" applyFont="1" applyBorder="1" applyAlignment="1">
      <alignment horizontal="center" vertical="center"/>
    </xf>
    <xf numFmtId="0" fontId="18" fillId="3" borderId="0" xfId="15" applyFont="1" applyFill="1" applyAlignment="1">
      <alignment vertical="center"/>
    </xf>
    <xf numFmtId="0" fontId="11" fillId="3" borderId="0" xfId="15" applyFont="1" applyFill="1"/>
    <xf numFmtId="0" fontId="11" fillId="3" borderId="0" xfId="15" applyFont="1" applyFill="1" applyAlignment="1">
      <alignment wrapText="1"/>
    </xf>
    <xf numFmtId="0" fontId="12" fillId="0" borderId="27" xfId="15" applyFont="1" applyBorder="1" applyAlignment="1">
      <alignment vertical="center" wrapText="1"/>
    </xf>
    <xf numFmtId="0" fontId="12" fillId="0" borderId="27" xfId="15" applyFont="1" applyBorder="1" applyAlignment="1">
      <alignment horizontal="left" vertical="center" wrapText="1"/>
    </xf>
    <xf numFmtId="0" fontId="12" fillId="0" borderId="27" xfId="15" applyFont="1" applyBorder="1" applyAlignment="1">
      <alignment vertical="center"/>
    </xf>
    <xf numFmtId="0" fontId="12" fillId="0" borderId="27" xfId="15" applyFont="1" applyBorder="1" applyAlignment="1">
      <alignment horizontal="center" vertical="center" wrapText="1"/>
    </xf>
    <xf numFmtId="1" fontId="12" fillId="0" borderId="27" xfId="15" applyNumberFormat="1" applyFont="1" applyBorder="1" applyAlignment="1">
      <alignment horizontal="center" vertical="center"/>
    </xf>
    <xf numFmtId="0" fontId="12" fillId="0" borderId="27" xfId="15" applyFont="1" applyBorder="1" applyAlignment="1">
      <alignment horizontal="center" vertical="center"/>
    </xf>
    <xf numFmtId="0" fontId="12" fillId="0" borderId="20" xfId="15" applyFont="1" applyBorder="1" applyAlignment="1">
      <alignment horizontal="left" vertical="center"/>
    </xf>
    <xf numFmtId="0" fontId="12" fillId="0" borderId="27" xfId="15" applyFont="1" applyBorder="1" applyAlignment="1">
      <alignment horizontal="left" vertical="center"/>
    </xf>
    <xf numFmtId="0" fontId="25" fillId="0" borderId="0" xfId="0" applyFont="1" applyAlignment="1">
      <alignment vertical="center"/>
    </xf>
    <xf numFmtId="0" fontId="28" fillId="0" borderId="0" xfId="0" applyFont="1" applyAlignment="1">
      <alignment horizontal="center" vertical="center" wrapText="1"/>
    </xf>
    <xf numFmtId="0" fontId="25" fillId="2" borderId="3" xfId="0" applyFont="1" applyFill="1" applyBorder="1"/>
    <xf numFmtId="3" fontId="25" fillId="2" borderId="3" xfId="0" applyNumberFormat="1" applyFont="1" applyFill="1" applyBorder="1"/>
    <xf numFmtId="0" fontId="25" fillId="0" borderId="0" xfId="0" applyFont="1"/>
    <xf numFmtId="0" fontId="25" fillId="0" borderId="3" xfId="0" applyFont="1" applyBorder="1"/>
    <xf numFmtId="3" fontId="25" fillId="0" borderId="3" xfId="0" applyNumberFormat="1" applyFont="1" applyBorder="1"/>
    <xf numFmtId="0" fontId="25" fillId="0" borderId="3" xfId="0" applyFont="1" applyBorder="1" applyAlignment="1">
      <alignment wrapText="1"/>
    </xf>
    <xf numFmtId="0" fontId="40" fillId="0" borderId="0" xfId="0" applyFont="1" applyAlignment="1">
      <alignment vertical="center"/>
    </xf>
    <xf numFmtId="3" fontId="11" fillId="2" borderId="3" xfId="0" applyNumberFormat="1" applyFont="1" applyFill="1" applyBorder="1" applyAlignment="1">
      <alignment horizontal="right" vertical="center"/>
    </xf>
    <xf numFmtId="0" fontId="11" fillId="2" borderId="3" xfId="0" applyFont="1" applyFill="1" applyBorder="1" applyAlignment="1">
      <alignment horizontal="right" vertical="center"/>
    </xf>
    <xf numFmtId="3" fontId="11" fillId="0" borderId="3" xfId="0" applyNumberFormat="1" applyFont="1" applyBorder="1" applyAlignment="1">
      <alignment horizontal="right" vertical="center"/>
    </xf>
    <xf numFmtId="0" fontId="11" fillId="0" borderId="3" xfId="0" applyFont="1" applyBorder="1" applyAlignment="1">
      <alignment horizontal="right" vertical="center"/>
    </xf>
    <xf numFmtId="4" fontId="12" fillId="3" borderId="0" xfId="2" applyNumberFormat="1" applyFont="1" applyFill="1" applyAlignment="1">
      <alignment vertical="center" wrapText="1"/>
    </xf>
    <xf numFmtId="4" fontId="12" fillId="3" borderId="0" xfId="2" applyNumberFormat="1" applyFont="1" applyFill="1"/>
    <xf numFmtId="4" fontId="12" fillId="3" borderId="0" xfId="2" applyNumberFormat="1" applyFont="1" applyFill="1" applyAlignment="1">
      <alignment horizontal="right"/>
    </xf>
    <xf numFmtId="0" fontId="35" fillId="3" borderId="0" xfId="2" applyFont="1" applyFill="1"/>
    <xf numFmtId="164" fontId="35" fillId="0" borderId="0" xfId="3" applyNumberFormat="1" applyFont="1" applyFill="1" applyBorder="1" applyAlignment="1">
      <alignment horizontal="right" vertical="center"/>
    </xf>
    <xf numFmtId="164" fontId="14" fillId="0" borderId="0" xfId="3" applyNumberFormat="1" applyFont="1" applyFill="1" applyBorder="1" applyAlignment="1">
      <alignment horizontal="right" vertical="center"/>
    </xf>
    <xf numFmtId="164" fontId="14" fillId="3" borderId="0" xfId="3" applyNumberFormat="1" applyFont="1" applyFill="1" applyBorder="1" applyAlignment="1">
      <alignment horizontal="right" vertical="center"/>
    </xf>
    <xf numFmtId="0" fontId="36" fillId="3" borderId="0" xfId="0" applyFont="1" applyFill="1" applyAlignment="1">
      <alignment horizontal="center" vertical="center" wrapText="1"/>
    </xf>
    <xf numFmtId="0" fontId="34" fillId="4" borderId="0" xfId="0" applyFont="1" applyFill="1" applyAlignment="1">
      <alignment horizontal="center" vertical="center"/>
    </xf>
    <xf numFmtId="0" fontId="36" fillId="3" borderId="0" xfId="0" applyFont="1" applyFill="1" applyAlignment="1">
      <alignment vertical="center" wrapText="1"/>
    </xf>
    <xf numFmtId="43" fontId="36" fillId="15" borderId="0" xfId="1" applyFont="1" applyFill="1" applyAlignment="1">
      <alignment vertical="center"/>
    </xf>
    <xf numFmtId="43" fontId="36" fillId="3" borderId="0" xfId="1" applyFont="1" applyFill="1" applyAlignment="1">
      <alignment vertical="center"/>
    </xf>
    <xf numFmtId="43" fontId="36" fillId="10" borderId="0" xfId="1" applyFont="1" applyFill="1" applyAlignment="1">
      <alignment vertical="center"/>
    </xf>
    <xf numFmtId="172" fontId="11" fillId="3" borderId="0" xfId="0" applyNumberFormat="1" applyFont="1" applyFill="1" applyAlignment="1">
      <alignment horizontal="center" vertical="center" wrapText="1"/>
    </xf>
    <xf numFmtId="0" fontId="36" fillId="3" borderId="0" xfId="0" applyFont="1" applyFill="1" applyAlignment="1">
      <alignment horizontal="left" vertical="center" wrapText="1"/>
    </xf>
    <xf numFmtId="0" fontId="19" fillId="3" borderId="0" xfId="2" applyFont="1" applyFill="1" applyAlignment="1">
      <alignment vertical="center"/>
    </xf>
    <xf numFmtId="164" fontId="12" fillId="3" borderId="0" xfId="1" applyNumberFormat="1" applyFont="1" applyFill="1" applyAlignment="1">
      <alignment horizontal="center"/>
    </xf>
    <xf numFmtId="4" fontId="12" fillId="3" borderId="0" xfId="2" applyNumberFormat="1" applyFont="1" applyFill="1" applyAlignment="1">
      <alignment horizontal="center" vertical="center"/>
    </xf>
    <xf numFmtId="170" fontId="9" fillId="4" borderId="0" xfId="0" applyNumberFormat="1" applyFont="1" applyFill="1" applyAlignment="1">
      <alignment horizontal="center" vertical="center" wrapText="1"/>
    </xf>
    <xf numFmtId="0" fontId="36" fillId="15" borderId="6" xfId="0" applyFont="1" applyFill="1" applyBorder="1" applyAlignment="1">
      <alignment vertical="center" wrapText="1"/>
    </xf>
    <xf numFmtId="170" fontId="11" fillId="15" borderId="0" xfId="0" applyNumberFormat="1" applyFont="1" applyFill="1" applyAlignment="1">
      <alignment horizontal="center" vertical="center" wrapText="1"/>
    </xf>
    <xf numFmtId="0" fontId="36" fillId="15" borderId="9" xfId="0" applyFont="1" applyFill="1" applyBorder="1" applyAlignment="1">
      <alignment vertical="center" wrapText="1"/>
    </xf>
    <xf numFmtId="4" fontId="12" fillId="3" borderId="0" xfId="2" applyNumberFormat="1" applyFont="1" applyFill="1" applyAlignment="1">
      <alignment wrapText="1"/>
    </xf>
    <xf numFmtId="43" fontId="16" fillId="0" borderId="0" xfId="1" applyFont="1" applyBorder="1" applyAlignment="1">
      <alignment horizontal="right" vertical="center" wrapText="1"/>
    </xf>
    <xf numFmtId="170" fontId="12" fillId="3" borderId="0" xfId="2" applyNumberFormat="1" applyFont="1" applyFill="1" applyAlignment="1">
      <alignment vertical="center" wrapText="1"/>
    </xf>
    <xf numFmtId="0" fontId="12" fillId="3" borderId="0" xfId="2" applyFont="1" applyFill="1" applyAlignment="1">
      <alignment vertical="center"/>
    </xf>
    <xf numFmtId="43" fontId="16" fillId="0" borderId="0" xfId="1" applyFont="1" applyBorder="1" applyAlignment="1">
      <alignment horizontal="right" vertical="center"/>
    </xf>
    <xf numFmtId="43" fontId="16" fillId="0" borderId="0" xfId="1" applyFont="1" applyFill="1" applyBorder="1" applyAlignment="1">
      <alignment horizontal="right" vertical="center"/>
    </xf>
    <xf numFmtId="170" fontId="12" fillId="3" borderId="0" xfId="2" applyNumberFormat="1" applyFont="1" applyFill="1"/>
    <xf numFmtId="170" fontId="12" fillId="3" borderId="0" xfId="2" applyNumberFormat="1" applyFont="1" applyFill="1" applyAlignment="1">
      <alignment horizontal="right"/>
    </xf>
    <xf numFmtId="43" fontId="12" fillId="3" borderId="0" xfId="1" applyFont="1" applyFill="1" applyAlignment="1">
      <alignment horizontal="center" vertical="center"/>
    </xf>
    <xf numFmtId="4" fontId="12" fillId="3" borderId="0" xfId="2" applyNumberFormat="1" applyFont="1" applyFill="1" applyAlignment="1">
      <alignment horizontal="left" wrapText="1"/>
    </xf>
    <xf numFmtId="43" fontId="9" fillId="12" borderId="0" xfId="1" applyFont="1" applyFill="1" applyBorder="1" applyAlignment="1">
      <alignment horizontal="center" vertical="center" wrapText="1"/>
    </xf>
    <xf numFmtId="43" fontId="16" fillId="0" borderId="0" xfId="1" applyFont="1" applyBorder="1" applyAlignment="1">
      <alignment horizontal="center" vertical="center"/>
    </xf>
    <xf numFmtId="170" fontId="12" fillId="3" borderId="0" xfId="2" applyNumberFormat="1" applyFont="1" applyFill="1" applyAlignment="1">
      <alignment horizontal="center" vertical="center" wrapText="1"/>
    </xf>
    <xf numFmtId="4" fontId="12" fillId="3" borderId="0" xfId="2" applyNumberFormat="1" applyFont="1" applyFill="1" applyAlignment="1">
      <alignment horizontal="center" vertical="center" wrapText="1"/>
    </xf>
    <xf numFmtId="0" fontId="16" fillId="2"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170" fontId="16" fillId="2" borderId="1" xfId="0" applyNumberFormat="1" applyFont="1" applyFill="1" applyBorder="1" applyAlignment="1">
      <alignment horizontal="center" vertical="center" wrapText="1"/>
    </xf>
    <xf numFmtId="166" fontId="16" fillId="2" borderId="1"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170" fontId="16" fillId="0" borderId="1" xfId="0" applyNumberFormat="1" applyFont="1" applyBorder="1" applyAlignment="1">
      <alignment horizontal="center" vertical="center" wrapText="1"/>
    </xf>
    <xf numFmtId="166" fontId="16" fillId="0" borderId="1" xfId="0" applyNumberFormat="1" applyFont="1" applyBorder="1" applyAlignment="1">
      <alignment horizontal="center" vertical="center" wrapText="1"/>
    </xf>
    <xf numFmtId="170" fontId="12" fillId="3" borderId="0" xfId="2" applyNumberFormat="1" applyFont="1" applyFill="1" applyAlignment="1">
      <alignment horizontal="center"/>
    </xf>
    <xf numFmtId="4" fontId="12" fillId="3" borderId="0" xfId="2" applyNumberFormat="1" applyFont="1" applyFill="1" applyAlignment="1">
      <alignment horizontal="left"/>
    </xf>
    <xf numFmtId="173" fontId="12" fillId="3" borderId="0" xfId="2" applyNumberFormat="1" applyFont="1" applyFill="1"/>
    <xf numFmtId="0" fontId="16" fillId="2" borderId="3" xfId="0" applyFont="1" applyFill="1" applyBorder="1" applyAlignment="1">
      <alignment horizontal="center" vertical="center"/>
    </xf>
    <xf numFmtId="0" fontId="16" fillId="2" borderId="3" xfId="0" applyFont="1" applyFill="1" applyBorder="1" applyAlignment="1">
      <alignment horizontal="left" vertical="center"/>
    </xf>
    <xf numFmtId="173" fontId="16" fillId="2" borderId="3" xfId="0" applyNumberFormat="1" applyFont="1" applyFill="1" applyBorder="1" applyAlignment="1">
      <alignment horizontal="center" vertical="center"/>
    </xf>
    <xf numFmtId="43" fontId="16" fillId="2" borderId="3" xfId="1" applyFont="1" applyFill="1" applyBorder="1" applyAlignment="1">
      <alignment horizontal="center" vertical="center"/>
    </xf>
    <xf numFmtId="0" fontId="16" fillId="2" borderId="3" xfId="0" applyFont="1" applyFill="1" applyBorder="1" applyAlignment="1">
      <alignment horizontal="left" vertical="center" wrapText="1"/>
    </xf>
    <xf numFmtId="166" fontId="16" fillId="2" borderId="3" xfId="0" applyNumberFormat="1" applyFont="1" applyFill="1" applyBorder="1" applyAlignment="1">
      <alignment horizontal="center" vertical="center"/>
    </xf>
    <xf numFmtId="43" fontId="26" fillId="0" borderId="0" xfId="1" applyFont="1" applyBorder="1" applyAlignment="1">
      <alignment horizontal="center" vertical="center"/>
    </xf>
    <xf numFmtId="0" fontId="25" fillId="3" borderId="0" xfId="0" applyFont="1" applyFill="1"/>
    <xf numFmtId="4" fontId="12" fillId="3" borderId="0" xfId="2" applyNumberFormat="1" applyFont="1" applyFill="1" applyAlignment="1">
      <alignment horizontal="right" vertical="center" wrapText="1"/>
    </xf>
    <xf numFmtId="4" fontId="12" fillId="3" borderId="0" xfId="2" applyNumberFormat="1" applyFont="1" applyFill="1" applyAlignment="1">
      <alignment horizontal="left" vertical="center" wrapText="1"/>
    </xf>
    <xf numFmtId="4" fontId="12" fillId="3" borderId="0" xfId="2" applyNumberFormat="1" applyFont="1" applyFill="1" applyAlignment="1">
      <alignment horizontal="right" wrapText="1"/>
    </xf>
    <xf numFmtId="164" fontId="12" fillId="3" borderId="0" xfId="1" applyNumberFormat="1" applyFont="1" applyFill="1" applyAlignment="1">
      <alignment horizontal="right" vertical="center" wrapText="1"/>
    </xf>
    <xf numFmtId="164" fontId="12" fillId="3" borderId="0" xfId="1" applyNumberFormat="1" applyFont="1" applyFill="1" applyAlignment="1">
      <alignment wrapText="1"/>
    </xf>
    <xf numFmtId="1" fontId="12" fillId="3" borderId="0" xfId="1" applyNumberFormat="1" applyFont="1" applyFill="1"/>
    <xf numFmtId="0" fontId="12" fillId="18" borderId="6" xfId="0" applyFont="1" applyFill="1" applyBorder="1" applyAlignment="1">
      <alignment horizontal="center" vertical="center"/>
    </xf>
    <xf numFmtId="0" fontId="12" fillId="18" borderId="6" xfId="0" applyFont="1" applyFill="1" applyBorder="1" applyAlignment="1">
      <alignment horizontal="left" wrapText="1"/>
    </xf>
    <xf numFmtId="0" fontId="12" fillId="18" borderId="6" xfId="0" applyFont="1" applyFill="1" applyBorder="1" applyAlignment="1">
      <alignment horizontal="left"/>
    </xf>
    <xf numFmtId="0" fontId="11" fillId="18" borderId="6" xfId="25" applyFont="1" applyFill="1" applyBorder="1" applyAlignment="1">
      <alignment horizontal="center" vertical="center"/>
    </xf>
    <xf numFmtId="0" fontId="11" fillId="18" borderId="6" xfId="25" applyFont="1" applyFill="1" applyBorder="1" applyAlignment="1">
      <alignment horizontal="left" vertical="center"/>
    </xf>
    <xf numFmtId="1" fontId="11" fillId="18" borderId="6" xfId="1" applyNumberFormat="1" applyFont="1" applyFill="1" applyBorder="1" applyAlignment="1">
      <alignment horizontal="right" vertical="center"/>
    </xf>
    <xf numFmtId="164" fontId="11" fillId="18" borderId="6" xfId="1" applyNumberFormat="1" applyFont="1" applyFill="1" applyBorder="1" applyAlignment="1">
      <alignment horizontal="right" vertical="center"/>
    </xf>
    <xf numFmtId="1" fontId="12" fillId="18" borderId="6" xfId="1" applyNumberFormat="1" applyFont="1" applyFill="1" applyBorder="1" applyAlignment="1">
      <alignment horizontal="right"/>
    </xf>
    <xf numFmtId="164" fontId="12" fillId="18" borderId="6" xfId="1" applyNumberFormat="1" applyFont="1" applyFill="1" applyBorder="1" applyAlignment="1">
      <alignment horizontal="right"/>
    </xf>
    <xf numFmtId="1" fontId="11" fillId="18" borderId="0" xfId="1" applyNumberFormat="1" applyFont="1" applyFill="1" applyBorder="1" applyAlignment="1">
      <alignment horizontal="right" vertical="center"/>
    </xf>
    <xf numFmtId="164" fontId="11" fillId="18" borderId="0" xfId="1" applyNumberFormat="1" applyFont="1" applyFill="1" applyBorder="1" applyAlignment="1">
      <alignment horizontal="right" vertical="center"/>
    </xf>
    <xf numFmtId="1" fontId="12" fillId="18" borderId="0" xfId="1" applyNumberFormat="1" applyFont="1" applyFill="1" applyBorder="1" applyAlignment="1">
      <alignment horizontal="right"/>
    </xf>
    <xf numFmtId="164" fontId="12" fillId="18" borderId="0" xfId="1" applyNumberFormat="1" applyFont="1" applyFill="1" applyBorder="1" applyAlignment="1">
      <alignment horizontal="right"/>
    </xf>
    <xf numFmtId="1" fontId="11" fillId="3" borderId="0" xfId="1" applyNumberFormat="1" applyFont="1" applyFill="1" applyBorder="1" applyAlignment="1">
      <alignment horizontal="right" vertical="center"/>
    </xf>
    <xf numFmtId="164" fontId="11" fillId="3" borderId="0" xfId="1" applyNumberFormat="1" applyFont="1" applyFill="1" applyBorder="1" applyAlignment="1">
      <alignment horizontal="right" vertical="center"/>
    </xf>
    <xf numFmtId="1" fontId="12" fillId="3" borderId="0" xfId="1" applyNumberFormat="1" applyFont="1" applyFill="1" applyBorder="1" applyAlignment="1">
      <alignment horizontal="right"/>
    </xf>
    <xf numFmtId="164" fontId="12" fillId="3" borderId="0" xfId="1" applyNumberFormat="1" applyFont="1" applyFill="1" applyBorder="1" applyAlignment="1">
      <alignment horizontal="right"/>
    </xf>
    <xf numFmtId="0" fontId="12" fillId="0" borderId="0" xfId="1" applyNumberFormat="1" applyFont="1" applyFill="1" applyBorder="1" applyAlignment="1">
      <alignment vertical="center" wrapText="1"/>
    </xf>
    <xf numFmtId="0" fontId="12" fillId="0" borderId="0" xfId="1" applyNumberFormat="1" applyFont="1" applyFill="1" applyBorder="1" applyAlignment="1">
      <alignment horizontal="center" vertical="center" wrapText="1"/>
    </xf>
    <xf numFmtId="0" fontId="12" fillId="0" borderId="0" xfId="1" applyNumberFormat="1" applyFont="1" applyFill="1" applyBorder="1" applyAlignment="1">
      <alignment horizontal="left" vertical="center" wrapText="1"/>
    </xf>
    <xf numFmtId="4" fontId="12" fillId="3" borderId="0" xfId="2" applyNumberFormat="1" applyFont="1" applyFill="1" applyAlignment="1">
      <alignment horizontal="center"/>
    </xf>
    <xf numFmtId="0" fontId="25" fillId="2" borderId="3" xfId="0" applyFont="1" applyFill="1" applyBorder="1" applyAlignment="1">
      <alignment vertical="center" wrapText="1"/>
    </xf>
    <xf numFmtId="43" fontId="9" fillId="6" borderId="0" xfId="1" applyFont="1" applyFill="1" applyBorder="1" applyAlignment="1">
      <alignment horizontal="center" vertical="center"/>
    </xf>
    <xf numFmtId="0" fontId="1" fillId="0" borderId="0" xfId="0" applyFont="1" applyAlignment="1">
      <alignment wrapText="1"/>
    </xf>
    <xf numFmtId="0" fontId="16" fillId="0" borderId="3" xfId="0" applyFont="1" applyFill="1" applyBorder="1" applyAlignment="1">
      <alignment horizontal="center" vertical="center"/>
    </xf>
    <xf numFmtId="0" fontId="16" fillId="0" borderId="3" xfId="0" applyFont="1" applyFill="1" applyBorder="1" applyAlignment="1">
      <alignment horizontal="left" vertical="center"/>
    </xf>
    <xf numFmtId="173" fontId="16" fillId="0" borderId="3" xfId="0" applyNumberFormat="1" applyFont="1" applyFill="1" applyBorder="1" applyAlignment="1">
      <alignment horizontal="center" vertical="center"/>
    </xf>
    <xf numFmtId="43" fontId="16" fillId="0" borderId="3" xfId="1" applyFont="1" applyFill="1" applyBorder="1" applyAlignment="1">
      <alignment horizontal="center" vertical="center"/>
    </xf>
    <xf numFmtId="0" fontId="16" fillId="0" borderId="3" xfId="0" applyFont="1" applyFill="1" applyBorder="1" applyAlignment="1">
      <alignment horizontal="left" vertical="center" wrapText="1"/>
    </xf>
    <xf numFmtId="166" fontId="16" fillId="0" borderId="3" xfId="0" applyNumberFormat="1" applyFont="1" applyFill="1" applyBorder="1" applyAlignment="1">
      <alignment horizontal="center" vertical="center"/>
    </xf>
    <xf numFmtId="0" fontId="12" fillId="0" borderId="0" xfId="2" applyFont="1" applyFill="1"/>
    <xf numFmtId="170" fontId="12" fillId="0" borderId="0" xfId="2" applyNumberFormat="1" applyFont="1" applyFill="1" applyAlignment="1">
      <alignment horizontal="center"/>
    </xf>
    <xf numFmtId="43" fontId="12" fillId="0" borderId="0" xfId="1" applyFont="1" applyFill="1" applyAlignment="1">
      <alignment horizontal="center" vertical="center"/>
    </xf>
    <xf numFmtId="4" fontId="12" fillId="0" borderId="0" xfId="2" applyNumberFormat="1" applyFont="1" applyFill="1" applyAlignment="1">
      <alignment horizontal="left"/>
    </xf>
    <xf numFmtId="4" fontId="12" fillId="0" borderId="0" xfId="2" applyNumberFormat="1" applyFont="1" applyFill="1" applyAlignment="1">
      <alignment horizontal="center" vertical="center"/>
    </xf>
    <xf numFmtId="4" fontId="12" fillId="0" borderId="0" xfId="2" applyNumberFormat="1" applyFont="1" applyFill="1"/>
    <xf numFmtId="173" fontId="12" fillId="0" borderId="0" xfId="2" applyNumberFormat="1" applyFont="1" applyFill="1"/>
    <xf numFmtId="0" fontId="1" fillId="3" borderId="0" xfId="0" applyFont="1" applyFill="1" applyAlignment="1">
      <alignment horizontal="center"/>
    </xf>
    <xf numFmtId="0" fontId="1" fillId="3" borderId="0" xfId="0" applyFont="1" applyFill="1" applyAlignment="1">
      <alignment horizontal="center" vertical="center"/>
    </xf>
    <xf numFmtId="0" fontId="1" fillId="3" borderId="0" xfId="0" applyFont="1" applyFill="1"/>
    <xf numFmtId="1" fontId="1" fillId="3" borderId="0" xfId="0" applyNumberFormat="1" applyFont="1" applyFill="1" applyAlignment="1">
      <alignment horizontal="center" vertical="center"/>
    </xf>
    <xf numFmtId="0" fontId="1" fillId="0" borderId="0" xfId="0" applyFont="1" applyAlignment="1">
      <alignment vertical="center" wrapText="1"/>
    </xf>
    <xf numFmtId="0" fontId="1" fillId="0" borderId="0" xfId="0" applyFont="1" applyAlignment="1">
      <alignment horizontal="center" vertical="center" wrapText="1"/>
    </xf>
    <xf numFmtId="0" fontId="17" fillId="3" borderId="0" xfId="2" applyFont="1" applyFill="1" applyAlignment="1">
      <alignment vertical="center"/>
    </xf>
    <xf numFmtId="0" fontId="42" fillId="0" borderId="0" xfId="2" applyFont="1" applyAlignment="1">
      <alignment vertical="center"/>
    </xf>
    <xf numFmtId="0" fontId="42" fillId="3" borderId="0" xfId="2" applyFont="1" applyFill="1" applyAlignment="1">
      <alignment horizontal="center" vertical="center"/>
    </xf>
    <xf numFmtId="49" fontId="12" fillId="3" borderId="0" xfId="2" applyNumberFormat="1" applyFont="1" applyFill="1" applyAlignment="1">
      <alignment horizontal="left" vertical="center"/>
    </xf>
    <xf numFmtId="49" fontId="12" fillId="3" borderId="0" xfId="2" applyNumberFormat="1" applyFont="1" applyFill="1" applyAlignment="1">
      <alignment vertical="center" wrapText="1"/>
    </xf>
    <xf numFmtId="9" fontId="12" fillId="3" borderId="0" xfId="21" applyFont="1" applyFill="1" applyAlignment="1">
      <alignment horizontal="center" vertical="center"/>
    </xf>
    <xf numFmtId="49" fontId="12" fillId="3" borderId="0" xfId="2" applyNumberFormat="1" applyFont="1" applyFill="1" applyAlignment="1">
      <alignment horizontal="center" vertical="center"/>
    </xf>
    <xf numFmtId="49" fontId="12" fillId="3" borderId="0" xfId="2" applyNumberFormat="1" applyFont="1" applyFill="1" applyAlignment="1">
      <alignment horizontal="center" wrapText="1"/>
    </xf>
    <xf numFmtId="3" fontId="12" fillId="3" borderId="0" xfId="2" applyNumberFormat="1" applyFont="1" applyFill="1" applyAlignment="1">
      <alignment horizontal="center"/>
    </xf>
    <xf numFmtId="0" fontId="12" fillId="0" borderId="0" xfId="2" applyFont="1" applyAlignment="1">
      <alignment horizontal="center"/>
    </xf>
    <xf numFmtId="0" fontId="12" fillId="20" borderId="27" xfId="0" applyFont="1" applyFill="1" applyBorder="1" applyAlignment="1">
      <alignment horizontal="center" vertical="center"/>
    </xf>
    <xf numFmtId="0" fontId="12" fillId="20" borderId="27" xfId="0" applyFont="1" applyFill="1" applyBorder="1" applyAlignment="1">
      <alignment vertical="center" wrapText="1"/>
    </xf>
    <xf numFmtId="0" fontId="12" fillId="20" borderId="27" xfId="0" applyFont="1" applyFill="1" applyBorder="1" applyAlignment="1">
      <alignment horizontal="left" vertical="center"/>
    </xf>
    <xf numFmtId="9" fontId="12" fillId="20" borderId="27" xfId="21" applyFont="1" applyFill="1" applyBorder="1" applyAlignment="1">
      <alignment horizontal="center" vertical="center"/>
    </xf>
    <xf numFmtId="0" fontId="12" fillId="21" borderId="27" xfId="0" applyFont="1" applyFill="1" applyBorder="1" applyAlignment="1">
      <alignment horizontal="center" vertical="center"/>
    </xf>
    <xf numFmtId="0" fontId="12" fillId="21" borderId="27" xfId="0" applyFont="1" applyFill="1" applyBorder="1" applyAlignment="1">
      <alignment vertical="center" wrapText="1"/>
    </xf>
    <xf numFmtId="49" fontId="12" fillId="21" borderId="27" xfId="2" applyNumberFormat="1" applyFont="1" applyFill="1" applyBorder="1" applyAlignment="1">
      <alignment horizontal="left" vertical="center"/>
    </xf>
    <xf numFmtId="49" fontId="12" fillId="21" borderId="27" xfId="2" applyNumberFormat="1" applyFont="1" applyFill="1" applyBorder="1" applyAlignment="1">
      <alignment horizontal="left" vertical="center" wrapText="1"/>
    </xf>
    <xf numFmtId="9" fontId="12" fillId="21" borderId="27" xfId="21" applyFont="1" applyFill="1" applyBorder="1" applyAlignment="1">
      <alignment horizontal="center" vertical="center"/>
    </xf>
    <xf numFmtId="49" fontId="12" fillId="21" borderId="27" xfId="2" applyNumberFormat="1" applyFont="1" applyFill="1" applyBorder="1" applyAlignment="1">
      <alignment horizontal="center" vertical="center"/>
    </xf>
    <xf numFmtId="0" fontId="11" fillId="18" borderId="19" xfId="2" applyFont="1" applyFill="1" applyBorder="1" applyAlignment="1">
      <alignment horizontal="center" vertical="center"/>
    </xf>
    <xf numFmtId="0" fontId="12" fillId="18" borderId="19" xfId="0" applyFont="1" applyFill="1" applyBorder="1" applyAlignment="1">
      <alignment horizontal="left" vertical="center"/>
    </xf>
    <xf numFmtId="0" fontId="12" fillId="18" borderId="19" xfId="0" applyFont="1" applyFill="1" applyBorder="1" applyAlignment="1">
      <alignment vertical="center" wrapText="1"/>
    </xf>
    <xf numFmtId="9" fontId="12" fillId="18" borderId="19" xfId="21" applyFont="1" applyFill="1" applyBorder="1" applyAlignment="1">
      <alignment horizontal="center" vertical="center"/>
    </xf>
    <xf numFmtId="0" fontId="12" fillId="18" borderId="19" xfId="0" applyFont="1" applyFill="1" applyBorder="1" applyAlignment="1">
      <alignment horizontal="center" vertical="center"/>
    </xf>
    <xf numFmtId="0" fontId="11" fillId="0" borderId="0" xfId="2" applyFont="1"/>
    <xf numFmtId="0" fontId="11" fillId="18" borderId="20" xfId="2" applyFont="1" applyFill="1" applyBorder="1" applyAlignment="1">
      <alignment horizontal="center" vertical="center"/>
    </xf>
    <xf numFmtId="49" fontId="12" fillId="18" borderId="20" xfId="2" applyNumberFormat="1" applyFont="1" applyFill="1" applyBorder="1" applyAlignment="1">
      <alignment horizontal="left" vertical="center"/>
    </xf>
    <xf numFmtId="49" fontId="12" fillId="18" borderId="20" xfId="2" applyNumberFormat="1" applyFont="1" applyFill="1" applyBorder="1" applyAlignment="1">
      <alignment horizontal="left" vertical="center" wrapText="1"/>
    </xf>
    <xf numFmtId="9" fontId="12" fillId="18" borderId="20" xfId="21" applyFont="1" applyFill="1" applyBorder="1" applyAlignment="1">
      <alignment horizontal="center" vertical="center"/>
    </xf>
    <xf numFmtId="49" fontId="12" fillId="18" borderId="20" xfId="2" applyNumberFormat="1" applyFont="1" applyFill="1" applyBorder="1" applyAlignment="1">
      <alignment horizontal="center" vertical="center"/>
    </xf>
    <xf numFmtId="0" fontId="11" fillId="21" borderId="19" xfId="2" applyFont="1" applyFill="1" applyBorder="1" applyAlignment="1">
      <alignment horizontal="center" vertical="center"/>
    </xf>
    <xf numFmtId="0" fontId="12" fillId="21" borderId="19" xfId="0" applyFont="1" applyFill="1" applyBorder="1" applyAlignment="1">
      <alignment horizontal="left" vertical="center"/>
    </xf>
    <xf numFmtId="0" fontId="12" fillId="21" borderId="19" xfId="0" applyFont="1" applyFill="1" applyBorder="1" applyAlignment="1">
      <alignment vertical="center" wrapText="1"/>
    </xf>
    <xf numFmtId="9" fontId="12" fillId="21" borderId="19" xfId="21" applyFont="1" applyFill="1" applyBorder="1" applyAlignment="1">
      <alignment horizontal="center" vertical="center"/>
    </xf>
    <xf numFmtId="0" fontId="12" fillId="21" borderId="19" xfId="0" applyFont="1" applyFill="1" applyBorder="1" applyAlignment="1">
      <alignment horizontal="center" vertical="center"/>
    </xf>
    <xf numFmtId="9" fontId="12" fillId="21" borderId="0" xfId="21" applyFont="1" applyFill="1" applyBorder="1" applyAlignment="1">
      <alignment horizontal="center" vertical="center"/>
    </xf>
    <xf numFmtId="0" fontId="12" fillId="21" borderId="20" xfId="2" applyFont="1" applyFill="1" applyBorder="1" applyAlignment="1">
      <alignment horizontal="center" vertical="center"/>
    </xf>
    <xf numFmtId="0" fontId="12" fillId="21" borderId="20" xfId="0" applyFont="1" applyFill="1" applyBorder="1" applyAlignment="1">
      <alignment horizontal="left" vertical="center"/>
    </xf>
    <xf numFmtId="0" fontId="12" fillId="21" borderId="20" xfId="0" applyFont="1" applyFill="1" applyBorder="1" applyAlignment="1">
      <alignment vertical="center" wrapText="1"/>
    </xf>
    <xf numFmtId="9" fontId="12" fillId="21" borderId="20" xfId="21" applyFont="1" applyFill="1" applyBorder="1" applyAlignment="1">
      <alignment horizontal="center" vertical="center"/>
    </xf>
    <xf numFmtId="0" fontId="12" fillId="21" borderId="20" xfId="0" applyFont="1" applyFill="1" applyBorder="1" applyAlignment="1">
      <alignment horizontal="center" vertical="center"/>
    </xf>
    <xf numFmtId="0" fontId="12" fillId="18" borderId="27" xfId="0" applyFont="1" applyFill="1" applyBorder="1" applyAlignment="1">
      <alignment horizontal="center" vertical="center"/>
    </xf>
    <xf numFmtId="0" fontId="12" fillId="18" borderId="27" xfId="0" applyFont="1" applyFill="1" applyBorder="1" applyAlignment="1">
      <alignment vertical="center" wrapText="1"/>
    </xf>
    <xf numFmtId="49" fontId="12" fillId="18" borderId="27" xfId="2" applyNumberFormat="1" applyFont="1" applyFill="1" applyBorder="1" applyAlignment="1">
      <alignment horizontal="left" vertical="center"/>
    </xf>
    <xf numFmtId="49" fontId="12" fillId="18" borderId="27" xfId="2" applyNumberFormat="1" applyFont="1" applyFill="1" applyBorder="1" applyAlignment="1">
      <alignment horizontal="left" vertical="center" wrapText="1"/>
    </xf>
    <xf numFmtId="9" fontId="12" fillId="18" borderId="27" xfId="21" applyFont="1" applyFill="1" applyBorder="1" applyAlignment="1">
      <alignment horizontal="center" vertical="center"/>
    </xf>
    <xf numFmtId="49" fontId="12" fillId="18" borderId="27" xfId="2" applyNumberFormat="1" applyFont="1" applyFill="1" applyBorder="1" applyAlignment="1">
      <alignment horizontal="center" vertical="center"/>
    </xf>
    <xf numFmtId="0" fontId="12" fillId="21" borderId="19" xfId="2" applyFont="1" applyFill="1" applyBorder="1" applyAlignment="1">
      <alignment horizontal="center" vertical="center"/>
    </xf>
    <xf numFmtId="49" fontId="12" fillId="21" borderId="20" xfId="2" applyNumberFormat="1" applyFont="1" applyFill="1" applyBorder="1" applyAlignment="1">
      <alignment horizontal="left" vertical="center"/>
    </xf>
    <xf numFmtId="49" fontId="12" fillId="21" borderId="20" xfId="2" applyNumberFormat="1" applyFont="1" applyFill="1" applyBorder="1" applyAlignment="1">
      <alignment horizontal="left" vertical="center" wrapText="1"/>
    </xf>
    <xf numFmtId="49" fontId="12" fillId="21" borderId="20" xfId="2" applyNumberFormat="1" applyFont="1" applyFill="1" applyBorder="1" applyAlignment="1">
      <alignment horizontal="center" vertical="center"/>
    </xf>
    <xf numFmtId="0" fontId="12" fillId="18" borderId="19" xfId="2" applyFont="1" applyFill="1" applyBorder="1" applyAlignment="1">
      <alignment horizontal="center" vertical="center"/>
    </xf>
    <xf numFmtId="9" fontId="12" fillId="18" borderId="0" xfId="21" applyFont="1" applyFill="1" applyBorder="1" applyAlignment="1">
      <alignment horizontal="center" vertical="center"/>
    </xf>
    <xf numFmtId="0" fontId="12" fillId="18" borderId="20" xfId="2" applyFont="1" applyFill="1" applyBorder="1" applyAlignment="1">
      <alignment horizontal="center" vertical="center"/>
    </xf>
    <xf numFmtId="0" fontId="12" fillId="18" borderId="20" xfId="0" applyFont="1" applyFill="1" applyBorder="1" applyAlignment="1">
      <alignment horizontal="left" vertical="center"/>
    </xf>
    <xf numFmtId="0" fontId="12" fillId="18" borderId="20" xfId="0" applyFont="1" applyFill="1" applyBorder="1" applyAlignment="1">
      <alignment vertical="center" wrapText="1"/>
    </xf>
    <xf numFmtId="0" fontId="12" fillId="18" borderId="20" xfId="0" applyFont="1" applyFill="1" applyBorder="1" applyAlignment="1">
      <alignment horizontal="center" vertical="center"/>
    </xf>
    <xf numFmtId="49" fontId="12" fillId="21" borderId="19" xfId="2" applyNumberFormat="1" applyFont="1" applyFill="1" applyBorder="1" applyAlignment="1">
      <alignment horizontal="left" vertical="center"/>
    </xf>
    <xf numFmtId="49" fontId="12" fillId="21" borderId="19" xfId="2" applyNumberFormat="1" applyFont="1" applyFill="1" applyBorder="1" applyAlignment="1">
      <alignment horizontal="left" vertical="center" wrapText="1"/>
    </xf>
    <xf numFmtId="49" fontId="12" fillId="21" borderId="19" xfId="2" applyNumberFormat="1" applyFont="1" applyFill="1" applyBorder="1" applyAlignment="1">
      <alignment horizontal="center" vertical="center"/>
    </xf>
    <xf numFmtId="0" fontId="12" fillId="20" borderId="19" xfId="2" applyFont="1" applyFill="1" applyBorder="1" applyAlignment="1">
      <alignment horizontal="center" vertical="center"/>
    </xf>
    <xf numFmtId="0" fontId="12" fillId="20" borderId="19" xfId="0" applyFont="1" applyFill="1" applyBorder="1" applyAlignment="1">
      <alignment horizontal="left" vertical="center"/>
    </xf>
    <xf numFmtId="0" fontId="12" fillId="20" borderId="19" xfId="0" applyFont="1" applyFill="1" applyBorder="1" applyAlignment="1">
      <alignment vertical="center" wrapText="1"/>
    </xf>
    <xf numFmtId="9" fontId="12" fillId="20" borderId="19" xfId="21" applyFont="1" applyFill="1" applyBorder="1" applyAlignment="1">
      <alignment horizontal="center" vertical="center"/>
    </xf>
    <xf numFmtId="0" fontId="12" fillId="20" borderId="19" xfId="0" applyFont="1" applyFill="1" applyBorder="1" applyAlignment="1">
      <alignment horizontal="center" vertical="center"/>
    </xf>
    <xf numFmtId="0" fontId="12" fillId="20" borderId="20" xfId="2" applyFont="1" applyFill="1" applyBorder="1" applyAlignment="1">
      <alignment horizontal="center" vertical="center"/>
    </xf>
    <xf numFmtId="49" fontId="12" fillId="20" borderId="20" xfId="2" applyNumberFormat="1" applyFont="1" applyFill="1" applyBorder="1" applyAlignment="1">
      <alignment horizontal="left" vertical="center"/>
    </xf>
    <xf numFmtId="49" fontId="12" fillId="20" borderId="20" xfId="2" applyNumberFormat="1" applyFont="1" applyFill="1" applyBorder="1" applyAlignment="1">
      <alignment horizontal="left" vertical="center" wrapText="1"/>
    </xf>
    <xf numFmtId="9" fontId="12" fillId="20" borderId="20" xfId="21" applyFont="1" applyFill="1" applyBorder="1" applyAlignment="1">
      <alignment horizontal="center" vertical="center"/>
    </xf>
    <xf numFmtId="49" fontId="12" fillId="20" borderId="20" xfId="2" applyNumberFormat="1" applyFont="1" applyFill="1" applyBorder="1" applyAlignment="1">
      <alignment horizontal="center" vertical="center"/>
    </xf>
    <xf numFmtId="0" fontId="12" fillId="21" borderId="19" xfId="0" applyFont="1" applyFill="1" applyBorder="1" applyAlignment="1">
      <alignment horizontal="left" vertical="center" wrapText="1"/>
    </xf>
    <xf numFmtId="0" fontId="12" fillId="21" borderId="20" xfId="0" applyFont="1" applyFill="1" applyBorder="1" applyAlignment="1">
      <alignment horizontal="left" vertical="center" wrapText="1"/>
    </xf>
    <xf numFmtId="0" fontId="12" fillId="18" borderId="19" xfId="2" applyFont="1" applyFill="1" applyBorder="1" applyAlignment="1">
      <alignment horizontal="center" vertical="top"/>
    </xf>
    <xf numFmtId="49" fontId="12" fillId="18" borderId="19" xfId="2" applyNumberFormat="1" applyFont="1" applyFill="1" applyBorder="1" applyAlignment="1">
      <alignment horizontal="left" vertical="top"/>
    </xf>
    <xf numFmtId="49" fontId="12" fillId="18" borderId="19" xfId="2" applyNumberFormat="1" applyFont="1" applyFill="1" applyBorder="1" applyAlignment="1">
      <alignment horizontal="left" vertical="top" wrapText="1"/>
    </xf>
    <xf numFmtId="9" fontId="12" fillId="18" borderId="19" xfId="21" applyFont="1" applyFill="1" applyBorder="1" applyAlignment="1">
      <alignment horizontal="center" vertical="top"/>
    </xf>
    <xf numFmtId="49" fontId="12" fillId="18" borderId="19" xfId="2" applyNumberFormat="1" applyFont="1" applyFill="1" applyBorder="1" applyAlignment="1">
      <alignment horizontal="center" vertical="top"/>
    </xf>
    <xf numFmtId="0" fontId="12" fillId="0" borderId="0" xfId="2" applyFont="1" applyAlignment="1">
      <alignment horizontal="left" vertical="top"/>
    </xf>
    <xf numFmtId="9" fontId="12" fillId="18" borderId="0" xfId="21" applyFont="1" applyFill="1" applyBorder="1" applyAlignment="1">
      <alignment horizontal="center" vertical="top"/>
    </xf>
    <xf numFmtId="0" fontId="12" fillId="18" borderId="20" xfId="0" applyFont="1" applyFill="1" applyBorder="1" applyAlignment="1">
      <alignment horizontal="center" vertical="top"/>
    </xf>
    <xf numFmtId="49" fontId="12" fillId="18" borderId="20" xfId="2" applyNumberFormat="1" applyFont="1" applyFill="1" applyBorder="1" applyAlignment="1">
      <alignment horizontal="left" vertical="top"/>
    </xf>
    <xf numFmtId="49" fontId="12" fillId="18" borderId="20" xfId="2" applyNumberFormat="1" applyFont="1" applyFill="1" applyBorder="1" applyAlignment="1">
      <alignment horizontal="left" vertical="top" wrapText="1"/>
    </xf>
    <xf numFmtId="9" fontId="12" fillId="18" borderId="20" xfId="21" applyFont="1" applyFill="1" applyBorder="1" applyAlignment="1">
      <alignment horizontal="center" vertical="top"/>
    </xf>
    <xf numFmtId="49" fontId="12" fillId="18" borderId="20" xfId="2" applyNumberFormat="1" applyFont="1" applyFill="1" applyBorder="1" applyAlignment="1">
      <alignment horizontal="center" vertical="top"/>
    </xf>
    <xf numFmtId="0" fontId="12" fillId="21" borderId="27" xfId="0" applyFont="1" applyFill="1" applyBorder="1" applyAlignment="1">
      <alignment horizontal="center" vertical="top"/>
    </xf>
    <xf numFmtId="0" fontId="12" fillId="21" borderId="27" xfId="0" applyFont="1" applyFill="1" applyBorder="1" applyAlignment="1">
      <alignment vertical="top" wrapText="1"/>
    </xf>
    <xf numFmtId="0" fontId="12" fillId="21" borderId="27" xfId="0" applyFont="1" applyFill="1" applyBorder="1" applyAlignment="1">
      <alignment horizontal="left" vertical="top"/>
    </xf>
    <xf numFmtId="0" fontId="12" fillId="21" borderId="27" xfId="0" applyFont="1" applyFill="1" applyBorder="1" applyAlignment="1">
      <alignment horizontal="left" vertical="top" wrapText="1"/>
    </xf>
    <xf numFmtId="9" fontId="12" fillId="21" borderId="27" xfId="21" applyFont="1" applyFill="1" applyBorder="1" applyAlignment="1">
      <alignment horizontal="center" vertical="top"/>
    </xf>
    <xf numFmtId="0" fontId="12" fillId="20" borderId="27" xfId="0" applyFont="1" applyFill="1" applyBorder="1" applyAlignment="1">
      <alignment horizontal="center" vertical="top"/>
    </xf>
    <xf numFmtId="0" fontId="12" fillId="20" borderId="27" xfId="0" applyFont="1" applyFill="1" applyBorder="1" applyAlignment="1">
      <alignment vertical="top" wrapText="1"/>
    </xf>
    <xf numFmtId="49" fontId="12" fillId="20" borderId="27" xfId="2" applyNumberFormat="1" applyFont="1" applyFill="1" applyBorder="1" applyAlignment="1">
      <alignment horizontal="left" vertical="top"/>
    </xf>
    <xf numFmtId="49" fontId="12" fillId="20" borderId="27" xfId="2" applyNumberFormat="1" applyFont="1" applyFill="1" applyBorder="1" applyAlignment="1">
      <alignment horizontal="left" vertical="top" wrapText="1"/>
    </xf>
    <xf numFmtId="9" fontId="12" fillId="20" borderId="27" xfId="21" applyFont="1" applyFill="1" applyBorder="1" applyAlignment="1">
      <alignment horizontal="center" vertical="top"/>
    </xf>
    <xf numFmtId="49" fontId="12" fillId="20" borderId="27" xfId="2" applyNumberFormat="1" applyFont="1" applyFill="1" applyBorder="1" applyAlignment="1">
      <alignment horizontal="center" vertical="top"/>
    </xf>
    <xf numFmtId="0" fontId="12" fillId="21" borderId="19" xfId="2" applyFont="1" applyFill="1" applyBorder="1" applyAlignment="1">
      <alignment horizontal="center" vertical="top"/>
    </xf>
    <xf numFmtId="0" fontId="12" fillId="21" borderId="19" xfId="0" applyFont="1" applyFill="1" applyBorder="1" applyAlignment="1">
      <alignment horizontal="left" vertical="top"/>
    </xf>
    <xf numFmtId="0" fontId="12" fillId="21" borderId="19" xfId="0" applyFont="1" applyFill="1" applyBorder="1" applyAlignment="1">
      <alignment horizontal="left" vertical="top" wrapText="1"/>
    </xf>
    <xf numFmtId="9" fontId="12" fillId="21" borderId="19" xfId="21" applyFont="1" applyFill="1" applyBorder="1" applyAlignment="1">
      <alignment horizontal="center" vertical="top"/>
    </xf>
    <xf numFmtId="0" fontId="12" fillId="21" borderId="19" xfId="0" applyFont="1" applyFill="1" applyBorder="1" applyAlignment="1">
      <alignment horizontal="center" vertical="top"/>
    </xf>
    <xf numFmtId="9" fontId="12" fillId="21" borderId="0" xfId="21" applyFont="1" applyFill="1" applyBorder="1" applyAlignment="1">
      <alignment horizontal="center" vertical="top"/>
    </xf>
    <xf numFmtId="0" fontId="12" fillId="21" borderId="20" xfId="2" applyFont="1" applyFill="1" applyBorder="1" applyAlignment="1">
      <alignment horizontal="center" vertical="top"/>
    </xf>
    <xf numFmtId="0" fontId="12" fillId="21" borderId="20" xfId="0" applyFont="1" applyFill="1" applyBorder="1" applyAlignment="1">
      <alignment horizontal="left" vertical="top"/>
    </xf>
    <xf numFmtId="0" fontId="12" fillId="21" borderId="20" xfId="0" applyFont="1" applyFill="1" applyBorder="1" applyAlignment="1">
      <alignment horizontal="left" vertical="top" wrapText="1"/>
    </xf>
    <xf numFmtId="9" fontId="12" fillId="21" borderId="20" xfId="21" applyFont="1" applyFill="1" applyBorder="1" applyAlignment="1">
      <alignment horizontal="center" vertical="top"/>
    </xf>
    <xf numFmtId="0" fontId="12" fillId="21" borderId="20" xfId="0" applyFont="1" applyFill="1" applyBorder="1" applyAlignment="1">
      <alignment horizontal="center" vertical="top"/>
    </xf>
    <xf numFmtId="0" fontId="12" fillId="18" borderId="20" xfId="2" applyFont="1" applyFill="1" applyBorder="1" applyAlignment="1">
      <alignment horizontal="center" vertical="top"/>
    </xf>
    <xf numFmtId="0" fontId="12" fillId="18" borderId="20" xfId="0" applyFont="1" applyFill="1" applyBorder="1" applyAlignment="1">
      <alignment horizontal="left" vertical="top"/>
    </xf>
    <xf numFmtId="0" fontId="12" fillId="18" borderId="20" xfId="0" applyFont="1" applyFill="1" applyBorder="1" applyAlignment="1">
      <alignment horizontal="left" vertical="top" wrapText="1"/>
    </xf>
    <xf numFmtId="49" fontId="12" fillId="21" borderId="19" xfId="2" applyNumberFormat="1" applyFont="1" applyFill="1" applyBorder="1" applyAlignment="1">
      <alignment horizontal="left" vertical="top"/>
    </xf>
    <xf numFmtId="49" fontId="12" fillId="21" borderId="19" xfId="2" applyNumberFormat="1" applyFont="1" applyFill="1" applyBorder="1" applyAlignment="1">
      <alignment horizontal="left" vertical="top" wrapText="1"/>
    </xf>
    <xf numFmtId="49" fontId="12" fillId="21" borderId="19" xfId="2" applyNumberFormat="1" applyFont="1" applyFill="1" applyBorder="1" applyAlignment="1">
      <alignment horizontal="center" vertical="top"/>
    </xf>
    <xf numFmtId="49" fontId="12" fillId="21" borderId="20" xfId="2" applyNumberFormat="1" applyFont="1" applyFill="1" applyBorder="1" applyAlignment="1">
      <alignment horizontal="left" vertical="top"/>
    </xf>
    <xf numFmtId="49" fontId="12" fillId="21" borderId="20" xfId="2" applyNumberFormat="1" applyFont="1" applyFill="1" applyBorder="1" applyAlignment="1">
      <alignment horizontal="left" vertical="top" wrapText="1"/>
    </xf>
    <xf numFmtId="49" fontId="12" fillId="21" borderId="20" xfId="2" applyNumberFormat="1" applyFont="1" applyFill="1" applyBorder="1" applyAlignment="1">
      <alignment horizontal="center" vertical="top"/>
    </xf>
    <xf numFmtId="0" fontId="12" fillId="18" borderId="19" xfId="0" applyFont="1" applyFill="1" applyBorder="1" applyAlignment="1">
      <alignment horizontal="left" vertical="top"/>
    </xf>
    <xf numFmtId="0" fontId="12" fillId="18" borderId="19" xfId="0" applyFont="1" applyFill="1" applyBorder="1" applyAlignment="1">
      <alignment horizontal="left" vertical="top" wrapText="1"/>
    </xf>
    <xf numFmtId="0" fontId="12" fillId="18" borderId="19" xfId="0" applyFont="1" applyFill="1" applyBorder="1" applyAlignment="1">
      <alignment horizontal="center" vertical="top"/>
    </xf>
    <xf numFmtId="0" fontId="12" fillId="21" borderId="19" xfId="0" applyFont="1" applyFill="1" applyBorder="1" applyAlignment="1">
      <alignment vertical="top" wrapText="1"/>
    </xf>
    <xf numFmtId="0" fontId="12" fillId="20" borderId="22" xfId="0" applyFont="1" applyFill="1" applyBorder="1" applyAlignment="1">
      <alignment horizontal="center" vertical="top"/>
    </xf>
    <xf numFmtId="0" fontId="12" fillId="20" borderId="22" xfId="0" applyFont="1" applyFill="1" applyBorder="1" applyAlignment="1">
      <alignment vertical="top" wrapText="1"/>
    </xf>
    <xf numFmtId="49" fontId="12" fillId="20" borderId="22" xfId="2" applyNumberFormat="1" applyFont="1" applyFill="1" applyBorder="1" applyAlignment="1">
      <alignment horizontal="left" vertical="top"/>
    </xf>
    <xf numFmtId="49" fontId="12" fillId="20" borderId="22" xfId="2" applyNumberFormat="1" applyFont="1" applyFill="1" applyBorder="1" applyAlignment="1">
      <alignment horizontal="left" vertical="top" wrapText="1"/>
    </xf>
    <xf numFmtId="9" fontId="12" fillId="20" borderId="22" xfId="21" applyFont="1" applyFill="1" applyBorder="1" applyAlignment="1">
      <alignment horizontal="center" vertical="top"/>
    </xf>
    <xf numFmtId="49" fontId="12" fillId="20" borderId="22" xfId="2" applyNumberFormat="1" applyFont="1" applyFill="1" applyBorder="1" applyAlignment="1">
      <alignment horizontal="center" vertical="top"/>
    </xf>
    <xf numFmtId="3" fontId="12" fillId="20" borderId="37" xfId="2" applyNumberFormat="1" applyFont="1" applyFill="1" applyBorder="1" applyAlignment="1">
      <alignment horizontal="center" vertical="top"/>
    </xf>
    <xf numFmtId="0" fontId="12" fillId="20" borderId="23" xfId="0" applyFont="1" applyFill="1" applyBorder="1" applyAlignment="1">
      <alignment horizontal="center" vertical="top"/>
    </xf>
    <xf numFmtId="0" fontId="12" fillId="20" borderId="23" xfId="0" applyFont="1" applyFill="1" applyBorder="1" applyAlignment="1">
      <alignment vertical="top" wrapText="1"/>
    </xf>
    <xf numFmtId="0" fontId="12" fillId="20" borderId="23" xfId="0" applyFont="1" applyFill="1" applyBorder="1" applyAlignment="1">
      <alignment horizontal="left" vertical="top"/>
    </xf>
    <xf numFmtId="0" fontId="12" fillId="20" borderId="23" xfId="0" applyFont="1" applyFill="1" applyBorder="1" applyAlignment="1">
      <alignment horizontal="left" vertical="top" wrapText="1"/>
    </xf>
    <xf numFmtId="9" fontId="12" fillId="20" borderId="23" xfId="21" applyFont="1" applyFill="1" applyBorder="1" applyAlignment="1">
      <alignment horizontal="center" vertical="top"/>
    </xf>
    <xf numFmtId="0" fontId="12" fillId="20" borderId="39" xfId="0" applyFont="1" applyFill="1" applyBorder="1" applyAlignment="1">
      <alignment horizontal="center" vertical="top"/>
    </xf>
    <xf numFmtId="0" fontId="12" fillId="20" borderId="20" xfId="2" applyFont="1" applyFill="1" applyBorder="1" applyAlignment="1">
      <alignment horizontal="center" vertical="top"/>
    </xf>
    <xf numFmtId="0" fontId="12" fillId="20" borderId="20" xfId="0" applyFont="1" applyFill="1" applyBorder="1" applyAlignment="1">
      <alignment horizontal="left" vertical="top"/>
    </xf>
    <xf numFmtId="0" fontId="12" fillId="20" borderId="20" xfId="0" applyFont="1" applyFill="1" applyBorder="1" applyAlignment="1">
      <alignment horizontal="left" vertical="top" wrapText="1"/>
    </xf>
    <xf numFmtId="9" fontId="12" fillId="20" borderId="20" xfId="21" applyFont="1" applyFill="1" applyBorder="1" applyAlignment="1">
      <alignment horizontal="center" vertical="top"/>
    </xf>
    <xf numFmtId="0" fontId="12" fillId="20" borderId="20" xfId="0" applyFont="1" applyFill="1" applyBorder="1" applyAlignment="1">
      <alignment horizontal="center" vertical="top"/>
    </xf>
    <xf numFmtId="0" fontId="12" fillId="20" borderId="27" xfId="2" applyFont="1" applyFill="1" applyBorder="1" applyAlignment="1">
      <alignment horizontal="center" vertical="top"/>
    </xf>
    <xf numFmtId="0" fontId="12" fillId="20" borderId="27" xfId="2" applyFont="1" applyFill="1" applyBorder="1" applyAlignment="1">
      <alignment vertical="top" wrapText="1"/>
    </xf>
    <xf numFmtId="0" fontId="12" fillId="21" borderId="21" xfId="0" applyFont="1" applyFill="1" applyBorder="1" applyAlignment="1">
      <alignment horizontal="center" vertical="top"/>
    </xf>
    <xf numFmtId="0" fontId="12" fillId="21" borderId="21" xfId="0" applyFont="1" applyFill="1" applyBorder="1" applyAlignment="1">
      <alignment vertical="top" wrapText="1"/>
    </xf>
    <xf numFmtId="0" fontId="12" fillId="21" borderId="21" xfId="0" applyFont="1" applyFill="1" applyBorder="1" applyAlignment="1">
      <alignment horizontal="left" vertical="top"/>
    </xf>
    <xf numFmtId="0" fontId="12" fillId="21" borderId="21" xfId="0" applyFont="1" applyFill="1" applyBorder="1" applyAlignment="1">
      <alignment horizontal="left" vertical="top" wrapText="1"/>
    </xf>
    <xf numFmtId="9" fontId="12" fillId="21" borderId="21" xfId="21" applyFont="1" applyFill="1" applyBorder="1" applyAlignment="1">
      <alignment horizontal="center" vertical="top"/>
    </xf>
    <xf numFmtId="0" fontId="12" fillId="21" borderId="41" xfId="0" applyFont="1" applyFill="1" applyBorder="1" applyAlignment="1">
      <alignment horizontal="center" vertical="top"/>
    </xf>
    <xf numFmtId="9" fontId="12" fillId="20" borderId="0" xfId="21" applyFont="1" applyFill="1" applyBorder="1" applyAlignment="1">
      <alignment horizontal="center" vertical="top"/>
    </xf>
    <xf numFmtId="0" fontId="12" fillId="20" borderId="43" xfId="0" applyFont="1" applyFill="1" applyBorder="1" applyAlignment="1">
      <alignment horizontal="center" vertical="top"/>
    </xf>
    <xf numFmtId="49" fontId="12" fillId="20" borderId="23" xfId="2" applyNumberFormat="1" applyFont="1" applyFill="1" applyBorder="1" applyAlignment="1">
      <alignment horizontal="left" vertical="top"/>
    </xf>
    <xf numFmtId="49" fontId="12" fillId="20" borderId="23" xfId="2" applyNumberFormat="1" applyFont="1" applyFill="1" applyBorder="1" applyAlignment="1">
      <alignment horizontal="left" vertical="top" wrapText="1"/>
    </xf>
    <xf numFmtId="49" fontId="12" fillId="20" borderId="23" xfId="2" applyNumberFormat="1" applyFont="1" applyFill="1" applyBorder="1" applyAlignment="1">
      <alignment horizontal="center" vertical="top"/>
    </xf>
    <xf numFmtId="3" fontId="12" fillId="20" borderId="39" xfId="2" applyNumberFormat="1" applyFont="1" applyFill="1" applyBorder="1" applyAlignment="1">
      <alignment horizontal="center" vertical="top"/>
    </xf>
    <xf numFmtId="0" fontId="12" fillId="21" borderId="22" xfId="2" applyFont="1" applyFill="1" applyBorder="1" applyAlignment="1">
      <alignment horizontal="center" vertical="top"/>
    </xf>
    <xf numFmtId="0" fontId="12" fillId="21" borderId="22" xfId="0" applyFont="1" applyFill="1" applyBorder="1" applyAlignment="1">
      <alignment horizontal="left" vertical="top"/>
    </xf>
    <xf numFmtId="0" fontId="12" fillId="21" borderId="22" xfId="0" applyFont="1" applyFill="1" applyBorder="1" applyAlignment="1">
      <alignment horizontal="left" vertical="top" wrapText="1"/>
    </xf>
    <xf numFmtId="9" fontId="12" fillId="21" borderId="22" xfId="21" applyFont="1" applyFill="1" applyBorder="1" applyAlignment="1">
      <alignment horizontal="center" vertical="top"/>
    </xf>
    <xf numFmtId="0" fontId="12" fillId="21" borderId="22" xfId="0" applyFont="1" applyFill="1" applyBorder="1" applyAlignment="1">
      <alignment horizontal="center" vertical="top"/>
    </xf>
    <xf numFmtId="0" fontId="12" fillId="21" borderId="37" xfId="0" applyFont="1" applyFill="1" applyBorder="1" applyAlignment="1">
      <alignment horizontal="center" vertical="top"/>
    </xf>
    <xf numFmtId="3" fontId="12" fillId="21" borderId="43" xfId="2" applyNumberFormat="1" applyFont="1" applyFill="1" applyBorder="1" applyAlignment="1">
      <alignment horizontal="center" vertical="top"/>
    </xf>
    <xf numFmtId="0" fontId="12" fillId="21" borderId="23" xfId="2" applyFont="1" applyFill="1" applyBorder="1" applyAlignment="1">
      <alignment horizontal="center" vertical="top"/>
    </xf>
    <xf numFmtId="0" fontId="12" fillId="21" borderId="23" xfId="0" applyFont="1" applyFill="1" applyBorder="1" applyAlignment="1">
      <alignment horizontal="left" vertical="top"/>
    </xf>
    <xf numFmtId="0" fontId="12" fillId="21" borderId="23" xfId="0" applyFont="1" applyFill="1" applyBorder="1" applyAlignment="1">
      <alignment horizontal="left" vertical="top" wrapText="1"/>
    </xf>
    <xf numFmtId="9" fontId="12" fillId="21" borderId="23" xfId="21" applyFont="1" applyFill="1" applyBorder="1" applyAlignment="1">
      <alignment horizontal="center" vertical="top"/>
    </xf>
    <xf numFmtId="0" fontId="12" fillId="21" borderId="23" xfId="0" applyFont="1" applyFill="1" applyBorder="1" applyAlignment="1">
      <alignment horizontal="center" vertical="top"/>
    </xf>
    <xf numFmtId="0" fontId="12" fillId="21" borderId="39" xfId="0" applyFont="1" applyFill="1" applyBorder="1" applyAlignment="1">
      <alignment horizontal="center" vertical="top"/>
    </xf>
    <xf numFmtId="0" fontId="12" fillId="18" borderId="22" xfId="0" applyFont="1" applyFill="1" applyBorder="1" applyAlignment="1">
      <alignment horizontal="center" vertical="top"/>
    </xf>
    <xf numFmtId="49" fontId="12" fillId="18" borderId="22" xfId="2" applyNumberFormat="1" applyFont="1" applyFill="1" applyBorder="1" applyAlignment="1">
      <alignment horizontal="left" vertical="top"/>
    </xf>
    <xf numFmtId="49" fontId="12" fillId="18" borderId="22" xfId="2" applyNumberFormat="1" applyFont="1" applyFill="1" applyBorder="1" applyAlignment="1">
      <alignment horizontal="left" vertical="top" wrapText="1"/>
    </xf>
    <xf numFmtId="9" fontId="12" fillId="18" borderId="22" xfId="21" applyFont="1" applyFill="1" applyBorder="1" applyAlignment="1">
      <alignment horizontal="center" vertical="top"/>
    </xf>
    <xf numFmtId="49" fontId="12" fillId="18" borderId="22" xfId="2" applyNumberFormat="1" applyFont="1" applyFill="1" applyBorder="1" applyAlignment="1">
      <alignment horizontal="center" vertical="top"/>
    </xf>
    <xf numFmtId="3" fontId="12" fillId="18" borderId="37" xfId="2" applyNumberFormat="1" applyFont="1" applyFill="1" applyBorder="1" applyAlignment="1">
      <alignment horizontal="center" vertical="top"/>
    </xf>
    <xf numFmtId="0" fontId="12" fillId="18" borderId="43" xfId="0" applyFont="1" applyFill="1" applyBorder="1" applyAlignment="1">
      <alignment horizontal="center" vertical="top"/>
    </xf>
    <xf numFmtId="0" fontId="12" fillId="18" borderId="23" xfId="0" applyFont="1" applyFill="1" applyBorder="1" applyAlignment="1">
      <alignment horizontal="center" vertical="top"/>
    </xf>
    <xf numFmtId="49" fontId="12" fillId="18" borderId="23" xfId="2" applyNumberFormat="1" applyFont="1" applyFill="1" applyBorder="1" applyAlignment="1">
      <alignment horizontal="left" vertical="top"/>
    </xf>
    <xf numFmtId="49" fontId="12" fillId="18" borderId="23" xfId="2" applyNumberFormat="1" applyFont="1" applyFill="1" applyBorder="1" applyAlignment="1">
      <alignment horizontal="left" vertical="top" wrapText="1"/>
    </xf>
    <xf numFmtId="9" fontId="12" fillId="18" borderId="23" xfId="21" applyFont="1" applyFill="1" applyBorder="1" applyAlignment="1">
      <alignment horizontal="center" vertical="top"/>
    </xf>
    <xf numFmtId="49" fontId="12" fillId="18" borderId="23" xfId="2" applyNumberFormat="1" applyFont="1" applyFill="1" applyBorder="1" applyAlignment="1">
      <alignment horizontal="center" vertical="top"/>
    </xf>
    <xf numFmtId="3" fontId="12" fillId="18" borderId="39" xfId="2" applyNumberFormat="1" applyFont="1" applyFill="1" applyBorder="1" applyAlignment="1">
      <alignment horizontal="center" vertical="top"/>
    </xf>
    <xf numFmtId="0" fontId="12" fillId="18" borderId="22" xfId="2" applyFont="1" applyFill="1" applyBorder="1" applyAlignment="1">
      <alignment horizontal="center" vertical="top"/>
    </xf>
    <xf numFmtId="0" fontId="12" fillId="18" borderId="23" xfId="2" applyFont="1" applyFill="1" applyBorder="1" applyAlignment="1">
      <alignment horizontal="center" vertical="top"/>
    </xf>
    <xf numFmtId="0" fontId="12" fillId="18" borderId="23" xfId="0" applyFont="1" applyFill="1" applyBorder="1" applyAlignment="1">
      <alignment horizontal="left" vertical="top"/>
    </xf>
    <xf numFmtId="0" fontId="12" fillId="18" borderId="23" xfId="0" applyFont="1" applyFill="1" applyBorder="1" applyAlignment="1">
      <alignment horizontal="left" vertical="top" wrapText="1"/>
    </xf>
    <xf numFmtId="0" fontId="12" fillId="18" borderId="39" xfId="0" applyFont="1" applyFill="1" applyBorder="1" applyAlignment="1">
      <alignment horizontal="center" vertical="top"/>
    </xf>
    <xf numFmtId="0" fontId="12" fillId="21" borderId="21" xfId="2" applyFont="1" applyFill="1" applyBorder="1" applyAlignment="1">
      <alignment horizontal="center" vertical="top"/>
    </xf>
    <xf numFmtId="0" fontId="12" fillId="21" borderId="21" xfId="2" applyFont="1" applyFill="1" applyBorder="1" applyAlignment="1">
      <alignment vertical="top" wrapText="1"/>
    </xf>
    <xf numFmtId="49" fontId="12" fillId="21" borderId="21" xfId="2" applyNumberFormat="1" applyFont="1" applyFill="1" applyBorder="1" applyAlignment="1">
      <alignment horizontal="left" vertical="top"/>
    </xf>
    <xf numFmtId="49" fontId="12" fillId="21" borderId="21" xfId="2" applyNumberFormat="1" applyFont="1" applyFill="1" applyBorder="1" applyAlignment="1">
      <alignment horizontal="left" vertical="top" wrapText="1"/>
    </xf>
    <xf numFmtId="49" fontId="12" fillId="21" borderId="21" xfId="2" applyNumberFormat="1" applyFont="1" applyFill="1" applyBorder="1" applyAlignment="1">
      <alignment horizontal="center" vertical="top"/>
    </xf>
    <xf numFmtId="3" fontId="12" fillId="21" borderId="41" xfId="2" applyNumberFormat="1" applyFont="1" applyFill="1" applyBorder="1" applyAlignment="1">
      <alignment horizontal="center" vertical="top"/>
    </xf>
    <xf numFmtId="0" fontId="12" fillId="18" borderId="22" xfId="0" applyFont="1" applyFill="1" applyBorder="1" applyAlignment="1">
      <alignment horizontal="left" vertical="top"/>
    </xf>
    <xf numFmtId="0" fontId="12" fillId="18" borderId="22" xfId="0" applyFont="1" applyFill="1" applyBorder="1" applyAlignment="1">
      <alignment horizontal="left" vertical="top" wrapText="1"/>
    </xf>
    <xf numFmtId="0" fontId="12" fillId="18" borderId="37" xfId="0" applyFont="1" applyFill="1" applyBorder="1" applyAlignment="1">
      <alignment horizontal="center" vertical="top"/>
    </xf>
    <xf numFmtId="3" fontId="12" fillId="18" borderId="43" xfId="2" applyNumberFormat="1" applyFont="1" applyFill="1" applyBorder="1" applyAlignment="1">
      <alignment horizontal="center" vertical="top"/>
    </xf>
    <xf numFmtId="0" fontId="12" fillId="18" borderId="23" xfId="2" applyFont="1" applyFill="1" applyBorder="1" applyAlignment="1">
      <alignment vertical="top" wrapText="1"/>
    </xf>
    <xf numFmtId="49" fontId="12" fillId="21" borderId="22" xfId="2" applyNumberFormat="1" applyFont="1" applyFill="1" applyBorder="1" applyAlignment="1">
      <alignment horizontal="left" vertical="top"/>
    </xf>
    <xf numFmtId="49" fontId="12" fillId="21" borderId="22" xfId="2" applyNumberFormat="1" applyFont="1" applyFill="1" applyBorder="1" applyAlignment="1">
      <alignment horizontal="left" vertical="top" wrapText="1"/>
    </xf>
    <xf numFmtId="49" fontId="12" fillId="21" borderId="22" xfId="2" applyNumberFormat="1" applyFont="1" applyFill="1" applyBorder="1" applyAlignment="1">
      <alignment horizontal="center" vertical="top"/>
    </xf>
    <xf numFmtId="3" fontId="12" fillId="21" borderId="37" xfId="2" applyNumberFormat="1" applyFont="1" applyFill="1" applyBorder="1" applyAlignment="1">
      <alignment horizontal="center" vertical="top"/>
    </xf>
    <xf numFmtId="0" fontId="12" fillId="21" borderId="43" xfId="0" applyFont="1" applyFill="1" applyBorder="1" applyAlignment="1">
      <alignment horizontal="center" vertical="top"/>
    </xf>
    <xf numFmtId="49" fontId="12" fillId="21" borderId="23" xfId="2" applyNumberFormat="1" applyFont="1" applyFill="1" applyBorder="1" applyAlignment="1">
      <alignment horizontal="left" vertical="top"/>
    </xf>
    <xf numFmtId="49" fontId="12" fillId="21" borderId="23" xfId="2" applyNumberFormat="1" applyFont="1" applyFill="1" applyBorder="1" applyAlignment="1">
      <alignment horizontal="left" vertical="top" wrapText="1"/>
    </xf>
    <xf numFmtId="49" fontId="12" fillId="21" borderId="23" xfId="2" applyNumberFormat="1" applyFont="1" applyFill="1" applyBorder="1" applyAlignment="1">
      <alignment horizontal="center" vertical="top"/>
    </xf>
    <xf numFmtId="3" fontId="12" fillId="21" borderId="39" xfId="2" applyNumberFormat="1" applyFont="1" applyFill="1" applyBorder="1" applyAlignment="1">
      <alignment horizontal="center" vertical="top"/>
    </xf>
    <xf numFmtId="0" fontId="11" fillId="18" borderId="19" xfId="2" applyFont="1" applyFill="1" applyBorder="1" applyAlignment="1">
      <alignment vertical="center" wrapText="1"/>
    </xf>
    <xf numFmtId="0" fontId="11" fillId="18" borderId="20" xfId="2" applyFont="1" applyFill="1" applyBorder="1" applyAlignment="1">
      <alignment vertical="center" wrapText="1"/>
    </xf>
    <xf numFmtId="0" fontId="11" fillId="21" borderId="19" xfId="2" applyFont="1" applyFill="1" applyBorder="1" applyAlignment="1">
      <alignment vertical="top" wrapText="1"/>
    </xf>
    <xf numFmtId="0" fontId="11" fillId="21" borderId="20" xfId="2" applyFont="1" applyFill="1" applyBorder="1" applyAlignment="1">
      <alignment vertical="top" wrapText="1"/>
    </xf>
    <xf numFmtId="0" fontId="12" fillId="21" borderId="19" xfId="2" applyFont="1" applyFill="1" applyBorder="1" applyAlignment="1">
      <alignment vertical="center" wrapText="1"/>
    </xf>
    <xf numFmtId="0" fontId="12" fillId="21" borderId="20" xfId="2" applyFont="1" applyFill="1" applyBorder="1" applyAlignment="1">
      <alignment vertical="center" wrapText="1"/>
    </xf>
    <xf numFmtId="0" fontId="12" fillId="18" borderId="19" xfId="2" applyFont="1" applyFill="1" applyBorder="1" applyAlignment="1">
      <alignment vertical="center" wrapText="1"/>
    </xf>
    <xf numFmtId="0" fontId="12" fillId="18" borderId="20" xfId="2" applyFont="1" applyFill="1" applyBorder="1" applyAlignment="1">
      <alignment vertical="center" wrapText="1"/>
    </xf>
    <xf numFmtId="0" fontId="12" fillId="20" borderId="19" xfId="2" applyFont="1" applyFill="1" applyBorder="1" applyAlignment="1">
      <alignment vertical="center" wrapText="1"/>
    </xf>
    <xf numFmtId="0" fontId="12" fillId="20" borderId="20" xfId="2" applyFont="1" applyFill="1" applyBorder="1" applyAlignment="1">
      <alignment vertical="center" wrapText="1"/>
    </xf>
    <xf numFmtId="0" fontId="12" fillId="18" borderId="19" xfId="2" applyFont="1" applyFill="1" applyBorder="1" applyAlignment="1">
      <alignment vertical="top" wrapText="1"/>
    </xf>
    <xf numFmtId="0" fontId="12" fillId="18" borderId="20" xfId="2" applyFont="1" applyFill="1" applyBorder="1" applyAlignment="1">
      <alignment vertical="top" wrapText="1"/>
    </xf>
    <xf numFmtId="0" fontId="12" fillId="21" borderId="19" xfId="2" applyFont="1" applyFill="1" applyBorder="1" applyAlignment="1">
      <alignment vertical="top" wrapText="1"/>
    </xf>
    <xf numFmtId="0" fontId="12" fillId="21" borderId="20" xfId="2" applyFont="1" applyFill="1" applyBorder="1" applyAlignment="1">
      <alignment vertical="top" wrapText="1"/>
    </xf>
    <xf numFmtId="0" fontId="12" fillId="21" borderId="20" xfId="0" applyFont="1" applyFill="1" applyBorder="1" applyAlignment="1">
      <alignment vertical="top" wrapText="1"/>
    </xf>
    <xf numFmtId="0" fontId="12" fillId="18" borderId="19" xfId="0" applyFont="1" applyFill="1" applyBorder="1" applyAlignment="1">
      <alignment vertical="top" wrapText="1"/>
    </xf>
    <xf numFmtId="0" fontId="12" fillId="18" borderId="20" xfId="0" applyFont="1" applyFill="1" applyBorder="1" applyAlignment="1">
      <alignment vertical="top" wrapText="1"/>
    </xf>
    <xf numFmtId="0" fontId="12" fillId="21" borderId="22" xfId="2" applyFont="1" applyFill="1" applyBorder="1" applyAlignment="1">
      <alignment vertical="top" wrapText="1"/>
    </xf>
    <xf numFmtId="0" fontId="12" fillId="21" borderId="23" xfId="2" applyFont="1" applyFill="1" applyBorder="1" applyAlignment="1">
      <alignment vertical="top" wrapText="1"/>
    </xf>
    <xf numFmtId="0" fontId="12" fillId="18" borderId="22" xfId="0" applyFont="1" applyFill="1" applyBorder="1" applyAlignment="1">
      <alignment vertical="top" wrapText="1"/>
    </xf>
    <xf numFmtId="0" fontId="12" fillId="18" borderId="23" xfId="0" applyFont="1" applyFill="1" applyBorder="1" applyAlignment="1">
      <alignment vertical="top" wrapText="1"/>
    </xf>
    <xf numFmtId="0" fontId="12" fillId="18" borderId="22" xfId="2" applyFont="1" applyFill="1" applyBorder="1" applyAlignment="1">
      <alignment vertical="top" wrapText="1"/>
    </xf>
    <xf numFmtId="0" fontId="12" fillId="21" borderId="22" xfId="2" applyFont="1" applyFill="1" applyBorder="1" applyAlignment="1">
      <alignment vertical="top"/>
    </xf>
    <xf numFmtId="0" fontId="12" fillId="21" borderId="23" xfId="2" applyFont="1" applyFill="1" applyBorder="1" applyAlignment="1">
      <alignment vertical="top"/>
    </xf>
    <xf numFmtId="0" fontId="12" fillId="18" borderId="22" xfId="2" applyFont="1" applyFill="1" applyBorder="1" applyAlignment="1">
      <alignment vertical="top"/>
    </xf>
    <xf numFmtId="0" fontId="12" fillId="18" borderId="23" xfId="2" applyFont="1" applyFill="1" applyBorder="1" applyAlignment="1">
      <alignment vertical="top"/>
    </xf>
    <xf numFmtId="0" fontId="35" fillId="0" borderId="20" xfId="0" applyFont="1" applyBorder="1" applyAlignment="1">
      <alignment vertical="center" wrapText="1"/>
    </xf>
    <xf numFmtId="0" fontId="12" fillId="0" borderId="1" xfId="0" applyFont="1" applyFill="1" applyBorder="1" applyAlignment="1">
      <alignment horizontal="left" vertical="center" wrapText="1"/>
    </xf>
    <xf numFmtId="0" fontId="12" fillId="0" borderId="1" xfId="0" applyFont="1" applyFill="1" applyBorder="1" applyAlignment="1">
      <alignment vertical="center" wrapText="1"/>
    </xf>
    <xf numFmtId="0" fontId="12" fillId="0" borderId="1"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35" fillId="0" borderId="24" xfId="0" applyFont="1" applyFill="1" applyBorder="1" applyAlignment="1">
      <alignment horizontal="center" vertical="center" wrapText="1"/>
    </xf>
    <xf numFmtId="0" fontId="35" fillId="0" borderId="24" xfId="2"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5" fillId="0" borderId="26" xfId="2" applyFont="1" applyFill="1" applyBorder="1" applyAlignment="1">
      <alignment horizontal="center" vertical="center" wrapText="1"/>
    </xf>
    <xf numFmtId="0" fontId="35" fillId="0" borderId="24" xfId="2" applyFont="1" applyFill="1" applyBorder="1" applyAlignment="1">
      <alignment vertical="center" wrapText="1"/>
    </xf>
    <xf numFmtId="0" fontId="35" fillId="0" borderId="24" xfId="0" applyFont="1" applyFill="1" applyBorder="1" applyAlignment="1">
      <alignment vertical="center" wrapText="1"/>
    </xf>
    <xf numFmtId="0" fontId="36" fillId="0" borderId="24" xfId="0" applyFont="1" applyFill="1" applyBorder="1" applyAlignment="1">
      <alignment vertical="center" wrapText="1"/>
    </xf>
    <xf numFmtId="0" fontId="35" fillId="0" borderId="26" xfId="2" applyFont="1" applyFill="1" applyBorder="1" applyAlignment="1">
      <alignment vertical="center" wrapText="1"/>
    </xf>
    <xf numFmtId="43" fontId="9" fillId="4" borderId="0" xfId="7" applyFont="1" applyFill="1" applyBorder="1" applyAlignment="1">
      <alignment horizontal="center" vertical="center" wrapText="1"/>
    </xf>
    <xf numFmtId="0" fontId="11" fillId="0" borderId="1" xfId="1" applyNumberFormat="1" applyFont="1" applyFill="1" applyBorder="1" applyAlignment="1">
      <alignment horizontal="left" vertical="center" wrapText="1"/>
    </xf>
    <xf numFmtId="0" fontId="0" fillId="3" borderId="0" xfId="0" applyFont="1" applyFill="1"/>
    <xf numFmtId="0" fontId="0" fillId="3" borderId="0" xfId="0" applyFont="1" applyFill="1" applyAlignment="1">
      <alignment wrapText="1"/>
    </xf>
    <xf numFmtId="0" fontId="0" fillId="3" borderId="0" xfId="0" applyFont="1" applyFill="1" applyAlignment="1">
      <alignment horizontal="center" vertical="center"/>
    </xf>
    <xf numFmtId="0" fontId="36" fillId="2" borderId="1" xfId="1" applyNumberFormat="1" applyFont="1" applyFill="1" applyBorder="1" applyAlignment="1">
      <alignment horizontal="left" vertical="center" wrapText="1"/>
    </xf>
    <xf numFmtId="0" fontId="16" fillId="0" borderId="27" xfId="0" applyFont="1" applyFill="1" applyBorder="1" applyAlignment="1">
      <alignment horizontal="left" vertical="center"/>
    </xf>
    <xf numFmtId="0" fontId="16" fillId="0" borderId="27" xfId="0" applyFont="1" applyFill="1" applyBorder="1" applyAlignment="1">
      <alignment horizontal="left" vertical="center" wrapText="1"/>
    </xf>
    <xf numFmtId="0" fontId="16" fillId="0" borderId="27" xfId="0" applyFont="1" applyFill="1" applyBorder="1" applyAlignment="1">
      <alignment horizontal="center" vertical="center" wrapText="1"/>
    </xf>
    <xf numFmtId="0" fontId="16" fillId="0" borderId="27" xfId="0" applyFont="1" applyFill="1" applyBorder="1" applyAlignment="1">
      <alignment horizontal="center" vertical="center"/>
    </xf>
    <xf numFmtId="0" fontId="16" fillId="0" borderId="19" xfId="0" applyFont="1" applyFill="1" applyBorder="1" applyAlignment="1">
      <alignment horizontal="left" vertical="center"/>
    </xf>
    <xf numFmtId="0" fontId="16" fillId="0" borderId="19" xfId="0" applyFont="1" applyFill="1" applyBorder="1" applyAlignment="1">
      <alignment horizontal="left" vertical="center" wrapText="1"/>
    </xf>
    <xf numFmtId="0" fontId="16" fillId="0" borderId="19" xfId="0" applyFont="1" applyFill="1" applyBorder="1" applyAlignment="1">
      <alignment horizontal="center" vertical="center" wrapText="1"/>
    </xf>
    <xf numFmtId="0" fontId="16" fillId="0" borderId="19" xfId="0" applyFont="1" applyFill="1" applyBorder="1" applyAlignment="1">
      <alignment horizontal="center" vertical="center"/>
    </xf>
    <xf numFmtId="0" fontId="0" fillId="3" borderId="0" xfId="0" applyFont="1" applyFill="1" applyAlignment="1">
      <alignment vertical="center"/>
    </xf>
    <xf numFmtId="0" fontId="11" fillId="2" borderId="27" xfId="0" applyFont="1" applyFill="1" applyBorder="1" applyAlignment="1">
      <alignment horizontal="left" vertical="center" wrapText="1"/>
    </xf>
    <xf numFmtId="0" fontId="11" fillId="0" borderId="27" xfId="0" applyFont="1" applyBorder="1" applyAlignment="1">
      <alignment horizontal="left" vertical="center" wrapText="1"/>
    </xf>
    <xf numFmtId="0" fontId="40" fillId="3" borderId="0" xfId="0" applyFont="1" applyFill="1"/>
    <xf numFmtId="0" fontId="9" fillId="4" borderId="0" xfId="0" applyFont="1" applyFill="1" applyBorder="1" applyAlignment="1">
      <alignment vertical="center" wrapText="1"/>
    </xf>
    <xf numFmtId="0" fontId="11" fillId="10" borderId="0" xfId="0" applyFont="1" applyFill="1" applyBorder="1" applyAlignment="1">
      <alignment vertical="center" wrapText="1"/>
    </xf>
    <xf numFmtId="0" fontId="11" fillId="10" borderId="0" xfId="0" applyFont="1" applyFill="1" applyBorder="1" applyAlignment="1">
      <alignment horizontal="center" vertical="center" wrapText="1"/>
    </xf>
    <xf numFmtId="0" fontId="16" fillId="1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3" borderId="0" xfId="0" applyFont="1" applyFill="1" applyBorder="1" applyAlignment="1">
      <alignment vertical="center" wrapText="1"/>
    </xf>
    <xf numFmtId="0" fontId="11" fillId="3"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43" fontId="11" fillId="10" borderId="0" xfId="1" applyFont="1" applyFill="1" applyBorder="1" applyAlignment="1">
      <alignment horizontal="center" vertical="center" wrapText="1"/>
    </xf>
    <xf numFmtId="43" fontId="16" fillId="10" borderId="0" xfId="1" applyFont="1" applyFill="1" applyBorder="1" applyAlignment="1">
      <alignment horizontal="center" vertical="center" wrapText="1"/>
    </xf>
    <xf numFmtId="43" fontId="11" fillId="0" borderId="0" xfId="1" applyFont="1" applyFill="1" applyBorder="1" applyAlignment="1">
      <alignment horizontal="center" vertical="center" wrapText="1"/>
    </xf>
    <xf numFmtId="0" fontId="11" fillId="0" borderId="0" xfId="0" applyFont="1" applyFill="1" applyBorder="1" applyAlignment="1">
      <alignment horizontal="center" wrapText="1"/>
    </xf>
    <xf numFmtId="0" fontId="11" fillId="0" borderId="0" xfId="0" applyFont="1" applyFill="1" applyBorder="1" applyAlignment="1">
      <alignment wrapText="1"/>
    </xf>
    <xf numFmtId="0" fontId="19" fillId="3" borderId="0" xfId="0" applyFont="1" applyFill="1" applyAlignment="1">
      <alignment vertical="center"/>
    </xf>
    <xf numFmtId="0" fontId="12" fillId="3" borderId="0" xfId="0" applyFont="1" applyFill="1" applyAlignment="1">
      <alignment horizontal="left" vertical="top" wrapText="1"/>
    </xf>
    <xf numFmtId="4" fontId="12" fillId="3" borderId="0" xfId="0" applyNumberFormat="1" applyFont="1" applyFill="1"/>
    <xf numFmtId="49" fontId="12" fillId="3" borderId="0" xfId="0" applyNumberFormat="1" applyFont="1" applyFill="1" applyAlignment="1">
      <alignment wrapText="1"/>
    </xf>
    <xf numFmtId="0" fontId="16" fillId="3" borderId="0" xfId="0" applyFont="1" applyFill="1"/>
    <xf numFmtId="164" fontId="0" fillId="0" borderId="0" xfId="1" applyNumberFormat="1" applyFont="1"/>
    <xf numFmtId="0" fontId="0" fillId="0" borderId="0" xfId="0" applyFont="1"/>
    <xf numFmtId="4" fontId="0" fillId="3" borderId="0" xfId="0" applyNumberFormat="1" applyFont="1" applyFill="1"/>
    <xf numFmtId="0" fontId="18" fillId="3" borderId="0" xfId="0" applyFont="1" applyFill="1" applyAlignment="1">
      <alignment vertical="center" wrapText="1"/>
    </xf>
    <xf numFmtId="0" fontId="35" fillId="0" borderId="24" xfId="0" applyFont="1" applyFill="1" applyBorder="1" applyAlignment="1">
      <alignment horizontal="left" vertical="center" wrapText="1"/>
    </xf>
    <xf numFmtId="0" fontId="35" fillId="0" borderId="24" xfId="2" applyFont="1" applyFill="1" applyBorder="1" applyAlignment="1">
      <alignment horizontal="left" vertical="center" wrapText="1"/>
    </xf>
    <xf numFmtId="0" fontId="36" fillId="0" borderId="24" xfId="0" applyFont="1" applyFill="1" applyBorder="1" applyAlignment="1">
      <alignment horizontal="left" vertical="center" wrapText="1"/>
    </xf>
    <xf numFmtId="0" fontId="35" fillId="0" borderId="26" xfId="2" applyFont="1" applyFill="1" applyBorder="1" applyAlignment="1">
      <alignment horizontal="left" vertical="center" wrapText="1"/>
    </xf>
    <xf numFmtId="0" fontId="11" fillId="3" borderId="6" xfId="0" applyFont="1" applyFill="1" applyBorder="1" applyAlignment="1">
      <alignment vertical="center" wrapText="1"/>
    </xf>
    <xf numFmtId="0" fontId="11" fillId="3" borderId="9" xfId="0" applyFont="1" applyFill="1" applyBorder="1" applyAlignment="1">
      <alignment vertical="center" wrapText="1"/>
    </xf>
    <xf numFmtId="43" fontId="9" fillId="11" borderId="0" xfId="3" applyFont="1" applyFill="1" applyBorder="1" applyAlignment="1">
      <alignment horizontal="center" vertical="center" wrapText="1"/>
    </xf>
    <xf numFmtId="0" fontId="35" fillId="0" borderId="19" xfId="0" applyFont="1" applyBorder="1" applyAlignment="1">
      <alignment horizontal="left" vertical="center" wrapText="1"/>
    </xf>
    <xf numFmtId="0" fontId="35" fillId="0" borderId="20" xfId="0" applyFont="1" applyBorder="1" applyAlignment="1">
      <alignment horizontal="left" vertical="center" wrapText="1"/>
    </xf>
    <xf numFmtId="0" fontId="35" fillId="20" borderId="19" xfId="0" applyFont="1" applyFill="1" applyBorder="1" applyAlignment="1">
      <alignment horizontal="left" vertical="center" wrapText="1"/>
    </xf>
    <xf numFmtId="0" fontId="35" fillId="18" borderId="19" xfId="0" applyFont="1" applyFill="1" applyBorder="1" applyAlignment="1">
      <alignment horizontal="left" vertical="center"/>
    </xf>
    <xf numFmtId="0" fontId="35" fillId="18" borderId="20" xfId="0" applyFont="1" applyFill="1" applyBorder="1" applyAlignment="1">
      <alignment horizontal="left" vertical="center"/>
    </xf>
    <xf numFmtId="0" fontId="35" fillId="20" borderId="19" xfId="0" applyFont="1" applyFill="1" applyBorder="1" applyAlignment="1">
      <alignment horizontal="left" vertical="center"/>
    </xf>
    <xf numFmtId="0" fontId="35" fillId="0" borderId="19" xfId="0" applyFont="1" applyBorder="1" applyAlignment="1">
      <alignment horizontal="left" vertical="center"/>
    </xf>
    <xf numFmtId="0" fontId="35" fillId="0" borderId="20" xfId="0" applyFont="1" applyBorder="1" applyAlignment="1">
      <alignment horizontal="left" vertical="center"/>
    </xf>
    <xf numFmtId="0" fontId="35" fillId="18" borderId="19" xfId="0" applyFont="1" applyFill="1" applyBorder="1" applyAlignment="1">
      <alignment horizontal="left" vertical="center" wrapText="1"/>
    </xf>
    <xf numFmtId="0" fontId="35" fillId="18" borderId="20" xfId="0" applyFont="1" applyFill="1" applyBorder="1" applyAlignment="1">
      <alignment horizontal="left" vertical="center" wrapText="1"/>
    </xf>
    <xf numFmtId="0" fontId="35" fillId="20" borderId="22" xfId="0" applyFont="1" applyFill="1" applyBorder="1" applyAlignment="1">
      <alignment horizontal="left" vertical="center"/>
    </xf>
    <xf numFmtId="0" fontId="35" fillId="0" borderId="23" xfId="0" applyFont="1" applyBorder="1" applyAlignment="1">
      <alignment horizontal="left" vertical="center" wrapText="1"/>
    </xf>
    <xf numFmtId="0" fontId="35" fillId="20" borderId="23" xfId="0" applyFont="1" applyFill="1" applyBorder="1" applyAlignment="1">
      <alignment horizontal="left" vertical="center" wrapText="1"/>
    </xf>
    <xf numFmtId="164" fontId="34" fillId="4" borderId="30" xfId="1" applyNumberFormat="1" applyFont="1" applyFill="1" applyBorder="1" applyAlignment="1">
      <alignment horizontal="center" vertical="center" wrapText="1"/>
    </xf>
    <xf numFmtId="0" fontId="9" fillId="4" borderId="0" xfId="0" applyFont="1" applyFill="1" applyBorder="1" applyAlignment="1">
      <alignment horizontal="center" vertical="center" wrapText="1"/>
    </xf>
    <xf numFmtId="0" fontId="11" fillId="3" borderId="0" xfId="0" applyFont="1" applyFill="1" applyBorder="1" applyAlignment="1">
      <alignment horizontal="center"/>
    </xf>
    <xf numFmtId="0" fontId="40" fillId="0" borderId="0" xfId="0" applyFont="1" applyAlignment="1">
      <alignment vertical="center" wrapText="1"/>
    </xf>
    <xf numFmtId="3" fontId="11" fillId="2" borderId="3" xfId="0" applyNumberFormat="1" applyFont="1" applyFill="1" applyBorder="1" applyAlignment="1">
      <alignment horizontal="left" vertical="center" wrapText="1"/>
    </xf>
    <xf numFmtId="3" fontId="11" fillId="0" borderId="3" xfId="0" applyNumberFormat="1" applyFont="1" applyBorder="1" applyAlignment="1">
      <alignment horizontal="left" vertical="center" wrapText="1"/>
    </xf>
    <xf numFmtId="0" fontId="11" fillId="2" borderId="3" xfId="0" applyFont="1" applyFill="1" applyBorder="1" applyAlignment="1">
      <alignment horizontal="left" vertical="center" wrapText="1"/>
    </xf>
    <xf numFmtId="0" fontId="11" fillId="0" borderId="3" xfId="0" applyFont="1" applyBorder="1" applyAlignment="1">
      <alignment horizontal="left" vertical="center" wrapText="1"/>
    </xf>
    <xf numFmtId="0" fontId="36" fillId="15" borderId="15" xfId="0" applyFont="1" applyFill="1" applyBorder="1" applyAlignment="1">
      <alignment horizontal="center" vertical="center" wrapText="1"/>
    </xf>
    <xf numFmtId="0" fontId="36" fillId="15" borderId="6" xfId="0" applyFont="1" applyFill="1" applyBorder="1" applyAlignment="1">
      <alignment horizontal="center" vertical="center" wrapText="1"/>
    </xf>
    <xf numFmtId="172" fontId="36" fillId="15" borderId="6" xfId="1" applyNumberFormat="1" applyFont="1" applyFill="1" applyBorder="1" applyAlignment="1">
      <alignment horizontal="center" vertical="center" wrapText="1"/>
    </xf>
    <xf numFmtId="170" fontId="36" fillId="15" borderId="6" xfId="0" applyNumberFormat="1" applyFont="1" applyFill="1" applyBorder="1" applyAlignment="1">
      <alignment horizontal="center" vertical="center" wrapText="1"/>
    </xf>
    <xf numFmtId="170" fontId="36" fillId="15" borderId="7" xfId="1" applyNumberFormat="1" applyFont="1" applyFill="1" applyBorder="1" applyAlignment="1">
      <alignment horizontal="center" vertical="center"/>
    </xf>
    <xf numFmtId="0" fontId="36" fillId="3" borderId="16" xfId="0" applyFont="1" applyFill="1" applyBorder="1" applyAlignment="1">
      <alignment horizontal="center" vertical="center" wrapText="1"/>
    </xf>
    <xf numFmtId="172" fontId="36" fillId="3" borderId="0" xfId="1" applyNumberFormat="1" applyFont="1" applyFill="1" applyBorder="1" applyAlignment="1">
      <alignment horizontal="center" vertical="center" wrapText="1"/>
    </xf>
    <xf numFmtId="170" fontId="36" fillId="3" borderId="8" xfId="1" applyNumberFormat="1" applyFont="1" applyFill="1" applyBorder="1" applyAlignment="1">
      <alignment horizontal="center" vertical="center"/>
    </xf>
    <xf numFmtId="0" fontId="36" fillId="15" borderId="16" xfId="0" applyFont="1" applyFill="1" applyBorder="1" applyAlignment="1">
      <alignment horizontal="center" vertical="center" wrapText="1"/>
    </xf>
    <xf numFmtId="172" fontId="36" fillId="15" borderId="0" xfId="1" applyNumberFormat="1" applyFont="1" applyFill="1" applyBorder="1" applyAlignment="1">
      <alignment horizontal="center" vertical="center" wrapText="1"/>
    </xf>
    <xf numFmtId="170" fontId="36" fillId="15" borderId="8" xfId="1" applyNumberFormat="1" applyFont="1" applyFill="1" applyBorder="1" applyAlignment="1">
      <alignment horizontal="center" vertical="center"/>
    </xf>
    <xf numFmtId="0" fontId="36" fillId="15" borderId="17" xfId="0" applyFont="1" applyFill="1" applyBorder="1" applyAlignment="1">
      <alignment horizontal="center" vertical="center" wrapText="1"/>
    </xf>
    <xf numFmtId="0" fontId="36" fillId="15" borderId="9" xfId="0" applyFont="1" applyFill="1" applyBorder="1" applyAlignment="1">
      <alignment horizontal="center" vertical="center" wrapText="1"/>
    </xf>
    <xf numFmtId="172" fontId="36" fillId="15" borderId="9" xfId="1" applyNumberFormat="1" applyFont="1" applyFill="1" applyBorder="1" applyAlignment="1">
      <alignment horizontal="center" vertical="center" wrapText="1"/>
    </xf>
    <xf numFmtId="170" fontId="36" fillId="15" borderId="9" xfId="0" applyNumberFormat="1" applyFont="1" applyFill="1" applyBorder="1" applyAlignment="1">
      <alignment horizontal="center" vertical="center" wrapText="1"/>
    </xf>
    <xf numFmtId="170" fontId="36" fillId="15" borderId="10" xfId="1" applyNumberFormat="1" applyFont="1" applyFill="1" applyBorder="1" applyAlignment="1">
      <alignment horizontal="center" vertical="center"/>
    </xf>
    <xf numFmtId="0" fontId="12" fillId="0" borderId="0" xfId="2" applyFont="1" applyAlignment="1">
      <alignment wrapText="1"/>
    </xf>
    <xf numFmtId="0" fontId="12" fillId="0" borderId="3" xfId="2" applyFont="1" applyFill="1" applyBorder="1" applyAlignment="1">
      <alignment horizontal="left" vertical="center" wrapText="1"/>
    </xf>
    <xf numFmtId="0" fontId="11" fillId="0" borderId="2" xfId="0" applyFont="1" applyBorder="1" applyAlignment="1">
      <alignment horizontal="left" vertical="center" wrapText="1"/>
    </xf>
    <xf numFmtId="0" fontId="12" fillId="10" borderId="0" xfId="2" applyFont="1" applyFill="1" applyAlignment="1">
      <alignment wrapText="1"/>
    </xf>
    <xf numFmtId="0" fontId="11" fillId="3" borderId="0" xfId="2" applyFont="1" applyFill="1" applyAlignment="1">
      <alignment horizontal="center" vertical="center" wrapText="1"/>
    </xf>
    <xf numFmtId="0" fontId="11" fillId="3" borderId="0" xfId="2" applyFont="1" applyFill="1" applyAlignment="1">
      <alignment horizontal="center" wrapText="1"/>
    </xf>
    <xf numFmtId="0" fontId="11" fillId="3" borderId="0" xfId="2" applyFont="1" applyFill="1" applyAlignment="1">
      <alignment wrapText="1"/>
    </xf>
    <xf numFmtId="0" fontId="11" fillId="0" borderId="0" xfId="0" applyFont="1" applyFill="1" applyBorder="1"/>
    <xf numFmtId="0" fontId="11" fillId="0" borderId="0" xfId="0" applyFont="1" applyFill="1" applyBorder="1" applyAlignment="1">
      <alignment horizontal="center"/>
    </xf>
    <xf numFmtId="0" fontId="9" fillId="4" borderId="23" xfId="0" applyFont="1" applyFill="1" applyBorder="1" applyAlignment="1">
      <alignment vertical="center" wrapText="1"/>
    </xf>
    <xf numFmtId="0" fontId="9" fillId="4" borderId="23" xfId="0" applyFont="1" applyFill="1" applyBorder="1" applyAlignment="1">
      <alignment horizontal="center" vertical="center" wrapText="1"/>
    </xf>
    <xf numFmtId="0" fontId="11" fillId="3" borderId="0" xfId="10" applyFont="1" applyFill="1" applyAlignment="1">
      <alignment wrapText="1"/>
    </xf>
    <xf numFmtId="0" fontId="16" fillId="0" borderId="0" xfId="0" applyFont="1" applyBorder="1" applyAlignment="1">
      <alignment wrapText="1"/>
    </xf>
    <xf numFmtId="0" fontId="11" fillId="3" borderId="0" xfId="10" applyFont="1" applyFill="1" applyBorder="1" applyAlignment="1">
      <alignment wrapText="1"/>
    </xf>
    <xf numFmtId="0" fontId="25" fillId="10" borderId="52" xfId="12" applyFont="1" applyFill="1" applyBorder="1" applyAlignment="1">
      <alignment horizontal="left" vertical="center" wrapText="1"/>
    </xf>
    <xf numFmtId="0" fontId="25" fillId="10" borderId="34" xfId="12" applyFont="1" applyFill="1" applyBorder="1" applyAlignment="1">
      <alignment horizontal="left" vertical="center" wrapText="1"/>
    </xf>
    <xf numFmtId="14" fontId="26" fillId="10" borderId="0" xfId="22" applyNumberFormat="1" applyFont="1" applyFill="1" applyBorder="1" applyAlignment="1">
      <alignment horizontal="center" vertical="center" wrapText="1"/>
    </xf>
    <xf numFmtId="170" fontId="26" fillId="10" borderId="0" xfId="22" applyNumberFormat="1" applyFont="1" applyFill="1" applyBorder="1" applyAlignment="1">
      <alignment horizontal="center" vertical="center" wrapText="1"/>
    </xf>
    <xf numFmtId="170" fontId="26" fillId="10" borderId="0" xfId="22" applyNumberFormat="1" applyFont="1" applyFill="1" applyBorder="1" applyAlignment="1">
      <alignment horizontal="left" vertical="center" wrapText="1"/>
    </xf>
    <xf numFmtId="0" fontId="25" fillId="10" borderId="0" xfId="12" applyFont="1" applyFill="1" applyBorder="1" applyAlignment="1">
      <alignment horizontal="left" vertical="center" wrapText="1"/>
    </xf>
    <xf numFmtId="3" fontId="26" fillId="10" borderId="0" xfId="23" applyNumberFormat="1" applyFont="1" applyFill="1" applyBorder="1" applyAlignment="1">
      <alignment horizontal="left" vertical="center" wrapText="1"/>
    </xf>
    <xf numFmtId="0" fontId="25" fillId="0" borderId="34" xfId="12" applyFont="1" applyFill="1" applyBorder="1" applyAlignment="1">
      <alignment horizontal="left" vertical="center" wrapText="1"/>
    </xf>
    <xf numFmtId="14" fontId="24" fillId="14" borderId="0" xfId="0" applyNumberFormat="1" applyFont="1" applyFill="1" applyBorder="1" applyAlignment="1">
      <alignment horizontal="center" vertical="center" wrapText="1"/>
    </xf>
    <xf numFmtId="170" fontId="26" fillId="14" borderId="0" xfId="22" applyNumberFormat="1" applyFont="1" applyFill="1" applyBorder="1" applyAlignment="1">
      <alignment horizontal="center" vertical="center" wrapText="1"/>
    </xf>
    <xf numFmtId="170" fontId="26" fillId="14" borderId="0" xfId="22" applyNumberFormat="1" applyFont="1" applyFill="1" applyBorder="1" applyAlignment="1">
      <alignment horizontal="left" vertical="center" wrapText="1"/>
    </xf>
    <xf numFmtId="0" fontId="25" fillId="14" borderId="0" xfId="12" applyFont="1" applyFill="1" applyBorder="1" applyAlignment="1">
      <alignment horizontal="left" vertical="center" wrapText="1"/>
    </xf>
    <xf numFmtId="14" fontId="24" fillId="10" borderId="0" xfId="0" applyNumberFormat="1" applyFont="1" applyFill="1" applyBorder="1" applyAlignment="1">
      <alignment horizontal="center" vertical="center" wrapText="1"/>
    </xf>
    <xf numFmtId="0" fontId="24" fillId="10" borderId="0" xfId="0" applyFont="1" applyFill="1" applyBorder="1" applyAlignment="1">
      <alignment horizontal="left" vertical="center" wrapText="1"/>
    </xf>
    <xf numFmtId="1" fontId="24" fillId="0" borderId="0" xfId="0" applyNumberFormat="1" applyFont="1" applyFill="1" applyBorder="1" applyAlignment="1">
      <alignment horizontal="center" vertical="center" wrapText="1"/>
    </xf>
    <xf numFmtId="170" fontId="26" fillId="0" borderId="0" xfId="22" applyNumberFormat="1" applyFont="1" applyFill="1" applyBorder="1" applyAlignment="1">
      <alignment horizontal="center" vertical="center" wrapText="1"/>
    </xf>
    <xf numFmtId="170" fontId="26" fillId="0" borderId="0" xfId="22" applyNumberFormat="1" applyFont="1" applyFill="1" applyBorder="1" applyAlignment="1">
      <alignment horizontal="left" vertical="center" wrapText="1"/>
    </xf>
    <xf numFmtId="0" fontId="25" fillId="0" borderId="0" xfId="12" applyFont="1" applyFill="1" applyBorder="1" applyAlignment="1">
      <alignment horizontal="left" vertical="center" wrapText="1"/>
    </xf>
    <xf numFmtId="0" fontId="24" fillId="0" borderId="0" xfId="0" applyFont="1" applyFill="1" applyBorder="1" applyAlignment="1">
      <alignment horizontal="left" vertical="center" wrapText="1"/>
    </xf>
    <xf numFmtId="1" fontId="24" fillId="10" borderId="0" xfId="0" applyNumberFormat="1" applyFont="1" applyFill="1" applyBorder="1" applyAlignment="1">
      <alignment horizontal="center" vertical="center" wrapText="1"/>
    </xf>
    <xf numFmtId="0" fontId="25" fillId="14" borderId="34" xfId="12" applyFont="1" applyFill="1" applyBorder="1" applyAlignment="1">
      <alignment horizontal="left" vertical="center" wrapText="1"/>
    </xf>
    <xf numFmtId="0" fontId="24" fillId="14" borderId="0" xfId="0" applyFont="1" applyFill="1" applyBorder="1" applyAlignment="1">
      <alignment horizontal="left" vertical="center" wrapText="1"/>
    </xf>
    <xf numFmtId="0" fontId="26" fillId="17" borderId="34" xfId="24" applyFont="1" applyFill="1" applyBorder="1" applyAlignment="1">
      <alignment horizontal="left" vertical="center" wrapText="1"/>
    </xf>
    <xf numFmtId="14" fontId="26" fillId="17" borderId="0" xfId="24" applyNumberFormat="1" applyFont="1" applyFill="1" applyBorder="1" applyAlignment="1">
      <alignment horizontal="center" vertical="center" wrapText="1"/>
    </xf>
    <xf numFmtId="170" fontId="26" fillId="17" borderId="0" xfId="22" applyNumberFormat="1" applyFont="1" applyFill="1" applyBorder="1" applyAlignment="1">
      <alignment horizontal="center" vertical="center" wrapText="1"/>
    </xf>
    <xf numFmtId="170" fontId="26" fillId="17" borderId="0" xfId="22" applyNumberFormat="1" applyFont="1" applyFill="1" applyBorder="1" applyAlignment="1">
      <alignment horizontal="left" vertical="center" wrapText="1"/>
    </xf>
    <xf numFmtId="0" fontId="25" fillId="17" borderId="0" xfId="12" applyFont="1" applyFill="1" applyBorder="1" applyAlignment="1">
      <alignment horizontal="left" vertical="center" wrapText="1"/>
    </xf>
    <xf numFmtId="0" fontId="26" fillId="10" borderId="34" xfId="24" applyFont="1" applyFill="1" applyBorder="1" applyAlignment="1">
      <alignment horizontal="left" vertical="center" wrapText="1"/>
    </xf>
    <xf numFmtId="14" fontId="25" fillId="10" borderId="0" xfId="12" applyNumberFormat="1" applyFont="1" applyFill="1" applyBorder="1" applyAlignment="1">
      <alignment horizontal="center" vertical="center" wrapText="1"/>
    </xf>
    <xf numFmtId="0" fontId="25" fillId="3" borderId="34" xfId="12" applyFont="1" applyFill="1" applyBorder="1" applyAlignment="1">
      <alignment horizontal="left" vertical="center" wrapText="1"/>
    </xf>
    <xf numFmtId="170" fontId="26" fillId="3" borderId="0" xfId="22" applyNumberFormat="1" applyFont="1" applyFill="1" applyBorder="1" applyAlignment="1">
      <alignment horizontal="center" vertical="center" wrapText="1"/>
    </xf>
    <xf numFmtId="170" fontId="26" fillId="3" borderId="0" xfId="22" applyNumberFormat="1" applyFont="1" applyFill="1" applyBorder="1" applyAlignment="1">
      <alignment horizontal="left" vertical="center" wrapText="1"/>
    </xf>
    <xf numFmtId="0" fontId="25" fillId="3" borderId="0" xfId="12" applyFont="1" applyFill="1" applyBorder="1" applyAlignment="1">
      <alignment horizontal="left" vertical="center" wrapText="1"/>
    </xf>
    <xf numFmtId="0" fontId="24" fillId="3" borderId="0" xfId="0" applyFont="1" applyFill="1" applyBorder="1" applyAlignment="1">
      <alignment horizontal="left" vertical="center" wrapText="1"/>
    </xf>
    <xf numFmtId="14" fontId="24" fillId="10" borderId="0" xfId="0" applyNumberFormat="1" applyFont="1" applyFill="1" applyBorder="1" applyAlignment="1">
      <alignment horizontal="left" vertical="center" wrapText="1"/>
    </xf>
    <xf numFmtId="0" fontId="26" fillId="14" borderId="34" xfId="24" applyFont="1" applyFill="1" applyBorder="1" applyAlignment="1">
      <alignment horizontal="left" vertical="center" wrapText="1"/>
    </xf>
    <xf numFmtId="14" fontId="25" fillId="14" borderId="0" xfId="12" applyNumberFormat="1" applyFont="1" applyFill="1" applyBorder="1" applyAlignment="1">
      <alignment horizontal="center" vertical="center" wrapText="1"/>
    </xf>
    <xf numFmtId="0" fontId="25" fillId="14" borderId="0" xfId="12" applyFont="1" applyFill="1" applyBorder="1" applyAlignment="1">
      <alignment horizontal="left" vertical="center"/>
    </xf>
    <xf numFmtId="14" fontId="24" fillId="14" borderId="0" xfId="0" applyNumberFormat="1" applyFont="1" applyFill="1" applyBorder="1" applyAlignment="1">
      <alignment horizontal="left" vertical="center" wrapText="1"/>
    </xf>
    <xf numFmtId="14" fontId="26" fillId="14" borderId="0" xfId="0" applyNumberFormat="1" applyFont="1" applyFill="1" applyBorder="1" applyAlignment="1">
      <alignment horizontal="center" vertical="center" wrapText="1"/>
    </xf>
    <xf numFmtId="0" fontId="25" fillId="10" borderId="0" xfId="12" applyFont="1" applyFill="1" applyBorder="1" applyAlignment="1">
      <alignment horizontal="left" vertical="center"/>
    </xf>
    <xf numFmtId="0" fontId="25" fillId="18" borderId="34" xfId="12" applyFont="1" applyFill="1" applyBorder="1" applyAlignment="1">
      <alignment horizontal="left" vertical="center" wrapText="1"/>
    </xf>
    <xf numFmtId="1" fontId="24" fillId="18" borderId="0" xfId="0" applyNumberFormat="1" applyFont="1" applyFill="1" applyBorder="1" applyAlignment="1">
      <alignment horizontal="center" vertical="center" wrapText="1"/>
    </xf>
    <xf numFmtId="170" fontId="26" fillId="18" borderId="0" xfId="22" applyNumberFormat="1" applyFont="1" applyFill="1" applyBorder="1" applyAlignment="1">
      <alignment horizontal="center" vertical="center" wrapText="1"/>
    </xf>
    <xf numFmtId="170" fontId="26" fillId="18" borderId="0" xfId="22" applyNumberFormat="1" applyFont="1" applyFill="1" applyBorder="1" applyAlignment="1">
      <alignment horizontal="left" vertical="center" wrapText="1"/>
    </xf>
    <xf numFmtId="0" fontId="24" fillId="18" borderId="0" xfId="0" applyFont="1" applyFill="1" applyBorder="1" applyAlignment="1">
      <alignment horizontal="left" vertical="center" wrapText="1"/>
    </xf>
    <xf numFmtId="0" fontId="25" fillId="19" borderId="34" xfId="12" applyFont="1" applyFill="1" applyBorder="1" applyAlignment="1">
      <alignment horizontal="left" vertical="center" wrapText="1"/>
    </xf>
    <xf numFmtId="170" fontId="26" fillId="19" borderId="0" xfId="22" applyNumberFormat="1" applyFont="1" applyFill="1" applyBorder="1" applyAlignment="1">
      <alignment horizontal="center" vertical="center" wrapText="1"/>
    </xf>
    <xf numFmtId="170" fontId="26" fillId="19" borderId="0" xfId="22" applyNumberFormat="1" applyFont="1" applyFill="1" applyBorder="1" applyAlignment="1">
      <alignment horizontal="left" vertical="center" wrapText="1"/>
    </xf>
    <xf numFmtId="0" fontId="24" fillId="19" borderId="0" xfId="0" applyFont="1" applyFill="1" applyBorder="1" applyAlignment="1">
      <alignment horizontal="left" vertical="center" wrapText="1"/>
    </xf>
    <xf numFmtId="14" fontId="24" fillId="18" borderId="0" xfId="0" applyNumberFormat="1" applyFont="1" applyFill="1" applyBorder="1" applyAlignment="1">
      <alignment horizontal="center" vertical="center" wrapText="1"/>
    </xf>
    <xf numFmtId="0" fontId="25" fillId="14" borderId="52" xfId="12" applyFont="1" applyFill="1" applyBorder="1" applyAlignment="1">
      <alignment horizontal="left" vertical="center" wrapText="1"/>
    </xf>
    <xf numFmtId="0" fontId="25" fillId="14" borderId="54" xfId="12" applyFont="1" applyFill="1" applyBorder="1" applyAlignment="1">
      <alignment horizontal="left" vertical="center" wrapText="1"/>
    </xf>
    <xf numFmtId="0" fontId="25" fillId="10" borderId="54" xfId="12" applyFont="1" applyFill="1" applyBorder="1" applyAlignment="1">
      <alignment horizontal="left" vertical="center" wrapText="1"/>
    </xf>
    <xf numFmtId="0" fontId="25" fillId="10" borderId="56" xfId="12" applyFont="1" applyFill="1" applyBorder="1" applyAlignment="1">
      <alignment horizontal="left" vertical="center" wrapText="1"/>
    </xf>
    <xf numFmtId="0" fontId="30" fillId="7" borderId="60" xfId="2" applyFont="1" applyFill="1" applyBorder="1" applyAlignment="1">
      <alignment horizontal="center" vertical="center" wrapText="1"/>
    </xf>
    <xf numFmtId="0" fontId="30" fillId="7" borderId="61" xfId="2" applyFont="1" applyFill="1" applyBorder="1" applyAlignment="1">
      <alignment horizontal="center" vertical="center" wrapText="1"/>
    </xf>
    <xf numFmtId="0" fontId="30" fillId="7" borderId="61" xfId="2" applyFont="1" applyFill="1" applyBorder="1" applyAlignment="1">
      <alignment vertical="top" wrapText="1"/>
    </xf>
    <xf numFmtId="0" fontId="30" fillId="7" borderId="62" xfId="2" applyFont="1" applyFill="1" applyBorder="1" applyAlignment="1">
      <alignment horizontal="center" vertical="center" wrapText="1"/>
    </xf>
    <xf numFmtId="0" fontId="31" fillId="18" borderId="63" xfId="2" applyFont="1" applyFill="1" applyBorder="1" applyAlignment="1">
      <alignment horizontal="left" vertical="center"/>
    </xf>
    <xf numFmtId="164" fontId="28" fillId="18" borderId="64" xfId="1" applyNumberFormat="1" applyFont="1" applyFill="1" applyBorder="1" applyAlignment="1">
      <alignment vertical="center"/>
    </xf>
    <xf numFmtId="0" fontId="31" fillId="18" borderId="34" xfId="2" applyFont="1" applyFill="1" applyBorder="1" applyAlignment="1">
      <alignment horizontal="center" vertical="center"/>
    </xf>
    <xf numFmtId="164" fontId="25" fillId="18" borderId="35" xfId="1" applyNumberFormat="1" applyFont="1" applyFill="1" applyBorder="1" applyAlignment="1">
      <alignment vertical="center"/>
    </xf>
    <xf numFmtId="0" fontId="32" fillId="3" borderId="34" xfId="2" applyFont="1" applyFill="1" applyBorder="1" applyAlignment="1">
      <alignment horizontal="left" vertical="center"/>
    </xf>
    <xf numFmtId="164" fontId="28" fillId="3" borderId="35" xfId="1" applyNumberFormat="1" applyFont="1" applyFill="1" applyBorder="1" applyAlignment="1">
      <alignment vertical="center"/>
    </xf>
    <xf numFmtId="0" fontId="32" fillId="3" borderId="34" xfId="2" applyFont="1" applyFill="1" applyBorder="1" applyAlignment="1">
      <alignment horizontal="center" vertical="center"/>
    </xf>
    <xf numFmtId="164" fontId="25" fillId="17" borderId="35" xfId="1" applyNumberFormat="1" applyFont="1" applyFill="1" applyBorder="1" applyAlignment="1">
      <alignment vertical="center"/>
    </xf>
    <xf numFmtId="0" fontId="32" fillId="18" borderId="34" xfId="2" applyFont="1" applyFill="1" applyBorder="1" applyAlignment="1">
      <alignment horizontal="left" vertical="center"/>
    </xf>
    <xf numFmtId="164" fontId="28" fillId="18" borderId="35" xfId="1" applyNumberFormat="1" applyFont="1" applyFill="1" applyBorder="1" applyAlignment="1">
      <alignment vertical="center"/>
    </xf>
    <xf numFmtId="0" fontId="31" fillId="19" borderId="34" xfId="2" applyFont="1" applyFill="1" applyBorder="1" applyAlignment="1">
      <alignment horizontal="center" vertical="center"/>
    </xf>
    <xf numFmtId="164" fontId="25" fillId="19" borderId="35" xfId="1" applyNumberFormat="1" applyFont="1" applyFill="1" applyBorder="1" applyAlignment="1">
      <alignment vertical="center"/>
    </xf>
    <xf numFmtId="0" fontId="31" fillId="17" borderId="34" xfId="2" applyFont="1" applyFill="1" applyBorder="1" applyAlignment="1">
      <alignment horizontal="left" vertical="center"/>
    </xf>
    <xf numFmtId="164" fontId="28" fillId="17" borderId="35" xfId="1" applyNumberFormat="1" applyFont="1" applyFill="1" applyBorder="1" applyAlignment="1">
      <alignment vertical="center"/>
    </xf>
    <xf numFmtId="0" fontId="31" fillId="3" borderId="34" xfId="2" applyFont="1" applyFill="1" applyBorder="1" applyAlignment="1">
      <alignment horizontal="center" vertical="center"/>
    </xf>
    <xf numFmtId="164" fontId="25" fillId="3" borderId="35" xfId="1" applyNumberFormat="1" applyFont="1" applyFill="1" applyBorder="1" applyAlignment="1">
      <alignment vertical="center"/>
    </xf>
    <xf numFmtId="0" fontId="31" fillId="17" borderId="34" xfId="2" applyFont="1" applyFill="1" applyBorder="1" applyAlignment="1">
      <alignment horizontal="center" vertical="center"/>
    </xf>
    <xf numFmtId="0" fontId="31" fillId="19" borderId="34" xfId="2" applyFont="1" applyFill="1" applyBorder="1" applyAlignment="1">
      <alignment horizontal="left" vertical="center"/>
    </xf>
    <xf numFmtId="164" fontId="28" fillId="19" borderId="35" xfId="1" applyNumberFormat="1" applyFont="1" applyFill="1" applyBorder="1" applyAlignment="1">
      <alignment vertical="center"/>
    </xf>
    <xf numFmtId="0" fontId="31" fillId="18" borderId="34" xfId="2" applyFont="1" applyFill="1" applyBorder="1" applyAlignment="1">
      <alignment horizontal="left" vertical="center"/>
    </xf>
    <xf numFmtId="0" fontId="31" fillId="3" borderId="34" xfId="2" applyFont="1" applyFill="1" applyBorder="1" applyAlignment="1">
      <alignment horizontal="left" vertical="center"/>
    </xf>
    <xf numFmtId="0" fontId="31" fillId="18" borderId="32" xfId="2" applyFont="1" applyFill="1" applyBorder="1" applyAlignment="1">
      <alignment horizontal="left" vertical="center"/>
    </xf>
    <xf numFmtId="0" fontId="25" fillId="18" borderId="20" xfId="0" applyFont="1" applyFill="1" applyBorder="1" applyAlignment="1">
      <alignment vertical="center" wrapText="1"/>
    </xf>
    <xf numFmtId="0" fontId="25" fillId="18" borderId="20" xfId="0" applyFont="1" applyFill="1" applyBorder="1" applyAlignment="1">
      <alignment vertical="center"/>
    </xf>
    <xf numFmtId="0" fontId="25" fillId="18" borderId="20" xfId="0" applyFont="1" applyFill="1" applyBorder="1" applyAlignment="1">
      <alignment horizontal="center" vertical="center"/>
    </xf>
    <xf numFmtId="0" fontId="25" fillId="18" borderId="20" xfId="0" applyFont="1" applyFill="1" applyBorder="1" applyAlignment="1">
      <alignment vertical="top" wrapText="1"/>
    </xf>
    <xf numFmtId="164" fontId="28" fillId="18" borderId="33" xfId="1" applyNumberFormat="1" applyFont="1" applyFill="1" applyBorder="1" applyAlignment="1">
      <alignment vertical="center"/>
    </xf>
    <xf numFmtId="0" fontId="22" fillId="7" borderId="24" xfId="0" applyFont="1" applyFill="1" applyBorder="1" applyAlignment="1">
      <alignment horizontal="center" vertical="center" wrapText="1"/>
    </xf>
    <xf numFmtId="0" fontId="22" fillId="7" borderId="19" xfId="0" applyFont="1" applyFill="1" applyBorder="1" applyAlignment="1">
      <alignment horizontal="center" vertical="center" wrapText="1"/>
    </xf>
    <xf numFmtId="170" fontId="22" fillId="7" borderId="19" xfId="0" applyNumberFormat="1" applyFont="1" applyFill="1" applyBorder="1" applyAlignment="1">
      <alignment horizontal="center" vertical="center" wrapText="1"/>
    </xf>
    <xf numFmtId="43" fontId="22" fillId="7" borderId="25" xfId="1" applyFont="1" applyFill="1" applyBorder="1" applyAlignment="1">
      <alignment horizontal="center" vertical="center" wrapText="1"/>
    </xf>
    <xf numFmtId="43" fontId="11" fillId="18" borderId="53" xfId="1" applyFont="1" applyFill="1" applyBorder="1" applyAlignment="1">
      <alignment vertical="center" wrapText="1"/>
    </xf>
    <xf numFmtId="0" fontId="11" fillId="18" borderId="0" xfId="0" applyFont="1" applyFill="1" applyBorder="1" applyAlignment="1">
      <alignment vertical="top" wrapText="1"/>
    </xf>
    <xf numFmtId="0" fontId="11" fillId="18" borderId="0" xfId="0" applyFont="1" applyFill="1" applyBorder="1" applyAlignment="1">
      <alignment horizontal="center" vertical="center" wrapText="1"/>
    </xf>
    <xf numFmtId="170" fontId="11" fillId="18" borderId="0" xfId="0" applyNumberFormat="1" applyFont="1" applyFill="1" applyBorder="1" applyAlignment="1">
      <alignment horizontal="center" vertical="center" wrapText="1"/>
    </xf>
    <xf numFmtId="0" fontId="11" fillId="18" borderId="0" xfId="0" applyFont="1" applyFill="1" applyBorder="1" applyAlignment="1">
      <alignment vertical="center" wrapText="1"/>
    </xf>
    <xf numFmtId="43" fontId="11" fillId="18" borderId="35" xfId="1" applyFont="1" applyFill="1" applyBorder="1" applyAlignment="1">
      <alignment vertical="center" wrapText="1"/>
    </xf>
    <xf numFmtId="43" fontId="11" fillId="18" borderId="55" xfId="1" applyFont="1" applyFill="1" applyBorder="1" applyAlignment="1">
      <alignment vertical="center" wrapText="1"/>
    </xf>
    <xf numFmtId="43" fontId="11" fillId="3" borderId="53" xfId="1" applyFont="1" applyFill="1" applyBorder="1" applyAlignment="1">
      <alignment vertical="center" wrapText="1"/>
    </xf>
    <xf numFmtId="0" fontId="11" fillId="3" borderId="0" xfId="0" applyFont="1" applyFill="1" applyBorder="1" applyAlignment="1">
      <alignment vertical="top" wrapText="1"/>
    </xf>
    <xf numFmtId="170" fontId="11" fillId="3" borderId="0" xfId="0" applyNumberFormat="1" applyFont="1" applyFill="1" applyBorder="1" applyAlignment="1">
      <alignment horizontal="center" vertical="center" wrapText="1"/>
    </xf>
    <xf numFmtId="43" fontId="11" fillId="3" borderId="35" xfId="1" applyFont="1" applyFill="1" applyBorder="1" applyAlignment="1">
      <alignment vertical="center" wrapText="1"/>
    </xf>
    <xf numFmtId="43" fontId="11" fillId="0" borderId="55" xfId="1" applyFont="1" applyBorder="1" applyAlignment="1">
      <alignment vertical="center" wrapText="1"/>
    </xf>
    <xf numFmtId="43" fontId="11" fillId="3" borderId="55" xfId="1" applyFont="1" applyFill="1" applyBorder="1" applyAlignment="1">
      <alignment vertical="center" wrapText="1"/>
    </xf>
    <xf numFmtId="43" fontId="11" fillId="2" borderId="55" xfId="1" applyFont="1" applyFill="1" applyBorder="1" applyAlignment="1">
      <alignment vertical="center" wrapText="1"/>
    </xf>
    <xf numFmtId="0" fontId="11" fillId="0" borderId="57" xfId="0" applyFont="1" applyBorder="1" applyAlignment="1">
      <alignment horizontal="center" vertical="top"/>
    </xf>
    <xf numFmtId="0" fontId="11" fillId="0" borderId="58" xfId="0" applyFont="1" applyBorder="1" applyAlignment="1">
      <alignment horizontal="left" vertical="top" wrapText="1"/>
    </xf>
    <xf numFmtId="0" fontId="11" fillId="0" borderId="58" xfId="0" applyFont="1" applyBorder="1" applyAlignment="1">
      <alignment horizontal="center" vertical="center" wrapText="1"/>
    </xf>
    <xf numFmtId="170" fontId="11" fillId="0" borderId="58" xfId="0" applyNumberFormat="1" applyFont="1" applyBorder="1" applyAlignment="1">
      <alignment horizontal="center" vertical="center" wrapText="1"/>
    </xf>
    <xf numFmtId="0" fontId="11" fillId="0" borderId="58" xfId="0" applyFont="1" applyBorder="1" applyAlignment="1">
      <alignment vertical="center" wrapText="1"/>
    </xf>
    <xf numFmtId="43" fontId="11" fillId="0" borderId="58" xfId="1" applyFont="1" applyBorder="1" applyAlignment="1">
      <alignment vertical="center" wrapText="1"/>
    </xf>
    <xf numFmtId="43" fontId="11" fillId="0" borderId="59" xfId="1" applyFont="1" applyBorder="1" applyAlignment="1">
      <alignment vertical="center" wrapText="1"/>
    </xf>
    <xf numFmtId="0" fontId="28" fillId="18" borderId="24" xfId="0" applyFont="1" applyFill="1" applyBorder="1" applyAlignment="1">
      <alignment horizontal="center" vertical="center" wrapText="1"/>
    </xf>
    <xf numFmtId="0" fontId="28" fillId="18" borderId="19" xfId="0" applyFont="1" applyFill="1" applyBorder="1" applyAlignment="1">
      <alignment horizontal="center" vertical="center" wrapText="1"/>
    </xf>
    <xf numFmtId="0" fontId="28" fillId="18" borderId="25" xfId="0" applyFont="1" applyFill="1" applyBorder="1" applyAlignment="1">
      <alignment horizontal="center" vertical="center" wrapText="1"/>
    </xf>
    <xf numFmtId="0" fontId="25" fillId="2" borderId="65" xfId="0" applyFont="1" applyFill="1" applyBorder="1" applyAlignment="1">
      <alignment horizontal="center" vertical="center"/>
    </xf>
    <xf numFmtId="3" fontId="25" fillId="2" borderId="66" xfId="0" applyNumberFormat="1" applyFont="1" applyFill="1" applyBorder="1"/>
    <xf numFmtId="0" fontId="25" fillId="0" borderId="65" xfId="0" applyFont="1" applyBorder="1" applyAlignment="1">
      <alignment horizontal="center" vertical="center"/>
    </xf>
    <xf numFmtId="3" fontId="25" fillId="0" borderId="66" xfId="0" applyNumberFormat="1" applyFont="1" applyBorder="1"/>
    <xf numFmtId="0" fontId="25" fillId="0" borderId="66" xfId="0" applyFont="1" applyBorder="1"/>
    <xf numFmtId="0" fontId="25" fillId="2" borderId="66" xfId="0" applyFont="1" applyFill="1" applyBorder="1"/>
    <xf numFmtId="0" fontId="25" fillId="2" borderId="67" xfId="0" applyFont="1" applyFill="1" applyBorder="1" applyAlignment="1">
      <alignment horizontal="center" vertical="center"/>
    </xf>
    <xf numFmtId="0" fontId="28" fillId="2" borderId="51" xfId="0" applyFont="1" applyFill="1" applyBorder="1"/>
    <xf numFmtId="3" fontId="28" fillId="2" borderId="51" xfId="0" applyNumberFormat="1" applyFont="1" applyFill="1" applyBorder="1"/>
    <xf numFmtId="3" fontId="28" fillId="2" borderId="68" xfId="0" applyNumberFormat="1" applyFont="1" applyFill="1" applyBorder="1"/>
    <xf numFmtId="0" fontId="10" fillId="18" borderId="24" xfId="0" applyFont="1" applyFill="1" applyBorder="1" applyAlignment="1">
      <alignment horizontal="center" vertical="center" wrapText="1"/>
    </xf>
    <xf numFmtId="0" fontId="10" fillId="18" borderId="19" xfId="0" applyFont="1" applyFill="1" applyBorder="1" applyAlignment="1">
      <alignment horizontal="center" vertical="center" wrapText="1"/>
    </xf>
    <xf numFmtId="0" fontId="10" fillId="18" borderId="25" xfId="0" applyFont="1" applyFill="1" applyBorder="1" applyAlignment="1">
      <alignment horizontal="center" vertical="center" wrapText="1"/>
    </xf>
    <xf numFmtId="0" fontId="11" fillId="2" borderId="65" xfId="0" applyFont="1" applyFill="1" applyBorder="1" applyAlignment="1">
      <alignment horizontal="center" vertical="center"/>
    </xf>
    <xf numFmtId="3" fontId="11" fillId="2" borderId="66" xfId="0" applyNumberFormat="1" applyFont="1" applyFill="1" applyBorder="1" applyAlignment="1">
      <alignment horizontal="right" vertical="center"/>
    </xf>
    <xf numFmtId="0" fontId="11" fillId="0" borderId="65" xfId="0" applyFont="1" applyBorder="1" applyAlignment="1">
      <alignment horizontal="center" vertical="center"/>
    </xf>
    <xf numFmtId="3" fontId="11" fillId="0" borderId="66" xfId="0" applyNumberFormat="1" applyFont="1" applyBorder="1" applyAlignment="1">
      <alignment horizontal="right" vertical="center"/>
    </xf>
    <xf numFmtId="0" fontId="11" fillId="0" borderId="66" xfId="0" applyFont="1" applyBorder="1" applyAlignment="1">
      <alignment horizontal="right" vertical="center"/>
    </xf>
    <xf numFmtId="0" fontId="11" fillId="2" borderId="66" xfId="0" applyFont="1" applyFill="1" applyBorder="1" applyAlignment="1">
      <alignment horizontal="right" vertical="center"/>
    </xf>
    <xf numFmtId="0" fontId="11" fillId="2" borderId="67" xfId="0" applyFont="1" applyFill="1" applyBorder="1"/>
    <xf numFmtId="3" fontId="10" fillId="2" borderId="51" xfId="0" applyNumberFormat="1" applyFont="1" applyFill="1" applyBorder="1" applyAlignment="1">
      <alignment horizontal="left" vertical="center" wrapText="1"/>
    </xf>
    <xf numFmtId="3" fontId="10" fillId="2" borderId="51" xfId="0" applyNumberFormat="1" applyFont="1" applyFill="1" applyBorder="1" applyAlignment="1">
      <alignment horizontal="right" vertical="center"/>
    </xf>
    <xf numFmtId="0" fontId="10" fillId="2" borderId="51" xfId="0" applyFont="1" applyFill="1" applyBorder="1" applyAlignment="1">
      <alignment horizontal="right" vertical="center"/>
    </xf>
    <xf numFmtId="3" fontId="10" fillId="2" borderId="68" xfId="0" applyNumberFormat="1" applyFont="1" applyFill="1" applyBorder="1" applyAlignment="1">
      <alignment horizontal="right" vertical="center"/>
    </xf>
    <xf numFmtId="0" fontId="22" fillId="5" borderId="2" xfId="0" applyFont="1" applyFill="1" applyBorder="1" applyAlignment="1">
      <alignment horizontal="center" vertical="center" wrapText="1"/>
    </xf>
    <xf numFmtId="0" fontId="9" fillId="4" borderId="0" xfId="2" applyFont="1" applyFill="1" applyBorder="1" applyAlignment="1">
      <alignment horizontal="center" vertical="center" wrapText="1"/>
    </xf>
    <xf numFmtId="4" fontId="9" fillId="4" borderId="0" xfId="2" applyNumberFormat="1" applyFont="1" applyFill="1" applyBorder="1" applyAlignment="1">
      <alignment horizontal="center" vertical="center"/>
    </xf>
    <xf numFmtId="0" fontId="12" fillId="0" borderId="0" xfId="4" applyFont="1" applyBorder="1" applyAlignment="1">
      <alignment horizontal="center" vertical="center" wrapText="1"/>
    </xf>
    <xf numFmtId="0" fontId="12" fillId="0" borderId="0" xfId="4" applyFont="1" applyBorder="1" applyAlignment="1">
      <alignment vertical="center" wrapText="1"/>
    </xf>
    <xf numFmtId="0" fontId="11" fillId="0" borderId="0" xfId="5" applyFont="1" applyBorder="1" applyAlignment="1">
      <alignment vertical="center" wrapText="1"/>
    </xf>
    <xf numFmtId="0" fontId="35" fillId="0" borderId="0" xfId="2" applyFont="1" applyBorder="1" applyAlignment="1">
      <alignment horizontal="center" vertical="center"/>
    </xf>
    <xf numFmtId="0" fontId="35" fillId="0" borderId="0" xfId="2" applyFont="1" applyBorder="1" applyAlignment="1">
      <alignment vertical="center" wrapText="1"/>
    </xf>
    <xf numFmtId="0" fontId="35" fillId="0" borderId="20" xfId="2" applyFont="1" applyBorder="1" applyAlignment="1">
      <alignment horizontal="center" vertical="center"/>
    </xf>
    <xf numFmtId="0" fontId="35" fillId="0" borderId="20" xfId="2" applyFont="1" applyBorder="1" applyAlignment="1">
      <alignment vertical="center" wrapText="1"/>
    </xf>
    <xf numFmtId="164" fontId="35" fillId="0" borderId="20" xfId="3" applyNumberFormat="1" applyFont="1" applyFill="1" applyBorder="1" applyAlignment="1">
      <alignment horizontal="right" vertical="center"/>
    </xf>
    <xf numFmtId="0" fontId="22" fillId="5" borderId="47" xfId="0" applyFont="1" applyFill="1" applyBorder="1" applyAlignment="1">
      <alignment horizontal="center" vertical="center" wrapText="1"/>
    </xf>
    <xf numFmtId="0" fontId="34" fillId="4" borderId="19" xfId="0" applyFont="1" applyFill="1" applyBorder="1" applyAlignment="1">
      <alignment horizontal="center" vertical="center" wrapText="1"/>
    </xf>
    <xf numFmtId="172" fontId="34" fillId="4" borderId="19" xfId="0" applyNumberFormat="1" applyFont="1" applyFill="1" applyBorder="1" applyAlignment="1">
      <alignment horizontal="center" vertical="center" wrapText="1"/>
    </xf>
    <xf numFmtId="0" fontId="34" fillId="4" borderId="19" xfId="0" applyFont="1" applyFill="1" applyBorder="1" applyAlignment="1">
      <alignment vertical="center" wrapText="1"/>
    </xf>
    <xf numFmtId="0" fontId="34" fillId="4" borderId="19" xfId="0" applyFont="1" applyFill="1" applyBorder="1" applyAlignment="1">
      <alignment horizontal="left" vertical="center" wrapText="1"/>
    </xf>
    <xf numFmtId="170" fontId="34" fillId="4" borderId="19" xfId="0" applyNumberFormat="1" applyFont="1" applyFill="1" applyBorder="1" applyAlignment="1">
      <alignment horizontal="center" vertical="center" wrapText="1"/>
    </xf>
    <xf numFmtId="170" fontId="34" fillId="4" borderId="25" xfId="0" applyNumberFormat="1" applyFont="1" applyFill="1" applyBorder="1" applyAlignment="1">
      <alignment horizontal="center" vertical="center" wrapText="1"/>
    </xf>
    <xf numFmtId="0" fontId="36" fillId="15" borderId="34" xfId="0" applyFont="1" applyFill="1" applyBorder="1" applyAlignment="1">
      <alignment horizontal="center" vertical="center" wrapText="1"/>
    </xf>
    <xf numFmtId="0" fontId="36" fillId="15" borderId="0" xfId="0" applyFont="1" applyFill="1" applyBorder="1" applyAlignment="1">
      <alignment horizontal="center" vertical="center" wrapText="1"/>
    </xf>
    <xf numFmtId="0" fontId="36" fillId="15" borderId="0" xfId="0" applyFont="1" applyFill="1" applyBorder="1" applyAlignment="1">
      <alignment vertical="center" wrapText="1"/>
    </xf>
    <xf numFmtId="0" fontId="36" fillId="15" borderId="0" xfId="0" applyFont="1" applyFill="1" applyBorder="1" applyAlignment="1">
      <alignment horizontal="left" vertical="center" wrapText="1"/>
    </xf>
    <xf numFmtId="170" fontId="36" fillId="15" borderId="0" xfId="0" applyNumberFormat="1" applyFont="1" applyFill="1" applyBorder="1" applyAlignment="1">
      <alignment horizontal="center" vertical="center" wrapText="1"/>
    </xf>
    <xf numFmtId="170" fontId="36" fillId="15" borderId="35" xfId="0" applyNumberFormat="1" applyFont="1" applyFill="1" applyBorder="1" applyAlignment="1">
      <alignment horizontal="center" vertical="center" wrapText="1"/>
    </xf>
    <xf numFmtId="0" fontId="36" fillId="3" borderId="34" xfId="0" applyFont="1" applyFill="1" applyBorder="1" applyAlignment="1">
      <alignment horizontal="center" vertical="center" wrapText="1"/>
    </xf>
    <xf numFmtId="0" fontId="36" fillId="3" borderId="0" xfId="0" applyFont="1" applyFill="1" applyBorder="1" applyAlignment="1">
      <alignment horizontal="center" vertical="center" wrapText="1"/>
    </xf>
    <xf numFmtId="0" fontId="36" fillId="3" borderId="0" xfId="0" applyFont="1" applyFill="1" applyBorder="1" applyAlignment="1">
      <alignment vertical="center" wrapText="1"/>
    </xf>
    <xf numFmtId="0" fontId="36" fillId="3" borderId="0" xfId="0" applyFont="1" applyFill="1" applyBorder="1" applyAlignment="1">
      <alignment horizontal="left" vertical="center" wrapText="1"/>
    </xf>
    <xf numFmtId="170" fontId="36" fillId="3" borderId="0" xfId="0" applyNumberFormat="1" applyFont="1" applyFill="1" applyBorder="1" applyAlignment="1">
      <alignment horizontal="center" vertical="center" wrapText="1"/>
    </xf>
    <xf numFmtId="170" fontId="36" fillId="3" borderId="35" xfId="0" applyNumberFormat="1" applyFont="1" applyFill="1" applyBorder="1" applyAlignment="1">
      <alignment horizontal="center" vertical="center" wrapText="1"/>
    </xf>
    <xf numFmtId="0" fontId="36" fillId="10" borderId="34"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6" fillId="10" borderId="0" xfId="0" applyFont="1" applyFill="1" applyBorder="1" applyAlignment="1">
      <alignment vertical="center" wrapText="1"/>
    </xf>
    <xf numFmtId="172" fontId="36" fillId="10" borderId="0" xfId="1" applyNumberFormat="1" applyFont="1" applyFill="1" applyBorder="1" applyAlignment="1">
      <alignment horizontal="center" vertical="center" wrapText="1"/>
    </xf>
    <xf numFmtId="0" fontId="36" fillId="10" borderId="0" xfId="0" applyFont="1" applyFill="1" applyBorder="1" applyAlignment="1">
      <alignment horizontal="left" vertical="center" wrapText="1"/>
    </xf>
    <xf numFmtId="170" fontId="36" fillId="10" borderId="0" xfId="0" applyNumberFormat="1" applyFont="1" applyFill="1" applyBorder="1" applyAlignment="1">
      <alignment horizontal="center" vertical="center" wrapText="1"/>
    </xf>
    <xf numFmtId="170" fontId="36" fillId="10" borderId="35" xfId="0" applyNumberFormat="1" applyFont="1" applyFill="1" applyBorder="1" applyAlignment="1">
      <alignment horizontal="center" vertical="center" wrapText="1"/>
    </xf>
    <xf numFmtId="0" fontId="36" fillId="15" borderId="32" xfId="0" applyFont="1" applyFill="1" applyBorder="1" applyAlignment="1">
      <alignment horizontal="center" vertical="center" wrapText="1"/>
    </xf>
    <xf numFmtId="0" fontId="36" fillId="15" borderId="20" xfId="0" applyFont="1" applyFill="1" applyBorder="1" applyAlignment="1">
      <alignment horizontal="center" vertical="center" wrapText="1"/>
    </xf>
    <xf numFmtId="0" fontId="36" fillId="15" borderId="20" xfId="0" applyFont="1" applyFill="1" applyBorder="1" applyAlignment="1">
      <alignment vertical="center" wrapText="1"/>
    </xf>
    <xf numFmtId="172" fontId="36" fillId="15" borderId="20" xfId="1" applyNumberFormat="1" applyFont="1" applyFill="1" applyBorder="1" applyAlignment="1">
      <alignment horizontal="center" vertical="center" wrapText="1"/>
    </xf>
    <xf numFmtId="0" fontId="36" fillId="15" borderId="20" xfId="0" applyFont="1" applyFill="1" applyBorder="1" applyAlignment="1">
      <alignment horizontal="left" vertical="center" wrapText="1"/>
    </xf>
    <xf numFmtId="170" fontId="36" fillId="15" borderId="20" xfId="0" applyNumberFormat="1" applyFont="1" applyFill="1" applyBorder="1" applyAlignment="1">
      <alignment horizontal="center" vertical="center" wrapText="1"/>
    </xf>
    <xf numFmtId="170" fontId="36" fillId="15" borderId="33" xfId="0" applyNumberFormat="1" applyFont="1" applyFill="1" applyBorder="1" applyAlignment="1">
      <alignment horizontal="center" vertical="center" wrapText="1"/>
    </xf>
    <xf numFmtId="0" fontId="33" fillId="5" borderId="70" xfId="0" applyFont="1" applyFill="1" applyBorder="1" applyAlignment="1">
      <alignment horizontal="center" vertical="center" wrapText="1"/>
    </xf>
    <xf numFmtId="0" fontId="34" fillId="4" borderId="71" xfId="0" applyFont="1" applyFill="1" applyBorder="1" applyAlignment="1">
      <alignment horizontal="center" vertical="center" wrapText="1"/>
    </xf>
    <xf numFmtId="172" fontId="34" fillId="4" borderId="71" xfId="0" applyNumberFormat="1" applyFont="1" applyFill="1" applyBorder="1" applyAlignment="1">
      <alignment horizontal="center" vertical="center" wrapText="1"/>
    </xf>
    <xf numFmtId="170" fontId="34" fillId="4" borderId="71" xfId="0" applyNumberFormat="1" applyFont="1" applyFill="1" applyBorder="1" applyAlignment="1">
      <alignment horizontal="center" vertical="center" wrapText="1"/>
    </xf>
    <xf numFmtId="170" fontId="34" fillId="4" borderId="72" xfId="0" applyNumberFormat="1" applyFont="1" applyFill="1" applyBorder="1" applyAlignment="1">
      <alignment horizontal="center" vertical="center" wrapText="1"/>
    </xf>
    <xf numFmtId="0" fontId="3" fillId="5" borderId="2" xfId="0" applyFont="1" applyFill="1" applyBorder="1" applyAlignment="1">
      <alignment horizontal="center" vertical="center" wrapText="1"/>
    </xf>
    <xf numFmtId="49" fontId="9" fillId="12" borderId="0" xfId="0" applyNumberFormat="1" applyFont="1" applyFill="1" applyBorder="1" applyAlignment="1">
      <alignment horizontal="center" vertical="center" wrapText="1"/>
    </xf>
    <xf numFmtId="172" fontId="9" fillId="4" borderId="13" xfId="0" applyNumberFormat="1" applyFont="1" applyFill="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166" fontId="16" fillId="0" borderId="0" xfId="0" applyNumberFormat="1" applyFont="1" applyBorder="1" applyAlignment="1">
      <alignment horizontal="center" vertical="center" wrapText="1"/>
    </xf>
    <xf numFmtId="170" fontId="16" fillId="0" borderId="0" xfId="0" applyNumberFormat="1" applyFont="1" applyBorder="1" applyAlignment="1">
      <alignment horizontal="center" vertical="center" wrapText="1"/>
    </xf>
    <xf numFmtId="170" fontId="9" fillId="12" borderId="0" xfId="0" applyNumberFormat="1" applyFont="1" applyFill="1" applyBorder="1" applyAlignment="1">
      <alignment horizontal="center" vertical="center" wrapText="1"/>
    </xf>
    <xf numFmtId="0" fontId="16" fillId="0" borderId="0" xfId="0" applyFont="1" applyBorder="1" applyAlignment="1">
      <alignment horizontal="center" vertical="center"/>
    </xf>
    <xf numFmtId="0" fontId="16" fillId="0" borderId="0" xfId="0" applyFont="1" applyBorder="1" applyAlignment="1">
      <alignment horizontal="left" vertical="center"/>
    </xf>
    <xf numFmtId="166" fontId="16" fillId="0" borderId="0" xfId="0" applyNumberFormat="1" applyFont="1" applyBorder="1" applyAlignment="1">
      <alignment horizontal="center" vertical="center"/>
    </xf>
    <xf numFmtId="170" fontId="16" fillId="0" borderId="0" xfId="0" applyNumberFormat="1" applyFont="1" applyBorder="1" applyAlignment="1">
      <alignment horizontal="center" vertical="center"/>
    </xf>
    <xf numFmtId="170" fontId="16" fillId="0" borderId="0" xfId="0" applyNumberFormat="1" applyFont="1" applyBorder="1" applyAlignment="1">
      <alignment horizontal="right" vertical="center"/>
    </xf>
    <xf numFmtId="49" fontId="9" fillId="12" borderId="48" xfId="0" applyNumberFormat="1" applyFont="1" applyFill="1" applyBorder="1" applyAlignment="1">
      <alignment horizontal="center" vertical="center" wrapText="1"/>
    </xf>
    <xf numFmtId="49" fontId="9" fillId="13" borderId="48" xfId="2" applyNumberFormat="1" applyFont="1" applyFill="1" applyBorder="1" applyAlignment="1">
      <alignment horizontal="center" vertical="center" wrapText="1"/>
    </xf>
    <xf numFmtId="49" fontId="9" fillId="12" borderId="49" xfId="0" applyNumberFormat="1" applyFont="1" applyFill="1" applyBorder="1" applyAlignment="1">
      <alignment horizontal="center" vertical="center" wrapText="1"/>
    </xf>
    <xf numFmtId="0" fontId="16" fillId="2" borderId="69" xfId="0" applyFont="1" applyFill="1" applyBorder="1" applyAlignment="1">
      <alignment horizontal="center" vertical="center" wrapText="1"/>
    </xf>
    <xf numFmtId="166" fontId="16" fillId="2" borderId="50" xfId="0" applyNumberFormat="1" applyFont="1" applyFill="1" applyBorder="1" applyAlignment="1">
      <alignment horizontal="center" vertical="center" wrapText="1"/>
    </xf>
    <xf numFmtId="0" fontId="16" fillId="0" borderId="69" xfId="0" applyFont="1" applyBorder="1" applyAlignment="1">
      <alignment horizontal="center" vertical="center" wrapText="1"/>
    </xf>
    <xf numFmtId="166" fontId="16" fillId="0" borderId="50" xfId="0" applyNumberFormat="1" applyFont="1" applyBorder="1" applyAlignment="1">
      <alignment horizontal="center" vertical="center" wrapText="1"/>
    </xf>
    <xf numFmtId="0" fontId="16" fillId="2" borderId="67" xfId="0" applyFont="1" applyFill="1" applyBorder="1" applyAlignment="1">
      <alignment horizontal="center" vertical="center" wrapText="1"/>
    </xf>
    <xf numFmtId="0" fontId="16" fillId="2" borderId="51" xfId="0" applyFont="1" applyFill="1" applyBorder="1" applyAlignment="1">
      <alignment horizontal="center" vertical="center" wrapText="1"/>
    </xf>
    <xf numFmtId="0" fontId="16" fillId="2" borderId="51" xfId="0" applyFont="1" applyFill="1" applyBorder="1" applyAlignment="1">
      <alignment horizontal="left" vertical="center" wrapText="1"/>
    </xf>
    <xf numFmtId="170" fontId="16" fillId="2" borderId="51" xfId="0" applyNumberFormat="1" applyFont="1" applyFill="1" applyBorder="1" applyAlignment="1">
      <alignment horizontal="center" vertical="center" wrapText="1"/>
    </xf>
    <xf numFmtId="166" fontId="16" fillId="2" borderId="51" xfId="0" applyNumberFormat="1" applyFont="1" applyFill="1" applyBorder="1" applyAlignment="1">
      <alignment horizontal="center" vertical="center" wrapText="1"/>
    </xf>
    <xf numFmtId="166" fontId="16" fillId="2" borderId="68" xfId="0" applyNumberFormat="1" applyFont="1" applyFill="1" applyBorder="1" applyAlignment="1">
      <alignment horizontal="center" vertical="center" wrapText="1"/>
    </xf>
    <xf numFmtId="0" fontId="3" fillId="5" borderId="47" xfId="0" applyFont="1" applyFill="1" applyBorder="1" applyAlignment="1">
      <alignment horizontal="center" vertical="center" wrapText="1"/>
    </xf>
    <xf numFmtId="49" fontId="9" fillId="12" borderId="19" xfId="0" applyNumberFormat="1" applyFont="1" applyFill="1" applyBorder="1" applyAlignment="1">
      <alignment horizontal="center" vertical="center" wrapText="1"/>
    </xf>
    <xf numFmtId="170" fontId="9" fillId="12" borderId="19" xfId="0" applyNumberFormat="1" applyFont="1" applyFill="1" applyBorder="1" applyAlignment="1">
      <alignment horizontal="center" vertical="center" wrapText="1"/>
    </xf>
    <xf numFmtId="43" fontId="9" fillId="12" borderId="19" xfId="1" applyFont="1" applyFill="1" applyBorder="1" applyAlignment="1">
      <alignment horizontal="center" vertical="center" wrapText="1"/>
    </xf>
    <xf numFmtId="0" fontId="16" fillId="2" borderId="65" xfId="0" applyFont="1" applyFill="1" applyBorder="1" applyAlignment="1">
      <alignment horizontal="center" vertical="center"/>
    </xf>
    <xf numFmtId="166" fontId="16" fillId="2" borderId="66" xfId="0" applyNumberFormat="1" applyFont="1" applyFill="1" applyBorder="1" applyAlignment="1">
      <alignment horizontal="center" vertical="center"/>
    </xf>
    <xf numFmtId="0" fontId="16" fillId="0" borderId="65" xfId="0" applyFont="1" applyBorder="1" applyAlignment="1">
      <alignment horizontal="center" vertical="center"/>
    </xf>
    <xf numFmtId="166" fontId="16" fillId="0" borderId="66" xfId="0" applyNumberFormat="1" applyFont="1" applyFill="1" applyBorder="1" applyAlignment="1">
      <alignment horizontal="center" vertical="center"/>
    </xf>
    <xf numFmtId="0" fontId="16" fillId="0" borderId="66" xfId="0" applyFont="1" applyFill="1" applyBorder="1" applyAlignment="1">
      <alignment horizontal="center" vertical="center"/>
    </xf>
    <xf numFmtId="0" fontId="16" fillId="2" borderId="67" xfId="0" applyFont="1" applyFill="1" applyBorder="1" applyAlignment="1">
      <alignment horizontal="center" vertical="center"/>
    </xf>
    <xf numFmtId="0" fontId="16" fillId="2" borderId="51" xfId="0" applyFont="1" applyFill="1" applyBorder="1" applyAlignment="1">
      <alignment horizontal="center" vertical="center"/>
    </xf>
    <xf numFmtId="0" fontId="16" fillId="2" borderId="51" xfId="0" applyFont="1" applyFill="1" applyBorder="1" applyAlignment="1">
      <alignment horizontal="left" vertical="center"/>
    </xf>
    <xf numFmtId="173" fontId="16" fillId="2" borderId="51" xfId="0" applyNumberFormat="1" applyFont="1" applyFill="1" applyBorder="1" applyAlignment="1">
      <alignment horizontal="center" vertical="center"/>
    </xf>
    <xf numFmtId="43" fontId="16" fillId="2" borderId="51" xfId="1" applyFont="1" applyFill="1" applyBorder="1" applyAlignment="1">
      <alignment horizontal="center" vertical="center"/>
    </xf>
    <xf numFmtId="166" fontId="16" fillId="2" borderId="51" xfId="0" applyNumberFormat="1" applyFont="1" applyFill="1" applyBorder="1" applyAlignment="1">
      <alignment horizontal="center" vertical="center"/>
    </xf>
    <xf numFmtId="166" fontId="16" fillId="2" borderId="68" xfId="0" applyNumberFormat="1" applyFont="1" applyFill="1" applyBorder="1" applyAlignment="1">
      <alignment horizontal="center" vertical="center"/>
    </xf>
    <xf numFmtId="49" fontId="9" fillId="12" borderId="0" xfId="0" applyNumberFormat="1" applyFont="1" applyFill="1" applyBorder="1" applyAlignment="1">
      <alignment horizontal="left" vertical="center" wrapText="1"/>
    </xf>
    <xf numFmtId="1" fontId="9" fillId="12" borderId="0" xfId="0" applyNumberFormat="1" applyFont="1" applyFill="1" applyBorder="1" applyAlignment="1">
      <alignment horizontal="center" vertical="center" wrapText="1"/>
    </xf>
    <xf numFmtId="0" fontId="26" fillId="0" borderId="0" xfId="0" applyFont="1" applyBorder="1" applyAlignment="1">
      <alignment horizontal="center" vertical="center"/>
    </xf>
    <xf numFmtId="170" fontId="26" fillId="0" borderId="0" xfId="0" applyNumberFormat="1" applyFont="1" applyBorder="1" applyAlignment="1">
      <alignment horizontal="left" vertical="center"/>
    </xf>
    <xf numFmtId="0" fontId="26" fillId="0" borderId="0" xfId="0" applyFont="1" applyBorder="1" applyAlignment="1">
      <alignment horizontal="left" vertical="center"/>
    </xf>
    <xf numFmtId="166" fontId="26" fillId="0" borderId="0" xfId="0" applyNumberFormat="1" applyFont="1" applyBorder="1" applyAlignment="1">
      <alignment horizontal="left" vertical="center"/>
    </xf>
    <xf numFmtId="1" fontId="26" fillId="0" borderId="0" xfId="0" applyNumberFormat="1" applyFont="1" applyBorder="1" applyAlignment="1">
      <alignment horizontal="center" vertical="center"/>
    </xf>
    <xf numFmtId="166" fontId="26" fillId="0" borderId="0" xfId="0" applyNumberFormat="1" applyFont="1" applyBorder="1" applyAlignment="1">
      <alignment horizontal="center" vertical="center"/>
    </xf>
    <xf numFmtId="0" fontId="26" fillId="0" borderId="0" xfId="0" applyFont="1" applyBorder="1" applyAlignment="1">
      <alignment horizontal="left" vertical="center" wrapText="1"/>
    </xf>
    <xf numFmtId="0" fontId="12" fillId="10" borderId="0" xfId="0" applyFont="1" applyFill="1" applyBorder="1" applyAlignment="1">
      <alignment vertical="top" wrapText="1"/>
    </xf>
    <xf numFmtId="43" fontId="12" fillId="10" borderId="0" xfId="1" applyFont="1" applyFill="1" applyBorder="1" applyAlignment="1">
      <alignment vertical="top" wrapText="1"/>
    </xf>
    <xf numFmtId="0" fontId="12" fillId="10" borderId="0" xfId="0" applyFont="1" applyFill="1" applyBorder="1" applyAlignment="1">
      <alignment horizontal="center" vertical="top" wrapText="1"/>
    </xf>
    <xf numFmtId="0" fontId="12" fillId="14" borderId="0" xfId="0" applyFont="1" applyFill="1" applyBorder="1" applyAlignment="1">
      <alignment vertical="top" wrapText="1"/>
    </xf>
    <xf numFmtId="0" fontId="12" fillId="14" borderId="0" xfId="0" applyFont="1" applyFill="1" applyBorder="1" applyAlignment="1">
      <alignment horizontal="center" vertical="top" wrapText="1"/>
    </xf>
    <xf numFmtId="43" fontId="12" fillId="14" borderId="0" xfId="1" applyFont="1" applyFill="1" applyBorder="1" applyAlignment="1">
      <alignment vertical="top" wrapText="1"/>
    </xf>
    <xf numFmtId="0" fontId="9" fillId="7" borderId="0" xfId="2" applyFont="1" applyFill="1" applyBorder="1" applyAlignment="1">
      <alignment horizontal="center" vertical="center" wrapText="1"/>
    </xf>
    <xf numFmtId="0" fontId="12" fillId="18" borderId="0" xfId="0" applyFont="1" applyFill="1" applyBorder="1" applyAlignment="1">
      <alignment horizontal="center" vertical="center" wrapText="1"/>
    </xf>
    <xf numFmtId="0" fontId="12" fillId="18" borderId="0" xfId="0" applyFont="1" applyFill="1" applyBorder="1" applyAlignment="1">
      <alignment vertical="center" wrapText="1"/>
    </xf>
    <xf numFmtId="0" fontId="12" fillId="3" borderId="0" xfId="0" applyFont="1" applyFill="1" applyBorder="1" applyAlignment="1">
      <alignment horizontal="center" vertical="center" wrapText="1"/>
    </xf>
    <xf numFmtId="0" fontId="12" fillId="3" borderId="0" xfId="0" applyFont="1" applyFill="1" applyBorder="1" applyAlignment="1">
      <alignment vertical="center" wrapText="1"/>
    </xf>
    <xf numFmtId="0" fontId="12" fillId="0" borderId="0" xfId="0" applyFont="1" applyBorder="1" applyAlignment="1">
      <alignment horizontal="center" vertical="center" wrapText="1"/>
    </xf>
    <xf numFmtId="0" fontId="12" fillId="0" borderId="0" xfId="0" applyFont="1" applyBorder="1" applyAlignment="1">
      <alignment vertical="center" wrapText="1"/>
    </xf>
    <xf numFmtId="4" fontId="11" fillId="0" borderId="0" xfId="2" applyNumberFormat="1" applyFont="1" applyBorder="1" applyAlignment="1">
      <alignment vertical="center" wrapText="1"/>
    </xf>
    <xf numFmtId="0" fontId="11" fillId="0" borderId="0" xfId="0" applyFont="1" applyBorder="1" applyAlignment="1">
      <alignment horizontal="center" vertical="center" wrapText="1"/>
    </xf>
    <xf numFmtId="0" fontId="11" fillId="0" borderId="0" xfId="0" applyFont="1" applyBorder="1" applyAlignment="1">
      <alignment horizontal="left" vertical="center" wrapText="1"/>
    </xf>
    <xf numFmtId="0" fontId="11" fillId="0" borderId="0" xfId="0" applyFont="1" applyBorder="1" applyAlignment="1">
      <alignment vertical="center" wrapText="1"/>
    </xf>
    <xf numFmtId="0" fontId="11" fillId="0" borderId="0" xfId="2" applyFont="1" applyBorder="1" applyAlignment="1">
      <alignment horizontal="center" vertical="center" wrapText="1"/>
    </xf>
    <xf numFmtId="0" fontId="11" fillId="0" borderId="0" xfId="2" applyFont="1" applyBorder="1" applyAlignment="1">
      <alignment horizontal="left" vertical="center" wrapText="1"/>
    </xf>
    <xf numFmtId="0" fontId="12" fillId="18" borderId="0" xfId="0" applyFont="1" applyFill="1" applyBorder="1" applyAlignment="1">
      <alignment horizontal="center" vertical="center"/>
    </xf>
    <xf numFmtId="0" fontId="12" fillId="18" borderId="0" xfId="0" applyFont="1" applyFill="1" applyBorder="1" applyAlignment="1">
      <alignment horizontal="left" wrapText="1"/>
    </xf>
    <xf numFmtId="0" fontId="12" fillId="18" borderId="0" xfId="0" applyFont="1" applyFill="1" applyBorder="1" applyAlignment="1">
      <alignment horizontal="left"/>
    </xf>
    <xf numFmtId="0" fontId="11" fillId="18" borderId="0" xfId="25" applyFont="1" applyFill="1" applyBorder="1" applyAlignment="1">
      <alignment horizontal="center" vertical="center"/>
    </xf>
    <xf numFmtId="0" fontId="11" fillId="18" borderId="0" xfId="25" applyFont="1" applyFill="1" applyBorder="1" applyAlignment="1">
      <alignment horizontal="left" vertical="center"/>
    </xf>
    <xf numFmtId="0" fontId="12" fillId="3" borderId="0" xfId="0" applyFont="1" applyFill="1" applyBorder="1" applyAlignment="1">
      <alignment horizontal="left" wrapText="1"/>
    </xf>
    <xf numFmtId="0" fontId="12" fillId="3" borderId="0" xfId="0" applyFont="1" applyFill="1" applyBorder="1" applyAlignment="1">
      <alignment horizontal="left"/>
    </xf>
    <xf numFmtId="0" fontId="11" fillId="3" borderId="0" xfId="25" applyFont="1" applyFill="1" applyBorder="1" applyAlignment="1">
      <alignment horizontal="center" vertical="center"/>
    </xf>
    <xf numFmtId="0" fontId="11" fillId="3" borderId="0" xfId="25" applyFont="1" applyFill="1" applyBorder="1" applyAlignment="1">
      <alignment horizontal="left" vertical="center"/>
    </xf>
    <xf numFmtId="0" fontId="12" fillId="0" borderId="0" xfId="0" applyFont="1" applyBorder="1" applyAlignment="1">
      <alignment horizontal="left" vertical="center" wrapText="1"/>
    </xf>
    <xf numFmtId="0" fontId="12" fillId="0" borderId="0" xfId="0" applyFont="1" applyBorder="1" applyAlignment="1">
      <alignment horizontal="left" vertical="center"/>
    </xf>
    <xf numFmtId="0" fontId="12" fillId="20" borderId="36" xfId="0" applyFont="1" applyFill="1" applyBorder="1" applyAlignment="1">
      <alignment horizontal="center" vertical="center"/>
    </xf>
    <xf numFmtId="0" fontId="12" fillId="20" borderId="38" xfId="0" applyFont="1" applyFill="1" applyBorder="1" applyAlignment="1">
      <alignment horizontal="center" vertical="center"/>
    </xf>
    <xf numFmtId="0" fontId="12" fillId="21" borderId="40" xfId="0" applyFont="1" applyFill="1" applyBorder="1" applyAlignment="1">
      <alignment horizontal="center" vertical="center"/>
    </xf>
    <xf numFmtId="0" fontId="12" fillId="20" borderId="42" xfId="0" applyFont="1" applyFill="1" applyBorder="1" applyAlignment="1">
      <alignment horizontal="center" vertical="center"/>
    </xf>
    <xf numFmtId="0" fontId="12" fillId="21" borderId="36" xfId="2" applyFont="1" applyFill="1" applyBorder="1" applyAlignment="1">
      <alignment horizontal="center" vertical="center"/>
    </xf>
    <xf numFmtId="0" fontId="12" fillId="21" borderId="42" xfId="2" applyFont="1" applyFill="1" applyBorder="1" applyAlignment="1">
      <alignment horizontal="center" vertical="center"/>
    </xf>
    <xf numFmtId="0" fontId="12" fillId="21" borderId="38" xfId="2" applyFont="1" applyFill="1" applyBorder="1" applyAlignment="1">
      <alignment horizontal="center" vertical="center"/>
    </xf>
    <xf numFmtId="0" fontId="12" fillId="18" borderId="36" xfId="0" applyFont="1" applyFill="1" applyBorder="1" applyAlignment="1">
      <alignment horizontal="center" vertical="center"/>
    </xf>
    <xf numFmtId="0" fontId="12" fillId="18" borderId="42" xfId="0" applyFont="1" applyFill="1" applyBorder="1" applyAlignment="1">
      <alignment horizontal="center" vertical="center"/>
    </xf>
    <xf numFmtId="0" fontId="12" fillId="18" borderId="38" xfId="0" applyFont="1" applyFill="1" applyBorder="1" applyAlignment="1">
      <alignment horizontal="center" vertical="center"/>
    </xf>
    <xf numFmtId="0" fontId="12" fillId="18" borderId="36" xfId="2" applyFont="1" applyFill="1" applyBorder="1" applyAlignment="1">
      <alignment horizontal="center" vertical="center"/>
    </xf>
    <xf numFmtId="0" fontId="12" fillId="18" borderId="38" xfId="2" applyFont="1" applyFill="1" applyBorder="1" applyAlignment="1">
      <alignment horizontal="center" vertical="center"/>
    </xf>
    <xf numFmtId="0" fontId="12" fillId="21" borderId="40" xfId="2" applyFont="1" applyFill="1" applyBorder="1" applyAlignment="1">
      <alignment horizontal="center" vertical="center"/>
    </xf>
    <xf numFmtId="0" fontId="12" fillId="18" borderId="42" xfId="2" applyFont="1" applyFill="1" applyBorder="1" applyAlignment="1">
      <alignment horizontal="center" vertical="center"/>
    </xf>
    <xf numFmtId="0" fontId="35" fillId="18" borderId="0" xfId="0" applyFont="1" applyFill="1" applyBorder="1" applyAlignment="1">
      <alignment horizontal="left"/>
    </xf>
    <xf numFmtId="0" fontId="35" fillId="18" borderId="0" xfId="0" applyFont="1" applyFill="1" applyBorder="1" applyAlignment="1">
      <alignment horizontal="left" wrapText="1"/>
    </xf>
    <xf numFmtId="0" fontId="35" fillId="0" borderId="0" xfId="0" applyFont="1" applyBorder="1" applyAlignment="1">
      <alignment horizontal="center" vertical="center"/>
    </xf>
    <xf numFmtId="0" fontId="35" fillId="0" borderId="0" xfId="0" applyFont="1" applyBorder="1" applyAlignment="1">
      <alignment horizontal="left"/>
    </xf>
    <xf numFmtId="0" fontId="35" fillId="0" borderId="0" xfId="0" applyFont="1" applyBorder="1" applyAlignment="1">
      <alignment horizontal="left" wrapText="1"/>
    </xf>
    <xf numFmtId="0" fontId="35" fillId="18" borderId="0" xfId="0" applyFont="1" applyFill="1" applyBorder="1" applyAlignment="1">
      <alignment horizontal="center" vertical="center" wrapText="1"/>
    </xf>
    <xf numFmtId="0" fontId="35" fillId="18" borderId="0" xfId="0" applyFont="1" applyFill="1" applyBorder="1" applyAlignment="1">
      <alignment horizontal="left" vertical="center"/>
    </xf>
    <xf numFmtId="0" fontId="35" fillId="20" borderId="0" xfId="0" applyFont="1" applyFill="1" applyBorder="1" applyAlignment="1">
      <alignment horizontal="center" vertical="center" wrapText="1"/>
    </xf>
    <xf numFmtId="0" fontId="35" fillId="20" borderId="0" xfId="0" applyFont="1" applyFill="1" applyBorder="1" applyAlignment="1">
      <alignment horizontal="left" vertical="center"/>
    </xf>
    <xf numFmtId="0" fontId="35" fillId="20" borderId="0" xfId="0" applyFont="1" applyFill="1" applyBorder="1" applyAlignment="1">
      <alignment horizontal="left" vertical="center" wrapText="1"/>
    </xf>
    <xf numFmtId="0" fontId="35" fillId="18" borderId="0" xfId="0" applyFont="1" applyFill="1" applyBorder="1" applyAlignment="1">
      <alignment horizontal="center" vertical="center"/>
    </xf>
    <xf numFmtId="0" fontId="35" fillId="0" borderId="0" xfId="0" applyFont="1" applyBorder="1" applyAlignment="1">
      <alignment horizontal="left" vertical="center"/>
    </xf>
    <xf numFmtId="0" fontId="35" fillId="20" borderId="0" xfId="0" applyFont="1" applyFill="1" applyBorder="1" applyAlignment="1">
      <alignment horizontal="left"/>
    </xf>
    <xf numFmtId="0" fontId="35" fillId="20" borderId="0" xfId="0" applyFont="1" applyFill="1" applyBorder="1" applyAlignment="1">
      <alignment horizontal="left" wrapText="1"/>
    </xf>
    <xf numFmtId="0" fontId="35" fillId="0" borderId="0" xfId="0" applyFont="1" applyBorder="1" applyAlignment="1">
      <alignment vertical="center"/>
    </xf>
    <xf numFmtId="0" fontId="35" fillId="18" borderId="0" xfId="0" applyFont="1" applyFill="1" applyBorder="1" applyAlignment="1">
      <alignment horizontal="left" vertical="center" wrapText="1"/>
    </xf>
    <xf numFmtId="0" fontId="35" fillId="0" borderId="0" xfId="0" applyFont="1" applyBorder="1" applyAlignment="1">
      <alignment horizontal="center" vertical="center" wrapText="1"/>
    </xf>
    <xf numFmtId="0" fontId="35" fillId="0" borderId="0" xfId="0" applyFont="1" applyBorder="1" applyAlignment="1">
      <alignment vertical="center" wrapText="1"/>
    </xf>
    <xf numFmtId="0" fontId="35" fillId="20" borderId="0" xfId="0" applyFont="1" applyFill="1" applyBorder="1" applyAlignment="1">
      <alignment horizontal="center" vertical="center"/>
    </xf>
    <xf numFmtId="0" fontId="35" fillId="20" borderId="0" xfId="0" applyFont="1" applyFill="1" applyBorder="1" applyAlignment="1">
      <alignment vertical="center"/>
    </xf>
    <xf numFmtId="0" fontId="35" fillId="0" borderId="0" xfId="0" applyFont="1" applyBorder="1" applyAlignment="1">
      <alignment horizontal="left" vertical="center" wrapText="1"/>
    </xf>
    <xf numFmtId="0" fontId="35" fillId="20" borderId="0" xfId="0" applyFont="1" applyFill="1" applyBorder="1" applyAlignment="1">
      <alignment vertical="center" wrapText="1"/>
    </xf>
    <xf numFmtId="0" fontId="22" fillId="11" borderId="0" xfId="2" applyFont="1" applyFill="1" applyBorder="1" applyAlignment="1">
      <alignment horizontal="center" vertical="center" wrapText="1"/>
    </xf>
    <xf numFmtId="0" fontId="22" fillId="5" borderId="0" xfId="2" applyFont="1" applyFill="1" applyBorder="1" applyAlignment="1">
      <alignment horizontal="center" vertical="center" wrapText="1"/>
    </xf>
    <xf numFmtId="14" fontId="22" fillId="5" borderId="0" xfId="2" applyNumberFormat="1" applyFont="1" applyFill="1" applyBorder="1" applyAlignment="1">
      <alignment horizontal="center" vertical="center" wrapText="1"/>
    </xf>
    <xf numFmtId="0" fontId="11" fillId="0" borderId="0" xfId="2" applyFont="1" applyBorder="1" applyAlignment="1">
      <alignment vertical="center" wrapText="1"/>
    </xf>
    <xf numFmtId="0" fontId="12" fillId="3" borderId="0" xfId="2" applyFont="1" applyFill="1" applyBorder="1" applyAlignment="1">
      <alignment wrapText="1"/>
    </xf>
    <xf numFmtId="14" fontId="11" fillId="0" borderId="0" xfId="0" applyNumberFormat="1" applyFont="1" applyBorder="1" applyAlignment="1">
      <alignment horizontal="center" vertical="center" wrapText="1"/>
    </xf>
    <xf numFmtId="0" fontId="11" fillId="0" borderId="0" xfId="2" applyFont="1" applyFill="1" applyBorder="1" applyAlignment="1">
      <alignment horizontal="center" vertical="center" wrapText="1"/>
    </xf>
    <xf numFmtId="0" fontId="12" fillId="0" borderId="0" xfId="2" applyFont="1" applyFill="1" applyBorder="1" applyAlignment="1">
      <alignment horizontal="left" vertical="center" wrapText="1"/>
    </xf>
    <xf numFmtId="0" fontId="12" fillId="0" borderId="0" xfId="2" applyFont="1" applyFill="1" applyBorder="1" applyAlignment="1">
      <alignment wrapText="1"/>
    </xf>
    <xf numFmtId="0" fontId="11" fillId="0" borderId="0" xfId="2" applyFont="1" applyFill="1" applyBorder="1" applyAlignment="1">
      <alignment vertical="center" wrapText="1"/>
    </xf>
    <xf numFmtId="14" fontId="11" fillId="0" borderId="0" xfId="0" applyNumberFormat="1" applyFont="1" applyFill="1" applyBorder="1" applyAlignment="1">
      <alignment horizontal="center" vertical="center" wrapText="1"/>
    </xf>
    <xf numFmtId="167" fontId="11" fillId="0" borderId="0" xfId="0" applyNumberFormat="1" applyFont="1" applyBorder="1" applyAlignment="1">
      <alignment vertical="center" wrapText="1"/>
    </xf>
    <xf numFmtId="0" fontId="12" fillId="3" borderId="0" xfId="2" applyFont="1" applyFill="1" applyBorder="1" applyAlignment="1">
      <alignment horizontal="center" wrapText="1"/>
    </xf>
    <xf numFmtId="0" fontId="12" fillId="0" borderId="0" xfId="2" applyFont="1" applyFill="1" applyBorder="1" applyAlignment="1">
      <alignment horizontal="center" wrapText="1"/>
    </xf>
    <xf numFmtId="0" fontId="12" fillId="0" borderId="0" xfId="2" applyFont="1" applyFill="1" applyBorder="1" applyAlignment="1">
      <alignment horizontal="left" wrapText="1"/>
    </xf>
    <xf numFmtId="0" fontId="12" fillId="3" borderId="0" xfId="2" applyFont="1" applyFill="1" applyBorder="1" applyAlignment="1">
      <alignment horizontal="left" wrapText="1"/>
    </xf>
    <xf numFmtId="0" fontId="12" fillId="10" borderId="0" xfId="2" applyFont="1" applyFill="1" applyBorder="1" applyAlignment="1">
      <alignment wrapText="1"/>
    </xf>
    <xf numFmtId="0" fontId="11" fillId="0" borderId="0" xfId="14" applyFont="1" applyBorder="1" applyAlignment="1">
      <alignment horizontal="center" vertical="center" wrapText="1"/>
    </xf>
    <xf numFmtId="14" fontId="11" fillId="0" borderId="0" xfId="14" applyNumberFormat="1" applyFont="1" applyBorder="1" applyAlignment="1">
      <alignment horizontal="center" vertical="center" wrapText="1"/>
    </xf>
    <xf numFmtId="0" fontId="11" fillId="0" borderId="0" xfId="14" applyFont="1" applyBorder="1" applyAlignment="1">
      <alignment horizontal="left" vertical="center" wrapText="1"/>
    </xf>
    <xf numFmtId="14" fontId="11" fillId="0" borderId="0" xfId="14" applyNumberFormat="1" applyFont="1" applyBorder="1" applyAlignment="1">
      <alignment horizontal="left" vertical="center" wrapText="1"/>
    </xf>
    <xf numFmtId="0" fontId="11" fillId="0" borderId="0" xfId="14" applyFont="1" applyBorder="1" applyAlignment="1">
      <alignment horizontal="justify" vertical="center" wrapText="1"/>
    </xf>
    <xf numFmtId="3" fontId="11" fillId="0" borderId="0" xfId="0" applyNumberFormat="1" applyFont="1" applyBorder="1" applyAlignment="1">
      <alignment vertical="center" wrapText="1"/>
    </xf>
    <xf numFmtId="14" fontId="11" fillId="0" borderId="0" xfId="2" applyNumberFormat="1" applyFont="1" applyBorder="1" applyAlignment="1">
      <alignment horizontal="center" vertical="center" wrapText="1"/>
    </xf>
    <xf numFmtId="167" fontId="11" fillId="0" borderId="0" xfId="2" applyNumberFormat="1" applyFont="1" applyBorder="1" applyAlignment="1">
      <alignment vertical="center" wrapText="1"/>
    </xf>
    <xf numFmtId="0" fontId="11" fillId="0" borderId="76" xfId="0" applyFont="1" applyBorder="1" applyAlignment="1">
      <alignment horizontal="center" vertical="center" wrapText="1"/>
    </xf>
    <xf numFmtId="0" fontId="11" fillId="0" borderId="76" xfId="0" applyFont="1" applyBorder="1" applyAlignment="1">
      <alignment horizontal="left" vertical="center" wrapText="1"/>
    </xf>
    <xf numFmtId="14" fontId="11" fillId="0" borderId="76" xfId="0" applyNumberFormat="1" applyFont="1" applyBorder="1" applyAlignment="1">
      <alignment horizontal="center" vertical="center" wrapText="1"/>
    </xf>
    <xf numFmtId="14" fontId="11" fillId="0" borderId="0" xfId="2" applyNumberFormat="1" applyFont="1" applyBorder="1" applyAlignment="1">
      <alignment vertical="center" wrapText="1"/>
    </xf>
    <xf numFmtId="0" fontId="16" fillId="0" borderId="29" xfId="0" applyFont="1" applyFill="1" applyBorder="1" applyAlignment="1">
      <alignment horizontal="left" vertical="center"/>
    </xf>
    <xf numFmtId="0" fontId="9" fillId="4" borderId="45" xfId="0" applyFont="1" applyFill="1" applyBorder="1" applyAlignment="1">
      <alignment horizontal="center" vertical="center" wrapText="1"/>
    </xf>
    <xf numFmtId="0" fontId="16" fillId="10" borderId="77" xfId="0" applyFont="1" applyFill="1" applyBorder="1" applyAlignment="1">
      <alignment horizontal="left" vertical="center"/>
    </xf>
    <xf numFmtId="0" fontId="16" fillId="3" borderId="77" xfId="0" applyFont="1" applyFill="1" applyBorder="1" applyAlignment="1">
      <alignment horizontal="left" vertical="center"/>
    </xf>
    <xf numFmtId="0" fontId="16" fillId="3" borderId="77" xfId="0" applyFont="1" applyFill="1" applyBorder="1" applyAlignment="1">
      <alignment horizontal="left" vertical="center" wrapText="1"/>
    </xf>
    <xf numFmtId="0" fontId="16" fillId="10" borderId="77" xfId="0" applyFont="1" applyFill="1" applyBorder="1" applyAlignment="1">
      <alignment horizontal="left" vertical="center" wrapText="1"/>
    </xf>
    <xf numFmtId="0" fontId="11" fillId="3" borderId="77" xfId="0" applyFont="1" applyFill="1" applyBorder="1" applyAlignment="1">
      <alignment horizontal="left" vertical="center"/>
    </xf>
    <xf numFmtId="0" fontId="16" fillId="10" borderId="78" xfId="0" applyFont="1" applyFill="1" applyBorder="1" applyAlignment="1">
      <alignment horizontal="left" vertical="center"/>
    </xf>
    <xf numFmtId="0" fontId="9" fillId="16" borderId="24" xfId="0" applyFont="1" applyFill="1" applyBorder="1" applyAlignment="1">
      <alignment horizontal="center" vertical="center" wrapText="1"/>
    </xf>
    <xf numFmtId="0" fontId="9" fillId="16" borderId="19" xfId="0" applyFont="1" applyFill="1" applyBorder="1" applyAlignment="1">
      <alignment horizontal="center" vertical="center" wrapText="1"/>
    </xf>
    <xf numFmtId="0" fontId="9" fillId="16" borderId="25" xfId="0" applyFont="1" applyFill="1" applyBorder="1" applyAlignment="1">
      <alignment horizontal="center" vertical="center" wrapText="1"/>
    </xf>
    <xf numFmtId="0" fontId="11" fillId="2" borderId="34"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35" xfId="0" applyFont="1" applyFill="1" applyBorder="1"/>
    <xf numFmtId="0" fontId="11" fillId="0" borderId="34" xfId="0" applyFont="1" applyBorder="1" applyAlignment="1">
      <alignment horizontal="center" vertical="center"/>
    </xf>
    <xf numFmtId="0" fontId="11" fillId="0" borderId="35" xfId="0" applyFont="1" applyBorder="1"/>
    <xf numFmtId="0" fontId="11" fillId="0" borderId="32" xfId="0" applyFont="1" applyBorder="1" applyAlignment="1">
      <alignment horizontal="center" vertical="center"/>
    </xf>
    <xf numFmtId="0" fontId="11" fillId="0" borderId="20" xfId="0" applyFont="1" applyBorder="1" applyAlignment="1">
      <alignment horizontal="center" vertical="center"/>
    </xf>
    <xf numFmtId="0" fontId="11" fillId="0" borderId="33" xfId="0" applyFont="1" applyBorder="1"/>
    <xf numFmtId="0" fontId="11" fillId="0" borderId="0" xfId="0" applyFont="1" applyBorder="1"/>
    <xf numFmtId="0" fontId="9" fillId="22" borderId="24" xfId="0" applyFont="1" applyFill="1" applyBorder="1" applyAlignment="1">
      <alignment horizontal="center" vertical="center"/>
    </xf>
    <xf numFmtId="0" fontId="9" fillId="22" borderId="19" xfId="0" applyFont="1" applyFill="1" applyBorder="1" applyAlignment="1">
      <alignment horizontal="center" vertical="center" wrapText="1"/>
    </xf>
    <xf numFmtId="0" fontId="9" fillId="22" borderId="25" xfId="0" applyFont="1" applyFill="1" applyBorder="1" applyAlignment="1">
      <alignment horizontal="center" vertical="center" wrapText="1"/>
    </xf>
    <xf numFmtId="0" fontId="11" fillId="2" borderId="35" xfId="0" applyFont="1" applyFill="1" applyBorder="1" applyAlignment="1">
      <alignment horizontal="left"/>
    </xf>
    <xf numFmtId="0" fontId="11" fillId="0" borderId="35" xfId="0" applyFont="1" applyBorder="1" applyAlignment="1">
      <alignment horizontal="left"/>
    </xf>
    <xf numFmtId="0" fontId="11" fillId="2" borderId="35" xfId="0" applyFont="1" applyFill="1" applyBorder="1" applyAlignment="1">
      <alignment horizontal="left" wrapText="1"/>
    </xf>
    <xf numFmtId="0" fontId="11" fillId="0" borderId="33" xfId="0" applyFont="1" applyBorder="1" applyAlignment="1">
      <alignment horizontal="left"/>
    </xf>
    <xf numFmtId="0" fontId="11" fillId="2" borderId="35" xfId="0" applyFont="1" applyFill="1" applyBorder="1" applyAlignment="1">
      <alignment horizontal="left" vertical="center"/>
    </xf>
    <xf numFmtId="0" fontId="11" fillId="0" borderId="35" xfId="0" applyFont="1" applyBorder="1" applyAlignment="1">
      <alignment horizontal="left" vertical="center"/>
    </xf>
    <xf numFmtId="0" fontId="11" fillId="0" borderId="33" xfId="0" applyFont="1" applyBorder="1" applyAlignment="1">
      <alignment horizontal="left" vertical="center"/>
    </xf>
    <xf numFmtId="0" fontId="11" fillId="2" borderId="32"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33" xfId="0" applyFont="1" applyFill="1" applyBorder="1" applyAlignment="1">
      <alignment horizontal="left" vertical="center"/>
    </xf>
    <xf numFmtId="0" fontId="43" fillId="22" borderId="24" xfId="0" applyFont="1" applyFill="1" applyBorder="1" applyAlignment="1">
      <alignment horizontal="center" vertical="center" wrapText="1"/>
    </xf>
    <xf numFmtId="0" fontId="43" fillId="22" borderId="19" xfId="0" applyFont="1" applyFill="1" applyBorder="1" applyAlignment="1">
      <alignment horizontal="center" vertical="center" wrapText="1"/>
    </xf>
    <xf numFmtId="164" fontId="43" fillId="22" borderId="19" xfId="1" applyNumberFormat="1" applyFont="1" applyFill="1" applyBorder="1" applyAlignment="1">
      <alignment horizontal="center" vertical="center" wrapText="1"/>
    </xf>
    <xf numFmtId="0" fontId="43" fillId="22" borderId="25" xfId="0" applyFont="1" applyFill="1" applyBorder="1" applyAlignment="1">
      <alignment horizontal="center" vertical="center" wrapText="1"/>
    </xf>
    <xf numFmtId="0" fontId="44" fillId="2" borderId="34" xfId="0" applyFont="1" applyFill="1" applyBorder="1" applyAlignment="1">
      <alignment horizontal="center" vertical="center"/>
    </xf>
    <xf numFmtId="0" fontId="44" fillId="2" borderId="0" xfId="0" applyFont="1" applyFill="1" applyBorder="1" applyAlignment="1">
      <alignment horizontal="center" vertical="center"/>
    </xf>
    <xf numFmtId="0" fontId="44" fillId="2" borderId="0" xfId="0" applyFont="1" applyFill="1" applyBorder="1" applyAlignment="1">
      <alignment vertical="center" wrapText="1"/>
    </xf>
    <xf numFmtId="0" fontId="44" fillId="2" borderId="0" xfId="0" applyFont="1" applyFill="1" applyBorder="1" applyAlignment="1">
      <alignment vertical="center"/>
    </xf>
    <xf numFmtId="43" fontId="44" fillId="2" borderId="0" xfId="1" applyFont="1" applyFill="1" applyBorder="1" applyAlignment="1">
      <alignment vertical="center"/>
    </xf>
    <xf numFmtId="164" fontId="44" fillId="2" borderId="0" xfId="1" applyNumberFormat="1" applyFont="1" applyFill="1" applyBorder="1" applyAlignment="1">
      <alignment vertical="center"/>
    </xf>
    <xf numFmtId="43" fontId="44" fillId="2" borderId="35" xfId="1" applyFont="1" applyFill="1" applyBorder="1" applyAlignment="1">
      <alignment vertical="center"/>
    </xf>
    <xf numFmtId="0" fontId="44" fillId="0" borderId="34" xfId="0" applyFont="1" applyBorder="1" applyAlignment="1">
      <alignment horizontal="center" vertical="center"/>
    </xf>
    <xf numFmtId="0" fontId="44" fillId="0" borderId="0" xfId="0" applyFont="1" applyBorder="1" applyAlignment="1">
      <alignment horizontal="center" vertical="center"/>
    </xf>
    <xf numFmtId="0" fontId="44" fillId="0" borderId="0" xfId="0" applyFont="1" applyBorder="1" applyAlignment="1">
      <alignment vertical="center" wrapText="1"/>
    </xf>
    <xf numFmtId="0" fontId="44" fillId="0" borderId="0" xfId="0" applyFont="1" applyBorder="1" applyAlignment="1">
      <alignment vertical="center"/>
    </xf>
    <xf numFmtId="43" fontId="44" fillId="0" borderId="0" xfId="1" applyFont="1" applyBorder="1" applyAlignment="1">
      <alignment vertical="center"/>
    </xf>
    <xf numFmtId="164" fontId="44" fillId="0" borderId="0" xfId="1" applyNumberFormat="1" applyFont="1" applyBorder="1" applyAlignment="1">
      <alignment vertical="center"/>
    </xf>
    <xf numFmtId="43" fontId="44" fillId="0" borderId="35" xfId="1" applyFont="1" applyBorder="1" applyAlignment="1">
      <alignment vertical="center"/>
    </xf>
    <xf numFmtId="0" fontId="10" fillId="0" borderId="32" xfId="0" applyFont="1" applyBorder="1" applyAlignment="1">
      <alignment vertical="center"/>
    </xf>
    <xf numFmtId="0" fontId="10" fillId="0" borderId="20" xfId="0" applyFont="1" applyBorder="1" applyAlignment="1">
      <alignment vertical="center"/>
    </xf>
    <xf numFmtId="0" fontId="44" fillId="2" borderId="20" xfId="0" applyFont="1" applyFill="1" applyBorder="1" applyAlignment="1">
      <alignment vertical="center" wrapText="1"/>
    </xf>
    <xf numFmtId="43" fontId="10" fillId="0" borderId="20" xfId="1" applyFont="1" applyBorder="1" applyAlignment="1">
      <alignment vertical="center"/>
    </xf>
    <xf numFmtId="164" fontId="10" fillId="0" borderId="20" xfId="1" applyNumberFormat="1" applyFont="1" applyBorder="1" applyAlignment="1">
      <alignment vertical="center"/>
    </xf>
    <xf numFmtId="43" fontId="10" fillId="0" borderId="33" xfId="1" applyFont="1" applyBorder="1" applyAlignment="1">
      <alignment vertical="center"/>
    </xf>
    <xf numFmtId="0" fontId="9" fillId="23" borderId="0" xfId="0" applyFont="1" applyFill="1" applyBorder="1" applyAlignment="1">
      <alignment horizontal="center" vertical="center" wrapText="1"/>
    </xf>
    <xf numFmtId="0" fontId="12" fillId="0" borderId="34" xfId="0" applyFont="1" applyBorder="1" applyAlignment="1">
      <alignment horizontal="center" vertical="center"/>
    </xf>
    <xf numFmtId="164" fontId="12" fillId="0" borderId="0" xfId="1" applyNumberFormat="1" applyFont="1" applyBorder="1" applyAlignment="1">
      <alignment vertical="center"/>
    </xf>
    <xf numFmtId="43" fontId="12" fillId="0" borderId="0" xfId="3" applyFont="1" applyBorder="1" applyAlignment="1">
      <alignment vertical="center" wrapText="1"/>
    </xf>
    <xf numFmtId="164" fontId="12" fillId="0" borderId="35" xfId="1" applyNumberFormat="1" applyFont="1" applyBorder="1" applyAlignment="1">
      <alignment vertical="center"/>
    </xf>
    <xf numFmtId="0" fontId="12" fillId="2" borderId="34" xfId="0" applyFont="1" applyFill="1" applyBorder="1" applyAlignment="1">
      <alignment horizontal="center" vertical="center"/>
    </xf>
    <xf numFmtId="0" fontId="12" fillId="2" borderId="0" xfId="0" applyFont="1" applyFill="1" applyBorder="1" applyAlignment="1">
      <alignment horizontal="left" vertical="center"/>
    </xf>
    <xf numFmtId="0" fontId="12" fillId="2" borderId="0" xfId="0" applyFont="1" applyFill="1" applyBorder="1" applyAlignment="1">
      <alignment vertical="center" wrapText="1"/>
    </xf>
    <xf numFmtId="0" fontId="12" fillId="2" borderId="0" xfId="0" applyFont="1" applyFill="1" applyBorder="1" applyAlignment="1">
      <alignment horizontal="center" vertical="center"/>
    </xf>
    <xf numFmtId="0" fontId="12" fillId="2" borderId="0" xfId="0" applyFont="1" applyFill="1" applyBorder="1" applyAlignment="1">
      <alignment horizontal="left" vertical="center" wrapText="1"/>
    </xf>
    <xf numFmtId="0" fontId="12" fillId="2" borderId="0" xfId="0" applyFont="1" applyFill="1" applyBorder="1" applyAlignment="1">
      <alignment vertical="center"/>
    </xf>
    <xf numFmtId="164" fontId="12" fillId="2" borderId="0" xfId="1" applyNumberFormat="1" applyFont="1" applyFill="1" applyBorder="1" applyAlignment="1">
      <alignment vertical="center"/>
    </xf>
    <xf numFmtId="164" fontId="12" fillId="2" borderId="0" xfId="1" applyNumberFormat="1" applyFont="1" applyFill="1" applyBorder="1" applyAlignment="1">
      <alignment vertical="center" wrapText="1"/>
    </xf>
    <xf numFmtId="164" fontId="12" fillId="2" borderId="35" xfId="1" applyNumberFormat="1" applyFont="1" applyFill="1" applyBorder="1" applyAlignment="1">
      <alignment vertical="center"/>
    </xf>
    <xf numFmtId="43" fontId="12" fillId="2" borderId="0" xfId="3" applyFont="1" applyFill="1" applyBorder="1" applyAlignment="1">
      <alignment vertical="center"/>
    </xf>
    <xf numFmtId="43" fontId="12" fillId="0" borderId="0" xfId="1" applyFont="1" applyBorder="1" applyAlignment="1">
      <alignment vertical="center" wrapText="1"/>
    </xf>
    <xf numFmtId="49" fontId="12" fillId="2" borderId="0" xfId="0" applyNumberFormat="1" applyFont="1" applyFill="1" applyBorder="1" applyAlignment="1">
      <alignment vertical="center" wrapText="1"/>
    </xf>
    <xf numFmtId="49" fontId="12" fillId="0" borderId="0" xfId="0" applyNumberFormat="1" applyFont="1" applyBorder="1" applyAlignment="1">
      <alignment vertical="center" wrapText="1"/>
    </xf>
    <xf numFmtId="43" fontId="12" fillId="2" borderId="0" xfId="1" applyFont="1" applyFill="1" applyBorder="1" applyAlignment="1">
      <alignment vertical="center" wrapText="1"/>
    </xf>
    <xf numFmtId="43" fontId="12" fillId="2" borderId="0" xfId="1" applyFont="1" applyFill="1" applyBorder="1" applyAlignment="1">
      <alignment vertical="center"/>
    </xf>
    <xf numFmtId="164" fontId="12" fillId="0" borderId="0" xfId="1" applyNumberFormat="1" applyFont="1" applyBorder="1" applyAlignment="1">
      <alignment vertical="center" wrapText="1"/>
    </xf>
    <xf numFmtId="49" fontId="12" fillId="2" borderId="0" xfId="0" applyNumberFormat="1" applyFont="1" applyFill="1" applyBorder="1" applyAlignment="1">
      <alignment vertical="center"/>
    </xf>
    <xf numFmtId="49" fontId="12" fillId="0" borderId="0" xfId="0" applyNumberFormat="1" applyFont="1" applyBorder="1" applyAlignment="1">
      <alignment vertical="center"/>
    </xf>
    <xf numFmtId="164" fontId="12" fillId="0" borderId="35" xfId="1" applyNumberFormat="1" applyFont="1" applyBorder="1" applyAlignment="1">
      <alignment vertical="center" wrapText="1"/>
    </xf>
    <xf numFmtId="43" fontId="12" fillId="2" borderId="0" xfId="3" applyFont="1" applyFill="1" applyBorder="1" applyAlignment="1">
      <alignment vertical="center" wrapText="1"/>
    </xf>
    <xf numFmtId="0" fontId="12" fillId="2" borderId="32" xfId="0" applyFont="1" applyFill="1" applyBorder="1" applyAlignment="1">
      <alignment horizontal="center" vertical="center"/>
    </xf>
    <xf numFmtId="0" fontId="12" fillId="2" borderId="20" xfId="0" applyFont="1" applyFill="1" applyBorder="1" applyAlignment="1">
      <alignment horizontal="left" vertical="center"/>
    </xf>
    <xf numFmtId="0" fontId="12" fillId="2" borderId="20" xfId="0" applyFont="1" applyFill="1" applyBorder="1" applyAlignment="1">
      <alignment vertical="center" wrapText="1"/>
    </xf>
    <xf numFmtId="0" fontId="12" fillId="2" borderId="20" xfId="0" applyFont="1" applyFill="1" applyBorder="1" applyAlignment="1">
      <alignment horizontal="center" vertical="center"/>
    </xf>
    <xf numFmtId="0" fontId="12" fillId="2" borderId="20" xfId="0" applyFont="1" applyFill="1" applyBorder="1" applyAlignment="1">
      <alignment horizontal="left" vertical="center" wrapText="1"/>
    </xf>
    <xf numFmtId="0" fontId="12" fillId="2" borderId="20" xfId="0" applyFont="1" applyFill="1" applyBorder="1" applyAlignment="1">
      <alignment vertical="center"/>
    </xf>
    <xf numFmtId="164" fontId="12" fillId="2" borderId="20" xfId="1" applyNumberFormat="1" applyFont="1" applyFill="1" applyBorder="1" applyAlignment="1">
      <alignment vertical="center"/>
    </xf>
    <xf numFmtId="49" fontId="12" fillId="2" borderId="20" xfId="0" applyNumberFormat="1" applyFont="1" applyFill="1" applyBorder="1" applyAlignment="1">
      <alignment vertical="center" wrapText="1"/>
    </xf>
    <xf numFmtId="164" fontId="12" fillId="2" borderId="33" xfId="1" applyNumberFormat="1" applyFont="1" applyFill="1" applyBorder="1" applyAlignment="1">
      <alignment vertical="center"/>
    </xf>
    <xf numFmtId="0" fontId="9" fillId="4" borderId="82" xfId="0" applyFont="1" applyFill="1" applyBorder="1" applyAlignment="1">
      <alignment vertical="center" wrapText="1"/>
    </xf>
    <xf numFmtId="0" fontId="9" fillId="4" borderId="83" xfId="0" applyFont="1" applyFill="1" applyBorder="1" applyAlignment="1">
      <alignment vertical="center" wrapText="1"/>
    </xf>
    <xf numFmtId="0" fontId="9" fillId="4" borderId="84" xfId="0" applyFont="1" applyFill="1" applyBorder="1" applyAlignment="1">
      <alignment vertical="center" wrapText="1"/>
    </xf>
    <xf numFmtId="0" fontId="9" fillId="4" borderId="85" xfId="0" applyFont="1" applyFill="1" applyBorder="1" applyAlignment="1">
      <alignment vertical="center" wrapText="1"/>
    </xf>
    <xf numFmtId="0" fontId="15" fillId="10" borderId="82" xfId="0" applyFont="1" applyFill="1" applyBorder="1" applyAlignment="1">
      <alignment vertical="center" wrapText="1"/>
    </xf>
    <xf numFmtId="0" fontId="11" fillId="10" borderId="83" xfId="0" applyFont="1" applyFill="1" applyBorder="1" applyAlignment="1">
      <alignment vertical="center" wrapText="1"/>
    </xf>
    <xf numFmtId="0" fontId="15" fillId="0" borderId="82" xfId="0" applyFont="1" applyFill="1" applyBorder="1" applyAlignment="1">
      <alignment vertical="center" wrapText="1"/>
    </xf>
    <xf numFmtId="0" fontId="16" fillId="0" borderId="83" xfId="0" applyFont="1" applyFill="1" applyBorder="1" applyAlignment="1">
      <alignment vertical="center" wrapText="1"/>
    </xf>
    <xf numFmtId="0" fontId="11" fillId="0" borderId="83" xfId="0" applyFont="1" applyFill="1" applyBorder="1" applyAlignment="1">
      <alignment vertical="center" wrapText="1"/>
    </xf>
    <xf numFmtId="0" fontId="15" fillId="0" borderId="82" xfId="0" applyFont="1" applyFill="1" applyBorder="1" applyAlignment="1">
      <alignment horizontal="center" vertical="center" wrapText="1"/>
    </xf>
    <xf numFmtId="0" fontId="15" fillId="3" borderId="82" xfId="0" applyFont="1" applyFill="1" applyBorder="1" applyAlignment="1">
      <alignment vertical="center" wrapText="1"/>
    </xf>
    <xf numFmtId="0" fontId="16" fillId="10" borderId="83" xfId="0" applyFont="1" applyFill="1" applyBorder="1" applyAlignment="1">
      <alignment vertical="center" wrapText="1"/>
    </xf>
    <xf numFmtId="0" fontId="11" fillId="3" borderId="83" xfId="0" applyFont="1" applyFill="1" applyBorder="1" applyAlignment="1">
      <alignment vertical="center" wrapText="1"/>
    </xf>
    <xf numFmtId="0" fontId="15" fillId="0" borderId="82" xfId="0" applyFont="1" applyFill="1" applyBorder="1" applyAlignment="1">
      <alignment horizontal="left" vertical="center" wrapText="1"/>
    </xf>
    <xf numFmtId="0" fontId="10" fillId="0" borderId="82" xfId="0" applyFont="1" applyFill="1" applyBorder="1" applyAlignment="1">
      <alignment vertical="center" wrapText="1"/>
    </xf>
    <xf numFmtId="0" fontId="11" fillId="0" borderId="82" xfId="0" applyFont="1" applyFill="1" applyBorder="1" applyAlignment="1">
      <alignment vertical="center" wrapText="1"/>
    </xf>
    <xf numFmtId="0" fontId="11" fillId="0" borderId="82" xfId="0" applyFont="1" applyFill="1" applyBorder="1" applyAlignment="1">
      <alignment horizontal="justify" vertical="center"/>
    </xf>
    <xf numFmtId="0" fontId="11" fillId="0" borderId="83" xfId="0" applyFont="1" applyFill="1" applyBorder="1"/>
    <xf numFmtId="0" fontId="11" fillId="0" borderId="82" xfId="0" applyFont="1" applyFill="1" applyBorder="1"/>
    <xf numFmtId="0" fontId="10" fillId="3" borderId="82" xfId="0" applyFont="1" applyFill="1" applyBorder="1"/>
    <xf numFmtId="0" fontId="11" fillId="3" borderId="83" xfId="0" applyFont="1" applyFill="1" applyBorder="1"/>
    <xf numFmtId="0" fontId="11" fillId="3" borderId="82" xfId="0" applyFont="1" applyFill="1" applyBorder="1"/>
    <xf numFmtId="0" fontId="11" fillId="3" borderId="86" xfId="0" applyFont="1" applyFill="1" applyBorder="1"/>
    <xf numFmtId="0" fontId="11" fillId="3" borderId="87" xfId="0" applyFont="1" applyFill="1" applyBorder="1"/>
    <xf numFmtId="0" fontId="10" fillId="3" borderId="87" xfId="0" applyFont="1" applyFill="1" applyBorder="1" applyAlignment="1">
      <alignment horizontal="center"/>
    </xf>
    <xf numFmtId="0" fontId="10" fillId="3" borderId="87" xfId="0" applyFont="1" applyFill="1" applyBorder="1"/>
    <xf numFmtId="0" fontId="11" fillId="3" borderId="88" xfId="0" applyFont="1" applyFill="1" applyBorder="1"/>
    <xf numFmtId="0" fontId="9" fillId="4" borderId="79" xfId="15" applyFont="1" applyFill="1" applyBorder="1" applyAlignment="1">
      <alignment horizontal="center" vertical="center" wrapText="1"/>
    </xf>
    <xf numFmtId="0" fontId="9" fillId="4" borderId="80" xfId="15" applyFont="1" applyFill="1" applyBorder="1" applyAlignment="1">
      <alignment horizontal="center" vertical="center" wrapText="1"/>
    </xf>
    <xf numFmtId="0" fontId="9" fillId="4" borderId="80" xfId="15" applyFont="1" applyFill="1" applyBorder="1" applyAlignment="1">
      <alignment horizontal="center" vertical="center" textRotation="90" wrapText="1"/>
    </xf>
    <xf numFmtId="0" fontId="9" fillId="4" borderId="80" xfId="15" applyFont="1" applyFill="1" applyBorder="1" applyAlignment="1">
      <alignment vertical="center"/>
    </xf>
    <xf numFmtId="0" fontId="9" fillId="4" borderId="81" xfId="15" applyFont="1" applyFill="1" applyBorder="1" applyAlignment="1">
      <alignment horizontal="center" vertical="center" textRotation="90" wrapText="1"/>
    </xf>
    <xf numFmtId="0" fontId="9" fillId="0" borderId="82" xfId="15" applyFont="1" applyBorder="1" applyAlignment="1">
      <alignment horizontal="center" vertical="center" wrapText="1"/>
    </xf>
    <xf numFmtId="0" fontId="9" fillId="4" borderId="83" xfId="0" applyFont="1" applyFill="1" applyBorder="1" applyAlignment="1">
      <alignment horizontal="center" vertical="center" wrapText="1"/>
    </xf>
    <xf numFmtId="0" fontId="12" fillId="0" borderId="89" xfId="15" applyFont="1" applyBorder="1" applyAlignment="1">
      <alignment horizontal="center" vertical="center"/>
    </xf>
    <xf numFmtId="0" fontId="12" fillId="0" borderId="90" xfId="15" applyFont="1" applyBorder="1" applyAlignment="1">
      <alignment horizontal="center" vertical="center"/>
    </xf>
    <xf numFmtId="0" fontId="12" fillId="0" borderId="91" xfId="15" applyFont="1" applyBorder="1" applyAlignment="1">
      <alignment horizontal="center" vertical="center"/>
    </xf>
    <xf numFmtId="0" fontId="12" fillId="0" borderId="92" xfId="15" applyFont="1" applyBorder="1" applyAlignment="1">
      <alignment vertical="center" wrapText="1"/>
    </xf>
    <xf numFmtId="0" fontId="12" fillId="0" borderId="92" xfId="15" applyFont="1" applyBorder="1" applyAlignment="1">
      <alignment horizontal="left" vertical="center" wrapText="1"/>
    </xf>
    <xf numFmtId="0" fontId="12" fillId="0" borderId="92" xfId="15" applyFont="1" applyBorder="1" applyAlignment="1">
      <alignment vertical="center"/>
    </xf>
    <xf numFmtId="0" fontId="12" fillId="0" borderId="92" xfId="15" applyFont="1" applyBorder="1" applyAlignment="1">
      <alignment horizontal="center" vertical="center" wrapText="1"/>
    </xf>
    <xf numFmtId="1" fontId="12" fillId="0" borderId="92" xfId="15" applyNumberFormat="1" applyFont="1" applyBorder="1" applyAlignment="1">
      <alignment horizontal="center" vertical="center"/>
    </xf>
    <xf numFmtId="0" fontId="12" fillId="0" borderId="92" xfId="15" applyFont="1" applyBorder="1" applyAlignment="1">
      <alignment horizontal="center" vertical="center"/>
    </xf>
    <xf numFmtId="0" fontId="12" fillId="0" borderId="93" xfId="15" applyFont="1" applyBorder="1" applyAlignment="1">
      <alignment horizontal="center" vertical="center"/>
    </xf>
    <xf numFmtId="0" fontId="9" fillId="4" borderId="36" xfId="0" applyFont="1" applyFill="1" applyBorder="1" applyAlignment="1">
      <alignment horizontal="center" vertical="center"/>
    </xf>
    <xf numFmtId="0" fontId="9" fillId="4" borderId="22"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94" xfId="0" applyFont="1" applyFill="1" applyBorder="1" applyAlignment="1">
      <alignment horizontal="center" vertical="center"/>
    </xf>
    <xf numFmtId="0" fontId="9" fillId="4" borderId="95" xfId="0" applyFont="1" applyFill="1" applyBorder="1" applyAlignment="1">
      <alignment horizontal="center" vertical="center" wrapText="1"/>
    </xf>
    <xf numFmtId="0" fontId="11" fillId="2" borderId="96" xfId="0" applyFont="1" applyFill="1" applyBorder="1" applyAlignment="1">
      <alignment horizontal="center" vertical="center"/>
    </xf>
    <xf numFmtId="0" fontId="11" fillId="2" borderId="97" xfId="0" applyFont="1" applyFill="1" applyBorder="1" applyAlignment="1">
      <alignment vertical="center" wrapText="1"/>
    </xf>
    <xf numFmtId="0" fontId="11" fillId="0" borderId="96" xfId="0" applyFont="1" applyBorder="1" applyAlignment="1">
      <alignment horizontal="center" vertical="center"/>
    </xf>
    <xf numFmtId="0" fontId="11" fillId="0" borderId="97" xfId="0" applyFont="1" applyBorder="1" applyAlignment="1">
      <alignment vertical="center" wrapText="1"/>
    </xf>
    <xf numFmtId="0" fontId="11" fillId="2" borderId="98" xfId="0" applyFont="1" applyFill="1" applyBorder="1" applyAlignment="1">
      <alignment horizontal="center" vertical="center"/>
    </xf>
    <xf numFmtId="0" fontId="11" fillId="2" borderId="99" xfId="0" applyFont="1" applyFill="1" applyBorder="1" applyAlignment="1">
      <alignment vertical="center" wrapText="1"/>
    </xf>
    <xf numFmtId="0" fontId="11" fillId="2" borderId="100" xfId="0" applyFont="1" applyFill="1" applyBorder="1" applyAlignment="1">
      <alignment horizontal="center" vertical="center"/>
    </xf>
    <xf numFmtId="0" fontId="11" fillId="2" borderId="101" xfId="0" applyFont="1" applyFill="1" applyBorder="1" applyAlignment="1">
      <alignment vertical="center" wrapText="1"/>
    </xf>
    <xf numFmtId="0" fontId="11" fillId="4" borderId="36" xfId="0" applyFont="1" applyFill="1" applyBorder="1"/>
    <xf numFmtId="0" fontId="11" fillId="4" borderId="22" xfId="0" applyFont="1" applyFill="1" applyBorder="1"/>
    <xf numFmtId="0" fontId="11" fillId="4" borderId="37" xfId="0" applyFont="1" applyFill="1" applyBorder="1"/>
    <xf numFmtId="0" fontId="22" fillId="4" borderId="42" xfId="0" applyFont="1" applyFill="1" applyBorder="1" applyAlignment="1">
      <alignment horizontal="center" vertical="center" wrapText="1"/>
    </xf>
    <xf numFmtId="0" fontId="22" fillId="4" borderId="0" xfId="0" applyFont="1" applyFill="1" applyBorder="1" applyAlignment="1">
      <alignment horizontal="center" vertical="center" wrapText="1"/>
    </xf>
    <xf numFmtId="0" fontId="22" fillId="4" borderId="0" xfId="0" applyFont="1" applyFill="1" applyBorder="1" applyAlignment="1">
      <alignment horizontal="center" vertical="center"/>
    </xf>
    <xf numFmtId="0" fontId="22" fillId="4" borderId="43" xfId="0" applyFont="1" applyFill="1" applyBorder="1" applyAlignment="1">
      <alignment horizontal="center" vertical="center" wrapText="1"/>
    </xf>
    <xf numFmtId="0" fontId="11" fillId="0" borderId="96" xfId="0" applyFont="1" applyBorder="1" applyAlignment="1">
      <alignment horizontal="center" vertical="center" wrapText="1"/>
    </xf>
    <xf numFmtId="0" fontId="36" fillId="0" borderId="97" xfId="0" applyFont="1" applyBorder="1" applyAlignment="1">
      <alignment vertical="center" wrapText="1"/>
    </xf>
    <xf numFmtId="0" fontId="11" fillId="0" borderId="98" xfId="0" applyFont="1" applyBorder="1" applyAlignment="1">
      <alignment horizontal="center" vertical="center" wrapText="1"/>
    </xf>
    <xf numFmtId="43" fontId="16" fillId="0" borderId="100" xfId="1" applyFont="1" applyFill="1" applyBorder="1" applyAlignment="1">
      <alignment horizontal="left" vertical="center" wrapText="1"/>
    </xf>
    <xf numFmtId="0" fontId="11" fillId="0" borderId="100" xfId="0" applyFont="1" applyBorder="1" applyAlignment="1">
      <alignment horizontal="center" vertical="center" wrapText="1"/>
    </xf>
    <xf numFmtId="0" fontId="11" fillId="0" borderId="101" xfId="0" applyFont="1" applyBorder="1" applyAlignment="1">
      <alignment vertical="center" wrapText="1"/>
    </xf>
    <xf numFmtId="0" fontId="0" fillId="3" borderId="32" xfId="0" applyFont="1" applyFill="1" applyBorder="1" applyAlignment="1">
      <alignment vertical="center"/>
    </xf>
    <xf numFmtId="0" fontId="0" fillId="3" borderId="20" xfId="0" applyFont="1" applyFill="1" applyBorder="1" applyAlignment="1">
      <alignment vertical="center" wrapText="1"/>
    </xf>
    <xf numFmtId="0" fontId="0" fillId="3" borderId="33" xfId="0" applyFont="1" applyFill="1" applyBorder="1" applyAlignment="1">
      <alignment vertical="center"/>
    </xf>
    <xf numFmtId="0" fontId="9" fillId="16" borderId="36" xfId="0" applyFont="1" applyFill="1" applyBorder="1" applyAlignment="1">
      <alignment horizontal="center" vertical="center"/>
    </xf>
    <xf numFmtId="0" fontId="9" fillId="16" borderId="22" xfId="0" applyFont="1" applyFill="1" applyBorder="1" applyAlignment="1">
      <alignment horizontal="center" vertical="center" wrapText="1"/>
    </xf>
    <xf numFmtId="0" fontId="9" fillId="16" borderId="37" xfId="0" applyFont="1" applyFill="1" applyBorder="1" applyAlignment="1">
      <alignment horizontal="center" vertical="center"/>
    </xf>
    <xf numFmtId="0" fontId="11" fillId="0" borderId="97" xfId="0" applyFont="1" applyBorder="1" applyAlignment="1">
      <alignment vertical="center"/>
    </xf>
    <xf numFmtId="0" fontId="11" fillId="2" borderId="97" xfId="0" applyFont="1" applyFill="1" applyBorder="1" applyAlignment="1">
      <alignment vertical="center"/>
    </xf>
    <xf numFmtId="0" fontId="11" fillId="10" borderId="97" xfId="0" applyFont="1" applyFill="1" applyBorder="1" applyAlignment="1">
      <alignment vertical="center"/>
    </xf>
    <xf numFmtId="0" fontId="11" fillId="2" borderId="100" xfId="0" applyFont="1" applyFill="1" applyBorder="1" applyAlignment="1">
      <alignment horizontal="left" vertical="center" wrapText="1"/>
    </xf>
    <xf numFmtId="0" fontId="11" fillId="10" borderId="101" xfId="0" applyFont="1" applyFill="1" applyBorder="1" applyAlignment="1">
      <alignment vertical="center"/>
    </xf>
    <xf numFmtId="0" fontId="9" fillId="16" borderId="0" xfId="0" applyFont="1" applyFill="1" applyBorder="1" applyAlignment="1">
      <alignment horizontal="center" vertical="center" wrapText="1"/>
    </xf>
    <xf numFmtId="0" fontId="16" fillId="0" borderId="27" xfId="1" applyNumberFormat="1" applyFont="1" applyFill="1" applyBorder="1" applyAlignment="1">
      <alignment horizontal="center" vertical="center"/>
    </xf>
    <xf numFmtId="0" fontId="11" fillId="0" borderId="0" xfId="0" applyFont="1" applyFill="1" applyBorder="1" applyAlignment="1">
      <alignment horizontal="center" vertical="center"/>
    </xf>
    <xf numFmtId="0" fontId="16" fillId="0" borderId="19" xfId="1" applyNumberFormat="1" applyFont="1" applyFill="1" applyBorder="1" applyAlignment="1">
      <alignment horizontal="center" vertical="center"/>
    </xf>
    <xf numFmtId="164" fontId="34" fillId="4" borderId="108" xfId="1" applyNumberFormat="1" applyFont="1" applyFill="1" applyBorder="1" applyAlignment="1">
      <alignment horizontal="center" vertical="center"/>
    </xf>
    <xf numFmtId="0" fontId="34" fillId="4" borderId="46" xfId="1" applyNumberFormat="1" applyFont="1" applyFill="1" applyBorder="1" applyAlignment="1">
      <alignment horizontal="center" vertical="center"/>
    </xf>
    <xf numFmtId="164" fontId="34" fillId="4" borderId="46" xfId="1" applyNumberFormat="1" applyFont="1" applyFill="1" applyBorder="1" applyAlignment="1">
      <alignment horizontal="center" vertical="center"/>
    </xf>
    <xf numFmtId="0" fontId="36" fillId="2" borderId="40" xfId="0" applyFont="1" applyFill="1" applyBorder="1" applyAlignment="1">
      <alignment horizontal="center"/>
    </xf>
    <xf numFmtId="0" fontId="36" fillId="2" borderId="21" xfId="0" applyFont="1" applyFill="1" applyBorder="1" applyAlignment="1">
      <alignment horizontal="center"/>
    </xf>
    <xf numFmtId="0" fontId="36" fillId="2" borderId="21" xfId="1" applyNumberFormat="1" applyFont="1" applyFill="1" applyBorder="1" applyAlignment="1">
      <alignment horizontal="center"/>
    </xf>
    <xf numFmtId="164" fontId="36" fillId="2" borderId="21" xfId="1" applyNumberFormat="1" applyFont="1" applyFill="1" applyBorder="1" applyAlignment="1">
      <alignment horizontal="center"/>
    </xf>
    <xf numFmtId="0" fontId="36" fillId="2" borderId="21" xfId="1" applyNumberFormat="1" applyFont="1" applyFill="1" applyBorder="1"/>
    <xf numFmtId="164" fontId="36" fillId="2" borderId="21" xfId="1" applyNumberFormat="1" applyFont="1" applyFill="1" applyBorder="1"/>
    <xf numFmtId="164" fontId="36" fillId="2" borderId="41" xfId="1" applyNumberFormat="1" applyFont="1" applyFill="1" applyBorder="1"/>
    <xf numFmtId="0" fontId="36" fillId="0" borderId="40" xfId="0" applyFont="1" applyBorder="1" applyAlignment="1">
      <alignment horizontal="center"/>
    </xf>
    <xf numFmtId="0" fontId="36" fillId="0" borderId="21" xfId="0" applyFont="1" applyBorder="1" applyAlignment="1">
      <alignment horizontal="center"/>
    </xf>
    <xf numFmtId="0" fontId="35" fillId="3" borderId="0" xfId="2" applyFont="1" applyFill="1" applyBorder="1" applyAlignment="1">
      <alignment horizontal="left" vertical="center" wrapText="1"/>
    </xf>
    <xf numFmtId="0" fontId="36" fillId="0" borderId="21" xfId="1" applyNumberFormat="1" applyFont="1" applyBorder="1" applyAlignment="1">
      <alignment horizontal="center"/>
    </xf>
    <xf numFmtId="164" fontId="36" fillId="0" borderId="21" xfId="1" applyNumberFormat="1" applyFont="1" applyBorder="1" applyAlignment="1">
      <alignment horizontal="center"/>
    </xf>
    <xf numFmtId="0" fontId="36" fillId="0" borderId="21" xfId="1" applyNumberFormat="1" applyFont="1" applyBorder="1"/>
    <xf numFmtId="164" fontId="36" fillId="0" borderId="21" xfId="1" applyNumberFormat="1" applyFont="1" applyBorder="1"/>
    <xf numFmtId="164" fontId="36" fillId="0" borderId="41" xfId="1" applyNumberFormat="1" applyFont="1" applyBorder="1"/>
    <xf numFmtId="164" fontId="36" fillId="2" borderId="21" xfId="1" applyNumberFormat="1" applyFont="1" applyFill="1" applyBorder="1" applyAlignment="1">
      <alignment horizontal="right" vertical="center"/>
    </xf>
    <xf numFmtId="0" fontId="36" fillId="2" borderId="111" xfId="1" applyNumberFormat="1" applyFont="1" applyFill="1" applyBorder="1" applyAlignment="1">
      <alignment horizontal="left" vertical="center" wrapText="1"/>
    </xf>
    <xf numFmtId="0" fontId="9" fillId="4" borderId="43" xfId="2" applyFont="1" applyFill="1" applyBorder="1" applyAlignment="1">
      <alignment horizontal="center" vertical="center" wrapText="1"/>
    </xf>
    <xf numFmtId="0" fontId="9" fillId="4" borderId="0" xfId="2" applyFont="1" applyFill="1" applyBorder="1" applyAlignment="1">
      <alignment horizontal="center" vertical="center"/>
    </xf>
    <xf numFmtId="0" fontId="11" fillId="2" borderId="102" xfId="1" applyNumberFormat="1" applyFont="1" applyFill="1" applyBorder="1" applyAlignment="1">
      <alignment horizontal="center" vertical="center"/>
    </xf>
    <xf numFmtId="167" fontId="11" fillId="2" borderId="95" xfId="1" applyNumberFormat="1" applyFont="1" applyFill="1" applyBorder="1" applyAlignment="1">
      <alignment vertical="center"/>
    </xf>
    <xf numFmtId="0" fontId="12" fillId="3" borderId="42" xfId="2" applyFont="1" applyFill="1" applyBorder="1" applyAlignment="1">
      <alignment horizontal="center" vertical="center"/>
    </xf>
    <xf numFmtId="0" fontId="12" fillId="3" borderId="0" xfId="2" applyFont="1" applyFill="1" applyBorder="1" applyAlignment="1">
      <alignment horizontal="center" vertical="center" wrapText="1"/>
    </xf>
    <xf numFmtId="0" fontId="12" fillId="3" borderId="0" xfId="2" applyFont="1" applyFill="1" applyBorder="1" applyAlignment="1">
      <alignment horizontal="left" vertical="center" wrapText="1"/>
    </xf>
    <xf numFmtId="167" fontId="12" fillId="3" borderId="43" xfId="1" applyNumberFormat="1" applyFont="1" applyFill="1" applyBorder="1" applyAlignment="1">
      <alignment vertical="center"/>
    </xf>
    <xf numFmtId="0" fontId="38" fillId="0" borderId="0" xfId="0" applyFont="1" applyBorder="1"/>
    <xf numFmtId="0" fontId="11" fillId="2" borderId="114" xfId="1" applyNumberFormat="1" applyFont="1" applyFill="1" applyBorder="1" applyAlignment="1">
      <alignment horizontal="center" vertical="center"/>
    </xf>
    <xf numFmtId="0" fontId="11" fillId="2" borderId="111" xfId="1" applyNumberFormat="1" applyFont="1" applyFill="1" applyBorder="1" applyAlignment="1">
      <alignment horizontal="center" vertical="center" wrapText="1"/>
    </xf>
    <xf numFmtId="0" fontId="11" fillId="2" borderId="111" xfId="1" applyNumberFormat="1" applyFont="1" applyFill="1" applyBorder="1" applyAlignment="1">
      <alignment horizontal="left" vertical="center" wrapText="1"/>
    </xf>
    <xf numFmtId="167" fontId="11" fillId="2" borderId="111" xfId="1" applyNumberFormat="1" applyFont="1" applyFill="1" applyBorder="1" applyAlignment="1">
      <alignment vertical="center"/>
    </xf>
    <xf numFmtId="167" fontId="11" fillId="2" borderId="115" xfId="1" applyNumberFormat="1" applyFont="1" applyFill="1" applyBorder="1" applyAlignment="1">
      <alignment vertical="center"/>
    </xf>
    <xf numFmtId="0" fontId="11" fillId="0" borderId="21" xfId="2" applyFont="1" applyFill="1" applyBorder="1" applyAlignment="1">
      <alignment horizontal="center" vertical="center"/>
    </xf>
    <xf numFmtId="0" fontId="12" fillId="0" borderId="21" xfId="2" applyFont="1" applyFill="1" applyBorder="1" applyAlignment="1">
      <alignment horizontal="center" vertical="center"/>
    </xf>
    <xf numFmtId="43" fontId="12" fillId="0" borderId="21" xfId="7" applyFont="1" applyFill="1" applyBorder="1" applyAlignment="1">
      <alignment vertical="center" wrapText="1"/>
    </xf>
    <xf numFmtId="164" fontId="12" fillId="0" borderId="21" xfId="1" applyNumberFormat="1" applyFont="1" applyFill="1" applyBorder="1" applyAlignment="1">
      <alignment vertical="center"/>
    </xf>
    <xf numFmtId="0" fontId="11" fillId="0" borderId="21" xfId="2" applyFont="1" applyFill="1" applyBorder="1" applyAlignment="1">
      <alignment horizontal="center" vertical="center" wrapText="1"/>
    </xf>
    <xf numFmtId="0" fontId="12" fillId="0" borderId="21" xfId="2" applyFont="1" applyFill="1" applyBorder="1" applyAlignment="1">
      <alignment horizontal="center" vertical="center" wrapText="1"/>
    </xf>
    <xf numFmtId="43" fontId="16" fillId="0" borderId="21" xfId="7" applyFont="1" applyFill="1" applyBorder="1" applyAlignment="1">
      <alignment vertical="center" wrapText="1"/>
    </xf>
    <xf numFmtId="43" fontId="11" fillId="0" borderId="21" xfId="7" applyFont="1" applyFill="1" applyBorder="1" applyAlignment="1">
      <alignment vertical="center" wrapText="1"/>
    </xf>
    <xf numFmtId="0" fontId="11" fillId="0" borderId="22" xfId="2" applyFont="1" applyFill="1" applyBorder="1" applyAlignment="1">
      <alignment horizontal="center" vertical="center" wrapText="1"/>
    </xf>
    <xf numFmtId="0" fontId="12" fillId="0" borderId="22" xfId="2" applyFont="1" applyFill="1" applyBorder="1" applyAlignment="1">
      <alignment horizontal="center" vertical="center" wrapText="1"/>
    </xf>
    <xf numFmtId="43" fontId="16" fillId="0" borderId="22" xfId="7" applyFont="1" applyFill="1" applyBorder="1" applyAlignment="1">
      <alignment vertical="center" wrapText="1"/>
    </xf>
    <xf numFmtId="164" fontId="12" fillId="0" borderId="22" xfId="1" applyNumberFormat="1" applyFont="1" applyFill="1" applyBorder="1" applyAlignment="1">
      <alignment vertical="center"/>
    </xf>
    <xf numFmtId="0" fontId="11" fillId="0" borderId="22" xfId="2" applyFont="1" applyFill="1" applyBorder="1" applyAlignment="1">
      <alignment horizontal="center" vertical="center"/>
    </xf>
    <xf numFmtId="0" fontId="12" fillId="0" borderId="22" xfId="2" applyFont="1" applyFill="1" applyBorder="1" applyAlignment="1">
      <alignment horizontal="center" vertical="center"/>
    </xf>
    <xf numFmtId="43" fontId="12" fillId="0" borderId="22" xfId="7" applyFont="1" applyFill="1" applyBorder="1" applyAlignment="1">
      <alignment vertical="center" wrapText="1"/>
    </xf>
    <xf numFmtId="0" fontId="9" fillId="4" borderId="20" xfId="2" applyFont="1" applyFill="1" applyBorder="1" applyAlignment="1">
      <alignment horizontal="center" vertical="center"/>
    </xf>
    <xf numFmtId="0" fontId="11" fillId="0" borderId="27" xfId="2" applyFont="1" applyFill="1" applyBorder="1" applyAlignment="1">
      <alignment horizontal="center" vertical="center" wrapText="1"/>
    </xf>
    <xf numFmtId="0" fontId="12" fillId="0" borderId="27" xfId="2" applyFont="1" applyFill="1" applyBorder="1" applyAlignment="1">
      <alignment horizontal="center" vertical="center" wrapText="1"/>
    </xf>
    <xf numFmtId="43" fontId="12" fillId="0" borderId="27" xfId="7" applyFont="1" applyFill="1" applyBorder="1" applyAlignment="1">
      <alignment vertical="center" wrapText="1"/>
    </xf>
    <xf numFmtId="164" fontId="12" fillId="0" borderId="27" xfId="1" applyNumberFormat="1" applyFont="1" applyFill="1" applyBorder="1" applyAlignment="1">
      <alignment vertical="center"/>
    </xf>
    <xf numFmtId="0" fontId="11" fillId="0" borderId="27" xfId="2" applyFont="1" applyFill="1" applyBorder="1" applyAlignment="1">
      <alignment horizontal="center" vertical="center"/>
    </xf>
    <xf numFmtId="0" fontId="12" fillId="0" borderId="27" xfId="2" applyFont="1" applyFill="1" applyBorder="1" applyAlignment="1">
      <alignment horizontal="center" vertical="center"/>
    </xf>
    <xf numFmtId="43" fontId="16" fillId="0" borderId="27" xfId="7" applyFont="1" applyFill="1" applyBorder="1" applyAlignment="1">
      <alignment vertical="center" wrapText="1"/>
    </xf>
    <xf numFmtId="0" fontId="11" fillId="0" borderId="19" xfId="2" applyFont="1" applyFill="1" applyBorder="1" applyAlignment="1">
      <alignment horizontal="center" vertical="center" wrapText="1"/>
    </xf>
    <xf numFmtId="0" fontId="12" fillId="0" borderId="19" xfId="2" applyFont="1" applyFill="1" applyBorder="1" applyAlignment="1">
      <alignment horizontal="center" vertical="center" wrapText="1"/>
    </xf>
    <xf numFmtId="43" fontId="17" fillId="0" borderId="19" xfId="7" applyFont="1" applyFill="1" applyBorder="1" applyAlignment="1">
      <alignment vertical="center" wrapText="1"/>
    </xf>
    <xf numFmtId="164" fontId="17" fillId="0" borderId="19" xfId="1" applyNumberFormat="1" applyFont="1" applyFill="1" applyBorder="1" applyAlignment="1">
      <alignment vertical="center"/>
    </xf>
    <xf numFmtId="0" fontId="11" fillId="0" borderId="19" xfId="2" applyFont="1" applyFill="1" applyBorder="1" applyAlignment="1">
      <alignment horizontal="center" vertical="center"/>
    </xf>
    <xf numFmtId="0" fontId="12" fillId="0" borderId="19" xfId="2" applyFont="1" applyFill="1" applyBorder="1" applyAlignment="1">
      <alignment horizontal="center" vertical="center"/>
    </xf>
    <xf numFmtId="43" fontId="16" fillId="0" borderId="19" xfId="7" applyFont="1" applyFill="1" applyBorder="1" applyAlignment="1">
      <alignment vertical="center" wrapText="1"/>
    </xf>
    <xf numFmtId="164" fontId="12" fillId="0" borderId="19" xfId="1" applyNumberFormat="1" applyFont="1" applyFill="1" applyBorder="1" applyAlignment="1">
      <alignment vertical="center"/>
    </xf>
    <xf numFmtId="0" fontId="33" fillId="4" borderId="4" xfId="2" applyFont="1" applyFill="1" applyBorder="1" applyAlignment="1">
      <alignment horizontal="center" vertical="center" wrapText="1"/>
    </xf>
    <xf numFmtId="0" fontId="35" fillId="0" borderId="0" xfId="2" applyFont="1" applyBorder="1" applyAlignment="1">
      <alignment horizontal="center" vertical="center" wrapText="1"/>
    </xf>
    <xf numFmtId="165" fontId="35" fillId="0" borderId="0" xfId="2" applyNumberFormat="1" applyFont="1" applyBorder="1" applyAlignment="1">
      <alignment horizontal="center" vertical="center" wrapText="1"/>
    </xf>
    <xf numFmtId="49" fontId="35" fillId="0" borderId="0" xfId="2" applyNumberFormat="1" applyFont="1" applyBorder="1" applyAlignment="1">
      <alignment vertical="center" wrapText="1"/>
    </xf>
    <xf numFmtId="43" fontId="35" fillId="0" borderId="0" xfId="1" applyFont="1" applyBorder="1" applyAlignment="1">
      <alignment horizontal="center" vertical="center" wrapText="1"/>
    </xf>
    <xf numFmtId="43" fontId="35" fillId="0" borderId="0" xfId="3" applyFont="1" applyFill="1" applyBorder="1" applyAlignment="1">
      <alignment horizontal="center" vertical="center" wrapText="1"/>
    </xf>
    <xf numFmtId="49" fontId="35" fillId="0" borderId="0" xfId="2" applyNumberFormat="1" applyFont="1" applyBorder="1" applyAlignment="1">
      <alignment horizontal="center" vertical="center" wrapText="1"/>
    </xf>
    <xf numFmtId="43" fontId="35" fillId="0" borderId="0" xfId="3" applyFont="1" applyFill="1" applyBorder="1" applyAlignment="1">
      <alignment vertical="center" wrapText="1"/>
    </xf>
    <xf numFmtId="43" fontId="35" fillId="0" borderId="0" xfId="3" applyFont="1" applyFill="1" applyBorder="1" applyAlignment="1">
      <alignment horizontal="right" vertical="center" wrapText="1"/>
    </xf>
    <xf numFmtId="43" fontId="35" fillId="0" borderId="0" xfId="1" applyFont="1" applyBorder="1" applyAlignment="1">
      <alignment vertical="center" wrapText="1"/>
    </xf>
    <xf numFmtId="0" fontId="35" fillId="0" borderId="0" xfId="2" applyFont="1" applyFill="1" applyBorder="1" applyAlignment="1">
      <alignment vertical="center" wrapText="1"/>
    </xf>
    <xf numFmtId="49" fontId="35" fillId="0" borderId="0" xfId="2" applyNumberFormat="1" applyFont="1" applyFill="1" applyBorder="1" applyAlignment="1">
      <alignment vertical="center" wrapText="1"/>
    </xf>
    <xf numFmtId="43" fontId="35" fillId="0" borderId="0" xfId="1" applyFont="1" applyFill="1" applyBorder="1" applyAlignment="1">
      <alignment horizontal="center" vertical="center" wrapText="1"/>
    </xf>
    <xf numFmtId="49" fontId="9" fillId="4" borderId="19" xfId="2" applyNumberFormat="1" applyFont="1" applyFill="1" applyBorder="1" applyAlignment="1">
      <alignment horizontal="center" vertical="center"/>
    </xf>
    <xf numFmtId="0" fontId="12" fillId="2" borderId="65" xfId="0" applyFont="1" applyFill="1" applyBorder="1" applyAlignment="1">
      <alignment horizontal="center" vertical="center"/>
    </xf>
    <xf numFmtId="164" fontId="12" fillId="2" borderId="66" xfId="1" applyNumberFormat="1" applyFont="1" applyFill="1" applyBorder="1" applyAlignment="1">
      <alignment horizontal="center" vertical="center"/>
    </xf>
    <xf numFmtId="0" fontId="12" fillId="3" borderId="65" xfId="2" applyFont="1" applyFill="1" applyBorder="1" applyAlignment="1">
      <alignment horizontal="center"/>
    </xf>
    <xf numFmtId="164" fontId="12" fillId="3" borderId="66" xfId="1" applyNumberFormat="1" applyFont="1" applyFill="1" applyBorder="1" applyAlignment="1"/>
    <xf numFmtId="0" fontId="12" fillId="3" borderId="69" xfId="2" applyFont="1" applyFill="1" applyBorder="1" applyAlignment="1">
      <alignment horizontal="center"/>
    </xf>
    <xf numFmtId="164" fontId="12" fillId="3" borderId="50" xfId="1" applyNumberFormat="1" applyFont="1" applyFill="1" applyBorder="1" applyAlignment="1"/>
    <xf numFmtId="0" fontId="12" fillId="3" borderId="32" xfId="2" applyFont="1" applyFill="1" applyBorder="1" applyAlignment="1">
      <alignment horizontal="center"/>
    </xf>
    <xf numFmtId="0" fontId="12" fillId="3" borderId="20" xfId="2" applyFont="1" applyFill="1" applyBorder="1"/>
    <xf numFmtId="164" fontId="12" fillId="3" borderId="33" xfId="1" applyNumberFormat="1" applyFont="1" applyFill="1" applyBorder="1"/>
    <xf numFmtId="0" fontId="33" fillId="11" borderId="36" xfId="2" applyFont="1" applyFill="1" applyBorder="1" applyAlignment="1">
      <alignment horizontal="center" vertical="center" wrapText="1"/>
    </xf>
    <xf numFmtId="0" fontId="33" fillId="11" borderId="22" xfId="2" applyFont="1" applyFill="1" applyBorder="1" applyAlignment="1">
      <alignment horizontal="center" vertical="center" wrapText="1"/>
    </xf>
    <xf numFmtId="0" fontId="33" fillId="11" borderId="22" xfId="2" applyFont="1" applyFill="1" applyBorder="1" applyAlignment="1">
      <alignment horizontal="left" vertical="center" wrapText="1"/>
    </xf>
    <xf numFmtId="0" fontId="33" fillId="11" borderId="22" xfId="2" applyFont="1" applyFill="1" applyBorder="1" applyAlignment="1">
      <alignment vertical="center" wrapText="1"/>
    </xf>
    <xf numFmtId="0" fontId="33" fillId="11" borderId="37" xfId="2" applyFont="1" applyFill="1" applyBorder="1" applyAlignment="1">
      <alignment horizontal="center" vertical="center" wrapText="1"/>
    </xf>
    <xf numFmtId="0" fontId="35" fillId="0" borderId="116" xfId="0" applyFont="1" applyFill="1" applyBorder="1" applyAlignment="1">
      <alignment horizontal="center" vertical="center" wrapText="1"/>
    </xf>
    <xf numFmtId="0" fontId="35" fillId="0" borderId="117" xfId="0" applyFont="1" applyFill="1" applyBorder="1" applyAlignment="1">
      <alignment horizontal="center" vertical="center" wrapText="1"/>
    </xf>
    <xf numFmtId="0" fontId="35" fillId="0" borderId="116" xfId="2" applyFont="1" applyFill="1" applyBorder="1" applyAlignment="1">
      <alignment horizontal="center" vertical="center" wrapText="1"/>
    </xf>
    <xf numFmtId="43" fontId="35" fillId="0" borderId="117" xfId="1" applyFont="1" applyFill="1" applyBorder="1" applyAlignment="1">
      <alignment horizontal="center" vertical="center" wrapText="1"/>
    </xf>
    <xf numFmtId="0" fontId="35" fillId="0" borderId="117" xfId="2" applyFont="1" applyFill="1" applyBorder="1" applyAlignment="1">
      <alignment horizontal="center" vertical="center" wrapText="1"/>
    </xf>
    <xf numFmtId="0" fontId="36" fillId="0" borderId="116" xfId="0" applyFont="1" applyFill="1" applyBorder="1" applyAlignment="1">
      <alignment horizontal="center" vertical="center" wrapText="1"/>
    </xf>
    <xf numFmtId="0" fontId="36" fillId="0" borderId="117" xfId="0" applyFont="1" applyFill="1" applyBorder="1" applyAlignment="1">
      <alignment horizontal="center" vertical="center" wrapText="1"/>
    </xf>
    <xf numFmtId="0" fontId="35" fillId="0" borderId="96" xfId="2" applyFont="1" applyFill="1" applyBorder="1" applyAlignment="1">
      <alignment horizontal="center" vertical="center" wrapText="1"/>
    </xf>
    <xf numFmtId="0" fontId="35" fillId="0" borderId="118" xfId="2" applyFont="1" applyFill="1" applyBorder="1" applyAlignment="1">
      <alignment horizontal="center" vertical="center" wrapText="1"/>
    </xf>
    <xf numFmtId="0" fontId="35" fillId="0" borderId="116" xfId="2" applyFont="1" applyFill="1" applyBorder="1" applyAlignment="1">
      <alignment vertical="center" wrapText="1"/>
    </xf>
    <xf numFmtId="0" fontId="35" fillId="0" borderId="117" xfId="2" applyFont="1" applyFill="1" applyBorder="1" applyAlignment="1">
      <alignment vertical="center" wrapText="1"/>
    </xf>
    <xf numFmtId="0" fontId="35" fillId="18" borderId="98" xfId="2" applyFont="1" applyFill="1" applyBorder="1" applyAlignment="1">
      <alignment horizontal="center" vertical="center" wrapText="1"/>
    </xf>
    <xf numFmtId="0" fontId="35" fillId="18" borderId="119" xfId="2" applyFont="1" applyFill="1" applyBorder="1" applyAlignment="1">
      <alignment horizontal="center" vertical="center" wrapText="1"/>
    </xf>
    <xf numFmtId="0" fontId="35" fillId="2" borderId="119" xfId="2" applyNumberFormat="1" applyFont="1" applyFill="1" applyBorder="1" applyAlignment="1">
      <alignment horizontal="left" vertical="center" wrapText="1"/>
    </xf>
    <xf numFmtId="0" fontId="35" fillId="18" borderId="119" xfId="2" applyFont="1" applyFill="1" applyBorder="1" applyAlignment="1">
      <alignment vertical="center" wrapText="1"/>
    </xf>
    <xf numFmtId="0" fontId="35" fillId="18" borderId="120" xfId="2" applyFont="1" applyFill="1" applyBorder="1" applyAlignment="1">
      <alignment horizontal="center" vertical="center" wrapText="1"/>
    </xf>
    <xf numFmtId="0" fontId="33" fillId="11" borderId="36" xfId="0" applyFont="1" applyFill="1" applyBorder="1" applyAlignment="1">
      <alignment horizontal="center" vertical="center" wrapText="1"/>
    </xf>
    <xf numFmtId="0" fontId="9" fillId="4" borderId="104" xfId="2" applyFont="1" applyFill="1" applyBorder="1" applyAlignment="1">
      <alignment horizontal="center" vertical="center" wrapText="1"/>
    </xf>
    <xf numFmtId="0" fontId="34" fillId="4" borderId="104" xfId="2" applyFont="1" applyFill="1" applyBorder="1" applyAlignment="1">
      <alignment horizontal="center" vertical="center" wrapText="1"/>
    </xf>
    <xf numFmtId="0" fontId="34" fillId="4" borderId="105" xfId="2" applyFont="1" applyFill="1" applyBorder="1" applyAlignment="1">
      <alignment horizontal="center" vertical="center" wrapText="1"/>
    </xf>
    <xf numFmtId="0" fontId="35" fillId="20" borderId="121" xfId="0" applyFont="1" applyFill="1" applyBorder="1" applyAlignment="1">
      <alignment horizontal="center" vertical="center" wrapText="1"/>
    </xf>
    <xf numFmtId="9" fontId="35" fillId="20" borderId="122" xfId="21" applyFont="1" applyFill="1" applyBorder="1" applyAlignment="1">
      <alignment horizontal="center" vertical="center" wrapText="1"/>
    </xf>
    <xf numFmtId="0" fontId="35" fillId="0" borderId="94" xfId="0" applyFont="1" applyBorder="1" applyAlignment="1">
      <alignment horizontal="center" vertical="center" wrapText="1"/>
    </xf>
    <xf numFmtId="9" fontId="35" fillId="0" borderId="123" xfId="21" applyFont="1" applyFill="1" applyBorder="1" applyAlignment="1">
      <alignment horizontal="center" vertical="center" wrapText="1"/>
    </xf>
    <xf numFmtId="0" fontId="35" fillId="18" borderId="116" xfId="0" applyFont="1" applyFill="1" applyBorder="1" applyAlignment="1">
      <alignment horizontal="center" vertical="center" wrapText="1"/>
    </xf>
    <xf numFmtId="9" fontId="35" fillId="18" borderId="124" xfId="21" applyFont="1" applyFill="1" applyBorder="1" applyAlignment="1">
      <alignment horizontal="center" vertical="center" wrapText="1"/>
    </xf>
    <xf numFmtId="0" fontId="35" fillId="18" borderId="125" xfId="0" applyFont="1" applyFill="1" applyBorder="1" applyAlignment="1">
      <alignment horizontal="center" vertical="center" wrapText="1"/>
    </xf>
    <xf numFmtId="9" fontId="35" fillId="18" borderId="126" xfId="21" applyFont="1" applyFill="1" applyBorder="1" applyAlignment="1">
      <alignment horizontal="center" vertical="center" wrapText="1"/>
    </xf>
    <xf numFmtId="0" fontId="35" fillId="0" borderId="112" xfId="0" applyFont="1" applyBorder="1" applyAlignment="1">
      <alignment horizontal="center" vertical="center" wrapText="1"/>
    </xf>
    <xf numFmtId="9" fontId="35" fillId="0" borderId="113" xfId="21" applyFont="1" applyFill="1" applyBorder="1" applyAlignment="1">
      <alignment horizontal="center" vertical="center" wrapText="1"/>
    </xf>
    <xf numFmtId="0" fontId="35" fillId="18" borderId="94" xfId="0" applyFont="1" applyFill="1" applyBorder="1" applyAlignment="1">
      <alignment horizontal="center" vertical="center"/>
    </xf>
    <xf numFmtId="9" fontId="35" fillId="18" borderId="43" xfId="21" applyFont="1" applyFill="1" applyBorder="1" applyAlignment="1">
      <alignment horizontal="center" vertical="center" wrapText="1"/>
    </xf>
    <xf numFmtId="0" fontId="35" fillId="0" borderId="116" xfId="0" applyFont="1" applyBorder="1" applyAlignment="1">
      <alignment horizontal="center" vertical="center"/>
    </xf>
    <xf numFmtId="9" fontId="35" fillId="0" borderId="124" xfId="21" applyFont="1" applyFill="1" applyBorder="1" applyAlignment="1">
      <alignment horizontal="center" vertical="center" wrapText="1"/>
    </xf>
    <xf numFmtId="0" fontId="35" fillId="0" borderId="42" xfId="0" applyFont="1" applyBorder="1" applyAlignment="1">
      <alignment horizontal="center" vertical="center"/>
    </xf>
    <xf numFmtId="9" fontId="35" fillId="0" borderId="43" xfId="21" applyFont="1" applyFill="1" applyBorder="1" applyAlignment="1">
      <alignment horizontal="center" vertical="center" wrapText="1"/>
    </xf>
    <xf numFmtId="0" fontId="35" fillId="0" borderId="125" xfId="0" applyFont="1" applyBorder="1" applyAlignment="1">
      <alignment horizontal="center" vertical="center" wrapText="1"/>
    </xf>
    <xf numFmtId="9" fontId="35" fillId="0" borderId="126" xfId="21" applyFont="1" applyFill="1" applyBorder="1" applyAlignment="1">
      <alignment horizontal="center" vertical="center" wrapText="1"/>
    </xf>
    <xf numFmtId="0" fontId="35" fillId="20" borderId="116" xfId="0" applyFont="1" applyFill="1" applyBorder="1" applyAlignment="1">
      <alignment horizontal="center" vertical="center" wrapText="1"/>
    </xf>
    <xf numFmtId="0" fontId="35" fillId="18" borderId="42" xfId="0" applyFont="1" applyFill="1" applyBorder="1" applyAlignment="1">
      <alignment horizontal="center" vertical="center" wrapText="1"/>
    </xf>
    <xf numFmtId="0" fontId="35" fillId="20" borderId="42" xfId="0" applyFont="1" applyFill="1" applyBorder="1" applyAlignment="1">
      <alignment horizontal="center" vertical="center" wrapText="1"/>
    </xf>
    <xf numFmtId="9" fontId="35" fillId="20" borderId="43" xfId="21" applyFont="1" applyFill="1" applyBorder="1" applyAlignment="1">
      <alignment horizontal="center" vertical="center" wrapText="1"/>
    </xf>
    <xf numFmtId="0" fontId="35" fillId="18" borderId="42" xfId="0" applyFont="1" applyFill="1" applyBorder="1" applyAlignment="1">
      <alignment horizontal="center" vertical="center"/>
    </xf>
    <xf numFmtId="0" fontId="35" fillId="18" borderId="125" xfId="0" applyFont="1" applyFill="1" applyBorder="1" applyAlignment="1">
      <alignment horizontal="center" vertical="center"/>
    </xf>
    <xf numFmtId="0" fontId="35" fillId="0" borderId="116" xfId="0" applyFont="1" applyBorder="1" applyAlignment="1">
      <alignment horizontal="center" vertical="center" wrapText="1"/>
    </xf>
    <xf numFmtId="0" fontId="35" fillId="20" borderId="112" xfId="0" applyFont="1" applyFill="1" applyBorder="1" applyAlignment="1">
      <alignment horizontal="center" vertical="center" wrapText="1"/>
    </xf>
    <xf numFmtId="9" fontId="35" fillId="20" borderId="113" xfId="21" applyFont="1" applyFill="1" applyBorder="1" applyAlignment="1">
      <alignment horizontal="center" vertical="center" wrapText="1"/>
    </xf>
    <xf numFmtId="9" fontId="35" fillId="20" borderId="124" xfId="21" applyFont="1" applyFill="1" applyBorder="1" applyAlignment="1">
      <alignment horizontal="center" vertical="center" wrapText="1"/>
    </xf>
    <xf numFmtId="0" fontId="35" fillId="18" borderId="116" xfId="0" applyFont="1" applyFill="1" applyBorder="1" applyAlignment="1">
      <alignment horizontal="center" vertical="center"/>
    </xf>
    <xf numFmtId="0" fontId="35" fillId="20" borderId="125" xfId="0" applyFont="1" applyFill="1" applyBorder="1" applyAlignment="1">
      <alignment horizontal="center" vertical="center"/>
    </xf>
    <xf numFmtId="9" fontId="35" fillId="20" borderId="126" xfId="21" applyFont="1" applyFill="1" applyBorder="1" applyAlignment="1">
      <alignment horizontal="center" vertical="center" wrapText="1"/>
    </xf>
    <xf numFmtId="0" fontId="35" fillId="0" borderId="42" xfId="0" applyFont="1" applyBorder="1" applyAlignment="1">
      <alignment horizontal="center" vertical="center" wrapText="1"/>
    </xf>
    <xf numFmtId="0" fontId="35" fillId="20" borderId="116" xfId="0" applyFont="1" applyFill="1" applyBorder="1" applyAlignment="1">
      <alignment horizontal="center" vertical="center"/>
    </xf>
    <xf numFmtId="0" fontId="35" fillId="20" borderId="42" xfId="0" applyFont="1" applyFill="1" applyBorder="1" applyAlignment="1">
      <alignment horizontal="center" vertical="center"/>
    </xf>
    <xf numFmtId="0" fontId="35" fillId="0" borderId="102" xfId="0" applyFont="1" applyBorder="1" applyAlignment="1">
      <alignment horizontal="center" vertical="center" wrapText="1"/>
    </xf>
    <xf numFmtId="9" fontId="35" fillId="0" borderId="95" xfId="21" applyFont="1" applyFill="1" applyBorder="1" applyAlignment="1">
      <alignment horizontal="center" vertical="center" wrapText="1"/>
    </xf>
    <xf numFmtId="9" fontId="35" fillId="20" borderId="123" xfId="21" applyFont="1" applyFill="1" applyBorder="1" applyAlignment="1">
      <alignment horizontal="center" vertical="center" wrapText="1"/>
    </xf>
    <xf numFmtId="0" fontId="35" fillId="0" borderId="125" xfId="0" applyFont="1" applyBorder="1" applyAlignment="1">
      <alignment horizontal="center" vertical="center"/>
    </xf>
    <xf numFmtId="0" fontId="35" fillId="20" borderId="40" xfId="0" applyFont="1" applyFill="1" applyBorder="1" applyAlignment="1">
      <alignment horizontal="center" vertical="center" wrapText="1"/>
    </xf>
    <xf numFmtId="9" fontId="35" fillId="20" borderId="41" xfId="21" applyFont="1" applyFill="1" applyBorder="1" applyAlignment="1">
      <alignment horizontal="center" vertical="center" wrapText="1"/>
    </xf>
    <xf numFmtId="0" fontId="35" fillId="0" borderId="36" xfId="0" applyFont="1" applyBorder="1" applyAlignment="1">
      <alignment horizontal="center" vertical="center" wrapText="1"/>
    </xf>
    <xf numFmtId="9" fontId="35" fillId="0" borderId="37" xfId="21" applyFont="1" applyFill="1" applyBorder="1" applyAlignment="1">
      <alignment horizontal="center" vertical="center" wrapText="1"/>
    </xf>
    <xf numFmtId="0" fontId="35" fillId="0" borderId="38" xfId="0" applyFont="1" applyBorder="1" applyAlignment="1">
      <alignment horizontal="center" vertical="center" wrapText="1"/>
    </xf>
    <xf numFmtId="9" fontId="35" fillId="0" borderId="39" xfId="21" applyFont="1" applyFill="1" applyBorder="1" applyAlignment="1">
      <alignment horizontal="center" vertical="center" wrapText="1"/>
    </xf>
    <xf numFmtId="0" fontId="35" fillId="20" borderId="36" xfId="0" applyFont="1" applyFill="1" applyBorder="1" applyAlignment="1">
      <alignment horizontal="center" vertical="center" wrapText="1"/>
    </xf>
    <xf numFmtId="9" fontId="35" fillId="20" borderId="37" xfId="21" applyFont="1" applyFill="1" applyBorder="1" applyAlignment="1">
      <alignment horizontal="center" vertical="center" wrapText="1"/>
    </xf>
    <xf numFmtId="0" fontId="35" fillId="20" borderId="38" xfId="0" applyFont="1" applyFill="1" applyBorder="1" applyAlignment="1">
      <alignment horizontal="center" vertical="center" wrapText="1"/>
    </xf>
    <xf numFmtId="9" fontId="35" fillId="20" borderId="39" xfId="21" applyFont="1" applyFill="1" applyBorder="1" applyAlignment="1">
      <alignment horizontal="center" vertical="center" wrapText="1"/>
    </xf>
    <xf numFmtId="9" fontId="35" fillId="20" borderId="95" xfId="21" applyFont="1" applyFill="1" applyBorder="1" applyAlignment="1">
      <alignment horizontal="center" vertical="center" wrapText="1"/>
    </xf>
    <xf numFmtId="0" fontId="35" fillId="20" borderId="38" xfId="0" applyFont="1" applyFill="1" applyBorder="1" applyAlignment="1">
      <alignment horizontal="center" vertical="center"/>
    </xf>
    <xf numFmtId="0" fontId="35" fillId="20" borderId="36" xfId="0" applyFont="1" applyFill="1" applyBorder="1" applyAlignment="1">
      <alignment horizontal="center" vertical="center"/>
    </xf>
    <xf numFmtId="0" fontId="35" fillId="0" borderId="127" xfId="0" applyFont="1" applyBorder="1" applyAlignment="1">
      <alignment horizontal="center" vertical="center" wrapText="1"/>
    </xf>
    <xf numFmtId="0" fontId="35" fillId="0" borderId="128" xfId="0" applyFont="1" applyBorder="1" applyAlignment="1">
      <alignment horizontal="center" vertical="center" wrapText="1"/>
    </xf>
    <xf numFmtId="0" fontId="35" fillId="0" borderId="128" xfId="0" applyFont="1" applyBorder="1" applyAlignment="1">
      <alignment horizontal="left" vertical="center" wrapText="1"/>
    </xf>
    <xf numFmtId="0" fontId="35" fillId="0" borderId="128" xfId="0" applyFont="1" applyBorder="1" applyAlignment="1">
      <alignment horizontal="left" vertical="center"/>
    </xf>
    <xf numFmtId="43" fontId="35" fillId="0" borderId="23" xfId="1" applyFont="1" applyFill="1" applyBorder="1" applyAlignment="1">
      <alignment wrapText="1"/>
    </xf>
    <xf numFmtId="9" fontId="35" fillId="0" borderId="129" xfId="21" applyFont="1" applyFill="1" applyBorder="1" applyAlignment="1">
      <alignment horizontal="center" vertical="center" wrapText="1"/>
    </xf>
    <xf numFmtId="0" fontId="9" fillId="4" borderId="36" xfId="2" applyFont="1" applyFill="1" applyBorder="1" applyAlignment="1">
      <alignment horizontal="center" vertical="center" wrapText="1"/>
    </xf>
    <xf numFmtId="0" fontId="9" fillId="4" borderId="22" xfId="2" applyFont="1" applyFill="1" applyBorder="1" applyAlignment="1">
      <alignment horizontal="center" vertical="center" wrapText="1"/>
    </xf>
    <xf numFmtId="0" fontId="9" fillId="4" borderId="22" xfId="2" applyFont="1" applyFill="1" applyBorder="1" applyAlignment="1">
      <alignment horizontal="center" vertical="center"/>
    </xf>
    <xf numFmtId="9" fontId="9" fillId="4" borderId="22" xfId="21" applyFont="1" applyFill="1" applyBorder="1" applyAlignment="1">
      <alignment horizontal="center" vertical="center" wrapText="1"/>
    </xf>
    <xf numFmtId="0" fontId="9" fillId="4" borderId="37" xfId="2" applyFont="1" applyFill="1" applyBorder="1" applyAlignment="1">
      <alignment horizontal="center" vertical="center" wrapText="1"/>
    </xf>
    <xf numFmtId="0" fontId="12" fillId="20" borderId="96" xfId="0" applyFont="1" applyFill="1" applyBorder="1" applyAlignment="1">
      <alignment horizontal="center" vertical="center"/>
    </xf>
    <xf numFmtId="0" fontId="12" fillId="20" borderId="97" xfId="0" applyFont="1" applyFill="1" applyBorder="1" applyAlignment="1">
      <alignment horizontal="center" vertical="center"/>
    </xf>
    <xf numFmtId="0" fontId="12" fillId="21" borderId="96" xfId="0" applyFont="1" applyFill="1" applyBorder="1" applyAlignment="1">
      <alignment horizontal="center" vertical="center"/>
    </xf>
    <xf numFmtId="3" fontId="12" fillId="21" borderId="97" xfId="2" applyNumberFormat="1" applyFont="1" applyFill="1" applyBorder="1" applyAlignment="1">
      <alignment horizontal="center" vertical="center"/>
    </xf>
    <xf numFmtId="0" fontId="11" fillId="18" borderId="116" xfId="2" applyFont="1" applyFill="1" applyBorder="1" applyAlignment="1">
      <alignment horizontal="center" vertical="center"/>
    </xf>
    <xf numFmtId="0" fontId="12" fillId="18" borderId="124" xfId="0" applyFont="1" applyFill="1" applyBorder="1" applyAlignment="1">
      <alignment horizontal="center" vertical="center"/>
    </xf>
    <xf numFmtId="0" fontId="11" fillId="18" borderId="125" xfId="2" applyFont="1" applyFill="1" applyBorder="1" applyAlignment="1">
      <alignment horizontal="center" vertical="center"/>
    </xf>
    <xf numFmtId="3" fontId="12" fillId="18" borderId="126" xfId="2" applyNumberFormat="1" applyFont="1" applyFill="1" applyBorder="1" applyAlignment="1">
      <alignment horizontal="center" vertical="center"/>
    </xf>
    <xf numFmtId="0" fontId="11" fillId="21" borderId="116" xfId="2" applyFont="1" applyFill="1" applyBorder="1" applyAlignment="1">
      <alignment horizontal="center" vertical="center"/>
    </xf>
    <xf numFmtId="0" fontId="12" fillId="21" borderId="124" xfId="0" applyFont="1" applyFill="1" applyBorder="1" applyAlignment="1">
      <alignment horizontal="center" vertical="center"/>
    </xf>
    <xf numFmtId="0" fontId="11" fillId="21" borderId="42" xfId="2" applyFont="1" applyFill="1" applyBorder="1" applyAlignment="1">
      <alignment horizontal="center" vertical="center"/>
    </xf>
    <xf numFmtId="0" fontId="11" fillId="21" borderId="0" xfId="2" applyFont="1" applyFill="1" applyBorder="1" applyAlignment="1">
      <alignment horizontal="center" vertical="center"/>
    </xf>
    <xf numFmtId="0" fontId="11" fillId="21" borderId="0" xfId="2" applyFont="1" applyFill="1" applyBorder="1" applyAlignment="1">
      <alignment vertical="top" wrapText="1"/>
    </xf>
    <xf numFmtId="49" fontId="12" fillId="21" borderId="0" xfId="2" applyNumberFormat="1" applyFont="1" applyFill="1" applyBorder="1" applyAlignment="1">
      <alignment horizontal="left" vertical="center"/>
    </xf>
    <xf numFmtId="49" fontId="12" fillId="21" borderId="0" xfId="2" applyNumberFormat="1" applyFont="1" applyFill="1" applyBorder="1" applyAlignment="1">
      <alignment horizontal="left" vertical="center" wrapText="1"/>
    </xf>
    <xf numFmtId="49" fontId="12" fillId="21" borderId="0" xfId="2" applyNumberFormat="1" applyFont="1" applyFill="1" applyBorder="1" applyAlignment="1">
      <alignment horizontal="center" vertical="center"/>
    </xf>
    <xf numFmtId="3" fontId="12" fillId="21" borderId="43" xfId="2" applyNumberFormat="1" applyFont="1" applyFill="1" applyBorder="1" applyAlignment="1">
      <alignment horizontal="center" vertical="center"/>
    </xf>
    <xf numFmtId="0" fontId="12" fillId="21" borderId="0" xfId="0" applyFont="1" applyFill="1" applyBorder="1" applyAlignment="1">
      <alignment horizontal="left" vertical="center"/>
    </xf>
    <xf numFmtId="0" fontId="12" fillId="21" borderId="0" xfId="0" applyFont="1" applyFill="1" applyBorder="1" applyAlignment="1">
      <alignment vertical="center" wrapText="1"/>
    </xf>
    <xf numFmtId="0" fontId="12" fillId="21" borderId="0" xfId="0" applyFont="1" applyFill="1" applyBorder="1" applyAlignment="1">
      <alignment horizontal="center" vertical="center"/>
    </xf>
    <xf numFmtId="0" fontId="12" fillId="21" borderId="43" xfId="0" applyFont="1" applyFill="1" applyBorder="1" applyAlignment="1">
      <alignment horizontal="center" vertical="center"/>
    </xf>
    <xf numFmtId="0" fontId="11" fillId="21" borderId="125" xfId="2" applyFont="1" applyFill="1" applyBorder="1" applyAlignment="1">
      <alignment horizontal="center" vertical="center"/>
    </xf>
    <xf numFmtId="0" fontId="12" fillId="21" borderId="126" xfId="0" applyFont="1" applyFill="1" applyBorder="1" applyAlignment="1">
      <alignment horizontal="center" vertical="center"/>
    </xf>
    <xf numFmtId="0" fontId="12" fillId="18" borderId="96" xfId="0" applyFont="1" applyFill="1" applyBorder="1" applyAlignment="1">
      <alignment horizontal="center" vertical="center"/>
    </xf>
    <xf numFmtId="3" fontId="12" fillId="18" borderId="97" xfId="2" applyNumberFormat="1" applyFont="1" applyFill="1" applyBorder="1" applyAlignment="1">
      <alignment horizontal="center" vertical="center"/>
    </xf>
    <xf numFmtId="0" fontId="12" fillId="21" borderId="116" xfId="2" applyFont="1" applyFill="1" applyBorder="1" applyAlignment="1">
      <alignment horizontal="center" vertical="center"/>
    </xf>
    <xf numFmtId="0" fontId="12" fillId="21" borderId="0" xfId="2" applyFont="1" applyFill="1" applyBorder="1" applyAlignment="1">
      <alignment vertical="center" wrapText="1"/>
    </xf>
    <xf numFmtId="0" fontId="12" fillId="21" borderId="0" xfId="2" applyFont="1" applyFill="1" applyBorder="1" applyAlignment="1">
      <alignment horizontal="center" vertical="center"/>
    </xf>
    <xf numFmtId="0" fontId="12" fillId="21" borderId="125" xfId="2" applyFont="1" applyFill="1" applyBorder="1" applyAlignment="1">
      <alignment horizontal="center" vertical="center"/>
    </xf>
    <xf numFmtId="3" fontId="12" fillId="21" borderId="126" xfId="2" applyNumberFormat="1" applyFont="1" applyFill="1" applyBorder="1" applyAlignment="1">
      <alignment horizontal="center" vertical="center"/>
    </xf>
    <xf numFmtId="0" fontId="12" fillId="18" borderId="116" xfId="2" applyFont="1" applyFill="1" applyBorder="1" applyAlignment="1">
      <alignment horizontal="center" vertical="center"/>
    </xf>
    <xf numFmtId="0" fontId="12" fillId="18" borderId="0" xfId="2" applyFont="1" applyFill="1" applyBorder="1" applyAlignment="1">
      <alignment horizontal="center" vertical="center"/>
    </xf>
    <xf numFmtId="0" fontId="12" fillId="18" borderId="0" xfId="2" applyFont="1" applyFill="1" applyBorder="1" applyAlignment="1">
      <alignment vertical="center" wrapText="1"/>
    </xf>
    <xf numFmtId="49" fontId="12" fillId="18" borderId="0" xfId="2" applyNumberFormat="1" applyFont="1" applyFill="1" applyBorder="1" applyAlignment="1">
      <alignment horizontal="left" vertical="center"/>
    </xf>
    <xf numFmtId="49" fontId="12" fillId="18" borderId="0" xfId="2" applyNumberFormat="1" applyFont="1" applyFill="1" applyBorder="1" applyAlignment="1">
      <alignment horizontal="left" vertical="center" wrapText="1"/>
    </xf>
    <xf numFmtId="49" fontId="12" fillId="18" borderId="0" xfId="2" applyNumberFormat="1" applyFont="1" applyFill="1" applyBorder="1" applyAlignment="1">
      <alignment horizontal="center" vertical="center"/>
    </xf>
    <xf numFmtId="3" fontId="12" fillId="18" borderId="43" xfId="2" applyNumberFormat="1" applyFont="1" applyFill="1" applyBorder="1" applyAlignment="1">
      <alignment horizontal="center" vertical="center"/>
    </xf>
    <xf numFmtId="0" fontId="12" fillId="18" borderId="125" xfId="2" applyFont="1" applyFill="1" applyBorder="1" applyAlignment="1">
      <alignment horizontal="center" vertical="center"/>
    </xf>
    <xf numFmtId="0" fontId="12" fillId="18" borderId="126" xfId="0" applyFont="1" applyFill="1" applyBorder="1" applyAlignment="1">
      <alignment horizontal="center" vertical="center"/>
    </xf>
    <xf numFmtId="0" fontId="12" fillId="21" borderId="116" xfId="0" applyFont="1" applyFill="1" applyBorder="1" applyAlignment="1">
      <alignment horizontal="center" vertical="center"/>
    </xf>
    <xf numFmtId="3" fontId="12" fillId="21" borderId="124" xfId="2" applyNumberFormat="1" applyFont="1" applyFill="1" applyBorder="1" applyAlignment="1">
      <alignment horizontal="center" vertical="center"/>
    </xf>
    <xf numFmtId="0" fontId="12" fillId="21" borderId="42" xfId="0" applyFont="1" applyFill="1" applyBorder="1" applyAlignment="1">
      <alignment horizontal="center" vertical="center"/>
    </xf>
    <xf numFmtId="0" fontId="12" fillId="21" borderId="125" xfId="0" applyFont="1" applyFill="1" applyBorder="1" applyAlignment="1">
      <alignment horizontal="center" vertical="center"/>
    </xf>
    <xf numFmtId="0" fontId="12" fillId="20" borderId="116" xfId="2" applyFont="1" applyFill="1" applyBorder="1" applyAlignment="1">
      <alignment horizontal="center" vertical="center"/>
    </xf>
    <xf numFmtId="0" fontId="12" fillId="20" borderId="124" xfId="0" applyFont="1" applyFill="1" applyBorder="1" applyAlignment="1">
      <alignment horizontal="center" vertical="center"/>
    </xf>
    <xf numFmtId="0" fontId="12" fillId="20" borderId="125" xfId="2" applyFont="1" applyFill="1" applyBorder="1" applyAlignment="1">
      <alignment horizontal="center" vertical="center"/>
    </xf>
    <xf numFmtId="3" fontId="12" fillId="20" borderId="126" xfId="2" applyNumberFormat="1" applyFont="1" applyFill="1" applyBorder="1" applyAlignment="1">
      <alignment horizontal="center" vertical="center"/>
    </xf>
    <xf numFmtId="3" fontId="12" fillId="18" borderId="124" xfId="2" applyNumberFormat="1" applyFont="1" applyFill="1" applyBorder="1" applyAlignment="1">
      <alignment horizontal="center" vertical="top"/>
    </xf>
    <xf numFmtId="0" fontId="12" fillId="18" borderId="0" xfId="2" applyFont="1" applyFill="1" applyBorder="1" applyAlignment="1">
      <alignment horizontal="center" vertical="top"/>
    </xf>
    <xf numFmtId="0" fontId="12" fillId="18" borderId="0" xfId="2" applyFont="1" applyFill="1" applyBorder="1" applyAlignment="1">
      <alignment vertical="top" wrapText="1"/>
    </xf>
    <xf numFmtId="0" fontId="12" fillId="18" borderId="0" xfId="0" applyFont="1" applyFill="1" applyBorder="1" applyAlignment="1">
      <alignment horizontal="left" vertical="top"/>
    </xf>
    <xf numFmtId="0" fontId="12" fillId="18" borderId="0" xfId="0" applyFont="1" applyFill="1" applyBorder="1" applyAlignment="1">
      <alignment horizontal="left" vertical="top" wrapText="1"/>
    </xf>
    <xf numFmtId="0" fontId="12" fillId="18" borderId="0" xfId="0" applyFont="1" applyFill="1" applyBorder="1" applyAlignment="1">
      <alignment horizontal="center" vertical="top"/>
    </xf>
    <xf numFmtId="49" fontId="12" fillId="18" borderId="0" xfId="2" applyNumberFormat="1" applyFont="1" applyFill="1" applyBorder="1" applyAlignment="1">
      <alignment horizontal="left" vertical="top"/>
    </xf>
    <xf numFmtId="49" fontId="12" fillId="18" borderId="0" xfId="2" applyNumberFormat="1" applyFont="1" applyFill="1" applyBorder="1" applyAlignment="1">
      <alignment horizontal="left" vertical="top" wrapText="1"/>
    </xf>
    <xf numFmtId="49" fontId="12" fillId="18" borderId="0" xfId="2" applyNumberFormat="1" applyFont="1" applyFill="1" applyBorder="1" applyAlignment="1">
      <alignment horizontal="center" vertical="top"/>
    </xf>
    <xf numFmtId="3" fontId="12" fillId="18" borderId="126" xfId="2" applyNumberFormat="1" applyFont="1" applyFill="1" applyBorder="1" applyAlignment="1">
      <alignment horizontal="center" vertical="top"/>
    </xf>
    <xf numFmtId="0" fontId="12" fillId="21" borderId="97" xfId="0" applyFont="1" applyFill="1" applyBorder="1" applyAlignment="1">
      <alignment horizontal="center" vertical="top"/>
    </xf>
    <xf numFmtId="3" fontId="12" fillId="20" borderId="97" xfId="2" applyNumberFormat="1" applyFont="1" applyFill="1" applyBorder="1" applyAlignment="1">
      <alignment horizontal="center" vertical="top"/>
    </xf>
    <xf numFmtId="0" fontId="12" fillId="21" borderId="124" xfId="0" applyFont="1" applyFill="1" applyBorder="1" applyAlignment="1">
      <alignment horizontal="center" vertical="top"/>
    </xf>
    <xf numFmtId="0" fontId="12" fillId="21" borderId="0" xfId="2" applyFont="1" applyFill="1" applyBorder="1" applyAlignment="1">
      <alignment horizontal="center" vertical="top"/>
    </xf>
    <xf numFmtId="0" fontId="12" fillId="21" borderId="0" xfId="2" applyFont="1" applyFill="1" applyBorder="1" applyAlignment="1">
      <alignment vertical="top" wrapText="1"/>
    </xf>
    <xf numFmtId="49" fontId="12" fillId="21" borderId="0" xfId="2" applyNumberFormat="1" applyFont="1" applyFill="1" applyBorder="1" applyAlignment="1">
      <alignment horizontal="left" vertical="top"/>
    </xf>
    <xf numFmtId="49" fontId="12" fillId="21" borderId="0" xfId="2" applyNumberFormat="1" applyFont="1" applyFill="1" applyBorder="1" applyAlignment="1">
      <alignment horizontal="left" vertical="top" wrapText="1"/>
    </xf>
    <xf numFmtId="49" fontId="12" fillId="21" borderId="0" xfId="2" applyNumberFormat="1" applyFont="1" applyFill="1" applyBorder="1" applyAlignment="1">
      <alignment horizontal="center" vertical="top"/>
    </xf>
    <xf numFmtId="0" fontId="12" fillId="21" borderId="0" xfId="0" applyFont="1" applyFill="1" applyBorder="1" applyAlignment="1">
      <alignment horizontal="left" vertical="top"/>
    </xf>
    <xf numFmtId="0" fontId="12" fillId="21" borderId="0" xfId="0" applyFont="1" applyFill="1" applyBorder="1" applyAlignment="1">
      <alignment horizontal="left" vertical="top" wrapText="1"/>
    </xf>
    <xf numFmtId="0" fontId="12" fillId="21" borderId="0" xfId="0" applyFont="1" applyFill="1" applyBorder="1" applyAlignment="1">
      <alignment horizontal="center" vertical="top"/>
    </xf>
    <xf numFmtId="0" fontId="12" fillId="21" borderId="126" xfId="0" applyFont="1" applyFill="1" applyBorder="1" applyAlignment="1">
      <alignment horizontal="center" vertical="top"/>
    </xf>
    <xf numFmtId="0" fontId="12" fillId="18" borderId="126" xfId="0" applyFont="1" applyFill="1" applyBorder="1" applyAlignment="1">
      <alignment horizontal="center" vertical="top"/>
    </xf>
    <xf numFmtId="3" fontId="12" fillId="21" borderId="124" xfId="2" applyNumberFormat="1" applyFont="1" applyFill="1" applyBorder="1" applyAlignment="1">
      <alignment horizontal="center" vertical="top"/>
    </xf>
    <xf numFmtId="3" fontId="12" fillId="21" borderId="126" xfId="2" applyNumberFormat="1" applyFont="1" applyFill="1" applyBorder="1" applyAlignment="1">
      <alignment horizontal="center" vertical="top"/>
    </xf>
    <xf numFmtId="0" fontId="12" fillId="18" borderId="124" xfId="0" applyFont="1" applyFill="1" applyBorder="1" applyAlignment="1">
      <alignment horizontal="center" vertical="top"/>
    </xf>
    <xf numFmtId="0" fontId="12" fillId="21" borderId="0" xfId="0" applyFont="1" applyFill="1" applyBorder="1" applyAlignment="1">
      <alignment vertical="top" wrapText="1"/>
    </xf>
    <xf numFmtId="0" fontId="12" fillId="20" borderId="126" xfId="0" applyFont="1" applyFill="1" applyBorder="1" applyAlignment="1">
      <alignment horizontal="center" vertical="top"/>
    </xf>
    <xf numFmtId="0" fontId="12" fillId="18" borderId="116" xfId="0" applyFont="1" applyFill="1" applyBorder="1" applyAlignment="1">
      <alignment horizontal="center" vertical="center"/>
    </xf>
    <xf numFmtId="0" fontId="12" fillId="18" borderId="0" xfId="0" applyFont="1" applyFill="1" applyBorder="1" applyAlignment="1">
      <alignment vertical="top" wrapText="1"/>
    </xf>
    <xf numFmtId="0" fontId="12" fillId="18" borderId="125" xfId="0" applyFont="1" applyFill="1" applyBorder="1" applyAlignment="1">
      <alignment horizontal="center" vertical="center"/>
    </xf>
    <xf numFmtId="0" fontId="12" fillId="20" borderId="96" xfId="2" applyFont="1" applyFill="1" applyBorder="1" applyAlignment="1">
      <alignment horizontal="center" vertical="center"/>
    </xf>
    <xf numFmtId="0" fontId="12" fillId="20" borderId="0" xfId="0" applyFont="1" applyFill="1" applyBorder="1" applyAlignment="1">
      <alignment horizontal="center" vertical="top"/>
    </xf>
    <xf numFmtId="0" fontId="12" fillId="20" borderId="0" xfId="0" applyFont="1" applyFill="1" applyBorder="1" applyAlignment="1">
      <alignment vertical="top" wrapText="1"/>
    </xf>
    <xf numFmtId="0" fontId="12" fillId="20" borderId="0" xfId="0" applyFont="1" applyFill="1" applyBorder="1" applyAlignment="1">
      <alignment horizontal="left" vertical="top"/>
    </xf>
    <xf numFmtId="0" fontId="12" fillId="20" borderId="0" xfId="0" applyFont="1" applyFill="1" applyBorder="1" applyAlignment="1">
      <alignment horizontal="left" vertical="top" wrapText="1"/>
    </xf>
    <xf numFmtId="0" fontId="12" fillId="21" borderId="0" xfId="2" applyFont="1" applyFill="1" applyBorder="1" applyAlignment="1">
      <alignment vertical="top"/>
    </xf>
    <xf numFmtId="0" fontId="12" fillId="18" borderId="0" xfId="2" applyFont="1" applyFill="1" applyBorder="1" applyAlignment="1">
      <alignment vertical="top"/>
    </xf>
    <xf numFmtId="43" fontId="9" fillId="11" borderId="43" xfId="3" applyFont="1" applyFill="1" applyBorder="1" applyAlignment="1">
      <alignment horizontal="center" vertical="center" wrapText="1"/>
    </xf>
    <xf numFmtId="0" fontId="12" fillId="18" borderId="121" xfId="0" applyFont="1" applyFill="1" applyBorder="1" applyAlignment="1">
      <alignment horizontal="center" vertical="center"/>
    </xf>
    <xf numFmtId="164" fontId="12" fillId="18" borderId="130" xfId="1" applyNumberFormat="1" applyFont="1" applyFill="1" applyBorder="1" applyAlignment="1">
      <alignment horizontal="right"/>
    </xf>
    <xf numFmtId="164" fontId="12" fillId="18" borderId="43" xfId="1" applyNumberFormat="1" applyFont="1" applyFill="1" applyBorder="1" applyAlignment="1">
      <alignment horizontal="right"/>
    </xf>
    <xf numFmtId="0" fontId="12" fillId="3" borderId="42" xfId="0" applyFont="1" applyFill="1" applyBorder="1" applyAlignment="1">
      <alignment horizontal="center" vertical="center"/>
    </xf>
    <xf numFmtId="164" fontId="12" fillId="3" borderId="43" xfId="1" applyNumberFormat="1" applyFont="1" applyFill="1" applyBorder="1" applyAlignment="1">
      <alignment horizontal="right"/>
    </xf>
    <xf numFmtId="0" fontId="17" fillId="10" borderId="131" xfId="2" applyFont="1" applyFill="1" applyBorder="1"/>
    <xf numFmtId="0" fontId="17" fillId="10" borderId="132" xfId="2" applyFont="1" applyFill="1" applyBorder="1"/>
    <xf numFmtId="0" fontId="17" fillId="10" borderId="132" xfId="2" applyFont="1" applyFill="1" applyBorder="1" applyAlignment="1">
      <alignment wrapText="1"/>
    </xf>
    <xf numFmtId="4" fontId="17" fillId="10" borderId="132" xfId="2" applyNumberFormat="1" applyFont="1" applyFill="1" applyBorder="1" applyAlignment="1">
      <alignment horizontal="left"/>
    </xf>
    <xf numFmtId="4" fontId="17" fillId="10" borderId="132" xfId="2" applyNumberFormat="1" applyFont="1" applyFill="1" applyBorder="1" applyAlignment="1">
      <alignment horizontal="center" vertical="center"/>
    </xf>
    <xf numFmtId="4" fontId="17" fillId="10" borderId="132" xfId="2" applyNumberFormat="1" applyFont="1" applyFill="1" applyBorder="1"/>
    <xf numFmtId="1" fontId="17" fillId="10" borderId="132" xfId="1" applyNumberFormat="1" applyFont="1" applyFill="1" applyBorder="1"/>
    <xf numFmtId="164" fontId="17" fillId="10" borderId="132" xfId="1" applyNumberFormat="1" applyFont="1" applyFill="1" applyBorder="1"/>
    <xf numFmtId="164" fontId="17" fillId="10" borderId="133" xfId="1" applyNumberFormat="1" applyFont="1" applyFill="1" applyBorder="1"/>
    <xf numFmtId="0" fontId="22" fillId="5" borderId="0" xfId="0" applyFont="1" applyFill="1" applyBorder="1" applyAlignment="1">
      <alignment horizontal="center" vertical="center" wrapText="1"/>
    </xf>
    <xf numFmtId="0" fontId="12" fillId="18" borderId="36" xfId="0" applyFont="1" applyFill="1" applyBorder="1" applyAlignment="1">
      <alignment horizontal="center" vertical="center" wrapText="1"/>
    </xf>
    <xf numFmtId="0" fontId="12" fillId="18" borderId="22" xfId="0" applyFont="1" applyFill="1" applyBorder="1" applyAlignment="1">
      <alignment horizontal="center" vertical="center" wrapText="1"/>
    </xf>
    <xf numFmtId="0" fontId="12" fillId="18" borderId="22" xfId="0" applyFont="1" applyFill="1" applyBorder="1" applyAlignment="1">
      <alignment vertical="center" wrapText="1"/>
    </xf>
    <xf numFmtId="164" fontId="11" fillId="18" borderId="37" xfId="1" applyNumberFormat="1" applyFont="1" applyFill="1" applyBorder="1" applyAlignment="1">
      <alignment vertical="center" wrapText="1"/>
    </xf>
    <xf numFmtId="0" fontId="12" fillId="18" borderId="42" xfId="0" applyFont="1" applyFill="1" applyBorder="1" applyAlignment="1">
      <alignment horizontal="center" vertical="center" wrapText="1"/>
    </xf>
    <xf numFmtId="164" fontId="11" fillId="18" borderId="43" xfId="1" applyNumberFormat="1" applyFont="1" applyFill="1" applyBorder="1" applyAlignment="1">
      <alignment vertical="center" wrapText="1"/>
    </xf>
    <xf numFmtId="0" fontId="12" fillId="3" borderId="42" xfId="0" applyFont="1" applyFill="1" applyBorder="1" applyAlignment="1">
      <alignment horizontal="center" vertical="center" wrapText="1"/>
    </xf>
    <xf numFmtId="164" fontId="11" fillId="3" borderId="43" xfId="1" applyNumberFormat="1" applyFont="1" applyFill="1" applyBorder="1" applyAlignment="1">
      <alignment vertical="center" wrapText="1"/>
    </xf>
    <xf numFmtId="0" fontId="12" fillId="0" borderId="42" xfId="0" applyFont="1" applyBorder="1" applyAlignment="1">
      <alignment horizontal="center" vertical="center" wrapText="1"/>
    </xf>
    <xf numFmtId="164" fontId="11" fillId="0" borderId="43" xfId="1" applyNumberFormat="1" applyFont="1" applyFill="1" applyBorder="1" applyAlignment="1">
      <alignment vertical="center" wrapText="1"/>
    </xf>
    <xf numFmtId="0" fontId="11" fillId="0" borderId="42" xfId="2" applyFont="1" applyBorder="1" applyAlignment="1">
      <alignment horizontal="center" vertical="center" wrapText="1"/>
    </xf>
    <xf numFmtId="0" fontId="11" fillId="0" borderId="38" xfId="2" applyFont="1" applyBorder="1" applyAlignment="1">
      <alignment horizontal="center" vertical="center" wrapText="1"/>
    </xf>
    <xf numFmtId="0" fontId="11" fillId="0" borderId="23" xfId="2" applyFont="1" applyBorder="1" applyAlignment="1">
      <alignment horizontal="center" vertical="center" wrapText="1"/>
    </xf>
    <xf numFmtId="0" fontId="11" fillId="0" borderId="23" xfId="2" applyFont="1" applyBorder="1" applyAlignment="1">
      <alignment horizontal="left" vertical="center" wrapText="1"/>
    </xf>
    <xf numFmtId="4" fontId="11" fillId="0" borderId="23" xfId="2" applyNumberFormat="1" applyFont="1" applyBorder="1" applyAlignment="1">
      <alignment vertical="center" wrapText="1"/>
    </xf>
    <xf numFmtId="0" fontId="12" fillId="0" borderId="23" xfId="0" applyFont="1" applyBorder="1" applyAlignment="1">
      <alignment vertical="center" wrapText="1"/>
    </xf>
    <xf numFmtId="164" fontId="11" fillId="0" borderId="39" xfId="1" applyNumberFormat="1" applyFont="1" applyFill="1" applyBorder="1" applyAlignment="1">
      <alignment vertical="center" wrapText="1"/>
    </xf>
    <xf numFmtId="0" fontId="22" fillId="5" borderId="103" xfId="0" applyFont="1" applyFill="1" applyBorder="1" applyAlignment="1">
      <alignment horizontal="center" vertical="center" wrapText="1"/>
    </xf>
    <xf numFmtId="0" fontId="9" fillId="5" borderId="22" xfId="0" applyFont="1" applyFill="1" applyBorder="1" applyAlignment="1">
      <alignment horizontal="center" vertical="center" wrapText="1"/>
    </xf>
    <xf numFmtId="43" fontId="9" fillId="5" borderId="22" xfId="3" applyFont="1" applyFill="1" applyBorder="1" applyAlignment="1">
      <alignment horizontal="center" vertical="center" wrapText="1"/>
    </xf>
    <xf numFmtId="0" fontId="9" fillId="5" borderId="37" xfId="0" applyFont="1" applyFill="1" applyBorder="1" applyAlignment="1">
      <alignment horizontal="center" vertical="center" wrapText="1"/>
    </xf>
    <xf numFmtId="0" fontId="12" fillId="10" borderId="42" xfId="0" applyFont="1" applyFill="1" applyBorder="1" applyAlignment="1">
      <alignment horizontal="center" vertical="top" wrapText="1"/>
    </xf>
    <xf numFmtId="0" fontId="12" fillId="10" borderId="43" xfId="0" applyFont="1" applyFill="1" applyBorder="1" applyAlignment="1">
      <alignment vertical="center" wrapText="1"/>
    </xf>
    <xf numFmtId="0" fontId="12" fillId="14" borderId="42" xfId="0" applyFont="1" applyFill="1" applyBorder="1" applyAlignment="1">
      <alignment horizontal="center" vertical="top" wrapText="1"/>
    </xf>
    <xf numFmtId="0" fontId="12" fillId="14" borderId="43" xfId="0" applyFont="1" applyFill="1" applyBorder="1" applyAlignment="1">
      <alignment vertical="center" wrapText="1"/>
    </xf>
    <xf numFmtId="0" fontId="12" fillId="10" borderId="38" xfId="0" applyFont="1" applyFill="1" applyBorder="1" applyAlignment="1">
      <alignment horizontal="center" vertical="top" wrapText="1"/>
    </xf>
    <xf numFmtId="0" fontId="12" fillId="10" borderId="23" xfId="0" applyFont="1" applyFill="1" applyBorder="1" applyAlignment="1">
      <alignment vertical="top" wrapText="1"/>
    </xf>
    <xf numFmtId="43" fontId="12" fillId="10" borderId="23" xfId="1" applyFont="1" applyFill="1" applyBorder="1" applyAlignment="1">
      <alignment vertical="top" wrapText="1"/>
    </xf>
    <xf numFmtId="0" fontId="12" fillId="10" borderId="23" xfId="0" applyFont="1" applyFill="1" applyBorder="1" applyAlignment="1">
      <alignment horizontal="center" vertical="top" wrapText="1"/>
    </xf>
    <xf numFmtId="0" fontId="12" fillId="10" borderId="39" xfId="0" applyFont="1" applyFill="1" applyBorder="1" applyAlignment="1">
      <alignment vertical="center" wrapText="1"/>
    </xf>
    <xf numFmtId="49" fontId="9" fillId="13" borderId="22" xfId="2" applyNumberFormat="1" applyFont="1" applyFill="1" applyBorder="1" applyAlignment="1">
      <alignment horizontal="center" vertical="center" wrapText="1"/>
    </xf>
    <xf numFmtId="49" fontId="9" fillId="13" borderId="37" xfId="2" applyNumberFormat="1" applyFont="1" applyFill="1" applyBorder="1" applyAlignment="1">
      <alignment horizontal="center" vertical="center" wrapText="1"/>
    </xf>
    <xf numFmtId="4" fontId="11" fillId="0" borderId="0" xfId="0" applyNumberFormat="1" applyFont="1" applyBorder="1" applyAlignment="1">
      <alignment horizontal="right" vertical="center" wrapText="1"/>
    </xf>
    <xf numFmtId="166" fontId="11" fillId="0" borderId="0" xfId="0" applyNumberFormat="1" applyFont="1" applyBorder="1" applyAlignment="1">
      <alignment horizontal="center" vertical="center" wrapText="1"/>
    </xf>
    <xf numFmtId="166" fontId="11" fillId="2" borderId="1" xfId="0" applyNumberFormat="1" applyFont="1" applyFill="1" applyBorder="1" applyAlignment="1">
      <alignment horizontal="left" vertical="center" wrapText="1"/>
    </xf>
    <xf numFmtId="166" fontId="11" fillId="2" borderId="95" xfId="0" applyNumberFormat="1" applyFont="1" applyFill="1" applyBorder="1" applyAlignment="1">
      <alignment horizontal="left" vertical="center" wrapText="1"/>
    </xf>
    <xf numFmtId="166" fontId="11" fillId="0" borderId="1" xfId="0" applyNumberFormat="1" applyFont="1" applyBorder="1" applyAlignment="1">
      <alignment horizontal="left" vertical="center" wrapText="1"/>
    </xf>
    <xf numFmtId="166" fontId="11" fillId="0" borderId="95" xfId="0" applyNumberFormat="1" applyFont="1" applyBorder="1" applyAlignment="1">
      <alignment horizontal="left" vertical="center" wrapText="1"/>
    </xf>
    <xf numFmtId="0" fontId="11" fillId="0" borderId="23" xfId="0" applyFont="1" applyBorder="1" applyAlignment="1">
      <alignment horizontal="center" vertical="center" wrapText="1"/>
    </xf>
    <xf numFmtId="0" fontId="11" fillId="0" borderId="23" xfId="0" applyFont="1" applyBorder="1" applyAlignment="1">
      <alignment vertical="center" wrapText="1"/>
    </xf>
    <xf numFmtId="4" fontId="11" fillId="0" borderId="23" xfId="0" applyNumberFormat="1" applyFont="1" applyBorder="1" applyAlignment="1">
      <alignment horizontal="right" vertical="center" wrapText="1"/>
    </xf>
    <xf numFmtId="0" fontId="11" fillId="0" borderId="23" xfId="0" applyFont="1" applyBorder="1" applyAlignment="1">
      <alignment horizontal="left" vertical="center" wrapText="1"/>
    </xf>
    <xf numFmtId="166" fontId="11" fillId="0" borderId="23" xfId="0" applyNumberFormat="1" applyFont="1" applyBorder="1" applyAlignment="1">
      <alignment horizontal="center" vertical="center" wrapText="1"/>
    </xf>
    <xf numFmtId="166" fontId="11" fillId="2" borderId="111" xfId="0" applyNumberFormat="1" applyFont="1" applyFill="1" applyBorder="1" applyAlignment="1">
      <alignment horizontal="left" vertical="center" wrapText="1"/>
    </xf>
    <xf numFmtId="166" fontId="11" fillId="2" borderId="115" xfId="0" applyNumberFormat="1" applyFont="1" applyFill="1" applyBorder="1" applyAlignment="1">
      <alignment horizontal="left" vertical="center" wrapText="1"/>
    </xf>
    <xf numFmtId="0" fontId="9" fillId="4" borderId="24" xfId="10" applyFont="1" applyFill="1" applyBorder="1" applyAlignment="1">
      <alignment horizontal="center" vertical="center" wrapText="1"/>
    </xf>
    <xf numFmtId="0" fontId="9" fillId="4" borderId="19" xfId="10" applyFont="1" applyFill="1" applyBorder="1" applyAlignment="1">
      <alignment horizontal="center" vertical="center" wrapText="1"/>
    </xf>
    <xf numFmtId="0" fontId="9" fillId="4" borderId="25" xfId="10" applyFont="1" applyFill="1" applyBorder="1" applyAlignment="1">
      <alignment horizontal="center" vertical="center" wrapText="1"/>
    </xf>
    <xf numFmtId="0" fontId="16" fillId="2" borderId="69" xfId="0" applyFont="1" applyFill="1" applyBorder="1" applyAlignment="1">
      <alignment horizontal="left" vertical="center" wrapText="1"/>
    </xf>
    <xf numFmtId="43" fontId="16" fillId="0" borderId="35" xfId="1" applyFont="1" applyFill="1" applyBorder="1" applyAlignment="1">
      <alignment horizontal="left" vertical="center"/>
    </xf>
    <xf numFmtId="0" fontId="11" fillId="0" borderId="69" xfId="0" applyFont="1" applyBorder="1" applyAlignment="1">
      <alignment horizontal="left" vertical="center" wrapText="1"/>
    </xf>
    <xf numFmtId="0" fontId="16" fillId="0" borderId="35" xfId="0" applyFont="1" applyFill="1" applyBorder="1" applyAlignment="1">
      <alignment horizontal="left" vertical="center"/>
    </xf>
    <xf numFmtId="0" fontId="16" fillId="0" borderId="35" xfId="17" applyFont="1" applyFill="1" applyBorder="1" applyAlignment="1">
      <alignment horizontal="left" vertical="center"/>
    </xf>
    <xf numFmtId="0" fontId="16" fillId="0" borderId="35" xfId="0" applyFont="1" applyFill="1" applyBorder="1" applyAlignment="1">
      <alignment horizontal="left" vertical="center" wrapText="1"/>
    </xf>
    <xf numFmtId="0" fontId="16" fillId="0" borderId="35" xfId="17" applyFont="1" applyFill="1" applyBorder="1"/>
    <xf numFmtId="0" fontId="16" fillId="0" borderId="69" xfId="0" applyFont="1" applyFill="1" applyBorder="1" applyAlignment="1">
      <alignment horizontal="left" vertical="center" wrapText="1"/>
    </xf>
    <xf numFmtId="0" fontId="16" fillId="0" borderId="67" xfId="0" applyFont="1" applyFill="1" applyBorder="1" applyAlignment="1">
      <alignment horizontal="left" vertical="center" wrapText="1"/>
    </xf>
    <xf numFmtId="0" fontId="16" fillId="0" borderId="20" xfId="0" applyFont="1" applyFill="1" applyBorder="1" applyAlignment="1">
      <alignment horizontal="left" vertical="center" wrapText="1"/>
    </xf>
    <xf numFmtId="0" fontId="16" fillId="0" borderId="20" xfId="0" applyFont="1" applyFill="1" applyBorder="1" applyAlignment="1">
      <alignment horizontal="left" vertical="center"/>
    </xf>
    <xf numFmtId="0" fontId="16" fillId="0" borderId="33" xfId="17" applyFont="1" applyFill="1" applyBorder="1" applyAlignment="1">
      <alignment horizontal="left" vertical="center"/>
    </xf>
    <xf numFmtId="0" fontId="11" fillId="0" borderId="0" xfId="0" applyFont="1" applyBorder="1" applyAlignment="1">
      <alignment vertical="top"/>
    </xf>
    <xf numFmtId="0" fontId="11" fillId="0" borderId="0" xfId="0" applyFont="1" applyBorder="1" applyAlignment="1">
      <alignment wrapText="1"/>
    </xf>
    <xf numFmtId="164" fontId="11" fillId="0" borderId="0" xfId="1" applyNumberFormat="1" applyFont="1" applyBorder="1" applyAlignment="1">
      <alignment horizontal="right" vertical="center"/>
    </xf>
    <xf numFmtId="168" fontId="11" fillId="0" borderId="0" xfId="21" applyNumberFormat="1" applyFont="1" applyBorder="1" applyAlignment="1">
      <alignment horizontal="center" vertical="center"/>
    </xf>
    <xf numFmtId="0" fontId="10" fillId="0" borderId="0" xfId="0" applyFont="1" applyBorder="1"/>
    <xf numFmtId="0" fontId="10" fillId="0" borderId="0" xfId="0" applyFont="1" applyBorder="1" applyAlignment="1">
      <alignment wrapText="1"/>
    </xf>
    <xf numFmtId="164" fontId="10" fillId="0" borderId="0" xfId="1" applyNumberFormat="1" applyFont="1" applyBorder="1" applyAlignment="1">
      <alignment horizontal="right" vertical="center"/>
    </xf>
    <xf numFmtId="168" fontId="10" fillId="0" borderId="0" xfId="21" applyNumberFormat="1" applyFont="1" applyBorder="1" applyAlignment="1">
      <alignment horizontal="center" vertical="center"/>
    </xf>
    <xf numFmtId="0" fontId="9" fillId="16" borderId="14"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left" vertical="center" wrapText="1"/>
    </xf>
    <xf numFmtId="0" fontId="11" fillId="0" borderId="0" xfId="0" applyFont="1" applyBorder="1" applyAlignment="1">
      <alignment horizontal="left" vertical="top"/>
    </xf>
    <xf numFmtId="0" fontId="11" fillId="0" borderId="0" xfId="0" applyFont="1" applyBorder="1" applyAlignment="1">
      <alignment horizontal="left" vertical="top" wrapText="1"/>
    </xf>
    <xf numFmtId="0" fontId="10" fillId="0" borderId="0" xfId="0" applyFont="1" applyBorder="1" applyAlignment="1">
      <alignment horizontal="left" vertical="top" wrapText="1"/>
    </xf>
    <xf numFmtId="0" fontId="22" fillId="4" borderId="24" xfId="10" applyFont="1" applyFill="1" applyBorder="1" applyAlignment="1">
      <alignment vertical="center" wrapText="1"/>
    </xf>
    <xf numFmtId="0" fontId="22" fillId="4" borderId="19" xfId="10" applyFont="1" applyFill="1" applyBorder="1" applyAlignment="1">
      <alignment vertical="center" wrapText="1"/>
    </xf>
    <xf numFmtId="0" fontId="22" fillId="4" borderId="34" xfId="10" applyNumberFormat="1" applyFont="1" applyFill="1" applyBorder="1" applyAlignment="1">
      <alignment vertical="center" wrapText="1"/>
    </xf>
    <xf numFmtId="0" fontId="22" fillId="4" borderId="0" xfId="10" applyNumberFormat="1" applyFont="1" applyFill="1" applyBorder="1" applyAlignment="1">
      <alignment vertical="center" wrapText="1"/>
    </xf>
    <xf numFmtId="0" fontId="22" fillId="4" borderId="0" xfId="10" applyNumberFormat="1" applyFont="1" applyFill="1" applyBorder="1" applyAlignment="1">
      <alignment horizontal="center" vertical="center" wrapText="1"/>
    </xf>
    <xf numFmtId="0" fontId="22" fillId="4" borderId="35" xfId="10" applyNumberFormat="1" applyFont="1" applyFill="1" applyBorder="1" applyAlignment="1">
      <alignment horizontal="center" vertical="center" wrapText="1"/>
    </xf>
    <xf numFmtId="0" fontId="12" fillId="2" borderId="34" xfId="10" applyNumberFormat="1" applyFont="1" applyFill="1" applyBorder="1" applyAlignment="1">
      <alignment horizontal="center" vertical="center"/>
    </xf>
    <xf numFmtId="0" fontId="12" fillId="2" borderId="0" xfId="10" applyNumberFormat="1" applyFont="1" applyFill="1" applyBorder="1" applyAlignment="1">
      <alignment horizontal="left" vertical="center" wrapText="1"/>
    </xf>
    <xf numFmtId="164" fontId="11" fillId="2" borderId="0" xfId="1" applyNumberFormat="1" applyFont="1" applyFill="1" applyBorder="1"/>
    <xf numFmtId="164" fontId="11" fillId="2" borderId="35" xfId="1" applyNumberFormat="1" applyFont="1" applyFill="1" applyBorder="1"/>
    <xf numFmtId="0" fontId="12" fillId="0" borderId="34" xfId="10" applyNumberFormat="1" applyFont="1" applyBorder="1" applyAlignment="1">
      <alignment horizontal="center" vertical="center"/>
    </xf>
    <xf numFmtId="0" fontId="12" fillId="0" borderId="0" xfId="10" applyNumberFormat="1" applyFont="1" applyBorder="1" applyAlignment="1">
      <alignment horizontal="left" vertical="center" wrapText="1"/>
    </xf>
    <xf numFmtId="164" fontId="11" fillId="0" borderId="0" xfId="1" applyNumberFormat="1" applyFont="1" applyBorder="1"/>
    <xf numFmtId="164" fontId="11" fillId="0" borderId="35" xfId="1" applyNumberFormat="1" applyFont="1" applyBorder="1"/>
    <xf numFmtId="0" fontId="16" fillId="2" borderId="0" xfId="0" applyFont="1" applyFill="1" applyBorder="1" applyAlignment="1">
      <alignment wrapText="1"/>
    </xf>
    <xf numFmtId="0" fontId="12" fillId="2" borderId="32" xfId="10" applyNumberFormat="1" applyFont="1" applyFill="1" applyBorder="1" applyAlignment="1">
      <alignment horizontal="center" vertical="center"/>
    </xf>
    <xf numFmtId="0" fontId="10" fillId="2" borderId="20" xfId="10" applyNumberFormat="1" applyFont="1" applyFill="1" applyBorder="1" applyAlignment="1">
      <alignment wrapText="1"/>
    </xf>
    <xf numFmtId="164" fontId="10" fillId="2" borderId="20" xfId="1" applyNumberFormat="1" applyFont="1" applyFill="1" applyBorder="1"/>
    <xf numFmtId="164" fontId="10" fillId="2" borderId="33" xfId="1" applyNumberFormat="1" applyFont="1" applyFill="1" applyBorder="1"/>
    <xf numFmtId="164" fontId="10" fillId="0" borderId="0" xfId="1" applyNumberFormat="1" applyFont="1" applyBorder="1"/>
    <xf numFmtId="0" fontId="11" fillId="0" borderId="0" xfId="0" applyFont="1" applyBorder="1" applyAlignment="1">
      <alignment vertical="center"/>
    </xf>
    <xf numFmtId="0" fontId="11" fillId="0" borderId="0" xfId="0" applyFont="1" applyBorder="1" applyAlignment="1">
      <alignment horizontal="left" vertical="center"/>
    </xf>
    <xf numFmtId="164" fontId="11" fillId="0" borderId="0" xfId="1" applyNumberFormat="1" applyFont="1" applyBorder="1" applyAlignment="1">
      <alignment horizontal="center" vertical="center" wrapText="1"/>
    </xf>
    <xf numFmtId="0" fontId="23" fillId="7" borderId="36" xfId="0" applyFont="1" applyFill="1" applyBorder="1" applyAlignment="1">
      <alignment horizontal="center" vertical="center" wrapText="1"/>
    </xf>
    <xf numFmtId="0" fontId="23" fillId="7" borderId="22" xfId="0" applyFont="1" applyFill="1" applyBorder="1" applyAlignment="1">
      <alignment horizontal="left" vertical="center" wrapText="1"/>
    </xf>
    <xf numFmtId="0" fontId="23" fillId="7" borderId="75" xfId="0" applyFont="1" applyFill="1" applyBorder="1" applyAlignment="1">
      <alignment horizontal="center" vertical="center" wrapText="1"/>
    </xf>
    <xf numFmtId="14" fontId="23" fillId="7" borderId="22" xfId="0" applyNumberFormat="1" applyFont="1" applyFill="1" applyBorder="1" applyAlignment="1">
      <alignment horizontal="center" vertical="center" wrapText="1"/>
    </xf>
    <xf numFmtId="0" fontId="23" fillId="7" borderId="22" xfId="0" applyFont="1" applyFill="1" applyBorder="1" applyAlignment="1">
      <alignment horizontal="center" vertical="center" wrapText="1"/>
    </xf>
    <xf numFmtId="0" fontId="23" fillId="7" borderId="22" xfId="2" applyFont="1" applyFill="1" applyBorder="1" applyAlignment="1">
      <alignment horizontal="center" vertical="center" wrapText="1"/>
    </xf>
    <xf numFmtId="0" fontId="23" fillId="7" borderId="134" xfId="2" applyFont="1" applyFill="1" applyBorder="1" applyAlignment="1">
      <alignment horizontal="center" vertical="center" wrapText="1"/>
    </xf>
    <xf numFmtId="164" fontId="23" fillId="7" borderId="37" xfId="1" applyNumberFormat="1" applyFont="1" applyFill="1" applyBorder="1" applyAlignment="1">
      <alignment horizontal="center" vertical="center" wrapText="1"/>
    </xf>
    <xf numFmtId="164" fontId="26" fillId="10" borderId="130" xfId="1" applyNumberFormat="1" applyFont="1" applyFill="1" applyBorder="1" applyAlignment="1">
      <alignment horizontal="right" vertical="center" wrapText="1"/>
    </xf>
    <xf numFmtId="164" fontId="26" fillId="10" borderId="43" xfId="1" applyNumberFormat="1" applyFont="1" applyFill="1" applyBorder="1" applyAlignment="1">
      <alignment horizontal="right" vertical="center" wrapText="1"/>
    </xf>
    <xf numFmtId="164" fontId="24" fillId="14" borderId="43" xfId="1" applyNumberFormat="1" applyFont="1" applyFill="1" applyBorder="1" applyAlignment="1">
      <alignment horizontal="right" vertical="center" wrapText="1"/>
    </xf>
    <xf numFmtId="0" fontId="25" fillId="10" borderId="42" xfId="12" applyFont="1" applyFill="1" applyBorder="1" applyAlignment="1">
      <alignment horizontal="left" vertical="top" wrapText="1"/>
    </xf>
    <xf numFmtId="164" fontId="24" fillId="10" borderId="43" xfId="1" applyNumberFormat="1" applyFont="1" applyFill="1" applyBorder="1" applyAlignment="1">
      <alignment horizontal="right" vertical="center" wrapText="1"/>
    </xf>
    <xf numFmtId="164" fontId="24" fillId="0" borderId="43" xfId="1" applyNumberFormat="1" applyFont="1" applyFill="1" applyBorder="1" applyAlignment="1">
      <alignment horizontal="right" vertical="center" wrapText="1"/>
    </xf>
    <xf numFmtId="164" fontId="25" fillId="14" borderId="43" xfId="1" applyNumberFormat="1" applyFont="1" applyFill="1" applyBorder="1" applyAlignment="1">
      <alignment horizontal="left" vertical="center" wrapText="1"/>
    </xf>
    <xf numFmtId="1" fontId="26" fillId="17" borderId="42" xfId="24" applyNumberFormat="1" applyFont="1" applyFill="1" applyBorder="1" applyAlignment="1">
      <alignment horizontal="left" vertical="top" wrapText="1"/>
    </xf>
    <xf numFmtId="164" fontId="25" fillId="17" borderId="43" xfId="1" applyNumberFormat="1" applyFont="1" applyFill="1" applyBorder="1" applyAlignment="1">
      <alignment horizontal="right" vertical="center" wrapText="1"/>
    </xf>
    <xf numFmtId="1" fontId="26" fillId="10" borderId="42" xfId="24" applyNumberFormat="1" applyFont="1" applyFill="1" applyBorder="1" applyAlignment="1">
      <alignment horizontal="left" vertical="top" wrapText="1"/>
    </xf>
    <xf numFmtId="164" fontId="25" fillId="10" borderId="43" xfId="1" applyNumberFormat="1" applyFont="1" applyFill="1" applyBorder="1" applyAlignment="1">
      <alignment horizontal="right" vertical="center" wrapText="1"/>
    </xf>
    <xf numFmtId="0" fontId="25" fillId="14" borderId="42" xfId="12" applyFont="1" applyFill="1" applyBorder="1" applyAlignment="1">
      <alignment horizontal="left" vertical="top" wrapText="1"/>
    </xf>
    <xf numFmtId="0" fontId="25" fillId="3" borderId="42" xfId="12" applyFont="1" applyFill="1" applyBorder="1" applyAlignment="1">
      <alignment horizontal="left" vertical="top" wrapText="1"/>
    </xf>
    <xf numFmtId="164" fontId="24" fillId="3" borderId="43" xfId="1" applyNumberFormat="1" applyFont="1" applyFill="1" applyBorder="1" applyAlignment="1">
      <alignment horizontal="right" vertical="center" wrapText="1"/>
    </xf>
    <xf numFmtId="164" fontId="25" fillId="14" borderId="43" xfId="1" applyNumberFormat="1" applyFont="1" applyFill="1" applyBorder="1" applyAlignment="1">
      <alignment horizontal="right" vertical="center" wrapText="1"/>
    </xf>
    <xf numFmtId="164" fontId="26" fillId="14" borderId="43" xfId="1" applyNumberFormat="1" applyFont="1" applyFill="1" applyBorder="1" applyAlignment="1">
      <alignment horizontal="right" vertical="center" wrapText="1"/>
    </xf>
    <xf numFmtId="164" fontId="24" fillId="18" borderId="43" xfId="1" applyNumberFormat="1" applyFont="1" applyFill="1" applyBorder="1" applyAlignment="1">
      <alignment horizontal="right" vertical="center" wrapText="1"/>
    </xf>
    <xf numFmtId="0" fontId="25" fillId="19" borderId="42" xfId="12" applyFont="1" applyFill="1" applyBorder="1" applyAlignment="1">
      <alignment horizontal="left" vertical="top" wrapText="1"/>
    </xf>
    <xf numFmtId="164" fontId="24" fillId="19" borderId="43" xfId="1" applyNumberFormat="1" applyFont="1" applyFill="1" applyBorder="1" applyAlignment="1">
      <alignment horizontal="right" vertical="center" wrapText="1"/>
    </xf>
    <xf numFmtId="164" fontId="24" fillId="14" borderId="130" xfId="1" applyNumberFormat="1" applyFont="1" applyFill="1" applyBorder="1" applyAlignment="1">
      <alignment horizontal="right" vertical="center" wrapText="1"/>
    </xf>
    <xf numFmtId="164" fontId="24" fillId="14" borderId="136" xfId="1" applyNumberFormat="1" applyFont="1" applyFill="1" applyBorder="1" applyAlignment="1">
      <alignment horizontal="right" vertical="center" wrapText="1"/>
    </xf>
    <xf numFmtId="164" fontId="24" fillId="10" borderId="130" xfId="1" applyNumberFormat="1" applyFont="1" applyFill="1" applyBorder="1" applyAlignment="1">
      <alignment horizontal="right" vertical="center" wrapText="1"/>
    </xf>
    <xf numFmtId="164" fontId="24" fillId="10" borderId="136" xfId="1" applyNumberFormat="1" applyFont="1" applyFill="1" applyBorder="1" applyAlignment="1">
      <alignment horizontal="right" vertical="center" wrapText="1"/>
    </xf>
    <xf numFmtId="0" fontId="25" fillId="10" borderId="137" xfId="12" applyFont="1" applyFill="1" applyBorder="1" applyAlignment="1">
      <alignment horizontal="left" vertical="top" wrapText="1"/>
    </xf>
    <xf numFmtId="164" fontId="24" fillId="10" borderId="138" xfId="1" applyNumberFormat="1" applyFont="1" applyFill="1" applyBorder="1" applyAlignment="1">
      <alignment horizontal="right" vertical="center" wrapText="1"/>
    </xf>
    <xf numFmtId="0" fontId="25" fillId="3" borderId="131" xfId="2" applyFont="1" applyFill="1" applyBorder="1" applyAlignment="1">
      <alignment horizontal="center" vertical="center" wrapText="1"/>
    </xf>
    <xf numFmtId="0" fontId="25" fillId="3" borderId="23" xfId="2" applyFont="1" applyFill="1" applyBorder="1" applyAlignment="1">
      <alignment horizontal="left" vertical="center" wrapText="1"/>
    </xf>
    <xf numFmtId="0" fontId="25" fillId="3" borderId="139" xfId="2" applyFont="1" applyFill="1" applyBorder="1" applyAlignment="1">
      <alignment horizontal="center" vertical="center" wrapText="1"/>
    </xf>
    <xf numFmtId="14" fontId="25" fillId="3" borderId="132" xfId="2" applyNumberFormat="1" applyFont="1" applyFill="1" applyBorder="1" applyAlignment="1">
      <alignment horizontal="center" vertical="center" wrapText="1"/>
    </xf>
    <xf numFmtId="0" fontId="25" fillId="3" borderId="132" xfId="2" applyFont="1" applyFill="1" applyBorder="1" applyAlignment="1">
      <alignment horizontal="center" vertical="center" wrapText="1"/>
    </xf>
    <xf numFmtId="0" fontId="25" fillId="3" borderId="132" xfId="2" applyFont="1" applyFill="1" applyBorder="1" applyAlignment="1">
      <alignment vertical="center" wrapText="1"/>
    </xf>
    <xf numFmtId="43" fontId="25" fillId="3" borderId="132" xfId="1" applyFont="1" applyFill="1" applyBorder="1" applyAlignment="1">
      <alignment vertical="center" wrapText="1"/>
    </xf>
    <xf numFmtId="164" fontId="28" fillId="3" borderId="133" xfId="1" applyNumberFormat="1" applyFont="1" applyFill="1" applyBorder="1" applyAlignment="1">
      <alignment vertical="center" wrapText="1"/>
    </xf>
    <xf numFmtId="0" fontId="9" fillId="16" borderId="24" xfId="0" applyFont="1" applyFill="1" applyBorder="1"/>
    <xf numFmtId="0" fontId="9" fillId="16" borderId="19" xfId="0" applyFont="1" applyFill="1" applyBorder="1" applyAlignment="1">
      <alignment wrapText="1"/>
    </xf>
    <xf numFmtId="0" fontId="9" fillId="16" borderId="19" xfId="0" applyFont="1" applyFill="1" applyBorder="1"/>
    <xf numFmtId="0" fontId="9" fillId="16" borderId="25" xfId="0" applyFont="1" applyFill="1" applyBorder="1"/>
    <xf numFmtId="0" fontId="34" fillId="0" borderId="0" xfId="2" applyFont="1" applyBorder="1" applyAlignment="1">
      <alignment horizontal="center" vertical="center" wrapText="1"/>
    </xf>
    <xf numFmtId="0" fontId="35" fillId="0" borderId="0" xfId="2" applyFont="1" applyBorder="1"/>
    <xf numFmtId="0" fontId="41" fillId="0" borderId="0" xfId="2" applyFont="1" applyBorder="1" applyAlignment="1">
      <alignment vertical="center" wrapText="1"/>
    </xf>
    <xf numFmtId="3" fontId="41" fillId="0" borderId="0" xfId="2" applyNumberFormat="1" applyFont="1" applyBorder="1" applyAlignment="1">
      <alignment horizontal="right"/>
    </xf>
    <xf numFmtId="0" fontId="9" fillId="16" borderId="36" xfId="0" applyFont="1" applyFill="1" applyBorder="1" applyAlignment="1">
      <alignment horizontal="center" vertical="center" wrapText="1"/>
    </xf>
    <xf numFmtId="0" fontId="9" fillId="16" borderId="37" xfId="0" applyFont="1" applyFill="1" applyBorder="1" applyAlignment="1">
      <alignment horizontal="center" vertical="center" wrapText="1"/>
    </xf>
    <xf numFmtId="0" fontId="11" fillId="2" borderId="42" xfId="0" applyFont="1" applyFill="1" applyBorder="1" applyAlignment="1">
      <alignment horizontal="center" vertical="center"/>
    </xf>
    <xf numFmtId="0" fontId="11" fillId="2" borderId="43" xfId="0" applyFont="1" applyFill="1" applyBorder="1"/>
    <xf numFmtId="0" fontId="11" fillId="0" borderId="42" xfId="0" applyFont="1" applyBorder="1" applyAlignment="1">
      <alignment horizontal="center" vertical="center"/>
    </xf>
    <xf numFmtId="0" fontId="11" fillId="0" borderId="43" xfId="0" applyFont="1" applyBorder="1"/>
    <xf numFmtId="0" fontId="11" fillId="0" borderId="38" xfId="0" applyFont="1" applyBorder="1" applyAlignment="1">
      <alignment horizontal="center" vertical="center"/>
    </xf>
    <xf numFmtId="0" fontId="11" fillId="0" borderId="23" xfId="0" applyFont="1" applyBorder="1" applyAlignment="1">
      <alignment horizontal="center" vertical="center"/>
    </xf>
    <xf numFmtId="0" fontId="11" fillId="0" borderId="39" xfId="0" applyFont="1" applyBorder="1"/>
    <xf numFmtId="9" fontId="35" fillId="0" borderId="43" xfId="21" applyFont="1" applyBorder="1" applyAlignment="1">
      <alignment horizontal="center" vertical="center"/>
    </xf>
    <xf numFmtId="0" fontId="10" fillId="3" borderId="0" xfId="0" applyFont="1" applyFill="1" applyBorder="1" applyAlignment="1">
      <alignment horizontal="left" wrapText="1"/>
    </xf>
    <xf numFmtId="0" fontId="10" fillId="3" borderId="0" xfId="10" applyFont="1" applyFill="1" applyAlignment="1">
      <alignment horizontal="left" vertical="center" wrapText="1"/>
    </xf>
    <xf numFmtId="0" fontId="11" fillId="3" borderId="0" xfId="10" applyFont="1" applyFill="1" applyAlignment="1">
      <alignment horizontal="center" vertical="center" wrapText="1"/>
    </xf>
    <xf numFmtId="0" fontId="18" fillId="3" borderId="0" xfId="0" applyFont="1" applyFill="1" applyAlignment="1">
      <alignment horizontal="left" vertical="top"/>
    </xf>
    <xf numFmtId="0" fontId="18" fillId="3" borderId="0" xfId="0" applyFont="1" applyFill="1" applyAlignment="1">
      <alignment horizontal="left" vertical="center"/>
    </xf>
    <xf numFmtId="0" fontId="22" fillId="4" borderId="19" xfId="10" applyFont="1" applyFill="1" applyBorder="1" applyAlignment="1">
      <alignment horizontal="center" vertical="center" wrapText="1"/>
    </xf>
    <xf numFmtId="0" fontId="22" fillId="4" borderId="25" xfId="10" applyFont="1" applyFill="1" applyBorder="1" applyAlignment="1">
      <alignment horizontal="center" vertical="center" wrapText="1"/>
    </xf>
    <xf numFmtId="0" fontId="10" fillId="0" borderId="0" xfId="0" applyFont="1" applyAlignment="1">
      <alignment horizontal="left"/>
    </xf>
    <xf numFmtId="0" fontId="10" fillId="0" borderId="0" xfId="0" applyFont="1" applyAlignment="1">
      <alignment horizontal="left" vertical="center"/>
    </xf>
    <xf numFmtId="0" fontId="25" fillId="10" borderId="42" xfId="12" applyFont="1" applyFill="1" applyBorder="1" applyAlignment="1">
      <alignment horizontal="left" vertical="top" wrapText="1"/>
    </xf>
    <xf numFmtId="0" fontId="25" fillId="14" borderId="42" xfId="12" applyFont="1" applyFill="1" applyBorder="1" applyAlignment="1">
      <alignment horizontal="left" vertical="top" wrapText="1"/>
    </xf>
    <xf numFmtId="0" fontId="19" fillId="3" borderId="0" xfId="2" applyFont="1" applyFill="1" applyAlignment="1">
      <alignment horizontal="left" vertical="top" wrapText="1"/>
    </xf>
    <xf numFmtId="0" fontId="25" fillId="10" borderId="121" xfId="12" applyFont="1" applyFill="1" applyBorder="1" applyAlignment="1">
      <alignment horizontal="left" vertical="top" wrapText="1"/>
    </xf>
    <xf numFmtId="0" fontId="25" fillId="0" borderId="42" xfId="12" applyFont="1" applyFill="1" applyBorder="1" applyAlignment="1">
      <alignment horizontal="left" vertical="top" wrapText="1"/>
    </xf>
    <xf numFmtId="1" fontId="26" fillId="14" borderId="42" xfId="24" applyNumberFormat="1" applyFont="1" applyFill="1" applyBorder="1" applyAlignment="1">
      <alignment horizontal="left" vertical="top" wrapText="1"/>
    </xf>
    <xf numFmtId="1" fontId="26" fillId="10" borderId="42" xfId="24" applyNumberFormat="1" applyFont="1" applyFill="1" applyBorder="1" applyAlignment="1">
      <alignment horizontal="left" vertical="top" wrapText="1"/>
    </xf>
    <xf numFmtId="0" fontId="25" fillId="14" borderId="121" xfId="12" applyFont="1" applyFill="1" applyBorder="1" applyAlignment="1">
      <alignment horizontal="left" vertical="top" wrapText="1"/>
    </xf>
    <xf numFmtId="0" fontId="25" fillId="14" borderId="135" xfId="12" applyFont="1" applyFill="1" applyBorder="1" applyAlignment="1">
      <alignment horizontal="left" vertical="top" wrapText="1"/>
    </xf>
    <xf numFmtId="0" fontId="25" fillId="10" borderId="135" xfId="12" applyFont="1" applyFill="1" applyBorder="1" applyAlignment="1">
      <alignment horizontal="left" vertical="top" wrapText="1"/>
    </xf>
    <xf numFmtId="0" fontId="11" fillId="18" borderId="52" xfId="0" applyFont="1" applyFill="1" applyBorder="1" applyAlignment="1">
      <alignment horizontal="center" vertical="top"/>
    </xf>
    <xf numFmtId="0" fontId="11" fillId="18" borderId="54" xfId="0" applyFont="1" applyFill="1" applyBorder="1" applyAlignment="1">
      <alignment horizontal="center" vertical="top"/>
    </xf>
    <xf numFmtId="0" fontId="11" fillId="18" borderId="34" xfId="0" applyFont="1" applyFill="1" applyBorder="1" applyAlignment="1">
      <alignment horizontal="center" vertical="top"/>
    </xf>
    <xf numFmtId="0" fontId="11" fillId="3" borderId="52" xfId="0" applyFont="1" applyFill="1" applyBorder="1" applyAlignment="1">
      <alignment horizontal="center" vertical="top"/>
    </xf>
    <xf numFmtId="0" fontId="11" fillId="3" borderId="34" xfId="0" applyFont="1" applyFill="1" applyBorder="1" applyAlignment="1">
      <alignment horizontal="center" vertical="top"/>
    </xf>
    <xf numFmtId="0" fontId="11" fillId="3" borderId="54" xfId="0" applyFont="1" applyFill="1" applyBorder="1" applyAlignment="1">
      <alignment horizontal="center" vertical="top"/>
    </xf>
    <xf numFmtId="0" fontId="11" fillId="3" borderId="6" xfId="0" applyFont="1" applyFill="1" applyBorder="1" applyAlignment="1">
      <alignment vertical="center" wrapText="1"/>
    </xf>
    <xf numFmtId="0" fontId="11" fillId="3" borderId="9" xfId="0" applyFont="1" applyFill="1" applyBorder="1" applyAlignment="1">
      <alignment vertical="center" wrapText="1"/>
    </xf>
    <xf numFmtId="0" fontId="19" fillId="3" borderId="0" xfId="2" applyFont="1" applyFill="1" applyAlignment="1">
      <alignment horizontal="left" vertical="center"/>
    </xf>
    <xf numFmtId="0" fontId="40" fillId="0" borderId="0" xfId="0" applyFont="1" applyAlignment="1">
      <alignment horizontal="left" vertical="center"/>
    </xf>
    <xf numFmtId="0" fontId="23" fillId="16" borderId="0" xfId="0" applyFont="1" applyFill="1" applyBorder="1" applyAlignment="1">
      <alignment vertical="center"/>
    </xf>
    <xf numFmtId="0" fontId="23" fillId="16" borderId="44" xfId="0" applyFont="1" applyFill="1" applyBorder="1" applyAlignment="1">
      <alignment vertical="center"/>
    </xf>
    <xf numFmtId="0" fontId="18" fillId="3" borderId="0" xfId="0" applyFont="1" applyFill="1" applyAlignment="1">
      <alignment horizontal="left" vertical="center" wrapText="1"/>
    </xf>
    <xf numFmtId="0" fontId="19" fillId="3" borderId="0" xfId="2" applyFont="1" applyFill="1" applyAlignment="1">
      <alignment horizontal="left" vertical="center" wrapText="1"/>
    </xf>
    <xf numFmtId="0" fontId="12" fillId="18" borderId="0" xfId="0" applyFont="1" applyFill="1" applyBorder="1" applyAlignment="1">
      <alignment horizontal="left" vertical="top" wrapText="1"/>
    </xf>
    <xf numFmtId="0" fontId="12" fillId="3" borderId="0" xfId="0" applyFont="1" applyFill="1" applyBorder="1" applyAlignment="1">
      <alignment horizontal="left" vertical="top" wrapText="1"/>
    </xf>
    <xf numFmtId="0" fontId="12" fillId="3" borderId="9" xfId="0" applyFont="1" applyFill="1" applyBorder="1" applyAlignment="1">
      <alignment horizontal="left" vertical="top" wrapText="1"/>
    </xf>
    <xf numFmtId="43" fontId="9" fillId="11" borderId="22" xfId="3" applyFont="1" applyFill="1" applyBorder="1" applyAlignment="1">
      <alignment horizontal="center" vertical="center" wrapText="1"/>
    </xf>
    <xf numFmtId="43" fontId="9" fillId="4" borderId="22" xfId="3" applyFont="1" applyFill="1" applyBorder="1" applyAlignment="1">
      <alignment horizontal="center" vertical="center"/>
    </xf>
    <xf numFmtId="43" fontId="9" fillId="4" borderId="22" xfId="3" applyFont="1" applyFill="1" applyBorder="1" applyAlignment="1">
      <alignment horizontal="center" vertical="center" wrapText="1"/>
    </xf>
    <xf numFmtId="43" fontId="9" fillId="4" borderId="37" xfId="3" applyFont="1" applyFill="1" applyBorder="1" applyAlignment="1">
      <alignment horizontal="center" vertical="center"/>
    </xf>
    <xf numFmtId="164" fontId="12" fillId="3" borderId="0" xfId="1" applyNumberFormat="1" applyFont="1" applyFill="1" applyAlignment="1">
      <alignment horizontal="center" vertical="center" wrapText="1"/>
    </xf>
    <xf numFmtId="0" fontId="9" fillId="11" borderId="36" xfId="0" applyFont="1" applyFill="1" applyBorder="1" applyAlignment="1">
      <alignment horizontal="center" vertical="center" wrapText="1"/>
    </xf>
    <xf numFmtId="0" fontId="9" fillId="11" borderId="42" xfId="0" applyFont="1" applyFill="1" applyBorder="1" applyAlignment="1">
      <alignment horizontal="center" vertical="center" wrapText="1"/>
    </xf>
    <xf numFmtId="0" fontId="9" fillId="11" borderId="22" xfId="0" applyFont="1" applyFill="1" applyBorder="1" applyAlignment="1">
      <alignment horizontal="center" vertical="center" wrapText="1"/>
    </xf>
    <xf numFmtId="0" fontId="9" fillId="11" borderId="0" xfId="0" applyFont="1" applyFill="1" applyBorder="1" applyAlignment="1">
      <alignment horizontal="center" vertical="center" wrapText="1"/>
    </xf>
    <xf numFmtId="0" fontId="35" fillId="20" borderId="22" xfId="0" applyFont="1" applyFill="1" applyBorder="1" applyAlignment="1">
      <alignment horizontal="left" vertical="center"/>
    </xf>
    <xf numFmtId="0" fontId="35" fillId="20" borderId="0" xfId="0" applyFont="1" applyFill="1" applyBorder="1" applyAlignment="1">
      <alignment horizontal="left" vertical="center"/>
    </xf>
    <xf numFmtId="0" fontId="35" fillId="0" borderId="19" xfId="0" applyFont="1" applyBorder="1" applyAlignment="1">
      <alignment horizontal="left" vertical="center" wrapText="1"/>
    </xf>
    <xf numFmtId="0" fontId="35" fillId="0" borderId="0" xfId="0" applyFont="1" applyBorder="1" applyAlignment="1">
      <alignment horizontal="left" vertical="center" wrapText="1"/>
    </xf>
    <xf numFmtId="0" fontId="35" fillId="0" borderId="20" xfId="0" applyFont="1" applyBorder="1" applyAlignment="1">
      <alignment horizontal="left" vertical="center" wrapText="1"/>
    </xf>
    <xf numFmtId="0" fontId="35" fillId="20" borderId="19" xfId="0" applyFont="1" applyFill="1" applyBorder="1" applyAlignment="1">
      <alignment horizontal="left" vertical="center" wrapText="1"/>
    </xf>
    <xf numFmtId="0" fontId="35" fillId="20" borderId="20" xfId="0" applyFont="1" applyFill="1" applyBorder="1" applyAlignment="1">
      <alignment horizontal="left" vertical="center" wrapText="1"/>
    </xf>
    <xf numFmtId="0" fontId="35" fillId="0" borderId="22" xfId="0" applyFont="1" applyBorder="1" applyAlignment="1">
      <alignment horizontal="left" vertical="center" wrapText="1"/>
    </xf>
    <xf numFmtId="0" fontId="35" fillId="0" borderId="23" xfId="0" applyFont="1" applyBorder="1" applyAlignment="1">
      <alignment horizontal="left" vertical="center" wrapText="1"/>
    </xf>
    <xf numFmtId="0" fontId="35" fillId="20" borderId="22" xfId="0" applyFont="1" applyFill="1" applyBorder="1" applyAlignment="1">
      <alignment horizontal="left" vertical="center" wrapText="1"/>
    </xf>
    <xf numFmtId="0" fontId="35" fillId="20" borderId="23" xfId="0" applyFont="1" applyFill="1" applyBorder="1" applyAlignment="1">
      <alignment horizontal="left" vertical="center" wrapText="1"/>
    </xf>
    <xf numFmtId="0" fontId="35" fillId="20" borderId="0" xfId="0" applyFont="1" applyFill="1" applyBorder="1" applyAlignment="1">
      <alignment horizontal="left" vertical="center" wrapText="1"/>
    </xf>
    <xf numFmtId="0" fontId="35" fillId="18" borderId="19" xfId="0" applyFont="1" applyFill="1" applyBorder="1" applyAlignment="1">
      <alignment horizontal="left" vertical="center"/>
    </xf>
    <xf numFmtId="0" fontId="35" fillId="18" borderId="0" xfId="0" applyFont="1" applyFill="1" applyBorder="1" applyAlignment="1">
      <alignment horizontal="left" vertical="center"/>
    </xf>
    <xf numFmtId="0" fontId="35" fillId="18" borderId="20" xfId="0" applyFont="1" applyFill="1" applyBorder="1" applyAlignment="1">
      <alignment horizontal="left" vertical="center"/>
    </xf>
    <xf numFmtId="0" fontId="35" fillId="20" borderId="19" xfId="0" applyFont="1" applyFill="1" applyBorder="1" applyAlignment="1">
      <alignment horizontal="left" vertical="center"/>
    </xf>
    <xf numFmtId="0" fontId="35" fillId="20" borderId="20" xfId="0" applyFont="1" applyFill="1" applyBorder="1" applyAlignment="1">
      <alignment horizontal="left" vertical="center"/>
    </xf>
    <xf numFmtId="0" fontId="35" fillId="0" borderId="19" xfId="0" applyFont="1" applyBorder="1" applyAlignment="1">
      <alignment horizontal="left" vertical="center"/>
    </xf>
    <xf numFmtId="0" fontId="35" fillId="0" borderId="0" xfId="0" applyFont="1" applyBorder="1" applyAlignment="1">
      <alignment horizontal="left" vertical="center"/>
    </xf>
    <xf numFmtId="0" fontId="35" fillId="0" borderId="20" xfId="0" applyFont="1" applyBorder="1" applyAlignment="1">
      <alignment horizontal="left" vertical="center"/>
    </xf>
    <xf numFmtId="0" fontId="35" fillId="18" borderId="19" xfId="0" applyFont="1" applyFill="1" applyBorder="1" applyAlignment="1">
      <alignment horizontal="left" vertical="center" wrapText="1"/>
    </xf>
    <xf numFmtId="0" fontId="35" fillId="18" borderId="20" xfId="0" applyFont="1" applyFill="1" applyBorder="1" applyAlignment="1">
      <alignment horizontal="left" vertical="center" wrapText="1"/>
    </xf>
    <xf numFmtId="0" fontId="35" fillId="18" borderId="19" xfId="0" applyFont="1" applyFill="1" applyBorder="1" applyAlignment="1">
      <alignment vertical="center" wrapText="1"/>
    </xf>
    <xf numFmtId="0" fontId="35" fillId="18" borderId="20" xfId="0" applyFont="1" applyFill="1" applyBorder="1" applyAlignment="1">
      <alignment vertical="center" wrapText="1"/>
    </xf>
    <xf numFmtId="0" fontId="35" fillId="0" borderId="19" xfId="0" applyFont="1" applyBorder="1" applyAlignment="1">
      <alignment vertical="center"/>
    </xf>
    <xf numFmtId="0" fontId="35" fillId="0" borderId="0" xfId="0" applyFont="1" applyBorder="1" applyAlignment="1">
      <alignment vertical="center"/>
    </xf>
    <xf numFmtId="0" fontId="35" fillId="0" borderId="20" xfId="0" applyFont="1" applyBorder="1" applyAlignment="1">
      <alignment vertical="center"/>
    </xf>
    <xf numFmtId="0" fontId="35" fillId="20" borderId="19" xfId="0" applyFont="1" applyFill="1" applyBorder="1" applyAlignment="1">
      <alignment vertical="center" wrapText="1"/>
    </xf>
    <xf numFmtId="0" fontId="35" fillId="20" borderId="0" xfId="0" applyFont="1" applyFill="1" applyBorder="1" applyAlignment="1">
      <alignment vertical="center" wrapText="1"/>
    </xf>
    <xf numFmtId="0" fontId="35" fillId="20" borderId="20" xfId="0" applyFont="1" applyFill="1" applyBorder="1" applyAlignment="1">
      <alignment vertical="center" wrapText="1"/>
    </xf>
    <xf numFmtId="0" fontId="19" fillId="0" borderId="0" xfId="2" applyFont="1" applyAlignment="1">
      <alignment horizontal="left" vertical="center"/>
    </xf>
    <xf numFmtId="0" fontId="9" fillId="11" borderId="24" xfId="2" applyFont="1" applyFill="1" applyBorder="1" applyAlignment="1">
      <alignment horizontal="center" vertical="center" wrapText="1"/>
    </xf>
    <xf numFmtId="0" fontId="9" fillId="11" borderId="73" xfId="2" applyFont="1" applyFill="1" applyBorder="1" applyAlignment="1">
      <alignment horizontal="center" vertical="center" wrapText="1"/>
    </xf>
    <xf numFmtId="0" fontId="9" fillId="11" borderId="19" xfId="2" applyFont="1" applyFill="1" applyBorder="1" applyAlignment="1">
      <alignment horizontal="center" vertical="center" wrapText="1"/>
    </xf>
    <xf numFmtId="0" fontId="9" fillId="11" borderId="2" xfId="2" applyFont="1" applyFill="1" applyBorder="1" applyAlignment="1">
      <alignment horizontal="center" vertical="center" wrapText="1"/>
    </xf>
    <xf numFmtId="0" fontId="9" fillId="5" borderId="25" xfId="2" applyFont="1" applyFill="1" applyBorder="1" applyAlignment="1">
      <alignment horizontal="center" vertical="center" wrapText="1"/>
    </xf>
    <xf numFmtId="0" fontId="9" fillId="5" borderId="74" xfId="2" applyFont="1" applyFill="1" applyBorder="1" applyAlignment="1">
      <alignment horizontal="center" vertical="center" wrapText="1"/>
    </xf>
    <xf numFmtId="0" fontId="19" fillId="0" borderId="0" xfId="2" applyFont="1" applyAlignment="1">
      <alignment horizontal="left" vertical="center" wrapText="1"/>
    </xf>
    <xf numFmtId="0" fontId="19" fillId="0" borderId="0" xfId="2" applyFont="1" applyAlignment="1">
      <alignment horizontal="center" vertical="center" wrapText="1"/>
    </xf>
    <xf numFmtId="0" fontId="37" fillId="3" borderId="0" xfId="2" applyFont="1" applyFill="1" applyAlignment="1">
      <alignment horizontal="left"/>
    </xf>
    <xf numFmtId="0" fontId="9" fillId="4" borderId="22" xfId="2" applyFont="1" applyFill="1" applyBorder="1" applyAlignment="1">
      <alignment horizontal="center" vertical="center" wrapText="1"/>
    </xf>
    <xf numFmtId="0" fontId="9" fillId="4" borderId="0" xfId="2" applyFont="1" applyFill="1" applyBorder="1" applyAlignment="1">
      <alignment horizontal="center" vertical="center" wrapText="1"/>
    </xf>
    <xf numFmtId="0" fontId="9" fillId="4" borderId="2" xfId="2" applyFont="1" applyFill="1" applyBorder="1" applyAlignment="1">
      <alignment horizontal="center" vertical="center" wrapText="1"/>
    </xf>
    <xf numFmtId="0" fontId="9" fillId="4" borderId="36" xfId="2" applyFont="1" applyFill="1" applyBorder="1" applyAlignment="1">
      <alignment horizontal="center" vertical="center"/>
    </xf>
    <xf numFmtId="0" fontId="9" fillId="4" borderId="42" xfId="2" applyFont="1" applyFill="1" applyBorder="1" applyAlignment="1">
      <alignment horizontal="center" vertical="center"/>
    </xf>
    <xf numFmtId="0" fontId="9" fillId="4" borderId="112" xfId="2" applyFont="1" applyFill="1" applyBorder="1" applyAlignment="1">
      <alignment horizontal="center" vertical="center"/>
    </xf>
    <xf numFmtId="0" fontId="9" fillId="4" borderId="22" xfId="2" applyFont="1" applyFill="1" applyBorder="1" applyAlignment="1">
      <alignment horizontal="center" vertical="center"/>
    </xf>
    <xf numFmtId="0" fontId="9" fillId="4" borderId="37" xfId="2" applyFont="1" applyFill="1" applyBorder="1" applyAlignment="1">
      <alignment horizontal="center" vertical="center"/>
    </xf>
    <xf numFmtId="0" fontId="9" fillId="4" borderId="0" xfId="2" applyFont="1" applyFill="1" applyBorder="1" applyAlignment="1">
      <alignment horizontal="center" vertical="center"/>
    </xf>
    <xf numFmtId="0" fontId="9" fillId="4" borderId="113" xfId="2" applyFont="1" applyFill="1" applyBorder="1" applyAlignment="1">
      <alignment horizontal="center" vertical="center" wrapText="1"/>
    </xf>
    <xf numFmtId="164" fontId="34" fillId="4" borderId="30" xfId="1" applyNumberFormat="1" applyFont="1" applyFill="1" applyBorder="1" applyAlignment="1">
      <alignment horizontal="center" vertical="center"/>
    </xf>
    <xf numFmtId="164" fontId="34" fillId="4" borderId="106" xfId="1" applyNumberFormat="1" applyFont="1" applyFill="1" applyBorder="1" applyAlignment="1">
      <alignment horizontal="center" vertical="center" wrapText="1"/>
    </xf>
    <xf numFmtId="164" fontId="34" fillId="4" borderId="30" xfId="1" applyNumberFormat="1" applyFont="1" applyFill="1" applyBorder="1" applyAlignment="1">
      <alignment horizontal="center" vertical="center" wrapText="1"/>
    </xf>
    <xf numFmtId="164" fontId="34" fillId="4" borderId="107" xfId="1" applyNumberFormat="1" applyFont="1" applyFill="1" applyBorder="1" applyAlignment="1">
      <alignment horizontal="center" vertical="center" wrapText="1"/>
    </xf>
    <xf numFmtId="0" fontId="34" fillId="4" borderId="36" xfId="11" applyFont="1" applyFill="1" applyBorder="1" applyAlignment="1">
      <alignment horizontal="center" vertical="center"/>
    </xf>
    <xf numFmtId="0" fontId="34" fillId="4" borderId="42" xfId="11" applyFont="1" applyFill="1" applyBorder="1" applyAlignment="1">
      <alignment horizontal="center" vertical="center"/>
    </xf>
    <xf numFmtId="0" fontId="34" fillId="4" borderId="22" xfId="11" applyFont="1" applyFill="1" applyBorder="1" applyAlignment="1">
      <alignment horizontal="center" vertical="center" wrapText="1"/>
    </xf>
    <xf numFmtId="0" fontId="34" fillId="4" borderId="0" xfId="11" applyFont="1" applyFill="1" applyBorder="1" applyAlignment="1">
      <alignment horizontal="center" vertical="center" wrapText="1"/>
    </xf>
    <xf numFmtId="164" fontId="34" fillId="4" borderId="106" xfId="1" applyNumberFormat="1" applyFont="1" applyFill="1" applyBorder="1" applyAlignment="1">
      <alignment horizontal="center" vertical="center"/>
    </xf>
    <xf numFmtId="164" fontId="34" fillId="4" borderId="109" xfId="1" applyNumberFormat="1" applyFont="1" applyFill="1" applyBorder="1" applyAlignment="1">
      <alignment horizontal="center" vertical="center"/>
    </xf>
    <xf numFmtId="164" fontId="34" fillId="4" borderId="110" xfId="1" applyNumberFormat="1" applyFont="1" applyFill="1" applyBorder="1" applyAlignment="1">
      <alignment horizontal="center" vertical="center"/>
    </xf>
    <xf numFmtId="0" fontId="34" fillId="4" borderId="22" xfId="2" applyFont="1" applyFill="1" applyBorder="1" applyAlignment="1">
      <alignment horizontal="center" vertical="center" wrapText="1"/>
    </xf>
    <xf numFmtId="0" fontId="34" fillId="4" borderId="0" xfId="2" applyFont="1" applyFill="1" applyBorder="1" applyAlignment="1">
      <alignment horizontal="center" vertical="center" wrapText="1"/>
    </xf>
    <xf numFmtId="0" fontId="34" fillId="4" borderId="2" xfId="2" applyFont="1" applyFill="1" applyBorder="1" applyAlignment="1">
      <alignment horizontal="center" vertical="center" wrapText="1"/>
    </xf>
    <xf numFmtId="0" fontId="10" fillId="3" borderId="0" xfId="0" applyFont="1" applyFill="1" applyAlignment="1">
      <alignment horizontal="left" vertical="center" wrapText="1"/>
    </xf>
    <xf numFmtId="0" fontId="39" fillId="3" borderId="31" xfId="0" applyFont="1" applyFill="1" applyBorder="1" applyAlignment="1">
      <alignment horizontal="left"/>
    </xf>
    <xf numFmtId="0" fontId="39" fillId="3" borderId="0" xfId="0" applyFont="1" applyFill="1" applyAlignment="1">
      <alignment horizontal="left"/>
    </xf>
    <xf numFmtId="0" fontId="9" fillId="4" borderId="22" xfId="0" applyFont="1" applyFill="1" applyBorder="1" applyAlignment="1">
      <alignment horizontal="center"/>
    </xf>
    <xf numFmtId="0" fontId="9" fillId="4" borderId="22" xfId="0" applyFont="1" applyFill="1" applyBorder="1" applyAlignment="1">
      <alignment horizontal="center" vertical="center"/>
    </xf>
    <xf numFmtId="0" fontId="17" fillId="3" borderId="0" xfId="15" applyFont="1" applyFill="1" applyAlignment="1">
      <alignment horizontal="center" vertical="center" wrapText="1"/>
    </xf>
    <xf numFmtId="0" fontId="9" fillId="4" borderId="79" xfId="0" applyFont="1" applyFill="1" applyBorder="1" applyAlignment="1">
      <alignment horizontal="center" vertical="center" wrapText="1"/>
    </xf>
    <xf numFmtId="0" fontId="9" fillId="4" borderId="80" xfId="0" applyFont="1" applyFill="1" applyBorder="1" applyAlignment="1">
      <alignment horizontal="center" vertical="center" wrapText="1"/>
    </xf>
    <xf numFmtId="0" fontId="9" fillId="4" borderId="81"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22" fillId="22" borderId="25" xfId="0" applyFont="1" applyFill="1" applyBorder="1" applyAlignment="1">
      <alignment horizontal="center" vertical="center" wrapText="1"/>
    </xf>
    <xf numFmtId="0" fontId="22" fillId="22" borderId="35" xfId="0" applyFont="1" applyFill="1" applyBorder="1" applyAlignment="1">
      <alignment horizontal="center" vertical="center" wrapText="1"/>
    </xf>
    <xf numFmtId="0" fontId="22" fillId="22" borderId="24" xfId="0" applyFont="1" applyFill="1" applyBorder="1" applyAlignment="1">
      <alignment horizontal="center" vertical="center" wrapText="1"/>
    </xf>
    <xf numFmtId="0" fontId="22" fillId="22" borderId="34" xfId="0" applyFont="1" applyFill="1" applyBorder="1" applyAlignment="1">
      <alignment horizontal="center" vertical="center" wrapText="1"/>
    </xf>
    <xf numFmtId="0" fontId="22" fillId="22" borderId="19" xfId="0" applyFont="1" applyFill="1" applyBorder="1" applyAlignment="1">
      <alignment horizontal="center" vertical="center" wrapText="1"/>
    </xf>
    <xf numFmtId="0" fontId="22" fillId="22" borderId="0" xfId="0" applyFont="1" applyFill="1" applyBorder="1" applyAlignment="1">
      <alignment horizontal="center" vertical="center" wrapText="1"/>
    </xf>
  </cellXfs>
  <cellStyles count="58">
    <cellStyle name="Comma" xfId="1" builtinId="3"/>
    <cellStyle name="Comma [0] 2" xfId="27"/>
    <cellStyle name="Comma 100" xfId="39"/>
    <cellStyle name="Comma 105" xfId="34"/>
    <cellStyle name="Comma 108" xfId="35"/>
    <cellStyle name="Comma 111" xfId="36"/>
    <cellStyle name="Comma 113" xfId="37"/>
    <cellStyle name="Comma 120" xfId="38"/>
    <cellStyle name="Comma 124" xfId="40"/>
    <cellStyle name="Comma 132" xfId="41"/>
    <cellStyle name="Comma 139" xfId="42"/>
    <cellStyle name="Comma 143" xfId="43"/>
    <cellStyle name="Comma 153" xfId="44"/>
    <cellStyle name="Comma 159" xfId="45"/>
    <cellStyle name="Comma 167" xfId="46"/>
    <cellStyle name="Comma 168" xfId="47"/>
    <cellStyle name="Comma 171" xfId="48"/>
    <cellStyle name="Comma 172" xfId="49"/>
    <cellStyle name="Comma 174" xfId="50"/>
    <cellStyle name="Comma 177" xfId="51"/>
    <cellStyle name="Comma 179" xfId="53"/>
    <cellStyle name="Comma 180" xfId="56"/>
    <cellStyle name="Comma 181" xfId="52"/>
    <cellStyle name="Comma 182" xfId="55"/>
    <cellStyle name="Comma 183" xfId="54"/>
    <cellStyle name="Comma 196" xfId="57"/>
    <cellStyle name="Comma 2" xfId="3"/>
    <cellStyle name="Comma 2 2" xfId="7"/>
    <cellStyle name="Comma 2 3" xfId="13"/>
    <cellStyle name="Comma 21" xfId="26"/>
    <cellStyle name="Comma 59" xfId="28"/>
    <cellStyle name="Comma 71" xfId="29"/>
    <cellStyle name="Comma 74" xfId="30"/>
    <cellStyle name="Comma 77" xfId="31"/>
    <cellStyle name="Comma 81" xfId="32"/>
    <cellStyle name="Comma 94" xfId="33"/>
    <cellStyle name="Hyperlink" xfId="17" builtinId="8"/>
    <cellStyle name="Hyperlink 2" xfId="6"/>
    <cellStyle name="Normal" xfId="0" builtinId="0"/>
    <cellStyle name="Normal 10" xfId="15"/>
    <cellStyle name="Normal 10 2 2" xfId="24"/>
    <cellStyle name="Normal 11 2" xfId="23"/>
    <cellStyle name="Normal 2" xfId="2"/>
    <cellStyle name="Normal 2 2" xfId="11"/>
    <cellStyle name="Normal 2 2 2 2 2 2" xfId="4"/>
    <cellStyle name="Normal 2 2 2 2 2 2 2" xfId="5"/>
    <cellStyle name="Normal 2 3" xfId="9"/>
    <cellStyle name="Normal 2 3 3" xfId="10"/>
    <cellStyle name="Normal 2 4" xfId="16"/>
    <cellStyle name="Normal 3" xfId="8"/>
    <cellStyle name="Normal 3 2" xfId="12"/>
    <cellStyle name="Normal 4" xfId="18"/>
    <cellStyle name="Normal 5" xfId="14"/>
    <cellStyle name="Normal 5 2" xfId="20"/>
    <cellStyle name="Normal 8" xfId="25"/>
    <cellStyle name="Normal 9" xfId="19"/>
    <cellStyle name="Normal_jurnal" xfId="22"/>
    <cellStyle name="Percent" xfId="21" builtinId="5"/>
  </cellStyles>
  <dxfs count="404">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rgb="FF000000"/>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9"/>
        <color theme="0"/>
        <name val="Calibri"/>
        <scheme val="minor"/>
      </font>
      <alignment horizontal="center" vertical="center" wrapText="1" indent="0" justifyLastLine="0" shrinkToFit="0" readingOrder="0"/>
    </dxf>
    <dxf>
      <font>
        <strike val="0"/>
        <outline val="0"/>
        <shadow val="0"/>
        <u val="none"/>
        <vertAlign val="baseline"/>
        <sz val="9"/>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right/>
        <top style="thin">
          <color theme="4" tint="0.39994506668294322"/>
        </top>
        <bottom style="thin">
          <color theme="4" tint="0.39994506668294322"/>
        </bottom>
        <vertical/>
      </border>
    </dxf>
    <dxf>
      <font>
        <strike val="0"/>
        <outline val="0"/>
        <shadow val="0"/>
        <u val="none"/>
        <vertAlign val="baseline"/>
        <sz val="9"/>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theme="4" tint="0.39994506668294322"/>
        </top>
        <bottom style="thin">
          <color theme="4" tint="0.39994506668294322"/>
        </bottom>
        <vertical/>
      </border>
    </dxf>
    <dxf>
      <font>
        <strike val="0"/>
        <outline val="0"/>
        <shadow val="0"/>
        <u val="none"/>
        <vertAlign val="baseline"/>
        <sz val="9"/>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theme="4" tint="0.39994506668294322"/>
        </top>
        <bottom style="thin">
          <color theme="4" tint="0.39994506668294322"/>
        </bottom>
        <vertical/>
      </border>
    </dxf>
    <dxf>
      <font>
        <strike val="0"/>
        <outline val="0"/>
        <shadow val="0"/>
        <u val="none"/>
        <vertAlign val="baseline"/>
        <sz val="9"/>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auto="1"/>
        <name val="Calibri"/>
        <scheme val="minor"/>
      </font>
      <numFmt numFmtId="35" formatCode="_(* #,##0.00_);_(* \(#,##0.00\);_(* &quot;-&quot;??_);_(@_)"/>
      <fill>
        <patternFill patternType="none">
          <fgColor indexed="64"/>
          <bgColor indexed="65"/>
        </patternFill>
      </fill>
      <alignment horizontal="left" vertical="center" textRotation="0" wrapText="1" indent="0" justifyLastLine="0" shrinkToFit="0" readingOrder="0"/>
      <border diagonalUp="0" diagonalDown="0">
        <left/>
        <right/>
        <top style="thin">
          <color theme="4" tint="0.39994506668294322"/>
        </top>
        <bottom style="thin">
          <color theme="4" tint="0.39994506668294322"/>
        </bottom>
        <vertical/>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right/>
        <top style="thin">
          <color theme="4" tint="0.39994506668294322"/>
        </top>
        <bottom style="thin">
          <color theme="4" tint="0.39994506668294322"/>
        </bottom>
        <vertical/>
      </border>
    </dxf>
    <dxf>
      <font>
        <strike val="0"/>
        <outline val="0"/>
        <shadow val="0"/>
        <u val="none"/>
        <vertAlign val="baseline"/>
        <sz val="9"/>
        <name val="Calibri"/>
        <scheme val="minor"/>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rgb="FFFFFFFF"/>
        <name val="Calibri"/>
        <scheme val="minor"/>
      </font>
      <fill>
        <patternFill patternType="solid">
          <fgColor indexed="64"/>
          <bgColor theme="4"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Calibri"/>
        <scheme val="minor"/>
      </font>
      <numFmt numFmtId="0" formatCode="General"/>
      <fill>
        <patternFill patternType="none">
          <bgColor auto="1"/>
        </patternFill>
      </fill>
      <alignment horizontal="center" vertical="center" textRotation="0" wrapText="0"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auto="1"/>
        <name val="Calibri"/>
        <scheme val="minor"/>
      </font>
      <fill>
        <patternFill patternType="none">
          <bgColor auto="1"/>
        </patternFill>
      </fill>
      <alignment horizontal="center" vertical="center" textRotation="0" wrapText="0"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auto="1"/>
        <name val="Calibri"/>
        <scheme val="minor"/>
      </font>
      <fill>
        <patternFill patternType="none">
          <bgColor auto="1"/>
        </patternFill>
      </fill>
      <alignment horizontal="center" vertical="center" textRotation="0" wrapText="0"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auto="1"/>
        <name val="Calibri"/>
        <scheme val="minor"/>
      </font>
      <fill>
        <patternFill patternType="none">
          <bgColor auto="1"/>
        </patternFill>
      </fill>
      <alignment horizontal="center" vertical="center" textRotation="0" wrapText="1"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auto="1"/>
        <name val="Calibri"/>
        <scheme val="minor"/>
      </font>
      <fill>
        <patternFill patternType="none">
          <bgColor auto="1"/>
        </patternFill>
      </fill>
      <alignment horizontal="left" vertical="center" textRotation="0" wrapText="1"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auto="1"/>
        <name val="Calibri"/>
        <scheme val="minor"/>
      </font>
      <fill>
        <patternFill patternType="none">
          <bgColor auto="1"/>
        </patternFill>
      </fill>
      <alignment horizontal="left" vertical="center" textRotation="0" wrapText="0"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auto="1"/>
        <name val="Calibri"/>
        <scheme val="minor"/>
      </font>
      <fill>
        <patternFill patternType="none">
          <bgColor auto="1"/>
        </patternFill>
      </fill>
      <alignment horizontal="center" vertical="center" textRotation="0" wrapText="0" indent="0" justifyLastLine="0" shrinkToFit="0" readingOrder="0"/>
      <border diagonalUp="0" diagonalDown="0">
        <left/>
        <right/>
        <top style="thin">
          <color theme="4" tint="0.39994506668294322"/>
        </top>
        <bottom style="thin">
          <color theme="4" tint="0.39994506668294322"/>
        </bottom>
        <vertical/>
      </border>
    </dxf>
    <dxf>
      <border diagonalUp="0" diagonalDown="0">
        <left style="thin">
          <color theme="4" tint="0.39991454817346722"/>
        </left>
        <right style="thin">
          <color theme="4" tint="0.39991454817346722"/>
        </right>
        <top style="thin">
          <color theme="4" tint="0.39991454817346722"/>
        </top>
        <bottom style="thin">
          <color theme="4" tint="0.39991454817346722"/>
        </bottom>
      </border>
    </dxf>
    <dxf>
      <font>
        <strike val="0"/>
        <outline val="0"/>
        <shadow val="0"/>
        <u val="none"/>
        <vertAlign val="baseline"/>
        <sz val="9"/>
        <name val="Calibri"/>
        <scheme val="minor"/>
      </font>
      <fill>
        <patternFill patternType="none">
          <bgColor auto="1"/>
        </patternFill>
      </fill>
    </dxf>
    <dxf>
      <font>
        <b/>
        <i val="0"/>
        <strike val="0"/>
        <condense val="0"/>
        <extend val="0"/>
        <outline val="0"/>
        <shadow val="0"/>
        <u val="none"/>
        <vertAlign val="baseline"/>
        <sz val="9"/>
        <color theme="0"/>
        <name val="Calibri"/>
        <scheme val="minor"/>
      </font>
      <fill>
        <patternFill patternType="solid">
          <fgColor theme="4"/>
          <bgColor theme="4"/>
        </patternFill>
      </fill>
      <alignment horizontal="center" vertical="center" textRotation="0" wrapText="1" indent="0" justifyLastLine="0" shrinkToFit="0" readingOrder="0"/>
    </dxf>
    <dxf>
      <fill>
        <patternFill patternType="none">
          <bgColor auto="1"/>
        </patternFill>
      </fill>
    </dxf>
    <dxf>
      <fill>
        <patternFill patternType="none">
          <bgColor auto="1"/>
        </patternFill>
      </fill>
    </dxf>
    <dxf>
      <font>
        <b val="0"/>
        <i val="0"/>
        <strike val="0"/>
        <condense val="0"/>
        <extend val="0"/>
        <outline val="0"/>
        <shadow val="0"/>
        <u val="none"/>
        <vertAlign val="baseline"/>
        <sz val="9"/>
        <color rgb="FF000000"/>
        <name val="Calibri"/>
        <scheme val="minor"/>
      </font>
      <fill>
        <patternFill patternType="none">
          <fgColor theme="4" tint="0.79998168889431442"/>
          <bgColor auto="1"/>
        </patternFill>
      </fill>
      <alignment horizontal="center" vertical="center" textRotation="0" wrapText="1"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theme="1"/>
        <name val="Calibri"/>
        <scheme val="minor"/>
      </font>
      <fill>
        <patternFill patternType="none">
          <fgColor theme="4" tint="0.79998168889431442"/>
          <bgColor auto="1"/>
        </patternFill>
      </fill>
      <alignment horizontal="center" vertical="center" textRotation="0" wrapText="1" indent="0" justifyLastLine="0" shrinkToFit="0" readingOrder="0"/>
      <border diagonalUp="0" diagonalDown="0">
        <left/>
        <right/>
        <top style="thin">
          <color theme="4" tint="0.39994506668294322"/>
        </top>
        <bottom style="thin">
          <color theme="4" tint="0.39994506668294322"/>
        </bottom>
        <vertical/>
      </border>
    </dxf>
    <dxf>
      <border diagonalUp="0" diagonalDown="0">
        <left style="thin">
          <color theme="4" tint="0.39991454817346722"/>
        </left>
        <right style="thin">
          <color theme="4" tint="0.39991454817346722"/>
        </right>
        <top style="thin">
          <color theme="4" tint="0.39991454817346722"/>
        </top>
        <bottom style="thin">
          <color theme="4" tint="0.39991454817346722"/>
        </bottom>
      </border>
    </dxf>
    <dxf>
      <fill>
        <patternFill patternType="none">
          <bgColor auto="1"/>
        </patternFill>
      </fill>
    </dxf>
    <dxf>
      <font>
        <b val="0"/>
        <i val="0"/>
        <strike val="0"/>
        <condense val="0"/>
        <extend val="0"/>
        <outline val="0"/>
        <shadow val="0"/>
        <u val="none"/>
        <vertAlign val="baseline"/>
        <sz val="9"/>
        <color rgb="FF000000"/>
        <name val="Calibri"/>
        <scheme val="minor"/>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right/>
        <top style="thin">
          <color theme="4" tint="0.39994506668294322"/>
        </top>
        <bottom style="thin">
          <color theme="4" tint="0.39994506668294322"/>
        </bottom>
        <vertical/>
      </border>
    </dxf>
    <dxf>
      <fill>
        <patternFill patternType="none">
          <fgColor indexed="64"/>
          <bgColor auto="1"/>
        </patternFill>
      </fill>
    </dxf>
    <dxf>
      <font>
        <b val="0"/>
        <i val="0"/>
        <strike val="0"/>
        <condense val="0"/>
        <extend val="0"/>
        <outline val="0"/>
        <shadow val="0"/>
        <u val="none"/>
        <vertAlign val="baseline"/>
        <sz val="9"/>
        <color rgb="FF000000"/>
        <name val="Calibri"/>
        <scheme val="minor"/>
      </font>
      <fill>
        <patternFill patternType="none">
          <fgColor indexed="64"/>
          <bgColor auto="1"/>
        </patternFill>
      </fill>
      <alignment horizontal="center" vertical="center" textRotation="0" wrapText="0" indent="0" justifyLastLine="0" shrinkToFit="0" readingOrder="0"/>
      <border diagonalUp="0" diagonalDown="0">
        <left/>
        <right/>
        <top style="thin">
          <color theme="4" tint="0.39994506668294322"/>
        </top>
        <bottom style="thin">
          <color theme="4" tint="0.39994506668294322"/>
        </bottom>
        <vertical/>
      </border>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left/>
        <right/>
        <top style="thin">
          <color theme="4" tint="0.39994506668294322"/>
        </top>
        <bottom style="thin">
          <color theme="4" tint="0.39994506668294322"/>
        </bottom>
        <vertical/>
      </border>
    </dxf>
    <dxf>
      <border diagonalUp="0" diagonalDown="0">
        <left style="thin">
          <color theme="4" tint="0.39991454817346722"/>
        </left>
        <right style="thin">
          <color theme="4" tint="0.39991454817346722"/>
        </right>
        <top style="thin">
          <color theme="4" tint="0.39991454817346722"/>
        </top>
        <bottom style="thin">
          <color theme="4" tint="0.39991454817346722"/>
        </bottom>
      </border>
    </dxf>
    <dxf>
      <fill>
        <patternFill patternType="none">
          <fgColor indexed="64"/>
          <bgColor auto="1"/>
        </patternFill>
      </fill>
    </dxf>
    <dxf>
      <font>
        <b val="0"/>
        <i val="0"/>
        <strike val="0"/>
        <condense val="0"/>
        <extend val="0"/>
        <outline val="0"/>
        <shadow val="0"/>
        <u val="none"/>
        <vertAlign val="baseline"/>
        <sz val="9"/>
        <color rgb="FF000000"/>
        <name val="Calibri"/>
        <scheme val="minor"/>
      </font>
      <numFmt numFmtId="164" formatCode="_(* #,##0_);_(* \(#,##0\);_(* &quot;-&quot;??_);_(@_)"/>
      <fill>
        <patternFill patternType="none">
          <fgColor theme="4" tint="0.79998168889431442"/>
          <bgColor auto="1"/>
        </patternFill>
      </fill>
      <alignment horizontal="general" vertical="center" textRotation="0" wrapText="0" indent="0" justifyLastLine="0" shrinkToFit="0" readingOrder="0"/>
      <border diagonalUp="0" diagonalDown="0">
        <left/>
        <right/>
        <top style="thin">
          <color theme="4" tint="0.39991454817346722"/>
        </top>
        <bottom style="thin">
          <color theme="4" tint="0.39991454817346722"/>
        </bottom>
        <vertical/>
      </border>
    </dxf>
    <dxf>
      <fill>
        <patternFill patternType="none">
          <bgColor auto="1"/>
        </patternFill>
      </fill>
    </dxf>
    <dxf>
      <font>
        <b val="0"/>
        <i val="0"/>
        <strike val="0"/>
        <condense val="0"/>
        <extend val="0"/>
        <outline val="0"/>
        <shadow val="0"/>
        <u val="none"/>
        <vertAlign val="baseline"/>
        <sz val="9"/>
        <color rgb="FF000000"/>
        <name val="Calibri"/>
        <scheme val="minor"/>
      </font>
      <fill>
        <patternFill patternType="none">
          <fgColor theme="4" tint="0.79998168889431442"/>
          <bgColor auto="1"/>
        </patternFill>
      </fill>
      <alignment horizontal="center" vertical="center" textRotation="0" wrapText="1" indent="0" justifyLastLine="0" shrinkToFit="0" readingOrder="0"/>
      <border diagonalUp="0" diagonalDown="0">
        <left/>
        <right/>
        <top style="thin">
          <color theme="4" tint="0.39991454817346722"/>
        </top>
        <bottom style="thin">
          <color theme="4" tint="0.39991454817346722"/>
        </bottom>
        <vertical/>
      </border>
    </dxf>
    <dxf>
      <font>
        <b val="0"/>
        <i val="0"/>
        <strike val="0"/>
        <condense val="0"/>
        <extend val="0"/>
        <outline val="0"/>
        <shadow val="0"/>
        <u val="none"/>
        <vertAlign val="baseline"/>
        <sz val="9"/>
        <color theme="1"/>
        <name val="Calibri"/>
        <scheme val="minor"/>
      </font>
      <fill>
        <patternFill patternType="none">
          <fgColor theme="4" tint="0.79998168889431442"/>
          <bgColor auto="1"/>
        </patternFill>
      </fill>
      <alignment horizontal="center" vertical="center" textRotation="0" wrapText="1" indent="0" justifyLastLine="0" shrinkToFit="0" readingOrder="0"/>
      <border diagonalUp="0" diagonalDown="0">
        <left/>
        <right/>
        <top style="thin">
          <color theme="4" tint="0.39991454817346722"/>
        </top>
        <bottom style="thin">
          <color theme="4" tint="0.39991454817346722"/>
        </bottom>
        <vertical/>
      </border>
    </dxf>
    <dxf>
      <border diagonalUp="0" diagonalDown="0">
        <left style="thin">
          <color theme="4" tint="0.39991454817346722"/>
        </left>
        <right style="thin">
          <color theme="4" tint="0.39991454817346722"/>
        </right>
        <top style="thin">
          <color theme="4" tint="0.39991454817346722"/>
        </top>
        <bottom style="thin">
          <color theme="4" tint="0.39991454817346722"/>
        </bottom>
      </border>
    </dxf>
    <dxf>
      <fill>
        <patternFill patternType="none">
          <bgColor auto="1"/>
        </patternFill>
      </fill>
    </dxf>
    <dxf>
      <font>
        <b val="0"/>
        <i val="0"/>
        <strike val="0"/>
        <condense val="0"/>
        <extend val="0"/>
        <outline val="0"/>
        <shadow val="0"/>
        <u val="none"/>
        <vertAlign val="baseline"/>
        <sz val="9"/>
        <color rgb="FF000000"/>
        <name val="Calibri"/>
        <scheme val="minor"/>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right/>
        <top style="thin">
          <color theme="4" tint="0.39991454817346722"/>
        </top>
        <bottom style="thin">
          <color theme="4" tint="0.39991454817346722"/>
        </bottom>
        <vertical/>
      </border>
    </dxf>
    <dxf>
      <font>
        <b val="0"/>
        <i val="0"/>
        <strike val="0"/>
        <condense val="0"/>
        <extend val="0"/>
        <outline val="0"/>
        <shadow val="0"/>
        <u val="none"/>
        <vertAlign val="baseline"/>
        <sz val="9"/>
        <color rgb="FF000000"/>
        <name val="Calibri"/>
        <scheme val="minor"/>
      </font>
      <fill>
        <patternFill patternType="none">
          <fgColor indexed="64"/>
          <bgColor auto="1"/>
        </patternFill>
      </fill>
      <alignment horizontal="general" vertical="center" textRotation="0" wrapText="1" indent="0" justifyLastLine="0" shrinkToFit="0" readingOrder="0"/>
      <border diagonalUp="0" diagonalDown="0">
        <left/>
        <right/>
        <top style="thin">
          <color theme="4" tint="0.39991454817346722"/>
        </top>
        <bottom style="thin">
          <color theme="4" tint="0.39991454817346722"/>
        </bottom>
        <vertical/>
      </border>
    </dxf>
    <dxf>
      <font>
        <b val="0"/>
        <i val="0"/>
        <strike val="0"/>
        <condense val="0"/>
        <extend val="0"/>
        <outline val="0"/>
        <shadow val="0"/>
        <u val="none"/>
        <vertAlign val="baseline"/>
        <sz val="9"/>
        <color rgb="FF000000"/>
        <name val="Calibri"/>
        <scheme val="minor"/>
      </font>
      <fill>
        <patternFill patternType="none">
          <fgColor indexed="64"/>
          <bgColor auto="1"/>
        </patternFill>
      </fill>
      <alignment horizontal="center" vertical="center" textRotation="0" wrapText="0" indent="0" justifyLastLine="0" shrinkToFit="0" readingOrder="0"/>
      <border diagonalUp="0" diagonalDown="0">
        <left/>
        <right/>
        <top style="thin">
          <color theme="4" tint="0.39991454817346722"/>
        </top>
        <bottom style="thin">
          <color theme="4" tint="0.39991454817346722"/>
        </bottom>
        <vertical/>
      </border>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left/>
        <right/>
        <top style="thin">
          <color theme="4" tint="0.39991454817346722"/>
        </top>
        <bottom style="thin">
          <color theme="4" tint="0.39991454817346722"/>
        </bottom>
        <vertical/>
      </border>
    </dxf>
    <dxf>
      <border diagonalUp="0" diagonalDown="0">
        <left style="thin">
          <color theme="4" tint="0.39991454817346722"/>
        </left>
        <right style="thin">
          <color theme="4" tint="0.39991454817346722"/>
        </right>
        <top style="thin">
          <color theme="4" tint="0.39991454817346722"/>
        </top>
        <bottom style="thin">
          <color theme="4" tint="0.39991454817346722"/>
        </bottom>
      </border>
    </dxf>
    <dxf>
      <fill>
        <patternFill patternType="none">
          <fgColor indexed="64"/>
          <bgColor auto="1"/>
        </patternFill>
      </fill>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rgb="FF000000"/>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rgb="FF000000"/>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rgb="FF000000"/>
        <name val="Calibri"/>
        <scheme val="minor"/>
      </font>
      <numFmt numFmtId="165" formatCode="yyyy\-mm\-dd"/>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Calibri"/>
        <scheme val="minor"/>
      </font>
      <numFmt numFmtId="165" formatCode="yyyy\-mm\-dd"/>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1" indent="0" justifyLastLine="0" shrinkToFit="0" readingOrder="0"/>
    </dxf>
    <dxf>
      <border diagonalUp="0" diagonalDown="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8"/>
        <color rgb="FFFFFFFF"/>
        <name val="Calibri"/>
        <scheme val="minor"/>
      </font>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0000"/>
        <name val="Calibri"/>
        <scheme val="minor"/>
      </font>
      <fill>
        <patternFill patternType="none">
          <fgColor indexed="64"/>
          <bgColor auto="1"/>
        </patternFill>
      </fill>
      <alignment horizontal="center" vertical="center" textRotation="0" wrapText="1" indent="0" justifyLastLine="0" shrinkToFit="0" readingOrder="0"/>
      <border diagonalUp="0" diagonalDown="0">
        <left/>
        <right/>
        <top style="thin">
          <color theme="4" tint="0.39994506668294322"/>
        </top>
        <bottom style="thin">
          <color theme="4" tint="0.39994506668294322"/>
        </bottom>
      </border>
    </dxf>
    <dxf>
      <font>
        <b val="0"/>
        <i val="0"/>
        <strike val="0"/>
        <condense val="0"/>
        <extend val="0"/>
        <outline val="0"/>
        <shadow val="0"/>
        <u val="none"/>
        <vertAlign val="baseline"/>
        <sz val="8"/>
        <color rgb="FF000000"/>
        <name val="Calibri"/>
        <scheme val="minor"/>
      </font>
      <fill>
        <patternFill patternType="none">
          <fgColor indexed="64"/>
          <bgColor auto="1"/>
        </patternFill>
      </fill>
      <alignment horizontal="general" vertical="center" textRotation="0" wrapText="1" indent="0" justifyLastLine="0" shrinkToFit="0" readingOrder="0"/>
      <border diagonalUp="0" diagonalDown="0">
        <left/>
        <right/>
        <top style="thin">
          <color theme="4" tint="0.39994506668294322"/>
        </top>
        <bottom style="thin">
          <color theme="4" tint="0.39994506668294322"/>
        </bottom>
      </border>
    </dxf>
    <dxf>
      <font>
        <b val="0"/>
        <i val="0"/>
        <strike val="0"/>
        <condense val="0"/>
        <extend val="0"/>
        <outline val="0"/>
        <shadow val="0"/>
        <u val="none"/>
        <vertAlign val="baseline"/>
        <sz val="8"/>
        <color rgb="FF000000"/>
        <name val="Calibri"/>
        <scheme val="minor"/>
      </font>
      <fill>
        <patternFill patternType="none">
          <fgColor indexed="64"/>
          <bgColor auto="1"/>
        </patternFill>
      </fill>
      <alignment horizontal="general" vertical="center" textRotation="0" wrapText="1" indent="0" justifyLastLine="0" shrinkToFit="0" readingOrder="0"/>
      <border diagonalUp="0" diagonalDown="0">
        <left style="thin">
          <color theme="4" tint="0.39994506668294322"/>
        </left>
        <right/>
        <top style="thin">
          <color theme="4" tint="0.39994506668294322"/>
        </top>
        <bottom style="thin">
          <color theme="4" tint="0.39994506668294322"/>
        </bottom>
      </border>
    </dxf>
    <dxf>
      <font>
        <b val="0"/>
        <i val="0"/>
        <strike val="0"/>
        <condense val="0"/>
        <extend val="0"/>
        <outline val="0"/>
        <shadow val="0"/>
        <u val="none"/>
        <vertAlign val="baseline"/>
        <sz val="8"/>
        <color rgb="FF000000"/>
        <name val="Calibri"/>
        <scheme val="minor"/>
      </font>
      <fill>
        <patternFill patternType="none">
          <fgColor indexed="64"/>
          <bgColor auto="1"/>
        </patternFill>
      </fill>
      <alignment horizontal="center" vertical="center" textRotation="0" wrapText="1" indent="0" justifyLastLine="0" shrinkToFit="0" readingOrder="0"/>
      <border diagonalUp="0" diagonalDown="0">
        <left style="thin">
          <color theme="4" tint="0.39994506668294322"/>
        </left>
        <right/>
        <top style="thin">
          <color theme="4" tint="0.39994506668294322"/>
        </top>
        <bottom style="thin">
          <color theme="4" tint="0.39994506668294322"/>
        </bottom>
      </border>
    </dxf>
    <dxf>
      <font>
        <b val="0"/>
        <i val="0"/>
        <strike val="0"/>
        <condense val="0"/>
        <extend val="0"/>
        <outline val="0"/>
        <shadow val="0"/>
        <u val="none"/>
        <vertAlign val="baseline"/>
        <sz val="8"/>
        <color rgb="FF000000"/>
        <name val="Calibri"/>
        <scheme val="minor"/>
      </font>
      <fill>
        <patternFill patternType="none">
          <fgColor indexed="64"/>
          <bgColor auto="1"/>
        </patternFill>
      </fill>
      <alignment horizontal="center" vertical="center" textRotation="0" wrapText="1" indent="0" justifyLastLine="0" shrinkToFit="0" readingOrder="0"/>
      <border diagonalUp="0" diagonalDown="0">
        <left style="thin">
          <color theme="4" tint="0.39994506668294322"/>
        </left>
        <right/>
        <top style="thin">
          <color theme="4" tint="0.39994506668294322"/>
        </top>
        <bottom style="thin">
          <color theme="4" tint="0.39994506668294322"/>
        </bottom>
      </border>
    </dxf>
    <dxf>
      <font>
        <b val="0"/>
        <i val="0"/>
        <strike val="0"/>
        <condense val="0"/>
        <extend val="0"/>
        <outline val="0"/>
        <shadow val="0"/>
        <u val="none"/>
        <vertAlign val="baseline"/>
        <sz val="8"/>
        <color rgb="FF000000"/>
        <name val="Calibri"/>
        <scheme val="minor"/>
      </font>
      <fill>
        <patternFill patternType="none">
          <fgColor indexed="64"/>
          <bgColor auto="1"/>
        </patternFill>
      </fill>
      <alignment horizontal="center" vertical="center" textRotation="0" wrapText="1" indent="0" justifyLastLine="0" shrinkToFit="0" readingOrder="0"/>
      <border diagonalUp="0" diagonalDown="0">
        <left style="thin">
          <color theme="4" tint="0.39994506668294322"/>
        </left>
        <right/>
        <top style="thin">
          <color theme="4" tint="0.39994506668294322"/>
        </top>
        <bottom style="thin">
          <color theme="4" tint="0.39994506668294322"/>
        </bottom>
      </border>
    </dxf>
    <dxf>
      <font>
        <b val="0"/>
        <i val="0"/>
        <strike val="0"/>
        <condense val="0"/>
        <extend val="0"/>
        <outline val="0"/>
        <shadow val="0"/>
        <u val="none"/>
        <vertAlign val="baseline"/>
        <sz val="8"/>
        <color rgb="FF000000"/>
        <name val="Calibri"/>
        <scheme val="minor"/>
      </font>
      <fill>
        <patternFill patternType="none">
          <fgColor indexed="64"/>
          <bgColor auto="1"/>
        </patternFill>
      </fill>
      <alignment horizontal="center" vertical="center" textRotation="0" wrapText="1" indent="0" justifyLastLine="0" shrinkToFit="0" readingOrder="0"/>
      <border diagonalUp="0" diagonalDown="0">
        <left style="thin">
          <color theme="4" tint="0.39994506668294322"/>
        </left>
        <right/>
        <top style="thin">
          <color theme="4" tint="0.39994506668294322"/>
        </top>
        <bottom style="thin">
          <color theme="4" tint="0.39994506668294322"/>
        </bottom>
      </border>
    </dxf>
    <dxf>
      <font>
        <b val="0"/>
        <i val="0"/>
        <strike val="0"/>
        <condense val="0"/>
        <extend val="0"/>
        <outline val="0"/>
        <shadow val="0"/>
        <u val="none"/>
        <vertAlign val="baseline"/>
        <sz val="8"/>
        <color rgb="FF000000"/>
        <name val="Calibri"/>
        <scheme val="minor"/>
      </font>
      <fill>
        <patternFill patternType="none">
          <fgColor indexed="64"/>
          <bgColor auto="1"/>
        </patternFill>
      </fill>
      <alignment horizontal="center" vertical="center" textRotation="0" wrapText="1" indent="0" justifyLastLine="0" shrinkToFit="0" readingOrder="0"/>
      <border diagonalUp="0" diagonalDown="0">
        <left/>
        <right/>
        <top style="thin">
          <color theme="4" tint="0.39994506668294322"/>
        </top>
        <bottom style="thin">
          <color theme="4" tint="0.39994506668294322"/>
        </bottom>
      </border>
    </dxf>
    <dxf>
      <font>
        <b val="0"/>
        <i val="0"/>
        <strike val="0"/>
        <condense val="0"/>
        <extend val="0"/>
        <outline val="0"/>
        <shadow val="0"/>
        <u val="none"/>
        <vertAlign val="baseline"/>
        <sz val="8"/>
        <color rgb="FF000000"/>
        <name val="Calibri"/>
        <scheme val="minor"/>
      </font>
      <fill>
        <patternFill patternType="none">
          <fgColor indexed="64"/>
          <bgColor auto="1"/>
        </patternFill>
      </fill>
      <alignment horizontal="left" vertical="center" textRotation="0" wrapText="1" indent="0" justifyLastLine="0" shrinkToFit="0" readingOrder="0"/>
      <border diagonalUp="0" diagonalDown="0">
        <left style="thin">
          <color theme="4" tint="0.39994506668294322"/>
        </left>
        <right/>
        <top style="thin">
          <color theme="4" tint="0.39994506668294322"/>
        </top>
        <bottom style="thin">
          <color theme="4" tint="0.39994506668294322"/>
        </bottom>
      </border>
    </dxf>
    <dxf>
      <font>
        <b val="0"/>
        <i val="0"/>
        <strike val="0"/>
        <condense val="0"/>
        <extend val="0"/>
        <outline val="0"/>
        <shadow val="0"/>
        <u val="none"/>
        <vertAlign val="baseline"/>
        <sz val="8"/>
        <color rgb="FF000000"/>
        <name val="Calibri"/>
        <scheme val="minor"/>
      </font>
      <fill>
        <patternFill patternType="none">
          <fgColor indexed="64"/>
          <bgColor auto="1"/>
        </patternFill>
      </fill>
      <alignment horizontal="center" vertical="center" textRotation="0" wrapText="1" indent="0" justifyLastLine="0" shrinkToFit="0" readingOrder="0"/>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b val="0"/>
        <i val="0"/>
        <strike val="0"/>
        <condense val="0"/>
        <extend val="0"/>
        <outline val="0"/>
        <shadow val="0"/>
        <u val="none"/>
        <vertAlign val="baseline"/>
        <sz val="8"/>
        <color rgb="FF000000"/>
        <name val="Calibri"/>
        <scheme val="minor"/>
      </font>
      <fill>
        <patternFill patternType="none">
          <fgColor indexed="64"/>
          <bgColor auto="1"/>
        </patternFill>
      </fill>
      <alignment horizontal="center" vertical="center" textRotation="0" wrapText="1" indent="0" justifyLastLine="0" shrinkToFit="0" readingOrder="0"/>
      <border diagonalUp="0" diagonalDown="0">
        <left style="thin">
          <color theme="4" tint="0.39994506668294322"/>
        </left>
        <right/>
        <top style="thin">
          <color theme="4" tint="0.39994506668294322"/>
        </top>
        <bottom style="thin">
          <color theme="4" tint="0.39994506668294322"/>
        </bottom>
      </border>
    </dxf>
    <dxf>
      <font>
        <b val="0"/>
        <i val="0"/>
        <strike val="0"/>
        <condense val="0"/>
        <extend val="0"/>
        <outline val="0"/>
        <shadow val="0"/>
        <u val="none"/>
        <vertAlign val="baseline"/>
        <sz val="8"/>
        <color rgb="FF000000"/>
        <name val="Calibri"/>
        <scheme val="minor"/>
      </font>
      <fill>
        <patternFill patternType="none">
          <fgColor indexed="64"/>
          <bgColor auto="1"/>
        </patternFill>
      </fill>
      <alignment horizontal="center" vertical="center" textRotation="0" wrapText="1" indent="0" justifyLastLine="0" shrinkToFit="0" readingOrder="0"/>
      <border diagonalUp="0" diagonalDown="0">
        <left/>
        <right/>
        <top style="thin">
          <color theme="4" tint="0.39994506668294322"/>
        </top>
        <bottom style="thin">
          <color theme="4" tint="0.39994506668294322"/>
        </bottom>
      </border>
    </dxf>
    <dxf>
      <border outline="0">
        <left style="thin">
          <color theme="4" tint="0.39994506668294322"/>
        </left>
        <top style="thin">
          <color theme="4" tint="0.39994506668294322"/>
        </top>
        <bottom style="thin">
          <color theme="4" tint="0.39994506668294322"/>
        </bottom>
      </border>
    </dxf>
    <dxf>
      <font>
        <b val="0"/>
        <i val="0"/>
        <strike val="0"/>
        <condense val="0"/>
        <extend val="0"/>
        <outline val="0"/>
        <shadow val="0"/>
        <u val="none"/>
        <vertAlign val="baseline"/>
        <sz val="8"/>
        <color rgb="FF000000"/>
        <name val="Calibri"/>
        <scheme val="min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8"/>
        <color rgb="FFFFFFFF"/>
        <name val="Calibri"/>
        <scheme val="minor"/>
      </font>
      <fill>
        <patternFill patternType="solid">
          <fgColor rgb="FF4F81BD"/>
          <bgColor theme="4"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167" formatCode="_(* #,##0.0_);_(* \(#,##0.0\);_(* &quot;-&quot;??_);_(@_)"/>
      <alignment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19" formatCode="m/d/yyyy"/>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border diagonalUp="0" diagonalDown="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9"/>
        <color theme="1"/>
        <name val="Calibri"/>
        <scheme val="minor"/>
      </font>
      <alignment vertical="center" textRotation="0" wrapText="1" indent="0" justifyLastLine="0" shrinkToFit="0" readingOrder="0"/>
    </dxf>
    <dxf>
      <font>
        <b/>
        <i val="0"/>
        <strike val="0"/>
        <condense val="0"/>
        <extend val="0"/>
        <outline val="0"/>
        <shadow val="0"/>
        <u val="none"/>
        <vertAlign val="baseline"/>
        <sz val="9"/>
        <color rgb="FFFFFFFF"/>
        <name val="Calibri"/>
        <scheme val="minor"/>
      </font>
      <fill>
        <patternFill patternType="solid">
          <fgColor rgb="FF000000"/>
          <bgColor theme="4"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border diagonalUp="0" diagonalDown="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theme="0"/>
        <name val="Calibri"/>
        <scheme val="minor"/>
      </font>
      <fill>
        <patternFill patternType="solid">
          <fgColor rgb="FF5B9BD5"/>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Calibri"/>
        <scheme val="minor"/>
      </font>
      <numFmt numFmtId="164" formatCode="_(* #,##0_);_(* \(#,##0\);_(* &quot;-&quot;??_);_(@_)"/>
      <fill>
        <patternFill patternType="none">
          <fgColor indexed="64"/>
          <bgColor indexed="65"/>
        </patternFill>
      </fill>
      <alignment horizontal="general" vertical="center" textRotation="0" wrapText="1" indent="0" justifyLastLine="0" shrinkToFit="0" readingOrder="0"/>
      <border diagonalUp="0" diagonalDown="0">
        <left/>
        <right style="thin">
          <color theme="4" tint="0.39991454817346722"/>
        </right>
        <top/>
        <bottom/>
        <vertical/>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theme="4" tint="0.39991454817346722"/>
        </left>
        <right/>
        <top/>
        <bottom/>
        <vertical/>
        <horizontal/>
      </border>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theme="0"/>
        <name val="Calibri"/>
        <scheme val="minor"/>
      </font>
      <fill>
        <patternFill patternType="solid">
          <fgColor rgb="FF5B9BD5"/>
          <bgColor theme="4"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166" formatCode="yyyy\.mm\.dd"/>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166" formatCode="yyyy\.mm\.dd"/>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4"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4"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Calibri"/>
        <scheme val="minor"/>
      </font>
      <numFmt numFmtId="30" formatCode="@"/>
      <alignment vertical="center" textRotation="0" wrapText="1" indent="0" justifyLastLine="0" shrinkToFit="0" readingOrder="0"/>
    </dxf>
    <dxf>
      <font>
        <b/>
        <i val="0"/>
        <strike val="0"/>
        <condense val="0"/>
        <extend val="0"/>
        <outline val="0"/>
        <shadow val="0"/>
        <u val="none"/>
        <vertAlign val="baseline"/>
        <sz val="9"/>
        <color theme="0"/>
        <name val="Calibri"/>
        <scheme val="minor"/>
      </font>
      <numFmt numFmtId="30" formatCode="@"/>
      <fill>
        <patternFill patternType="solid">
          <fgColor rgb="FF007C92"/>
          <bgColor theme="4" tint="-0.249977111117893"/>
        </patternFill>
      </fill>
      <alignment horizontal="center" vertical="center" textRotation="0" wrapText="1" indent="0" justifyLastLine="0" shrinkToFit="0" readingOrder="0"/>
      <border diagonalUp="0" diagonalDown="0" outline="0">
        <left style="hair">
          <color rgb="FF007C92"/>
        </left>
        <right style="hair">
          <color rgb="FF007C92"/>
        </right>
        <top/>
        <bottom/>
      </border>
    </dxf>
    <dxf>
      <font>
        <strike val="0"/>
        <outline val="0"/>
        <shadow val="0"/>
        <u val="none"/>
        <vertAlign val="baseline"/>
        <sz val="8.5"/>
        <name val="Calibri"/>
        <scheme val="minor"/>
      </font>
      <numFmt numFmtId="166" formatCode="yyyy\.mm\.dd"/>
      <alignment horizontal="general" vertical="bottom" textRotation="0" wrapText="0" indent="0" justifyLastLine="0" shrinkToFit="0" readingOrder="0"/>
      <border diagonalUp="0" diagonalDown="0">
        <left/>
        <right/>
        <top style="thin">
          <color indexed="64"/>
        </top>
        <bottom style="thin">
          <color indexed="64"/>
        </bottom>
        <vertical/>
      </border>
    </dxf>
    <dxf>
      <font>
        <strike val="0"/>
        <outline val="0"/>
        <shadow val="0"/>
        <u val="none"/>
        <vertAlign val="baseline"/>
        <sz val="8.5"/>
        <name val="Calibri"/>
        <scheme val="minor"/>
      </font>
      <numFmt numFmtId="166" formatCode="yyyy\.mm\.dd"/>
      <alignment horizontal="general" vertical="bottom" textRotation="0" wrapText="0" indent="0" justifyLastLine="0" shrinkToFit="0" readingOrder="0"/>
      <border diagonalUp="0" diagonalDown="0">
        <left/>
        <right/>
        <top style="thin">
          <color indexed="64"/>
        </top>
        <bottom style="thin">
          <color indexed="64"/>
        </bottom>
        <vertical/>
      </border>
    </dxf>
    <dxf>
      <font>
        <strike val="0"/>
        <outline val="0"/>
        <shadow val="0"/>
        <u val="none"/>
        <vertAlign val="baseline"/>
        <sz val="8.5"/>
        <name val="Calibri"/>
        <scheme val="minor"/>
      </font>
      <alignment horizontal="center" vertical="center" textRotation="0" wrapText="0" indent="0" justifyLastLine="0" shrinkToFit="0" readingOrder="0"/>
      <border diagonalUp="0" diagonalDown="0">
        <left/>
        <right/>
        <top style="thin">
          <color indexed="64"/>
        </top>
        <bottom style="thin">
          <color indexed="64"/>
        </bottom>
        <vertical/>
      </border>
    </dxf>
    <dxf>
      <font>
        <strike val="0"/>
        <outline val="0"/>
        <shadow val="0"/>
        <u val="none"/>
        <vertAlign val="baseline"/>
        <sz val="8.5"/>
        <name val="Calibri"/>
        <scheme val="minor"/>
      </font>
      <alignment horizontal="left" vertical="center" textRotation="0" wrapText="0" indent="0" justifyLastLine="0" shrinkToFit="0" readingOrder="0"/>
      <border diagonalUp="0" diagonalDown="0">
        <left/>
        <right/>
        <top style="thin">
          <color indexed="64"/>
        </top>
        <bottom style="thin">
          <color indexed="64"/>
        </bottom>
        <vertical/>
      </border>
    </dxf>
    <dxf>
      <font>
        <strike val="0"/>
        <outline val="0"/>
        <shadow val="0"/>
        <u val="none"/>
        <vertAlign val="baseline"/>
        <sz val="8.5"/>
        <name val="Calibri"/>
        <scheme val="minor"/>
      </font>
      <numFmt numFmtId="1" formatCode="0"/>
      <alignment horizontal="center" vertical="center" textRotation="0" wrapText="0" indent="0" justifyLastLine="0" shrinkToFit="0" readingOrder="0"/>
      <border diagonalUp="0" diagonalDown="0">
        <left/>
        <right/>
        <top style="thin">
          <color indexed="64"/>
        </top>
        <bottom style="thin">
          <color indexed="64"/>
        </bottom>
        <vertical/>
      </border>
    </dxf>
    <dxf>
      <font>
        <b val="0"/>
        <i val="0"/>
        <strike val="0"/>
        <condense val="0"/>
        <extend val="0"/>
        <outline val="0"/>
        <shadow val="0"/>
        <u val="none"/>
        <vertAlign val="baseline"/>
        <sz val="8.5"/>
        <color auto="1"/>
        <name val="Calibri"/>
        <scheme val="minor"/>
      </font>
      <numFmt numFmtId="166" formatCode="yyyy\.mm\.dd"/>
      <alignment horizontal="left" vertical="center" textRotation="0" wrapText="0" indent="0" justifyLastLine="0" shrinkToFit="0" readingOrder="0"/>
    </dxf>
    <dxf>
      <font>
        <b val="0"/>
        <i val="0"/>
        <strike val="0"/>
        <condense val="0"/>
        <extend val="0"/>
        <outline val="0"/>
        <shadow val="0"/>
        <u val="none"/>
        <vertAlign val="baseline"/>
        <sz val="8.5"/>
        <color auto="1"/>
        <name val="Calibri"/>
        <scheme val="minor"/>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8.5"/>
        <color auto="1"/>
        <name val="Calibri"/>
        <scheme val="minor"/>
      </font>
      <numFmt numFmtId="0" formatCode="General"/>
      <alignment horizontal="center" vertical="center" textRotation="0" wrapText="0" indent="0" justifyLastLine="0" shrinkToFit="0" readingOrder="0"/>
    </dxf>
    <dxf>
      <font>
        <strike val="0"/>
        <outline val="0"/>
        <shadow val="0"/>
        <u val="none"/>
        <vertAlign val="baseline"/>
        <sz val="8.5"/>
        <name val="Calibri"/>
        <scheme val="minor"/>
      </font>
      <alignment horizontal="center" vertical="center" textRotation="0" wrapText="0" indent="0" justifyLastLine="0" shrinkToFit="0" readingOrder="0"/>
      <border diagonalUp="0" diagonalDown="0">
        <left/>
        <right/>
        <top style="thin">
          <color indexed="64"/>
        </top>
        <bottom style="thin">
          <color indexed="64"/>
        </bottom>
        <vertical/>
      </border>
    </dxf>
    <dxf>
      <font>
        <strike val="0"/>
        <outline val="0"/>
        <shadow val="0"/>
        <u val="none"/>
        <vertAlign val="baseline"/>
        <sz val="8.5"/>
        <name val="Calibri"/>
        <scheme val="minor"/>
      </font>
      <alignment horizontal="general" vertical="bottom" textRotation="0" wrapText="0" indent="0" justifyLastLine="0" shrinkToFit="0" readingOrder="0"/>
      <border diagonalUp="0" diagonalDown="0">
        <left/>
        <right/>
        <top style="thin">
          <color indexed="64"/>
        </top>
        <bottom style="thin">
          <color indexed="64"/>
        </bottom>
        <vertical/>
      </border>
    </dxf>
    <dxf>
      <font>
        <b val="0"/>
        <i val="0"/>
        <strike val="0"/>
        <condense val="0"/>
        <extend val="0"/>
        <outline val="0"/>
        <shadow val="0"/>
        <u val="none"/>
        <vertAlign val="baseline"/>
        <sz val="8.5"/>
        <color auto="1"/>
        <name val="Calibri"/>
        <scheme val="minor"/>
      </font>
      <numFmt numFmtId="170" formatCode="yyyy/mm/dd;@"/>
      <alignment horizontal="left" vertical="center" textRotation="0" wrapText="0" indent="0" justifyLastLine="0" shrinkToFit="0" readingOrder="0"/>
    </dxf>
    <dxf>
      <font>
        <strike val="0"/>
        <outline val="0"/>
        <shadow val="0"/>
        <u val="none"/>
        <vertAlign val="baseline"/>
        <sz val="8.5"/>
        <name val="Calibri"/>
        <scheme val="minor"/>
      </font>
      <alignment horizontal="center" vertical="center" textRotation="0" wrapText="0" indent="0" justifyLastLine="0" shrinkToFit="0" readingOrder="0"/>
      <border diagonalUp="0" diagonalDown="0">
        <left/>
        <right/>
        <top style="thin">
          <color indexed="64"/>
        </top>
        <bottom style="thin">
          <color indexed="64"/>
        </bottom>
        <vertical/>
      </border>
    </dxf>
    <dxf>
      <font>
        <strike val="0"/>
        <outline val="0"/>
        <shadow val="0"/>
        <u val="none"/>
        <vertAlign val="baseline"/>
        <sz val="8.5"/>
        <name val="Calibri"/>
        <scheme val="minor"/>
      </font>
      <alignment horizontal="center" vertical="bottom" textRotation="0" wrapText="0" indent="0" justifyLastLine="0" shrinkToFit="0" readingOrder="0"/>
      <border diagonalUp="0" diagonalDown="0">
        <left/>
        <right/>
        <top style="thin">
          <color indexed="64"/>
        </top>
        <bottom style="thin">
          <color indexed="64"/>
        </bottom>
        <vertical/>
      </border>
    </dxf>
    <dxf>
      <font>
        <strike val="0"/>
        <outline val="0"/>
        <shadow val="0"/>
        <u val="none"/>
        <vertAlign val="baseline"/>
        <sz val="8.5"/>
        <name val="Calibri"/>
        <scheme val="minor"/>
      </font>
      <alignment horizontal="center" vertical="bottom" textRotation="0" wrapText="0" indent="0" justifyLastLine="0" shrinkToFit="0" readingOrder="0"/>
      <border diagonalUp="0" diagonalDown="0">
        <left/>
        <right/>
        <top style="thin">
          <color indexed="64"/>
        </top>
        <bottom style="thin">
          <color indexed="64"/>
        </bottom>
        <vertical/>
      </border>
    </dxf>
    <dxf>
      <border outline="0">
        <top style="thin">
          <color indexed="64"/>
        </top>
      </border>
    </dxf>
    <dxf>
      <border diagonalUp="0" diagonalDown="0">
        <left style="thin">
          <color theme="4" tint="0.39991454817346722"/>
        </left>
        <right style="thin">
          <color theme="4" tint="0.39991454817346722"/>
        </right>
        <top style="thin">
          <color theme="4" tint="0.39991454817346722"/>
        </top>
        <bottom style="thin">
          <color theme="4" tint="0.39991454817346722"/>
        </bottom>
      </border>
    </dxf>
    <dxf>
      <font>
        <strike val="0"/>
        <outline val="0"/>
        <shadow val="0"/>
        <u val="none"/>
        <vertAlign val="baseline"/>
        <sz val="8.5"/>
        <name val="Calibri"/>
        <scheme val="minor"/>
      </font>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9"/>
        <color auto="1"/>
        <name val="Calibri"/>
        <scheme val="minor"/>
      </font>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rgb="FF000000"/>
        <name val="Calibri"/>
        <scheme val="minor"/>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Calibri"/>
        <scheme val="minor"/>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Calibri"/>
        <scheme val="minor"/>
      </font>
      <numFmt numFmtId="4" formatCode="#,##0.0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Calibri"/>
        <scheme val="minor"/>
      </font>
      <numFmt numFmtId="4" formatCode="#,##0.0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Calibri"/>
        <scheme val="minor"/>
      </font>
      <numFmt numFmtId="4" formatCode="#,##0.0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9"/>
        <color rgb="FF000000"/>
        <name val="Calibri"/>
        <scheme val="minor"/>
      </font>
      <numFmt numFmtId="4" formatCode="#,##0.0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numFmt numFmtId="170" formatCode="yyyy/mm/dd;@"/>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rgb="FF000000"/>
        <name val="Calibri"/>
        <scheme val="minor"/>
      </font>
      <fill>
        <patternFill patternType="solid">
          <fgColor indexed="64"/>
          <bgColor theme="0"/>
        </patternFill>
      </fill>
      <alignment horizontal="general" vertical="bottom" textRotation="0" wrapText="0"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b val="0"/>
        <i val="0"/>
        <strike val="0"/>
        <condense val="0"/>
        <extend val="0"/>
        <outline val="0"/>
        <shadow val="0"/>
        <u val="none"/>
        <vertAlign val="baseline"/>
        <sz val="9"/>
        <color rgb="FF000000"/>
        <name val="Calibri"/>
        <scheme val="minor"/>
      </font>
      <numFmt numFmtId="30" formatCode="@"/>
      <fill>
        <patternFill patternType="solid">
          <fgColor indexed="64"/>
          <bgColor theme="0"/>
        </patternFill>
      </fill>
      <alignment horizontal="general" vertical="bottom" textRotation="0" wrapText="0" indent="0" justifyLastLine="0" shrinkToFit="0" readingOrder="0"/>
    </dxf>
    <dxf>
      <font>
        <b/>
        <i val="0"/>
        <strike val="0"/>
        <condense val="0"/>
        <extend val="0"/>
        <outline val="0"/>
        <shadow val="0"/>
        <u val="none"/>
        <vertAlign val="baseline"/>
        <sz val="9"/>
        <color theme="0"/>
        <name val="Calibri"/>
        <scheme val="minor"/>
      </font>
      <numFmt numFmtId="30" formatCode="@"/>
      <fill>
        <patternFill patternType="solid">
          <fgColor rgb="FF1E90FF"/>
          <bgColor theme="4"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Calibri"/>
        <scheme val="minor"/>
      </font>
      <numFmt numFmtId="170" formatCode="yyyy/mm/dd;@"/>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numFmt numFmtId="166" formatCode="yyyy\.mm\.dd"/>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Calibri"/>
        <scheme val="minor"/>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center" textRotation="0" wrapText="0" indent="0" justifyLastLine="0" shrinkToFit="0" readingOrder="0"/>
    </dxf>
    <dxf>
      <border diagonalUp="0" diagonalDown="0">
        <left style="thin">
          <color theme="4" tint="-0.24994659260841701"/>
        </left>
        <right style="thin">
          <color theme="4" tint="-0.24994659260841701"/>
        </right>
        <top style="thin">
          <color theme="4" tint="-0.24994659260841701"/>
        </top>
        <bottom style="thin">
          <color theme="4" tint="-0.24994659260841701"/>
        </bottom>
      </border>
    </dxf>
    <dxf>
      <font>
        <strike val="0"/>
        <outline val="0"/>
        <shadow val="0"/>
        <u val="none"/>
        <vertAlign val="baseline"/>
        <name val="Calibri"/>
        <scheme val="minor"/>
      </font>
      <numFmt numFmtId="30" formatCode="@"/>
      <alignment vertical="center" textRotation="0" wrapText="0" indent="0" justifyLastLine="0" shrinkToFit="0" readingOrder="0"/>
    </dxf>
    <dxf>
      <font>
        <b/>
        <i val="0"/>
        <strike val="0"/>
        <condense val="0"/>
        <extend val="0"/>
        <outline val="0"/>
        <shadow val="0"/>
        <u val="none"/>
        <vertAlign val="baseline"/>
        <sz val="9"/>
        <color theme="0"/>
        <name val="Calibri"/>
        <scheme val="minor"/>
      </font>
      <numFmt numFmtId="30" formatCode="@"/>
      <fill>
        <patternFill patternType="solid">
          <fgColor rgb="FF1E90FF"/>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Calibri"/>
        <scheme val="minor"/>
      </font>
      <numFmt numFmtId="170" formatCode="yyyy/mm/dd;@"/>
      <alignment horizontal="center" vertical="center" textRotation="0" wrapText="1" indent="0" justifyLastLine="0" shrinkToFit="0" readingOrder="0"/>
    </dxf>
    <dxf>
      <font>
        <b val="0"/>
        <i val="0"/>
        <strike val="0"/>
        <condense val="0"/>
        <extend val="0"/>
        <outline val="0"/>
        <shadow val="0"/>
        <u val="none"/>
        <vertAlign val="baseline"/>
        <sz val="9"/>
        <color auto="1"/>
        <name val="Calibri"/>
        <scheme val="minor"/>
      </font>
      <numFmt numFmtId="166" formatCode="yyyy\.mm\.dd"/>
      <alignment horizontal="center" vertical="center" textRotation="0" wrapText="1" indent="0" justifyLastLine="0" shrinkToFit="0" readingOrder="0"/>
    </dxf>
    <dxf>
      <font>
        <b val="0"/>
        <i val="0"/>
        <strike val="0"/>
        <condense val="0"/>
        <extend val="0"/>
        <outline val="0"/>
        <shadow val="0"/>
        <u val="none"/>
        <vertAlign val="baseline"/>
        <sz val="9"/>
        <color auto="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auto="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9"/>
        <color auto="1"/>
        <name val="Calibri"/>
        <scheme val="minor"/>
      </font>
      <alignment horizontal="right" vertical="center" textRotation="0" wrapText="1" indent="0" justifyLastLine="0" shrinkToFit="0" readingOrder="0"/>
    </dxf>
    <dxf>
      <font>
        <b val="0"/>
        <i val="0"/>
        <strike val="0"/>
        <condense val="0"/>
        <extend val="0"/>
        <outline val="0"/>
        <shadow val="0"/>
        <u val="none"/>
        <vertAlign val="baseline"/>
        <sz val="9"/>
        <color auto="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9"/>
        <color auto="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auto="1"/>
        <name val="Calibri"/>
        <scheme val="minor"/>
      </font>
      <alignment horizontal="center" vertical="center" textRotation="0" wrapText="1" indent="0" justifyLastLine="0" shrinkToFit="0" readingOrder="0"/>
    </dxf>
    <dxf>
      <border diagonalUp="0" diagonalDown="0">
        <left style="thin">
          <color theme="4" tint="-0.24994659260841701"/>
        </left>
        <right style="thin">
          <color theme="4" tint="-0.24994659260841701"/>
        </right>
        <top style="thin">
          <color theme="4" tint="-0.24994659260841701"/>
        </top>
        <bottom style="thin">
          <color theme="4" tint="-0.24994659260841701"/>
        </bottom>
      </border>
    </dxf>
    <dxf>
      <font>
        <b val="0"/>
        <i val="0"/>
        <strike val="0"/>
        <condense val="0"/>
        <extend val="0"/>
        <outline val="0"/>
        <shadow val="0"/>
        <u val="none"/>
        <vertAlign val="baseline"/>
        <sz val="9"/>
        <color auto="1"/>
        <name val="Calibri"/>
        <scheme val="minor"/>
      </font>
      <numFmt numFmtId="30" formatCode="@"/>
      <alignment horizontal="center" vertical="center" textRotation="0" wrapText="1" indent="0" justifyLastLine="0" shrinkToFit="0" readingOrder="0"/>
    </dxf>
    <dxf>
      <font>
        <b/>
        <i val="0"/>
        <strike val="0"/>
        <condense val="0"/>
        <extend val="0"/>
        <outline val="0"/>
        <shadow val="0"/>
        <u val="none"/>
        <vertAlign val="baseline"/>
        <sz val="9"/>
        <color theme="0"/>
        <name val="Calibri"/>
        <scheme val="minor"/>
      </font>
      <numFmt numFmtId="30" formatCode="@"/>
      <fill>
        <patternFill patternType="solid">
          <fgColor rgb="FF1E90FF"/>
          <bgColor theme="4"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164"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Calibri"/>
        <scheme val="minor"/>
      </font>
      <numFmt numFmtId="0" formatCode="General"/>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center" vertical="center" textRotation="0" wrapText="0"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b val="0"/>
        <i val="0"/>
        <strike val="0"/>
        <condense val="0"/>
        <extend val="0"/>
        <outline val="0"/>
        <shadow val="0"/>
        <u val="none"/>
        <vertAlign val="baseline"/>
        <sz val="8"/>
        <color rgb="FF000000"/>
        <name val="Calibri"/>
        <scheme val="minor"/>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theme="0"/>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alignment horizontal="center" vertical="center" textRotation="0" wrapText="1"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name val="Calibri"/>
        <scheme val="minor"/>
      </font>
    </dxf>
    <dxf>
      <font>
        <strike val="0"/>
        <outline val="0"/>
        <shadow val="0"/>
        <u val="none"/>
        <vertAlign val="baseline"/>
        <name val="Calibri"/>
        <scheme val="minor"/>
      </font>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alignment textRotation="0" wrapText="1" indent="0" justifyLastLine="0" shrinkToFit="0" readingOrder="0"/>
    </dxf>
    <dxf>
      <font>
        <strike val="0"/>
        <outline val="0"/>
        <shadow val="0"/>
        <u val="none"/>
        <vertAlign val="baseline"/>
        <sz val="9"/>
        <color theme="1"/>
        <name val="Calibri"/>
        <scheme val="minor"/>
      </font>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alignment textRotation="0" wrapText="1" indent="0" justifyLastLine="0" shrinkToFit="0" readingOrder="0"/>
    </dxf>
    <dxf>
      <font>
        <strike val="0"/>
        <outline val="0"/>
        <shadow val="0"/>
        <u val="none"/>
        <vertAlign val="baseline"/>
        <sz val="9"/>
        <color theme="1"/>
        <name val="Calibri"/>
        <scheme val="minor"/>
      </font>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strike val="0"/>
        <outline val="0"/>
        <shadow val="0"/>
        <u val="none"/>
        <vertAlign val="baseline"/>
        <sz val="9"/>
        <color theme="1"/>
        <name val="Calibri"/>
        <scheme val="minor"/>
      </font>
      <numFmt numFmtId="164" formatCode="_(* #,##0_);_(* \(#,##0\);_(* &quot;-&quot;??_);_(@_)"/>
    </dxf>
    <dxf>
      <font>
        <b val="0"/>
        <i val="0"/>
        <strike val="0"/>
        <condense val="0"/>
        <extend val="0"/>
        <outline val="0"/>
        <shadow val="0"/>
        <u val="none"/>
        <vertAlign val="baseline"/>
        <sz val="9"/>
        <color theme="1"/>
        <name val="Calibri"/>
        <scheme val="minor"/>
      </font>
      <numFmt numFmtId="0" formatCode="General"/>
      <alignment horizontal="general" vertical="bottom" textRotation="0" wrapText="1" indent="0" justifyLastLine="0" shrinkToFit="0" readingOrder="0"/>
    </dxf>
    <dxf>
      <font>
        <strike val="0"/>
        <outline val="0"/>
        <shadow val="0"/>
        <u val="none"/>
        <vertAlign val="baseline"/>
        <sz val="9"/>
        <color theme="1"/>
        <name val="Calibri"/>
        <scheme val="minor"/>
      </font>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numFmt numFmtId="0" formatCode="General"/>
      <alignment horizontal="general" vertical="bottom" textRotation="0" wrapText="1" indent="0" justifyLastLine="0" shrinkToFit="0" readingOrder="0"/>
    </dxf>
    <dxf>
      <font>
        <strike val="0"/>
        <outline val="0"/>
        <shadow val="0"/>
        <u val="none"/>
        <vertAlign val="baseline"/>
        <sz val="9"/>
        <color theme="1"/>
        <name val="Calibri"/>
        <scheme val="minor"/>
      </font>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numFmt numFmtId="3" formatCode="#,##0"/>
    </dxf>
    <dxf>
      <font>
        <strike val="0"/>
        <outline val="0"/>
        <shadow val="0"/>
        <u val="none"/>
        <vertAlign val="baseline"/>
        <sz val="9"/>
        <color theme="1"/>
        <name val="Calibri"/>
        <scheme val="minor"/>
      </font>
      <alignment horizontal="left" vertical="top" textRotation="0" wrapText="1" indent="0" justifyLastLine="0" shrinkToFit="0" readingOrder="0"/>
    </dxf>
    <dxf>
      <font>
        <strike val="0"/>
        <outline val="0"/>
        <shadow val="0"/>
        <u val="none"/>
        <vertAlign val="baseline"/>
        <sz val="9"/>
        <color theme="1"/>
        <name val="Calibri"/>
        <scheme val="minor"/>
      </font>
      <alignment horizontal="left" vertical="top" textRotation="0"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left" vertical="center" textRotation="0" wrapText="1" indent="0" justifyLastLine="0" shrinkToFit="0" readingOrder="0"/>
    </dxf>
    <dxf>
      <font>
        <strike val="0"/>
        <outline val="0"/>
        <shadow val="0"/>
        <u val="none"/>
        <vertAlign val="baseline"/>
        <sz val="9"/>
        <color theme="1"/>
        <name val="Calibri"/>
        <scheme val="minor"/>
      </font>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0"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theme="0"/>
        <name val="Calibri"/>
        <scheme val="minor"/>
      </font>
      <fill>
        <patternFill patternType="solid">
          <fgColor indexed="64"/>
          <bgColor theme="4"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minor"/>
      </font>
      <numFmt numFmtId="0" formatCode="General"/>
    </dxf>
    <dxf>
      <font>
        <b val="0"/>
        <i val="0"/>
        <strike val="0"/>
        <condense val="0"/>
        <extend val="0"/>
        <outline val="0"/>
        <shadow val="0"/>
        <u val="none"/>
        <vertAlign val="baseline"/>
        <sz val="9"/>
        <color rgb="FF000000"/>
        <name val="Calibri"/>
        <scheme val="minor"/>
      </font>
      <alignment horizontal="center" textRotation="0" indent="0" justifyLastLine="0" shrinkToFit="0" readingOrder="0"/>
    </dxf>
    <dxf>
      <font>
        <b val="0"/>
        <i val="0"/>
        <strike val="0"/>
        <condense val="0"/>
        <extend val="0"/>
        <outline val="0"/>
        <shadow val="0"/>
        <u val="none"/>
        <vertAlign val="baseline"/>
        <sz val="9"/>
        <color rgb="FF000000"/>
        <name val="Calibri"/>
        <scheme val="minor"/>
      </font>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b val="0"/>
        <i val="0"/>
        <strike val="0"/>
        <condense val="0"/>
        <extend val="0"/>
        <outline val="0"/>
        <shadow val="0"/>
        <u val="none"/>
        <vertAlign val="baseline"/>
        <sz val="9"/>
        <color rgb="FF000000"/>
        <name val="Calibri"/>
        <scheme val="minor"/>
      </font>
      <alignment horizontal="center" vertical="center" textRotation="0" wrapText="0" indent="0" justifyLastLine="0" shrinkToFit="0" readingOrder="0"/>
    </dxf>
    <dxf>
      <font>
        <b/>
        <i val="0"/>
        <strike val="0"/>
        <condense val="0"/>
        <extend val="0"/>
        <outline val="0"/>
        <shadow val="0"/>
        <u val="none"/>
        <vertAlign val="baseline"/>
        <sz val="9"/>
        <color rgb="FFFFFFFF"/>
        <name val="Calibri"/>
        <scheme val="minor"/>
      </font>
      <fill>
        <patternFill patternType="solid">
          <fgColor rgb="FF44546A"/>
          <bgColor theme="4" tint="-0.249977111117893"/>
        </patternFill>
      </fill>
      <alignment horizontal="center" vertical="center" textRotation="0" wrapText="1" indent="0" justifyLastLine="0" shrinkToFit="0" readingOrder="0"/>
    </dxf>
    <dxf>
      <font>
        <strike val="0"/>
        <outline val="0"/>
        <shadow val="0"/>
        <u val="none"/>
        <vertAlign val="baseline"/>
        <sz val="9"/>
        <color theme="1"/>
        <name val="Calibri"/>
        <scheme val="minor"/>
      </font>
      <numFmt numFmtId="168" formatCode="0.0%"/>
      <alignment horizontal="center"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numFmt numFmtId="164" formatCode="_(* #,##0_);_(* \(#,##0\);_(* &quot;-&quot;??_);_(@_)"/>
      <alignment horizontal="right" vertical="center" textRotation="0" wrapText="0" indent="0" justifyLastLine="0" shrinkToFit="0" readingOrder="0"/>
    </dxf>
    <dxf>
      <font>
        <strike val="0"/>
        <outline val="0"/>
        <shadow val="0"/>
        <u val="none"/>
        <vertAlign val="baseline"/>
        <sz val="9"/>
        <color theme="1"/>
        <name val="Calibri"/>
        <scheme val="minor"/>
      </font>
      <alignment textRotation="0" wrapText="1" indent="0" justifyLastLine="0" shrinkToFit="0" readingOrder="0"/>
    </dxf>
    <dxf>
      <font>
        <strike val="0"/>
        <outline val="0"/>
        <shadow val="0"/>
        <u val="none"/>
        <vertAlign val="baseline"/>
        <sz val="9"/>
        <color theme="1"/>
        <name val="Calibri"/>
        <scheme val="minor"/>
      </font>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alignment horizontal="general" vertical="center" textRotation="0" wrapText="1"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sz val="9"/>
        <name val="Calibri"/>
        <scheme val="minor"/>
      </font>
      <numFmt numFmtId="0" formatCode="General"/>
    </dxf>
    <dxf>
      <font>
        <b/>
        <i val="0"/>
        <strike val="0"/>
        <condense val="0"/>
        <extend val="0"/>
        <outline val="0"/>
        <shadow val="0"/>
        <u val="none"/>
        <vertAlign val="baseline"/>
        <sz val="9"/>
        <color theme="0"/>
        <name val="Calibri"/>
        <scheme val="minor"/>
      </font>
      <fill>
        <patternFill patternType="solid">
          <fgColor indexed="64"/>
          <bgColor theme="4"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164" formatCode="_(* #,##0_);_(* \(#,##0\);_(* &quot;-&quot;??_);_(@_)"/>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164" formatCode="_(* #,##0_);_(* \(#,##0\);_(* &quot;-&quot;??_);_(@_)"/>
      <fill>
        <patternFill patternType="none">
          <fgColor indexed="64"/>
          <bgColor indexed="65"/>
        </patternFill>
      </fill>
      <alignment horizontal="center" vertical="center" textRotation="0" wrapText="0"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strike val="0"/>
        <outline val="0"/>
        <shadow val="0"/>
        <u val="none"/>
        <vertAlign val="baseline"/>
        <name val="Calibri"/>
        <scheme val="minor"/>
      </font>
    </dxf>
    <dxf>
      <font>
        <b/>
        <i val="0"/>
        <strike val="0"/>
        <condense val="0"/>
        <extend val="0"/>
        <outline val="0"/>
        <shadow val="0"/>
        <u val="none"/>
        <vertAlign val="baseline"/>
        <sz val="9"/>
        <color theme="0"/>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9"/>
        <name val="Calibri"/>
        <scheme val="minor"/>
      </font>
      <fill>
        <patternFill patternType="none">
          <fgColor indexed="64"/>
          <bgColor auto="1"/>
        </patternFill>
      </fill>
      <alignment vertical="center" textRotation="0" indent="0" justifyLastLine="0" shrinkToFit="0" readingOrder="0"/>
    </dxf>
    <dxf>
      <font>
        <strike val="0"/>
        <outline val="0"/>
        <shadow val="0"/>
        <u val="none"/>
        <vertAlign val="baseline"/>
        <sz val="9"/>
        <name val="Calibri"/>
        <scheme val="minor"/>
      </font>
      <fill>
        <patternFill patternType="none">
          <fgColor indexed="64"/>
          <bgColor auto="1"/>
        </patternFill>
      </fill>
      <alignment vertical="center" textRotation="0" indent="0" justifyLastLine="0" shrinkToFit="0" readingOrder="0"/>
    </dxf>
    <dxf>
      <font>
        <strike val="0"/>
        <outline val="0"/>
        <shadow val="0"/>
        <u val="none"/>
        <vertAlign val="baseline"/>
        <sz val="9"/>
        <name val="Calibri"/>
        <scheme val="minor"/>
      </font>
      <fill>
        <patternFill patternType="none">
          <fgColor indexed="64"/>
          <bgColor auto="1"/>
        </patternFill>
      </fill>
      <alignment vertical="center" textRotation="0" indent="0" justifyLastLine="0" shrinkToFit="0" readingOrder="0"/>
    </dxf>
    <dxf>
      <font>
        <strike val="0"/>
        <outline val="0"/>
        <shadow val="0"/>
        <u val="none"/>
        <vertAlign val="baseline"/>
        <sz val="9"/>
        <name val="Calibri"/>
        <scheme val="minor"/>
      </font>
      <fill>
        <patternFill patternType="none">
          <fgColor indexed="64"/>
          <bgColor auto="1"/>
        </patternFill>
      </fill>
      <alignment vertical="center" textRotation="0" indent="0" justifyLastLine="0" shrinkToFit="0" readingOrder="0"/>
    </dxf>
    <dxf>
      <font>
        <strike val="0"/>
        <outline val="0"/>
        <shadow val="0"/>
        <u val="none"/>
        <vertAlign val="baseline"/>
        <sz val="9"/>
        <name val="Calibri"/>
        <scheme val="minor"/>
      </font>
      <fill>
        <patternFill patternType="none">
          <fgColor indexed="64"/>
          <bgColor auto="1"/>
        </patternFill>
      </fill>
      <alignment vertical="center" textRotation="0" indent="0" justifyLastLine="0" shrinkToFit="0" readingOrder="0"/>
    </dxf>
    <dxf>
      <font>
        <strike val="0"/>
        <outline val="0"/>
        <shadow val="0"/>
        <u val="none"/>
        <vertAlign val="baseline"/>
        <sz val="9"/>
        <name val="Calibri"/>
        <scheme val="minor"/>
      </font>
      <fill>
        <patternFill patternType="none">
          <fgColor indexed="64"/>
          <bgColor auto="1"/>
        </patternFill>
      </fill>
      <alignment vertical="center" textRotation="0"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9"/>
        <color theme="0"/>
        <name val="Calibri"/>
        <scheme val="minor"/>
      </font>
      <fill>
        <patternFill patternType="solid">
          <fgColor indexed="64"/>
          <bgColor theme="4" tint="-0.249977111117893"/>
        </patternFill>
      </fill>
      <alignment horizontal="center" vertical="center" textRotation="0" wrapText="1" indent="0" justifyLastLine="0" shrinkToFit="0" readingOrder="0"/>
    </dxf>
    <dxf>
      <font>
        <strike val="0"/>
        <outline val="0"/>
        <shadow val="0"/>
        <u val="none"/>
        <vertAlign val="baseline"/>
        <sz val="9"/>
        <name val="Calibri"/>
        <scheme val="minor"/>
      </font>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9"/>
        <color theme="0"/>
        <name val="Calibri"/>
        <scheme val="minor"/>
      </font>
      <fill>
        <patternFill patternType="solid">
          <fgColor indexed="64"/>
          <bgColor theme="4"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numFmt numFmtId="1" formatCode="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9"/>
        <color rgb="FF000000"/>
        <name val="Calibri"/>
        <scheme val="minor"/>
      </font>
      <numFmt numFmtId="1" formatCode="0"/>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9"/>
        <name val="Calibri"/>
        <scheme val="minor"/>
      </font>
      <alignment vertical="center" textRotation="0" wrapText="1" indent="0" justifyLastLine="0" shrinkToFit="0" readingOrder="0"/>
    </dxf>
    <dxf>
      <font>
        <b val="0"/>
        <i val="0"/>
        <strike val="0"/>
        <condense val="0"/>
        <extend val="0"/>
        <outline val="0"/>
        <shadow val="0"/>
        <u val="none"/>
        <vertAlign val="baseline"/>
        <sz val="9"/>
        <color rgb="FF000000"/>
        <name val="Calibri"/>
        <scheme val="minor"/>
      </font>
      <numFmt numFmtId="35" formatCode="_(* #,##0.00_);_(* \(#,##0.00\);_(* &quot;-&quot;??_);_(@_)"/>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Calibri"/>
        <scheme val="minor"/>
      </font>
      <numFmt numFmtId="2" formatCode="0.00"/>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numFmt numFmtId="1" formatCode="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numFmt numFmtId="0" formatCode="General"/>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dxf>
    <dxf>
      <border diagonalUp="0" diagonalDown="0">
        <left style="thin">
          <color theme="4" tint="0.39994506668294322"/>
        </left>
        <right style="thin">
          <color theme="4" tint="0.39994506668294322"/>
        </right>
        <top style="thin">
          <color theme="4" tint="0.39994506668294322"/>
        </top>
        <bottom style="thin">
          <color theme="4" tint="0.39994506668294322"/>
        </bottom>
      </border>
    </dxf>
    <dxf>
      <font>
        <b val="0"/>
        <i val="0"/>
        <strike val="0"/>
        <condense val="0"/>
        <extend val="0"/>
        <outline val="0"/>
        <shadow val="0"/>
        <u val="none"/>
        <vertAlign val="baseline"/>
        <sz val="9"/>
        <color rgb="FF000000"/>
        <name val="Calibri"/>
        <scheme val="minor"/>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theme="0"/>
        <name val="Calibri"/>
        <scheme val="minor"/>
      </font>
      <fill>
        <patternFill patternType="solid">
          <fgColor rgb="FF5B9BD5"/>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Calibri"/>
        <scheme val="minor"/>
      </font>
      <numFmt numFmtId="164" formatCode="_(* #,##0_);_(* \(#,##0\);_(* &quot;-&quot;??_);_(@_)"/>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Calibri"/>
        <scheme val="minor"/>
      </font>
      <numFmt numFmtId="164" formatCode="_(* #,##0_);_(* \(#,##0\);_(* &quot;-&quot;??_);_(@_)"/>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left" vertical="bottom" textRotation="0" wrapText="1" indent="0" justifyLastLine="0" shrinkToFit="0" readingOrder="0"/>
    </dxf>
    <dxf>
      <font>
        <b/>
        <i val="0"/>
        <strike val="0"/>
        <condense val="0"/>
        <extend val="0"/>
        <outline val="0"/>
        <shadow val="0"/>
        <u val="none"/>
        <vertAlign val="baseline"/>
        <sz val="9"/>
        <color theme="0"/>
        <name val="Calibri"/>
        <scheme val="minor"/>
      </font>
      <fill>
        <patternFill patternType="solid">
          <fgColor indexed="64"/>
          <bgColor theme="4" tint="-0.249977111117893"/>
        </patternFill>
      </fill>
      <alignment horizontal="center" vertical="center" textRotation="0" wrapText="1" indent="0" justifyLastLine="0" shrinkToFit="0" readingOrder="0"/>
    </dxf>
  </dxfs>
  <tableStyles count="0" defaultTableStyle="TableStyleMedium2" defaultPivotStyle="PivotStyleLight16"/>
  <colors>
    <mruColors>
      <color rgb="FFFFFFFF"/>
      <color rgb="FFDDEBF7"/>
      <color rgb="FF2F75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7.xml"/><Relationship Id="rId68" Type="http://schemas.openxmlformats.org/officeDocument/2006/relationships/externalLink" Target="externalLinks/externalLink12.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externalLink" Target="externalLinks/externalLink10.xml"/><Relationship Id="rId74" Type="http://schemas.openxmlformats.org/officeDocument/2006/relationships/externalLink" Target="externalLinks/externalLink18.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8.xml"/><Relationship Id="rId69" Type="http://schemas.openxmlformats.org/officeDocument/2006/relationships/externalLink" Target="externalLinks/externalLink13.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6.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70" Type="http://schemas.openxmlformats.org/officeDocument/2006/relationships/externalLink" Target="externalLinks/externalLink14.xml"/><Relationship Id="rId75"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externalLink" Target="externalLinks/externalLink9.xml"/><Relationship Id="rId73" Type="http://schemas.openxmlformats.org/officeDocument/2006/relationships/externalLink" Target="externalLinks/externalLink17.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0.xml"/><Relationship Id="rId7" Type="http://schemas.openxmlformats.org/officeDocument/2006/relationships/worksheet" Target="worksheets/sheet7.xml"/><Relationship Id="rId71" Type="http://schemas.openxmlformats.org/officeDocument/2006/relationships/externalLink" Target="externalLinks/externalLink15.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pd\Data\MNG\EXT\Copy%20of%20MNG_BO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Budget-2014-2013-11-11-v585.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11%20Budget\Budget-2011\0.%202011%20TODOTGOL\&#1059;&#1048;&#1061;-&#1076;%20&#1257;&#1088;&#1075;&#1257;&#1085;%20&#1073;&#1072;&#1088;&#1100;&#1089;&#1072;&#1085;%202011-9-28\Budget-Tod-2011-draft-2011-09-2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2\afr\Documents%20and%20Settings\MCUC\My%20Local%20Documents\COG\2002\frame\SR_01\cghu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Users\nnomindari\Documents\2.%20Engagements\EITI\Phase%201_Inception\Template_additional\Templates%20for%20additional%20information_v1.0_s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2\apd\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nkhsaikhan\2016%20work%20files\Olborloh%20il%20tod%20baidliin%20ajil\6.5%20Donations\&#1050;&#1086;&#1084;&#1087;&#1072;&#1085;&#1080;&#1091;&#1076;&#1072;&#1076;&#1088;&#1091;&#1091;%20&#1103;&#1074;&#1089;&#1072;&#1085;%20&#1073;&#1086;&#1083;&#1086;&#1085;%20&#1080;&#1088;&#1089;&#1101;&#1085;%20&#1073;&#1080;&#1095;&#1080;&#1075;\&#1069;&#1085;&#1077;&#1088;&#1078;&#1080;%20&#1056;&#1077;&#1089;&#1091;&#1088;&#1089;\Enegy%20resurs\Copy%20of%201.1-1.4-&#1061;&#1072;&#1074;&#1089;&#1088;&#1072;&#1083;&#1090;&#1091;&#1091;&#107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2\afr\WIN\Temporary%20Internet%20Files\OLKD2B0\Civfis_m.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2\apd\DATA\SEN\Current\Framework%20February%202004%20Second%20Review\Staff%20Report\SNFISC.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apd\WIN\Temporary%20Internet%20Files\OLKD2B0\Civfis_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WIN\TEMP\BOP9703_stre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afr\TEMP\My%20Documents\Moz\E-Final\BOP9703_stres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ODS (A)"/>
      <sheetName val="ControlSheet"/>
      <sheetName val="WEO Data Set (A)"/>
      <sheetName val="WEO Data Set (Q)"/>
      <sheetName val="IN BOM_Exports"/>
      <sheetName val="Exports"/>
      <sheetName val="IN BOM_Imports "/>
      <sheetName val="Imports"/>
      <sheetName val="Trade Indicators"/>
      <sheetName val="Table 38 (2)"/>
      <sheetName val="Services"/>
      <sheetName val="Short-term Capital"/>
      <sheetName val="BOP"/>
      <sheetName val="Projection print "/>
      <sheetName val="CFLOW-BOM"/>
      <sheetName val="Input WEO(Q5)-BOP"/>
      <sheetName val="Input WEO(Q6)-BOP"/>
      <sheetName val="Input WEO(Q7)-Ext.Debt"/>
      <sheetName val="Output to other sectors"/>
      <sheetName val="IN-Debt_File"/>
      <sheetName val="BOP Summary (T34)"/>
      <sheetName val="Major import(T36)"/>
      <sheetName val="Tradedirection (T37)"/>
      <sheetName val="Services(T38)"/>
      <sheetName val="IN BOP_BOM_STA"/>
      <sheetName val="IN BOP_BOM_BPM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Bloomberg_Nigeria_Db"/>
      <sheetName val="SpotExchangeRates"/>
      <sheetName val="StockMarketIndices"/>
      <sheetName val="raw"/>
      <sheetName val="Nominal"/>
      <sheetName val="EERProfile"/>
      <sheetName val="BDDBIL"/>
      <sheetName val="BNCBIL"/>
      <sheetName val="OUT_WETA"/>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fondo promedio"/>
      <sheetName val="GRÁFICO DE FONDO POR AFILIADO"/>
      <sheetName val="A Current Data"/>
      <sheetName val="Current"/>
      <sheetName val="MSRV"/>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Dep fonct"/>
      <sheetName val="revagtrim"/>
      <sheetName val="TZS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v>26.090428499257129</v>
          </cell>
          <cell r="AT59">
            <v>23.617836507532825</v>
          </cell>
          <cell r="AU59">
            <v>21.354193884851348</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Input from HUB"/>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Own-Rev"/>
      <sheetName val="tzsh"/>
      <sheetName val="portfolio-law"/>
      <sheetName val="repayment"/>
      <sheetName val="Law-central"/>
      <sheetName val="law-ssf"/>
      <sheetName val="Bal-Gen"/>
      <sheetName val="Bal-Gen GDP"/>
      <sheetName val="Bal-Gen-2"/>
      <sheetName val="Bal-Gen 3"/>
      <sheetName val="Bal-Cent"/>
      <sheetName val="Gen-Rev "/>
      <sheetName val="Eco-Gen"/>
      <sheetName val="Cent-Rev"/>
      <sheetName val="Loc-rev-2"/>
      <sheetName val="HDF-Rev"/>
      <sheetName val="Oron-nutag-shiljuuleg"/>
      <sheetName val="SSF"/>
      <sheetName val="Portfolio-new"/>
      <sheetName val="Loans"/>
      <sheetName val="Check-1"/>
      <sheetName val="Check-2"/>
      <sheetName val="Check-3"/>
      <sheetName val="Check-4"/>
      <sheetName val="Bal-Gen-4-II-heleltsuuleg"/>
      <sheetName val="Bal-Gen-3-limit"/>
      <sheetName val="Bal-Gen-2 (2)"/>
      <sheetName val="NOTE"/>
      <sheetName val="cent-exp"/>
      <sheetName val="Port_tovch"/>
      <sheetName val="Port"/>
      <sheetName val="local-exp"/>
      <sheetName val="local-aimag-exp-data"/>
      <sheetName val="local-piu"/>
      <sheetName val="local-piu-aimag"/>
      <sheetName val="health"/>
      <sheetName val="cent-PIU"/>
      <sheetName val="loans-data"/>
      <sheetName val="HDF-exp"/>
      <sheetName val="SSF - exp"/>
      <sheetName val="HDF-rev-data"/>
      <sheetName val="local-rev-data"/>
      <sheetName val="local-aimag-rev-data"/>
      <sheetName val="Local-transfer"/>
      <sheetName val="Stability-fun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8">
          <cell r="Y38">
            <v>159170668.20000002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0">
          <cell r="E30">
            <v>732034353.49999988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
          <cell r="V11" t="str">
            <v>1100000000</v>
          </cell>
        </row>
        <row r="12">
          <cell r="V12" t="str">
            <v>1200000000</v>
          </cell>
        </row>
        <row r="13">
          <cell r="V13" t="str">
            <v>1300000000</v>
          </cell>
        </row>
        <row r="14">
          <cell r="V14" t="str">
            <v>1301000000</v>
          </cell>
        </row>
        <row r="15">
          <cell r="V15" t="str">
            <v>1301010000</v>
          </cell>
        </row>
        <row r="16">
          <cell r="V16" t="str">
            <v>1301010100</v>
          </cell>
        </row>
        <row r="17">
          <cell r="V17" t="str">
            <v>1301010200</v>
          </cell>
        </row>
        <row r="18">
          <cell r="V18" t="str">
            <v>1301010400</v>
          </cell>
        </row>
        <row r="19">
          <cell r="V19" t="str">
            <v>1301010500</v>
          </cell>
        </row>
        <row r="20">
          <cell r="V20" t="str">
            <v>1301010700</v>
          </cell>
        </row>
        <row r="21">
          <cell r="V21" t="str">
            <v>1301020000</v>
          </cell>
        </row>
        <row r="22">
          <cell r="V22" t="str">
            <v>1301020100</v>
          </cell>
        </row>
        <row r="23">
          <cell r="V23" t="str">
            <v>1301020101</v>
          </cell>
        </row>
        <row r="24">
          <cell r="V24" t="str">
            <v>1301020102</v>
          </cell>
        </row>
        <row r="25">
          <cell r="V25" t="str">
            <v>1301020103</v>
          </cell>
        </row>
        <row r="26">
          <cell r="V26" t="str">
            <v>1301020104</v>
          </cell>
        </row>
        <row r="27">
          <cell r="V27" t="str">
            <v>1301020106</v>
          </cell>
        </row>
        <row r="28">
          <cell r="V28" t="str">
            <v>1301020201</v>
          </cell>
        </row>
        <row r="29">
          <cell r="V29" t="str">
            <v>1301030000</v>
          </cell>
        </row>
        <row r="30">
          <cell r="V30" t="str">
            <v>1301030100</v>
          </cell>
        </row>
        <row r="31">
          <cell r="V31" t="str">
            <v>1301030200</v>
          </cell>
        </row>
        <row r="32">
          <cell r="V32" t="str">
            <v>1301030300</v>
          </cell>
        </row>
        <row r="33">
          <cell r="V33" t="str">
            <v>1301030400</v>
          </cell>
        </row>
        <row r="34">
          <cell r="V34" t="str">
            <v>1301030500</v>
          </cell>
        </row>
        <row r="35">
          <cell r="V35" t="str">
            <v>1301030600</v>
          </cell>
        </row>
        <row r="36">
          <cell r="V36" t="str">
            <v>1301030700</v>
          </cell>
        </row>
        <row r="37">
          <cell r="V37" t="str">
            <v>1301030800</v>
          </cell>
        </row>
        <row r="38">
          <cell r="V38" t="str">
            <v>1301030900</v>
          </cell>
        </row>
        <row r="39">
          <cell r="V39" t="str">
            <v>1301031000</v>
          </cell>
        </row>
        <row r="40">
          <cell r="V40" t="str">
            <v>1301031100</v>
          </cell>
        </row>
        <row r="41">
          <cell r="V41" t="str">
            <v>1301031200</v>
          </cell>
        </row>
        <row r="42">
          <cell r="V42" t="str">
            <v>1301031201</v>
          </cell>
        </row>
        <row r="43">
          <cell r="V43" t="str">
            <v>1301031202</v>
          </cell>
        </row>
        <row r="44">
          <cell r="V44" t="str">
            <v>1301031203</v>
          </cell>
        </row>
        <row r="45">
          <cell r="V45" t="str">
            <v>1301031204</v>
          </cell>
        </row>
        <row r="46">
          <cell r="V46" t="str">
            <v>1301031205</v>
          </cell>
        </row>
        <row r="47">
          <cell r="V47" t="str">
            <v>1301031300</v>
          </cell>
        </row>
        <row r="48">
          <cell r="V48" t="str">
            <v>1301031400</v>
          </cell>
        </row>
        <row r="49">
          <cell r="V49" t="str">
            <v>1301031500</v>
          </cell>
        </row>
        <row r="50">
          <cell r="V50" t="str">
            <v>1301031600</v>
          </cell>
        </row>
        <row r="51">
          <cell r="V51" t="str">
            <v>1301031700</v>
          </cell>
        </row>
        <row r="52">
          <cell r="V52" t="str">
            <v>1301031800</v>
          </cell>
        </row>
        <row r="53">
          <cell r="V53" t="str">
            <v>1301031900</v>
          </cell>
        </row>
        <row r="54">
          <cell r="V54" t="str">
            <v>1301032000</v>
          </cell>
        </row>
        <row r="55">
          <cell r="V55" t="str">
            <v>1301032100</v>
          </cell>
        </row>
        <row r="56">
          <cell r="V56" t="str">
            <v>1301032200</v>
          </cell>
        </row>
        <row r="57">
          <cell r="V57" t="str">
            <v>1301032300</v>
          </cell>
        </row>
        <row r="58">
          <cell r="V58" t="str">
            <v>1301032400</v>
          </cell>
        </row>
        <row r="59">
          <cell r="V59" t="str">
            <v>1301032500</v>
          </cell>
        </row>
        <row r="60">
          <cell r="V60" t="str">
            <v>1301032600</v>
          </cell>
        </row>
        <row r="61">
          <cell r="V61" t="str">
            <v>1301032800</v>
          </cell>
        </row>
        <row r="62">
          <cell r="V62" t="str">
            <v>1301032900</v>
          </cell>
        </row>
        <row r="63">
          <cell r="V63" t="str">
            <v>1301033100</v>
          </cell>
        </row>
        <row r="64">
          <cell r="V64" t="str">
            <v>1301033201</v>
          </cell>
        </row>
        <row r="65">
          <cell r="V65" t="str">
            <v>1301033300</v>
          </cell>
        </row>
        <row r="66">
          <cell r="V66" t="str">
            <v>1301033500</v>
          </cell>
        </row>
        <row r="67">
          <cell r="V67" t="str">
            <v>1301033600</v>
          </cell>
        </row>
        <row r="68">
          <cell r="V68" t="str">
            <v>1301033900</v>
          </cell>
        </row>
        <row r="69">
          <cell r="V69" t="str">
            <v>1301033901</v>
          </cell>
        </row>
        <row r="70">
          <cell r="V70" t="str">
            <v>1301033904</v>
          </cell>
        </row>
        <row r="71">
          <cell r="V71" t="str">
            <v>1301033910</v>
          </cell>
        </row>
        <row r="72">
          <cell r="V72" t="str">
            <v>1301034100</v>
          </cell>
        </row>
        <row r="73">
          <cell r="V73" t="str">
            <v>1301034300</v>
          </cell>
        </row>
        <row r="74">
          <cell r="V74" t="str">
            <v>1301034700</v>
          </cell>
        </row>
        <row r="75">
          <cell r="V75" t="str">
            <v>1301034800</v>
          </cell>
        </row>
        <row r="76">
          <cell r="V76" t="str">
            <v>1301034900</v>
          </cell>
        </row>
        <row r="77">
          <cell r="V77" t="str">
            <v>1301035100</v>
          </cell>
        </row>
        <row r="78">
          <cell r="V78" t="str">
            <v>1301035300</v>
          </cell>
        </row>
        <row r="79">
          <cell r="V79" t="str">
            <v>1301035500</v>
          </cell>
        </row>
        <row r="80">
          <cell r="V80" t="str">
            <v>1301035700</v>
          </cell>
        </row>
        <row r="81">
          <cell r="V81" t="str">
            <v>1301035800</v>
          </cell>
        </row>
        <row r="82">
          <cell r="V82" t="str">
            <v>1301036200</v>
          </cell>
        </row>
        <row r="83">
          <cell r="V83" t="str">
            <v>1301036201</v>
          </cell>
        </row>
        <row r="84">
          <cell r="V84" t="str">
            <v>1301036202</v>
          </cell>
        </row>
        <row r="85">
          <cell r="V85" t="str">
            <v>1301036204</v>
          </cell>
        </row>
        <row r="86">
          <cell r="V86" t="str">
            <v>1301036205</v>
          </cell>
        </row>
        <row r="87">
          <cell r="V87" t="str">
            <v>1301036206</v>
          </cell>
        </row>
        <row r="88">
          <cell r="V88" t="str">
            <v>1301038200</v>
          </cell>
        </row>
        <row r="89">
          <cell r="V89" t="str">
            <v>1301038400</v>
          </cell>
        </row>
        <row r="90">
          <cell r="V90" t="str">
            <v>1301038500</v>
          </cell>
        </row>
        <row r="91">
          <cell r="V91" t="str">
            <v>1301039000</v>
          </cell>
        </row>
        <row r="92">
          <cell r="V92" t="str">
            <v>1301039400</v>
          </cell>
        </row>
        <row r="93">
          <cell r="V93" t="str">
            <v>1301039600</v>
          </cell>
        </row>
        <row r="94">
          <cell r="V94" t="str">
            <v>1301039601</v>
          </cell>
        </row>
        <row r="95">
          <cell r="V95" t="str">
            <v>1301039603</v>
          </cell>
        </row>
        <row r="96">
          <cell r="V96" t="str">
            <v>1301039604</v>
          </cell>
        </row>
        <row r="97">
          <cell r="V97" t="str">
            <v>1301039605</v>
          </cell>
        </row>
        <row r="98">
          <cell r="V98" t="str">
            <v>1301039607</v>
          </cell>
        </row>
        <row r="99">
          <cell r="V99" t="str">
            <v>1301039619</v>
          </cell>
        </row>
        <row r="100">
          <cell r="V100" t="str">
            <v>1301039620</v>
          </cell>
        </row>
        <row r="101">
          <cell r="V101" t="str">
            <v>1301039621</v>
          </cell>
        </row>
        <row r="102">
          <cell r="V102" t="str">
            <v>1301039622</v>
          </cell>
        </row>
        <row r="103">
          <cell r="V103" t="str">
            <v>1301039623</v>
          </cell>
        </row>
        <row r="104">
          <cell r="V104" t="str">
            <v>1301039640</v>
          </cell>
        </row>
        <row r="105">
          <cell r="V105" t="str">
            <v>1301039641</v>
          </cell>
        </row>
        <row r="106">
          <cell r="V106" t="str">
            <v>1301039700</v>
          </cell>
        </row>
        <row r="107">
          <cell r="V107" t="str">
            <v>1301039800</v>
          </cell>
        </row>
        <row r="108">
          <cell r="V108" t="str">
            <v>1301039801</v>
          </cell>
        </row>
        <row r="109">
          <cell r="V109" t="str">
            <v>1301039900</v>
          </cell>
        </row>
        <row r="110">
          <cell r="V110" t="str">
            <v>13010399A1</v>
          </cell>
        </row>
        <row r="111">
          <cell r="V111" t="str">
            <v>1301040100</v>
          </cell>
        </row>
        <row r="112">
          <cell r="V112" t="str">
            <v>1302000000</v>
          </cell>
        </row>
        <row r="113">
          <cell r="V113" t="str">
            <v>1302010000</v>
          </cell>
        </row>
        <row r="114">
          <cell r="V114" t="str">
            <v>1302020000</v>
          </cell>
        </row>
        <row r="115">
          <cell r="V115" t="str">
            <v>1302020100</v>
          </cell>
        </row>
        <row r="116">
          <cell r="V116" t="str">
            <v>1302020500</v>
          </cell>
        </row>
        <row r="117">
          <cell r="V117" t="str">
            <v>1303000000</v>
          </cell>
        </row>
        <row r="118">
          <cell r="V118" t="str">
            <v>1303010000</v>
          </cell>
        </row>
        <row r="119">
          <cell r="V119" t="str">
            <v>1303010100</v>
          </cell>
        </row>
        <row r="120">
          <cell r="V120" t="str">
            <v>1303010200</v>
          </cell>
        </row>
        <row r="121">
          <cell r="V121" t="str">
            <v>1303010400</v>
          </cell>
        </row>
        <row r="122">
          <cell r="V122" t="str">
            <v>1303010500</v>
          </cell>
        </row>
        <row r="123">
          <cell r="V123" t="str">
            <v>1303010700</v>
          </cell>
        </row>
        <row r="124">
          <cell r="V124" t="str">
            <v>1303020000</v>
          </cell>
        </row>
        <row r="125">
          <cell r="V125" t="str">
            <v>1303020100</v>
          </cell>
        </row>
        <row r="126">
          <cell r="V126" t="str">
            <v>1303020200</v>
          </cell>
        </row>
        <row r="127">
          <cell r="V127" t="str">
            <v>1303020202</v>
          </cell>
        </row>
        <row r="128">
          <cell r="V128" t="str">
            <v>1303020206</v>
          </cell>
        </row>
        <row r="129">
          <cell r="V129" t="str">
            <v>1303020207</v>
          </cell>
        </row>
        <row r="130">
          <cell r="V130" t="str">
            <v>1303030000</v>
          </cell>
        </row>
        <row r="131">
          <cell r="V131" t="str">
            <v>1303030300</v>
          </cell>
        </row>
        <row r="132">
          <cell r="V132" t="str">
            <v>1303040000</v>
          </cell>
        </row>
        <row r="133">
          <cell r="V133" t="str">
            <v>1303040100</v>
          </cell>
        </row>
        <row r="134">
          <cell r="V134" t="str">
            <v>1303040109</v>
          </cell>
        </row>
        <row r="135">
          <cell r="V135" t="str">
            <v>1303040200</v>
          </cell>
        </row>
        <row r="136">
          <cell r="V136" t="str">
            <v>1303040208</v>
          </cell>
        </row>
        <row r="137">
          <cell r="V137" t="str">
            <v>1303040213</v>
          </cell>
        </row>
        <row r="138">
          <cell r="V138" t="str">
            <v>1303040216</v>
          </cell>
        </row>
        <row r="139">
          <cell r="V139" t="str">
            <v>1303040222</v>
          </cell>
        </row>
        <row r="140">
          <cell r="V140" t="str">
            <v>1303040224</v>
          </cell>
        </row>
        <row r="141">
          <cell r="V141" t="str">
            <v>1303040300</v>
          </cell>
        </row>
        <row r="142">
          <cell r="V142" t="str">
            <v>1303040500</v>
          </cell>
        </row>
        <row r="143">
          <cell r="V143" t="str">
            <v>1303040600</v>
          </cell>
        </row>
        <row r="144">
          <cell r="V144" t="str">
            <v>1303040800</v>
          </cell>
        </row>
        <row r="145">
          <cell r="V145" t="str">
            <v>1303040900</v>
          </cell>
        </row>
        <row r="146">
          <cell r="V146" t="str">
            <v>1303041100</v>
          </cell>
        </row>
        <row r="147">
          <cell r="V147" t="str">
            <v>1303041101</v>
          </cell>
        </row>
        <row r="148">
          <cell r="V148" t="str">
            <v>1303041102</v>
          </cell>
        </row>
        <row r="149">
          <cell r="V149" t="str">
            <v>1303041103</v>
          </cell>
        </row>
        <row r="150">
          <cell r="V150" t="str">
            <v>1303041104</v>
          </cell>
        </row>
        <row r="151">
          <cell r="V151" t="str">
            <v>1303041105</v>
          </cell>
        </row>
        <row r="152">
          <cell r="V152" t="str">
            <v>1303041106</v>
          </cell>
        </row>
        <row r="153">
          <cell r="V153" t="str">
            <v>1303041107</v>
          </cell>
        </row>
        <row r="154">
          <cell r="V154" t="str">
            <v>1303041108</v>
          </cell>
        </row>
        <row r="155">
          <cell r="V155" t="str">
            <v>1303041109</v>
          </cell>
        </row>
        <row r="156">
          <cell r="V156" t="str">
            <v>1303041111</v>
          </cell>
        </row>
        <row r="157">
          <cell r="V157" t="str">
            <v>1303041112</v>
          </cell>
        </row>
        <row r="158">
          <cell r="V158" t="str">
            <v>1303041115</v>
          </cell>
        </row>
        <row r="159">
          <cell r="V159" t="str">
            <v>1303070000</v>
          </cell>
        </row>
        <row r="160">
          <cell r="V160" t="str">
            <v>1303071800</v>
          </cell>
        </row>
        <row r="161">
          <cell r="V161" t="str">
            <v>1303072000</v>
          </cell>
        </row>
        <row r="162">
          <cell r="V162" t="str">
            <v>1303072100</v>
          </cell>
        </row>
        <row r="163">
          <cell r="V163" t="str">
            <v>1303072300</v>
          </cell>
        </row>
        <row r="164">
          <cell r="V164" t="str">
            <v>1303072400</v>
          </cell>
        </row>
        <row r="165">
          <cell r="V165" t="str">
            <v>1303073300</v>
          </cell>
        </row>
        <row r="166">
          <cell r="V166" t="str">
            <v>1303080000</v>
          </cell>
        </row>
        <row r="167">
          <cell r="V167" t="str">
            <v>1303080100</v>
          </cell>
        </row>
        <row r="168">
          <cell r="V168" t="str">
            <v>1303090000</v>
          </cell>
        </row>
        <row r="169">
          <cell r="V169" t="str">
            <v>1303090100</v>
          </cell>
        </row>
        <row r="170">
          <cell r="V170" t="str">
            <v>1303090600</v>
          </cell>
        </row>
        <row r="171">
          <cell r="V171" t="str">
            <v>1303092700</v>
          </cell>
        </row>
        <row r="172">
          <cell r="V172" t="str">
            <v>1303092701</v>
          </cell>
        </row>
        <row r="173">
          <cell r="V173" t="str">
            <v>1303092702</v>
          </cell>
        </row>
        <row r="174">
          <cell r="V174" t="str">
            <v>1303096000</v>
          </cell>
        </row>
        <row r="175">
          <cell r="V175" t="str">
            <v>1303096100</v>
          </cell>
        </row>
        <row r="176">
          <cell r="V176" t="str">
            <v>1303100000</v>
          </cell>
        </row>
        <row r="177">
          <cell r="V177" t="str">
            <v>1303100100</v>
          </cell>
        </row>
        <row r="178">
          <cell r="V178" t="str">
            <v>1303100200</v>
          </cell>
        </row>
        <row r="179">
          <cell r="V179" t="str">
            <v>1400000000</v>
          </cell>
        </row>
        <row r="180">
          <cell r="V180" t="str">
            <v>1404000000</v>
          </cell>
        </row>
        <row r="181">
          <cell r="V181" t="str">
            <v>1404010100</v>
          </cell>
        </row>
        <row r="182">
          <cell r="V182" t="str">
            <v>1404010200</v>
          </cell>
        </row>
        <row r="183">
          <cell r="V183" t="str">
            <v>1405000000</v>
          </cell>
        </row>
        <row r="184">
          <cell r="V184" t="str">
            <v>1405010100</v>
          </cell>
        </row>
        <row r="185">
          <cell r="V185" t="str">
            <v>1405010200</v>
          </cell>
        </row>
        <row r="186">
          <cell r="V186" t="str">
            <v>1405010300</v>
          </cell>
        </row>
        <row r="187">
          <cell r="V187" t="str">
            <v>1405010400</v>
          </cell>
        </row>
        <row r="188">
          <cell r="V188" t="str">
            <v>1405010500</v>
          </cell>
        </row>
        <row r="189">
          <cell r="V189" t="str">
            <v>1405010600</v>
          </cell>
        </row>
        <row r="190">
          <cell r="V190" t="str">
            <v>1405010700</v>
          </cell>
        </row>
        <row r="191">
          <cell r="V191" t="str">
            <v>1406000000</v>
          </cell>
        </row>
        <row r="192">
          <cell r="V192" t="str">
            <v>1406010000</v>
          </cell>
        </row>
        <row r="193">
          <cell r="V193" t="str">
            <v>1406020000</v>
          </cell>
        </row>
        <row r="194">
          <cell r="V194" t="str">
            <v>1407000000</v>
          </cell>
        </row>
        <row r="195">
          <cell r="V195" t="str">
            <v>1407010000</v>
          </cell>
        </row>
        <row r="196">
          <cell r="V196" t="str">
            <v>1408000000</v>
          </cell>
        </row>
        <row r="197">
          <cell r="V197" t="str">
            <v>1408010000</v>
          </cell>
        </row>
        <row r="198">
          <cell r="V198" t="str">
            <v>1408030000</v>
          </cell>
        </row>
        <row r="199">
          <cell r="V199" t="str">
            <v>1408040000</v>
          </cell>
        </row>
        <row r="200">
          <cell r="V200" t="str">
            <v>1500000000</v>
          </cell>
        </row>
        <row r="201">
          <cell r="V201" t="str">
            <v>1508050000</v>
          </cell>
        </row>
        <row r="202">
          <cell r="V202" t="str">
            <v>1508050100</v>
          </cell>
        </row>
        <row r="203">
          <cell r="V203" t="str">
            <v>1508050200</v>
          </cell>
        </row>
        <row r="204">
          <cell r="V204" t="str">
            <v>1508050300</v>
          </cell>
        </row>
        <row r="205">
          <cell r="V205" t="str">
            <v>1509000000</v>
          </cell>
        </row>
        <row r="206">
          <cell r="V206" t="str">
            <v>1509010000</v>
          </cell>
        </row>
        <row r="207">
          <cell r="V207" t="str">
            <v>6000000000</v>
          </cell>
        </row>
        <row r="208">
          <cell r="V208" t="str">
            <v>6003000000</v>
          </cell>
        </row>
        <row r="209">
          <cell r="V209" t="str">
            <v>6005000000</v>
          </cell>
        </row>
        <row r="210">
          <cell r="V210" t="str">
            <v>6006000000</v>
          </cell>
        </row>
        <row r="211">
          <cell r="V211" t="str">
            <v>6007000000</v>
          </cell>
        </row>
        <row r="212">
          <cell r="V212" t="str">
            <v>6008000000</v>
          </cell>
        </row>
        <row r="213">
          <cell r="V213" t="str">
            <v>6010000000</v>
          </cell>
        </row>
        <row r="214">
          <cell r="V214" t="str">
            <v>6013000000</v>
          </cell>
        </row>
        <row r="215">
          <cell r="V215" t="str">
            <v>6019000000</v>
          </cell>
        </row>
        <row r="216">
          <cell r="V216" t="str">
            <v>6099000000</v>
          </cell>
        </row>
        <row r="217">
          <cell r="V217" t="str">
            <v>8000000000</v>
          </cell>
        </row>
        <row r="218">
          <cell r="V218" t="str">
            <v>8001000000</v>
          </cell>
        </row>
        <row r="219">
          <cell r="V219" t="str">
            <v>8002000000</v>
          </cell>
        </row>
        <row r="220">
          <cell r="V220" t="str">
            <v>9000000000</v>
          </cell>
        </row>
        <row r="221">
          <cell r="V221" t="str">
            <v>9001000000</v>
          </cell>
        </row>
        <row r="222">
          <cell r="V222" t="str">
            <v>9002000000</v>
          </cell>
        </row>
        <row r="223">
          <cell r="V223" t="str">
            <v>9003000000</v>
          </cell>
        </row>
        <row r="224">
          <cell r="V224" t="str">
            <v>9004000000</v>
          </cell>
        </row>
        <row r="225">
          <cell r="V225" t="str">
            <v>9500000000</v>
          </cell>
        </row>
        <row r="226">
          <cell r="V226" t="str">
            <v>9501000000</v>
          </cell>
        </row>
        <row r="227">
          <cell r="V227" t="str">
            <v>9501010000</v>
          </cell>
        </row>
        <row r="228">
          <cell r="V228" t="str">
            <v>9503000000</v>
          </cell>
        </row>
        <row r="229">
          <cell r="V229" t="str">
            <v>9503010000</v>
          </cell>
        </row>
        <row r="230">
          <cell r="V230" t="str">
            <v>9504000000</v>
          </cell>
        </row>
        <row r="231">
          <cell r="V231" t="str">
            <v>9504010000</v>
          </cell>
        </row>
        <row r="232">
          <cell r="V232" t="str">
            <v>9504020000</v>
          </cell>
        </row>
        <row r="233">
          <cell r="V233">
            <v>0</v>
          </cell>
        </row>
        <row r="234">
          <cell r="V234">
            <v>0</v>
          </cell>
        </row>
        <row r="235">
          <cell r="V235">
            <v>0</v>
          </cell>
        </row>
        <row r="236">
          <cell r="V236">
            <v>0</v>
          </cell>
        </row>
        <row r="237">
          <cell r="V237">
            <v>0</v>
          </cell>
        </row>
        <row r="238">
          <cell r="V238">
            <v>0</v>
          </cell>
        </row>
        <row r="239">
          <cell r="V239">
            <v>0</v>
          </cell>
        </row>
        <row r="240">
          <cell r="V240">
            <v>0</v>
          </cell>
        </row>
        <row r="241">
          <cell r="V241">
            <v>0</v>
          </cell>
        </row>
        <row r="242">
          <cell r="V242">
            <v>0</v>
          </cell>
        </row>
        <row r="243">
          <cell r="V243">
            <v>0</v>
          </cell>
        </row>
        <row r="244">
          <cell r="V244">
            <v>0</v>
          </cell>
        </row>
      </sheetData>
      <sheetData sheetId="30" refreshError="1"/>
      <sheetData sheetId="31" refreshError="1"/>
      <sheetData sheetId="32">
        <row r="11">
          <cell r="V11" t="str">
            <v>1100000000</v>
          </cell>
        </row>
        <row r="12">
          <cell r="V12" t="str">
            <v>1200000000</v>
          </cell>
        </row>
        <row r="13">
          <cell r="V13" t="str">
            <v>1300000000</v>
          </cell>
        </row>
        <row r="14">
          <cell r="V14" t="str">
            <v>1301000000</v>
          </cell>
        </row>
        <row r="15">
          <cell r="V15" t="str">
            <v>1301010000</v>
          </cell>
        </row>
        <row r="16">
          <cell r="V16" t="str">
            <v>1301010100</v>
          </cell>
        </row>
        <row r="17">
          <cell r="V17" t="str">
            <v>1301010200</v>
          </cell>
        </row>
        <row r="18">
          <cell r="V18" t="str">
            <v>1301010400</v>
          </cell>
        </row>
        <row r="19">
          <cell r="V19" t="str">
            <v>1301010500</v>
          </cell>
        </row>
        <row r="20">
          <cell r="V20" t="str">
            <v>1301010700</v>
          </cell>
        </row>
        <row r="21">
          <cell r="V21" t="str">
            <v>1301020000</v>
          </cell>
        </row>
        <row r="22">
          <cell r="V22" t="str">
            <v>1301020100</v>
          </cell>
        </row>
        <row r="23">
          <cell r="V23" t="str">
            <v>1301020101</v>
          </cell>
        </row>
        <row r="24">
          <cell r="V24" t="str">
            <v>1301020102</v>
          </cell>
        </row>
        <row r="25">
          <cell r="V25" t="str">
            <v>1301020103</v>
          </cell>
        </row>
        <row r="26">
          <cell r="V26" t="str">
            <v>1301020104</v>
          </cell>
        </row>
        <row r="27">
          <cell r="V27" t="str">
            <v>1301020201</v>
          </cell>
        </row>
        <row r="28">
          <cell r="V28" t="str">
            <v>1301030000</v>
          </cell>
        </row>
        <row r="29">
          <cell r="V29" t="str">
            <v>1301030100</v>
          </cell>
        </row>
        <row r="30">
          <cell r="V30" t="str">
            <v>1301030200</v>
          </cell>
        </row>
        <row r="31">
          <cell r="V31" t="str">
            <v>1301030300</v>
          </cell>
        </row>
        <row r="32">
          <cell r="V32" t="str">
            <v>1301030400</v>
          </cell>
        </row>
        <row r="33">
          <cell r="V33" t="str">
            <v>1301030500</v>
          </cell>
        </row>
        <row r="34">
          <cell r="V34" t="str">
            <v>1301030600</v>
          </cell>
        </row>
        <row r="35">
          <cell r="V35" t="str">
            <v>1301030700</v>
          </cell>
        </row>
        <row r="36">
          <cell r="V36" t="str">
            <v>1301030800</v>
          </cell>
        </row>
        <row r="37">
          <cell r="V37" t="str">
            <v>1301030900</v>
          </cell>
        </row>
        <row r="38">
          <cell r="V38" t="str">
            <v>1301031000</v>
          </cell>
        </row>
        <row r="39">
          <cell r="V39" t="str">
            <v>1301031100</v>
          </cell>
        </row>
        <row r="40">
          <cell r="V40" t="str">
            <v>1301031200</v>
          </cell>
        </row>
        <row r="41">
          <cell r="V41" t="str">
            <v>1301031201</v>
          </cell>
        </row>
        <row r="42">
          <cell r="V42" t="str">
            <v>1301031202</v>
          </cell>
        </row>
        <row r="43">
          <cell r="V43" t="str">
            <v>1301031203</v>
          </cell>
        </row>
        <row r="44">
          <cell r="V44" t="str">
            <v>1301031204</v>
          </cell>
        </row>
        <row r="45">
          <cell r="V45" t="str">
            <v>1301031205</v>
          </cell>
        </row>
        <row r="46">
          <cell r="V46" t="str">
            <v>1301031300</v>
          </cell>
        </row>
        <row r="47">
          <cell r="V47" t="str">
            <v>1301031400</v>
          </cell>
        </row>
        <row r="48">
          <cell r="V48" t="str">
            <v>1301031500</v>
          </cell>
        </row>
        <row r="49">
          <cell r="V49" t="str">
            <v>1301031600</v>
          </cell>
        </row>
        <row r="50">
          <cell r="V50" t="str">
            <v>1301031700</v>
          </cell>
        </row>
        <row r="51">
          <cell r="V51" t="str">
            <v>1301031800</v>
          </cell>
        </row>
        <row r="52">
          <cell r="V52" t="str">
            <v>1301031900</v>
          </cell>
        </row>
        <row r="53">
          <cell r="V53" t="str">
            <v>1301032000</v>
          </cell>
        </row>
        <row r="54">
          <cell r="V54" t="str">
            <v>1301032100</v>
          </cell>
        </row>
        <row r="55">
          <cell r="V55" t="str">
            <v>1301032300</v>
          </cell>
        </row>
        <row r="56">
          <cell r="V56" t="str">
            <v>1301032400</v>
          </cell>
        </row>
        <row r="57">
          <cell r="V57" t="str">
            <v>1301032500</v>
          </cell>
        </row>
        <row r="58">
          <cell r="V58" t="str">
            <v>1301032600</v>
          </cell>
        </row>
        <row r="59">
          <cell r="V59" t="str">
            <v>1301032800</v>
          </cell>
        </row>
        <row r="60">
          <cell r="V60" t="str">
            <v>1301033200</v>
          </cell>
        </row>
        <row r="61">
          <cell r="V61" t="str">
            <v>1301033300</v>
          </cell>
        </row>
        <row r="62">
          <cell r="V62" t="str">
            <v>1301033500</v>
          </cell>
        </row>
        <row r="63">
          <cell r="V63" t="str">
            <v>1301033700</v>
          </cell>
        </row>
        <row r="64">
          <cell r="V64" t="str">
            <v>1301033701</v>
          </cell>
        </row>
        <row r="65">
          <cell r="V65" t="str">
            <v>1301033900</v>
          </cell>
        </row>
        <row r="66">
          <cell r="V66" t="str">
            <v>1301033904</v>
          </cell>
        </row>
        <row r="67">
          <cell r="V67" t="str">
            <v>1301033905</v>
          </cell>
        </row>
        <row r="68">
          <cell r="V68" t="str">
            <v>1301035100</v>
          </cell>
        </row>
        <row r="69">
          <cell r="V69" t="str">
            <v>1301036200</v>
          </cell>
        </row>
        <row r="70">
          <cell r="V70" t="str">
            <v>1301036201</v>
          </cell>
        </row>
        <row r="71">
          <cell r="V71" t="str">
            <v>1301036202</v>
          </cell>
        </row>
        <row r="72">
          <cell r="V72" t="str">
            <v>1301036204</v>
          </cell>
        </row>
        <row r="73">
          <cell r="V73" t="str">
            <v>1301036205</v>
          </cell>
        </row>
        <row r="74">
          <cell r="V74" t="str">
            <v>1301036206</v>
          </cell>
        </row>
        <row r="75">
          <cell r="V75" t="str">
            <v>1301038000</v>
          </cell>
        </row>
        <row r="76">
          <cell r="V76" t="str">
            <v>1301038200</v>
          </cell>
        </row>
        <row r="77">
          <cell r="V77" t="str">
            <v>1301039400</v>
          </cell>
        </row>
        <row r="78">
          <cell r="V78" t="str">
            <v>1301039600</v>
          </cell>
        </row>
        <row r="79">
          <cell r="V79" t="str">
            <v>1301039603</v>
          </cell>
        </row>
        <row r="80">
          <cell r="V80" t="str">
            <v>1301039604</v>
          </cell>
        </row>
        <row r="81">
          <cell r="V81" t="str">
            <v>1301039605</v>
          </cell>
        </row>
        <row r="82">
          <cell r="V82" t="str">
            <v>1301039607</v>
          </cell>
        </row>
        <row r="83">
          <cell r="V83" t="str">
            <v>1301039619</v>
          </cell>
        </row>
        <row r="84">
          <cell r="V84" t="str">
            <v>1301039620</v>
          </cell>
        </row>
        <row r="85">
          <cell r="V85" t="str">
            <v>1301039621</v>
          </cell>
        </row>
        <row r="86">
          <cell r="V86" t="str">
            <v>1301039622</v>
          </cell>
        </row>
        <row r="87">
          <cell r="V87" t="str">
            <v>1301039623</v>
          </cell>
        </row>
        <row r="88">
          <cell r="V88" t="str">
            <v>1301039640</v>
          </cell>
        </row>
        <row r="89">
          <cell r="V89" t="str">
            <v>1301039641</v>
          </cell>
        </row>
        <row r="90">
          <cell r="V90" t="str">
            <v>1301039700</v>
          </cell>
        </row>
        <row r="91">
          <cell r="V91" t="str">
            <v>1301039800</v>
          </cell>
        </row>
        <row r="92">
          <cell r="V92" t="str">
            <v>1301039801</v>
          </cell>
        </row>
        <row r="93">
          <cell r="V93" t="str">
            <v>1301039900</v>
          </cell>
        </row>
        <row r="94">
          <cell r="V94" t="str">
            <v>13010399A1</v>
          </cell>
        </row>
        <row r="95">
          <cell r="V95" t="str">
            <v>1302000000</v>
          </cell>
        </row>
        <row r="96">
          <cell r="V96" t="str">
            <v>1302020000</v>
          </cell>
        </row>
        <row r="97">
          <cell r="V97" t="str">
            <v>1302020400</v>
          </cell>
        </row>
        <row r="98">
          <cell r="V98" t="str">
            <v>1303000000</v>
          </cell>
        </row>
        <row r="99">
          <cell r="V99" t="str">
            <v>1303010000</v>
          </cell>
        </row>
        <row r="100">
          <cell r="V100" t="str">
            <v>1303010100</v>
          </cell>
        </row>
        <row r="101">
          <cell r="V101" t="str">
            <v>1303010200</v>
          </cell>
        </row>
        <row r="102">
          <cell r="V102" t="str">
            <v>1303010400</v>
          </cell>
        </row>
        <row r="103">
          <cell r="V103" t="str">
            <v>1303020000</v>
          </cell>
        </row>
        <row r="104">
          <cell r="V104" t="str">
            <v>1303020200</v>
          </cell>
        </row>
        <row r="105">
          <cell r="V105" t="str">
            <v>1303020205</v>
          </cell>
        </row>
        <row r="106">
          <cell r="V106" t="str">
            <v>1303030000</v>
          </cell>
        </row>
        <row r="107">
          <cell r="V107" t="str">
            <v>1303030200</v>
          </cell>
        </row>
        <row r="108">
          <cell r="V108" t="str">
            <v>1303040000</v>
          </cell>
        </row>
        <row r="109">
          <cell r="V109" t="str">
            <v>1303040200</v>
          </cell>
        </row>
        <row r="110">
          <cell r="V110" t="str">
            <v>1303040201</v>
          </cell>
        </row>
        <row r="111">
          <cell r="V111" t="str">
            <v>1303040202</v>
          </cell>
        </row>
        <row r="112">
          <cell r="V112" t="str">
            <v>1303040211</v>
          </cell>
        </row>
        <row r="113">
          <cell r="V113" t="str">
            <v>1303040219</v>
          </cell>
        </row>
        <row r="114">
          <cell r="V114" t="str">
            <v>1303040220</v>
          </cell>
        </row>
        <row r="115">
          <cell r="V115" t="str">
            <v>1303040221</v>
          </cell>
        </row>
        <row r="116">
          <cell r="V116" t="str">
            <v>1303040223</v>
          </cell>
        </row>
        <row r="117">
          <cell r="V117" t="str">
            <v>1303040224</v>
          </cell>
        </row>
        <row r="118">
          <cell r="V118" t="str">
            <v>1303040227</v>
          </cell>
        </row>
        <row r="119">
          <cell r="V119" t="str">
            <v>1303040900</v>
          </cell>
        </row>
        <row r="120">
          <cell r="V120" t="str">
            <v>1303041100</v>
          </cell>
        </row>
        <row r="121">
          <cell r="V121" t="str">
            <v>1303041102</v>
          </cell>
        </row>
        <row r="122">
          <cell r="V122" t="str">
            <v>1303041104</v>
          </cell>
        </row>
        <row r="123">
          <cell r="V123" t="str">
            <v>1303041105</v>
          </cell>
        </row>
        <row r="124">
          <cell r="V124" t="str">
            <v>1303041108</v>
          </cell>
        </row>
        <row r="125">
          <cell r="V125" t="str">
            <v>1303041110</v>
          </cell>
        </row>
        <row r="126">
          <cell r="V126" t="str">
            <v>1303041111</v>
          </cell>
        </row>
        <row r="127">
          <cell r="V127" t="str">
            <v>1303041115</v>
          </cell>
        </row>
        <row r="128">
          <cell r="V128" t="str">
            <v>1303070000</v>
          </cell>
        </row>
        <row r="129">
          <cell r="V129" t="str">
            <v>1303072000</v>
          </cell>
        </row>
        <row r="130">
          <cell r="V130" t="str">
            <v>1303090000</v>
          </cell>
        </row>
        <row r="131">
          <cell r="V131" t="str">
            <v>1303096000</v>
          </cell>
        </row>
        <row r="132">
          <cell r="V132" t="str">
            <v>1303096100</v>
          </cell>
        </row>
        <row r="133">
          <cell r="V133" t="str">
            <v>1400000000</v>
          </cell>
        </row>
        <row r="134">
          <cell r="V134" t="str">
            <v>1404000000</v>
          </cell>
        </row>
        <row r="135">
          <cell r="V135" t="str">
            <v>1404010500</v>
          </cell>
        </row>
        <row r="136">
          <cell r="V136" t="str">
            <v>1404010600</v>
          </cell>
        </row>
        <row r="137">
          <cell r="V137" t="str">
            <v>6000000000</v>
          </cell>
        </row>
        <row r="138">
          <cell r="V138" t="str">
            <v>6001000000</v>
          </cell>
        </row>
        <row r="139">
          <cell r="V139" t="str">
            <v>6003000000</v>
          </cell>
        </row>
        <row r="140">
          <cell r="V140" t="str">
            <v>6006000000</v>
          </cell>
        </row>
        <row r="141">
          <cell r="V141" t="str">
            <v>6007000000</v>
          </cell>
        </row>
        <row r="142">
          <cell r="V142" t="str">
            <v>6096000000</v>
          </cell>
        </row>
        <row r="143">
          <cell r="V143" t="str">
            <v>6097000000</v>
          </cell>
        </row>
        <row r="144">
          <cell r="V144" t="str">
            <v>6099000000</v>
          </cell>
        </row>
        <row r="145">
          <cell r="V145" t="str">
            <v>8000000000</v>
          </cell>
        </row>
        <row r="146">
          <cell r="V146" t="str">
            <v>8001000000</v>
          </cell>
        </row>
        <row r="147">
          <cell r="V147" t="str">
            <v>8002000000</v>
          </cell>
        </row>
        <row r="148">
          <cell r="V148" t="str">
            <v>9000000000</v>
          </cell>
        </row>
        <row r="149">
          <cell r="V149" t="str">
            <v>9001000000</v>
          </cell>
        </row>
        <row r="150">
          <cell r="V150" t="str">
            <v>9002000000</v>
          </cell>
        </row>
        <row r="151">
          <cell r="V151" t="str">
            <v>9003000000</v>
          </cell>
        </row>
        <row r="152">
          <cell r="V152" t="str">
            <v>9004000000</v>
          </cell>
        </row>
        <row r="153">
          <cell r="V153" t="str">
            <v>9500000000</v>
          </cell>
        </row>
        <row r="154">
          <cell r="V154" t="str">
            <v>9501000000</v>
          </cell>
        </row>
        <row r="155">
          <cell r="V155" t="str">
            <v>9501010000</v>
          </cell>
        </row>
        <row r="156">
          <cell r="V156" t="str">
            <v>9501020000</v>
          </cell>
        </row>
        <row r="157">
          <cell r="V157" t="str">
            <v>9600000000</v>
          </cell>
        </row>
        <row r="158">
          <cell r="V158" t="str">
            <v>9601000000</v>
          </cell>
        </row>
        <row r="159">
          <cell r="V159">
            <v>0</v>
          </cell>
        </row>
        <row r="160">
          <cell r="V160">
            <v>0</v>
          </cell>
        </row>
        <row r="161">
          <cell r="V161">
            <v>0</v>
          </cell>
        </row>
        <row r="162">
          <cell r="V162">
            <v>0</v>
          </cell>
        </row>
        <row r="163">
          <cell r="V163">
            <v>0</v>
          </cell>
        </row>
      </sheetData>
      <sheetData sheetId="33">
        <row r="12">
          <cell r="F12">
            <v>34677274.200000003</v>
          </cell>
        </row>
      </sheetData>
      <sheetData sheetId="34" refreshError="1"/>
      <sheetData sheetId="35">
        <row r="12">
          <cell r="E12">
            <v>7114327</v>
          </cell>
        </row>
      </sheetData>
      <sheetData sheetId="36" refreshError="1"/>
      <sheetData sheetId="37" refreshError="1"/>
      <sheetData sheetId="38" refreshError="1"/>
      <sheetData sheetId="39">
        <row r="11">
          <cell r="N11" t="str">
            <v>1100000000</v>
          </cell>
        </row>
        <row r="12">
          <cell r="N12" t="str">
            <v>1200000000</v>
          </cell>
        </row>
        <row r="13">
          <cell r="N13" t="str">
            <v>1300000000</v>
          </cell>
        </row>
        <row r="14">
          <cell r="N14" t="str">
            <v>1302000000</v>
          </cell>
        </row>
        <row r="15">
          <cell r="N15" t="str">
            <v>1302020000</v>
          </cell>
        </row>
        <row r="16">
          <cell r="N16" t="str">
            <v>1302020400</v>
          </cell>
        </row>
        <row r="17">
          <cell r="N17" t="str">
            <v>1303000000</v>
          </cell>
        </row>
        <row r="18">
          <cell r="N18" t="str">
            <v>1303020000</v>
          </cell>
        </row>
        <row r="19">
          <cell r="N19" t="str">
            <v>1303020200</v>
          </cell>
        </row>
        <row r="20">
          <cell r="N20" t="str">
            <v>1303020201</v>
          </cell>
        </row>
        <row r="21">
          <cell r="N21" t="str">
            <v>1303040000</v>
          </cell>
        </row>
        <row r="22">
          <cell r="N22" t="str">
            <v>1303040200</v>
          </cell>
        </row>
        <row r="23">
          <cell r="N23" t="str">
            <v>1303040218</v>
          </cell>
        </row>
        <row r="24">
          <cell r="N24" t="str">
            <v>1400000000</v>
          </cell>
        </row>
        <row r="25">
          <cell r="N25" t="str">
            <v>1404000000</v>
          </cell>
        </row>
        <row r="26">
          <cell r="N26" t="str">
            <v>1404010100</v>
          </cell>
        </row>
        <row r="27">
          <cell r="N27" t="str">
            <v>6000000000</v>
          </cell>
        </row>
        <row r="28">
          <cell r="N28" t="str">
            <v>6017000000</v>
          </cell>
        </row>
        <row r="29">
          <cell r="N29">
            <v>0</v>
          </cell>
        </row>
        <row r="30">
          <cell r="N30">
            <v>0</v>
          </cell>
        </row>
      </sheetData>
      <sheetData sheetId="40">
        <row r="11">
          <cell r="X11" t="str">
            <v>1100000000</v>
          </cell>
        </row>
        <row r="12">
          <cell r="X12" t="str">
            <v>1200000000</v>
          </cell>
        </row>
        <row r="13">
          <cell r="X13" t="str">
            <v>1300000000</v>
          </cell>
        </row>
        <row r="14">
          <cell r="X14" t="str">
            <v>1301000000</v>
          </cell>
        </row>
        <row r="15">
          <cell r="X15" t="str">
            <v>1301010000</v>
          </cell>
        </row>
        <row r="16">
          <cell r="X16" t="str">
            <v>1301010100</v>
          </cell>
        </row>
        <row r="17">
          <cell r="X17" t="str">
            <v>1301010400</v>
          </cell>
        </row>
        <row r="18">
          <cell r="X18" t="str">
            <v>1301010500</v>
          </cell>
        </row>
        <row r="19">
          <cell r="X19" t="str">
            <v>1301020000</v>
          </cell>
        </row>
        <row r="20">
          <cell r="X20" t="str">
            <v>1301020100</v>
          </cell>
        </row>
        <row r="21">
          <cell r="X21" t="str">
            <v>1301020101</v>
          </cell>
        </row>
        <row r="22">
          <cell r="X22" t="str">
            <v>1301020102</v>
          </cell>
        </row>
        <row r="23">
          <cell r="X23" t="str">
            <v>1301020103</v>
          </cell>
        </row>
        <row r="24">
          <cell r="X24" t="str">
            <v>1301020104</v>
          </cell>
        </row>
        <row r="25">
          <cell r="X25" t="str">
            <v>1301020201</v>
          </cell>
        </row>
        <row r="26">
          <cell r="X26" t="str">
            <v>1301030000</v>
          </cell>
        </row>
        <row r="27">
          <cell r="X27" t="str">
            <v>1301030100</v>
          </cell>
        </row>
        <row r="28">
          <cell r="X28" t="str">
            <v>1301030200</v>
          </cell>
        </row>
        <row r="29">
          <cell r="X29" t="str">
            <v>1301030300</v>
          </cell>
        </row>
        <row r="30">
          <cell r="X30" t="str">
            <v>1301030400</v>
          </cell>
        </row>
        <row r="31">
          <cell r="X31" t="str">
            <v>1301030500</v>
          </cell>
        </row>
        <row r="32">
          <cell r="X32" t="str">
            <v>1301030600</v>
          </cell>
        </row>
        <row r="33">
          <cell r="X33" t="str">
            <v>1301030700</v>
          </cell>
        </row>
        <row r="34">
          <cell r="X34" t="str">
            <v>1301030800</v>
          </cell>
        </row>
        <row r="35">
          <cell r="X35" t="str">
            <v>1301030900</v>
          </cell>
        </row>
        <row r="36">
          <cell r="X36" t="str">
            <v>1301031200</v>
          </cell>
        </row>
        <row r="37">
          <cell r="X37" t="str">
            <v>1301031201</v>
          </cell>
        </row>
        <row r="38">
          <cell r="X38" t="str">
            <v>1301031204</v>
          </cell>
        </row>
        <row r="39">
          <cell r="X39" t="str">
            <v>1301031205</v>
          </cell>
        </row>
        <row r="40">
          <cell r="X40" t="str">
            <v>1301031300</v>
          </cell>
        </row>
        <row r="41">
          <cell r="X41" t="str">
            <v>1301031600</v>
          </cell>
        </row>
        <row r="42">
          <cell r="X42" t="str">
            <v>1301032300</v>
          </cell>
        </row>
        <row r="43">
          <cell r="X43" t="str">
            <v>1301033900</v>
          </cell>
        </row>
        <row r="44">
          <cell r="X44" t="str">
            <v>1301033901</v>
          </cell>
        </row>
        <row r="45">
          <cell r="X45" t="str">
            <v>1301036200</v>
          </cell>
        </row>
        <row r="46">
          <cell r="X46" t="str">
            <v>1301036204</v>
          </cell>
        </row>
        <row r="47">
          <cell r="X47" t="str">
            <v>1301036206</v>
          </cell>
        </row>
        <row r="48">
          <cell r="X48" t="str">
            <v>1301039600</v>
          </cell>
        </row>
        <row r="49">
          <cell r="X49" t="str">
            <v>1301039601</v>
          </cell>
        </row>
        <row r="50">
          <cell r="X50" t="str">
            <v>1301039606</v>
          </cell>
        </row>
        <row r="51">
          <cell r="X51" t="str">
            <v>1301039607</v>
          </cell>
        </row>
        <row r="52">
          <cell r="X52" t="str">
            <v>1301039620</v>
          </cell>
        </row>
        <row r="53">
          <cell r="X53" t="str">
            <v>1301039621</v>
          </cell>
        </row>
        <row r="54">
          <cell r="X54" t="str">
            <v>1301039623</v>
          </cell>
        </row>
        <row r="55">
          <cell r="X55" t="str">
            <v>1301039700</v>
          </cell>
        </row>
        <row r="56">
          <cell r="X56" t="str">
            <v>1301039800</v>
          </cell>
        </row>
        <row r="57">
          <cell r="X57" t="str">
            <v>1303000000</v>
          </cell>
        </row>
        <row r="58">
          <cell r="X58" t="str">
            <v>1303010000</v>
          </cell>
        </row>
        <row r="59">
          <cell r="X59" t="str">
            <v>1303010400</v>
          </cell>
        </row>
        <row r="60">
          <cell r="X60" t="str">
            <v>1303011000</v>
          </cell>
        </row>
        <row r="61">
          <cell r="X61" t="str">
            <v>1303020000</v>
          </cell>
        </row>
        <row r="62">
          <cell r="X62" t="str">
            <v>1303020200</v>
          </cell>
        </row>
        <row r="63">
          <cell r="X63" t="str">
            <v>1303020203</v>
          </cell>
        </row>
        <row r="64">
          <cell r="X64" t="str">
            <v>1303020205</v>
          </cell>
        </row>
        <row r="65">
          <cell r="X65" t="str">
            <v>1303040000</v>
          </cell>
        </row>
        <row r="66">
          <cell r="X66" t="str">
            <v>1303040100</v>
          </cell>
        </row>
        <row r="67">
          <cell r="X67" t="str">
            <v>1303040101</v>
          </cell>
        </row>
        <row r="68">
          <cell r="X68" t="str">
            <v>1303040102</v>
          </cell>
        </row>
        <row r="69">
          <cell r="X69" t="str">
            <v>1303040103</v>
          </cell>
        </row>
        <row r="70">
          <cell r="X70" t="str">
            <v>1303040104</v>
          </cell>
        </row>
        <row r="71">
          <cell r="X71" t="str">
            <v>1303040105</v>
          </cell>
        </row>
        <row r="72">
          <cell r="X72" t="str">
            <v>1303040106</v>
          </cell>
        </row>
        <row r="73">
          <cell r="X73" t="str">
            <v>1303040107</v>
          </cell>
        </row>
        <row r="74">
          <cell r="X74" t="str">
            <v>1303040108</v>
          </cell>
        </row>
        <row r="75">
          <cell r="X75" t="str">
            <v>1303040110</v>
          </cell>
        </row>
        <row r="76">
          <cell r="X76" t="str">
            <v>1303040111</v>
          </cell>
        </row>
        <row r="77">
          <cell r="X77" t="str">
            <v>1303040112</v>
          </cell>
        </row>
        <row r="78">
          <cell r="X78" t="str">
            <v>1303040114</v>
          </cell>
        </row>
        <row r="79">
          <cell r="X79" t="str">
            <v>1303041100</v>
          </cell>
        </row>
        <row r="80">
          <cell r="X80" t="str">
            <v>1303041102</v>
          </cell>
        </row>
        <row r="81">
          <cell r="X81" t="str">
            <v>1303041103</v>
          </cell>
        </row>
        <row r="82">
          <cell r="X82" t="str">
            <v>1303041104</v>
          </cell>
        </row>
        <row r="83">
          <cell r="X83" t="str">
            <v>1303041105</v>
          </cell>
        </row>
        <row r="84">
          <cell r="X84" t="str">
            <v>1303041107</v>
          </cell>
        </row>
        <row r="85">
          <cell r="X85" t="str">
            <v>1303041108</v>
          </cell>
        </row>
        <row r="86">
          <cell r="X86" t="str">
            <v>1303041115</v>
          </cell>
        </row>
        <row r="87">
          <cell r="X87" t="str">
            <v>1303090000</v>
          </cell>
        </row>
        <row r="88">
          <cell r="X88" t="str">
            <v>1303090100</v>
          </cell>
        </row>
        <row r="89">
          <cell r="X89" t="str">
            <v>1303096000</v>
          </cell>
        </row>
        <row r="90">
          <cell r="X90" t="str">
            <v>1400000000</v>
          </cell>
        </row>
        <row r="91">
          <cell r="X91" t="str">
            <v>1404000000</v>
          </cell>
        </row>
        <row r="92">
          <cell r="X92" t="str">
            <v>1404010100</v>
          </cell>
        </row>
        <row r="93">
          <cell r="X93" t="str">
            <v>6000000000</v>
          </cell>
        </row>
        <row r="94">
          <cell r="X94" t="str">
            <v>6004000000</v>
          </cell>
        </row>
        <row r="95">
          <cell r="X95" t="str">
            <v>6005000000</v>
          </cell>
        </row>
        <row r="96">
          <cell r="X96" t="str">
            <v>6007000000</v>
          </cell>
        </row>
        <row r="97">
          <cell r="X97" t="str">
            <v>6099000000</v>
          </cell>
        </row>
        <row r="98">
          <cell r="X98" t="str">
            <v>8000000000</v>
          </cell>
        </row>
        <row r="99">
          <cell r="X99" t="str">
            <v>8001000000</v>
          </cell>
        </row>
        <row r="100">
          <cell r="X100" t="str">
            <v>9000000000</v>
          </cell>
        </row>
        <row r="101">
          <cell r="X101" t="str">
            <v>9001000000</v>
          </cell>
        </row>
        <row r="102">
          <cell r="X102" t="str">
            <v>9002000000</v>
          </cell>
        </row>
        <row r="103">
          <cell r="X103" t="str">
            <v>9003000000</v>
          </cell>
        </row>
        <row r="104">
          <cell r="X104" t="str">
            <v>9004000000</v>
          </cell>
        </row>
        <row r="105">
          <cell r="X105">
            <v>0</v>
          </cell>
        </row>
        <row r="106">
          <cell r="X106">
            <v>0</v>
          </cell>
        </row>
        <row r="107">
          <cell r="X107">
            <v>0</v>
          </cell>
        </row>
      </sheetData>
      <sheetData sheetId="41" refreshError="1"/>
      <sheetData sheetId="42" refreshError="1"/>
      <sheetData sheetId="43">
        <row r="12">
          <cell r="C12">
            <v>4961678</v>
          </cell>
        </row>
      </sheetData>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Law"/>
      <sheetName val="Law-SSF"/>
      <sheetName val="Law-HDF"/>
      <sheetName val="Bal-Gen (3)"/>
      <sheetName val="Bal-Gen-Bat"/>
      <sheetName val="Зөрүү-bat-tod"/>
      <sheetName val="Bal-Gen-2"/>
      <sheetName val="Bal-Gen-huvaari"/>
      <sheetName val="Зөрүү-huvaari-tod"/>
      <sheetName val="Bal-Gen-TOD"/>
      <sheetName val="Bal-Gen"/>
      <sheetName val="Bal-Cent"/>
      <sheetName val="Gen-Rev "/>
      <sheetName val="Eco-Gen"/>
      <sheetName val="Cent-Rev"/>
      <sheetName val="Loc-Rev"/>
      <sheetName val="HDF-Rev"/>
      <sheetName val="Transfer"/>
      <sheetName val="SSF"/>
      <sheetName val="Portfolio"/>
      <sheetName val="portfolio-TOD"/>
      <sheetName val="cent-exp-TOD"/>
      <sheetName val="cent-exp"/>
      <sheetName val="SSF-TOD"/>
      <sheetName val="SSF-HO"/>
      <sheetName val="SSF - exp"/>
      <sheetName val="HDF-TOD"/>
      <sheetName val="HDF-exp"/>
      <sheetName val="local-exp-TOD"/>
      <sheetName val="local-exp"/>
      <sheetName val="local-aimag-TOD"/>
      <sheetName val="local-aimag"/>
      <sheetName val="portfolio-exp"/>
      <sheetName val="Own-Rev"/>
      <sheetName val="health-TOD"/>
      <sheetName val="health"/>
      <sheetName val="PIU"/>
      <sheetName val="PIU tovcho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1">
          <cell r="C11">
            <v>2366174142.6999998</v>
          </cell>
          <cell r="D11">
            <v>2782697535.8000002</v>
          </cell>
          <cell r="G11">
            <v>3591064509.1000004</v>
          </cell>
          <cell r="N11" t="str">
            <v>1100000000</v>
          </cell>
        </row>
        <row r="12">
          <cell r="C12">
            <v>2132811135.5</v>
          </cell>
          <cell r="D12">
            <v>2689755954.5</v>
          </cell>
          <cell r="G12">
            <v>3161182927.8000002</v>
          </cell>
          <cell r="N12" t="str">
            <v>1200000000</v>
          </cell>
        </row>
        <row r="13">
          <cell r="C13">
            <v>1610168633</v>
          </cell>
          <cell r="D13">
            <v>1951831395</v>
          </cell>
          <cell r="G13">
            <v>2083220244.2</v>
          </cell>
          <cell r="N13" t="str">
            <v>1300000000</v>
          </cell>
        </row>
        <row r="14">
          <cell r="C14">
            <v>1093422182.0999999</v>
          </cell>
          <cell r="D14">
            <v>1355450834.3</v>
          </cell>
          <cell r="G14">
            <v>1417448964.5999999</v>
          </cell>
          <cell r="N14" t="str">
            <v>1301000000</v>
          </cell>
        </row>
        <row r="15">
          <cell r="C15">
            <v>588655562.10000002</v>
          </cell>
          <cell r="D15">
            <v>716715150.39999998</v>
          </cell>
          <cell r="G15">
            <v>726765960.39999998</v>
          </cell>
          <cell r="N15" t="str">
            <v>1301010000</v>
          </cell>
        </row>
        <row r="16">
          <cell r="C16">
            <v>554099502.39999998</v>
          </cell>
          <cell r="D16">
            <v>676302032.89999998</v>
          </cell>
          <cell r="G16">
            <v>685666176.29999995</v>
          </cell>
          <cell r="N16" t="str">
            <v>1301010100</v>
          </cell>
        </row>
        <row r="17">
          <cell r="C17">
            <v>2229930.2000000002</v>
          </cell>
          <cell r="D17">
            <v>3248686.3</v>
          </cell>
          <cell r="G17">
            <v>3260207.6999999997</v>
          </cell>
          <cell r="N17" t="str">
            <v>1301010200</v>
          </cell>
        </row>
        <row r="18">
          <cell r="C18">
            <v>0</v>
          </cell>
          <cell r="D18">
            <v>0</v>
          </cell>
          <cell r="G18">
            <v>1660.8</v>
          </cell>
          <cell r="N18" t="str">
            <v>1301010300</v>
          </cell>
        </row>
        <row r="19">
          <cell r="C19">
            <v>14412307.199999999</v>
          </cell>
          <cell r="D19">
            <v>15779237.800000001</v>
          </cell>
          <cell r="G19">
            <v>16356679.300000001</v>
          </cell>
          <cell r="N19" t="str">
            <v>1301010400</v>
          </cell>
        </row>
        <row r="20">
          <cell r="C20">
            <v>3795736.6</v>
          </cell>
          <cell r="D20">
            <v>7702920.2999999998</v>
          </cell>
          <cell r="G20">
            <v>7798963.2000000002</v>
          </cell>
          <cell r="N20" t="str">
            <v>1301010500</v>
          </cell>
        </row>
        <row r="21">
          <cell r="C21">
            <v>14118085.5</v>
          </cell>
          <cell r="D21">
            <v>13682273.1</v>
          </cell>
          <cell r="G21">
            <v>13682273.1</v>
          </cell>
          <cell r="N21" t="str">
            <v>1301010700</v>
          </cell>
        </row>
        <row r="22">
          <cell r="C22">
            <v>56164490.399999999</v>
          </cell>
          <cell r="D22">
            <v>66216208.600000001</v>
          </cell>
          <cell r="G22">
            <v>67210876.299999997</v>
          </cell>
          <cell r="N22" t="str">
            <v>1301020000</v>
          </cell>
        </row>
        <row r="23">
          <cell r="C23">
            <v>45337003.100000001</v>
          </cell>
          <cell r="D23">
            <v>51738528.5</v>
          </cell>
          <cell r="G23">
            <v>52562377</v>
          </cell>
          <cell r="N23" t="str">
            <v>1301020100</v>
          </cell>
        </row>
        <row r="24">
          <cell r="C24">
            <v>36583937.899999999</v>
          </cell>
          <cell r="D24">
            <v>40044006.299999997</v>
          </cell>
          <cell r="G24">
            <v>40705508.199999996</v>
          </cell>
          <cell r="N24" t="str">
            <v>1301020101</v>
          </cell>
        </row>
        <row r="25">
          <cell r="C25">
            <v>2239747</v>
          </cell>
          <cell r="D25">
            <v>2932266.8</v>
          </cell>
          <cell r="G25">
            <v>2970385.8</v>
          </cell>
          <cell r="N25" t="str">
            <v>1301020102</v>
          </cell>
        </row>
        <row r="26">
          <cell r="C26">
            <v>4239000</v>
          </cell>
          <cell r="D26">
            <v>5880526</v>
          </cell>
          <cell r="G26">
            <v>5966634.5999999996</v>
          </cell>
          <cell r="N26" t="str">
            <v>1301020103</v>
          </cell>
        </row>
        <row r="27">
          <cell r="C27">
            <v>2274317.7999999998</v>
          </cell>
          <cell r="D27">
            <v>2881729.4</v>
          </cell>
          <cell r="G27">
            <v>2919848.4</v>
          </cell>
          <cell r="N27" t="str">
            <v>1301020104</v>
          </cell>
        </row>
        <row r="28">
          <cell r="C28">
            <v>10827489.699999999</v>
          </cell>
          <cell r="D28">
            <v>14477680.1</v>
          </cell>
          <cell r="G28">
            <v>14648499.299999999</v>
          </cell>
          <cell r="N28" t="str">
            <v>1301020201</v>
          </cell>
        </row>
        <row r="29">
          <cell r="C29">
            <v>444321965.19999999</v>
          </cell>
          <cell r="D29">
            <v>562519475.29999995</v>
          </cell>
          <cell r="G29">
            <v>613472127.89999998</v>
          </cell>
          <cell r="N29" t="str">
            <v>1301030000</v>
          </cell>
        </row>
        <row r="30">
          <cell r="C30">
            <v>4913094.3</v>
          </cell>
          <cell r="D30">
            <v>6208179.5</v>
          </cell>
          <cell r="G30">
            <v>6383281.4000000004</v>
          </cell>
          <cell r="N30" t="str">
            <v>1301030100</v>
          </cell>
        </row>
        <row r="31">
          <cell r="C31">
            <v>15297805.1</v>
          </cell>
          <cell r="D31">
            <v>19185305.699999999</v>
          </cell>
          <cell r="G31">
            <v>19405186.199999999</v>
          </cell>
          <cell r="N31" t="str">
            <v>1301030200</v>
          </cell>
        </row>
        <row r="32">
          <cell r="C32">
            <v>73593107.400000006</v>
          </cell>
          <cell r="D32">
            <v>86502948.400000006</v>
          </cell>
          <cell r="G32">
            <v>91722190.900000006</v>
          </cell>
          <cell r="N32" t="str">
            <v>1301030300</v>
          </cell>
        </row>
        <row r="33">
          <cell r="C33">
            <v>24765053.699999999</v>
          </cell>
          <cell r="D33">
            <v>28328071.5</v>
          </cell>
          <cell r="G33">
            <v>28605899.399999999</v>
          </cell>
          <cell r="N33" t="str">
            <v>1301030400</v>
          </cell>
        </row>
        <row r="34">
          <cell r="C34">
            <v>5265505.3</v>
          </cell>
          <cell r="D34">
            <v>6586166.9000000004</v>
          </cell>
          <cell r="G34">
            <v>6616974.6000000006</v>
          </cell>
          <cell r="N34" t="str">
            <v>1301030500</v>
          </cell>
        </row>
        <row r="35">
          <cell r="C35">
            <v>11832325.699999999</v>
          </cell>
          <cell r="D35">
            <v>15330085.199999999</v>
          </cell>
          <cell r="G35">
            <v>15614723.299999999</v>
          </cell>
          <cell r="N35" t="str">
            <v>1301030600</v>
          </cell>
        </row>
        <row r="36">
          <cell r="C36">
            <v>6361933.0999999996</v>
          </cell>
          <cell r="D36">
            <v>7132157.7999999998</v>
          </cell>
          <cell r="G36">
            <v>7313112.5999999996</v>
          </cell>
          <cell r="N36" t="str">
            <v>1301030700</v>
          </cell>
        </row>
        <row r="37">
          <cell r="C37">
            <v>7209433.7000000002</v>
          </cell>
          <cell r="D37">
            <v>7839232.4000000004</v>
          </cell>
          <cell r="G37">
            <v>8148582.9000000004</v>
          </cell>
          <cell r="N37" t="str">
            <v>1301030800</v>
          </cell>
        </row>
        <row r="38">
          <cell r="C38">
            <v>1192467</v>
          </cell>
          <cell r="D38">
            <v>2083705.1</v>
          </cell>
          <cell r="G38">
            <v>2085553.6</v>
          </cell>
          <cell r="N38" t="str">
            <v>1301030900</v>
          </cell>
        </row>
        <row r="39">
          <cell r="C39">
            <v>8517.2000000000007</v>
          </cell>
          <cell r="D39">
            <v>0</v>
          </cell>
          <cell r="G39">
            <v>1427.5</v>
          </cell>
          <cell r="N39" t="str">
            <v>1301031000</v>
          </cell>
        </row>
        <row r="40">
          <cell r="C40">
            <v>62407.4</v>
          </cell>
          <cell r="D40">
            <v>139984</v>
          </cell>
          <cell r="G40">
            <v>139984</v>
          </cell>
          <cell r="N40" t="str">
            <v>1301031100</v>
          </cell>
        </row>
        <row r="41">
          <cell r="C41">
            <v>10774871.800000001</v>
          </cell>
          <cell r="D41">
            <v>15898292.9</v>
          </cell>
          <cell r="G41">
            <v>17227436.399999999</v>
          </cell>
          <cell r="N41" t="str">
            <v>1301031200</v>
          </cell>
        </row>
        <row r="42">
          <cell r="C42">
            <v>3028964.9</v>
          </cell>
          <cell r="D42">
            <v>7982952.2000000002</v>
          </cell>
          <cell r="G42">
            <v>9216649.5999999996</v>
          </cell>
          <cell r="N42" t="str">
            <v>1301031201</v>
          </cell>
        </row>
        <row r="43">
          <cell r="C43">
            <v>1453011</v>
          </cell>
          <cell r="D43">
            <v>1283692.8</v>
          </cell>
          <cell r="G43">
            <v>1810380.6</v>
          </cell>
          <cell r="N43" t="str">
            <v>1301031202</v>
          </cell>
        </row>
        <row r="44">
          <cell r="C44">
            <v>524741.1</v>
          </cell>
          <cell r="D44">
            <v>462272.5</v>
          </cell>
          <cell r="G44">
            <v>483297.5</v>
          </cell>
          <cell r="N44" t="str">
            <v>1301031203</v>
          </cell>
        </row>
        <row r="45">
          <cell r="C45">
            <v>5353670.8</v>
          </cell>
          <cell r="D45">
            <v>3562920.2</v>
          </cell>
          <cell r="G45">
            <v>3610653.5</v>
          </cell>
          <cell r="N45" t="str">
            <v>1301031204</v>
          </cell>
        </row>
        <row r="46">
          <cell r="C46">
            <v>414484.7</v>
          </cell>
          <cell r="D46">
            <v>2606455.2000000002</v>
          </cell>
          <cell r="G46">
            <v>2106455.2000000002</v>
          </cell>
          <cell r="N46" t="str">
            <v>1301031205</v>
          </cell>
        </row>
        <row r="47">
          <cell r="C47">
            <v>13616145.1</v>
          </cell>
          <cell r="D47">
            <v>15617871.9</v>
          </cell>
          <cell r="G47">
            <v>15662362.6</v>
          </cell>
          <cell r="N47" t="str">
            <v>1301031300</v>
          </cell>
        </row>
        <row r="48">
          <cell r="C48">
            <v>50363559.700000003</v>
          </cell>
          <cell r="D48">
            <v>60290468.200000003</v>
          </cell>
          <cell r="G48">
            <v>60583834.800000004</v>
          </cell>
          <cell r="N48" t="str">
            <v>1301031400</v>
          </cell>
        </row>
        <row r="49">
          <cell r="C49">
            <v>41921468.399999999</v>
          </cell>
          <cell r="D49">
            <v>49993215.100000001</v>
          </cell>
          <cell r="G49">
            <v>57203139.399999999</v>
          </cell>
          <cell r="N49" t="str">
            <v>1301031500</v>
          </cell>
        </row>
        <row r="50">
          <cell r="C50">
            <v>10893252.1</v>
          </cell>
          <cell r="D50">
            <v>8899582.5</v>
          </cell>
          <cell r="G50">
            <v>11520412.6</v>
          </cell>
          <cell r="N50" t="str">
            <v>1301031600</v>
          </cell>
        </row>
        <row r="51">
          <cell r="C51">
            <v>9823.9</v>
          </cell>
          <cell r="D51">
            <v>28000</v>
          </cell>
          <cell r="G51">
            <v>28000</v>
          </cell>
          <cell r="N51" t="str">
            <v>1301031700</v>
          </cell>
        </row>
        <row r="52">
          <cell r="C52">
            <v>33577592.399999999</v>
          </cell>
          <cell r="D52">
            <v>14955663.1</v>
          </cell>
          <cell r="G52">
            <v>22618552.899999999</v>
          </cell>
          <cell r="N52" t="str">
            <v>1301031800</v>
          </cell>
        </row>
        <row r="53">
          <cell r="C53">
            <v>0</v>
          </cell>
          <cell r="D53">
            <v>1000000</v>
          </cell>
          <cell r="G53">
            <v>1000000</v>
          </cell>
          <cell r="N53" t="str">
            <v>1301031810</v>
          </cell>
        </row>
        <row r="54">
          <cell r="C54">
            <v>63140</v>
          </cell>
          <cell r="D54">
            <v>0</v>
          </cell>
          <cell r="G54">
            <v>0</v>
          </cell>
          <cell r="N54" t="str">
            <v>1301031830</v>
          </cell>
        </row>
        <row r="55">
          <cell r="C55">
            <v>1622828.7</v>
          </cell>
          <cell r="D55">
            <v>1759372.6</v>
          </cell>
          <cell r="G55">
            <v>1763376.6</v>
          </cell>
          <cell r="N55" t="str">
            <v>1301031900</v>
          </cell>
        </row>
        <row r="56">
          <cell r="C56">
            <v>2817781.4</v>
          </cell>
          <cell r="D56">
            <v>4278306.8</v>
          </cell>
          <cell r="G56">
            <v>5779756.5999999996</v>
          </cell>
          <cell r="N56" t="str">
            <v>1301032000</v>
          </cell>
        </row>
        <row r="57">
          <cell r="C57">
            <v>5822813.5</v>
          </cell>
          <cell r="D57">
            <v>6168841.7999999998</v>
          </cell>
          <cell r="G57">
            <v>6249141.7999999998</v>
          </cell>
          <cell r="N57" t="str">
            <v>1301032100</v>
          </cell>
        </row>
        <row r="58">
          <cell r="C58">
            <v>240281.3</v>
          </cell>
          <cell r="D58">
            <v>315000</v>
          </cell>
          <cell r="G58">
            <v>315000</v>
          </cell>
          <cell r="N58" t="str">
            <v>1301032200</v>
          </cell>
        </row>
        <row r="59">
          <cell r="C59">
            <v>4823051.4000000004</v>
          </cell>
          <cell r="D59">
            <v>6316541.5</v>
          </cell>
          <cell r="G59">
            <v>6443755.4000000004</v>
          </cell>
          <cell r="N59" t="str">
            <v>1301032300</v>
          </cell>
        </row>
        <row r="60">
          <cell r="C60">
            <v>17003570.300000001</v>
          </cell>
          <cell r="D60">
            <v>39856625.200000003</v>
          </cell>
          <cell r="G60">
            <v>40854425.200000003</v>
          </cell>
          <cell r="N60" t="str">
            <v>1301032400</v>
          </cell>
        </row>
        <row r="61">
          <cell r="C61">
            <v>10000</v>
          </cell>
          <cell r="D61">
            <v>1421776</v>
          </cell>
          <cell r="G61">
            <v>1421776</v>
          </cell>
          <cell r="N61" t="str">
            <v>1301032500</v>
          </cell>
        </row>
        <row r="62">
          <cell r="C62">
            <v>1664440</v>
          </cell>
          <cell r="D62">
            <v>2579003.7999999998</v>
          </cell>
          <cell r="G62">
            <v>2579003.7999999998</v>
          </cell>
          <cell r="N62" t="str">
            <v>1301032600</v>
          </cell>
        </row>
        <row r="63">
          <cell r="C63">
            <v>223043.9</v>
          </cell>
          <cell r="D63">
            <v>741000</v>
          </cell>
          <cell r="G63">
            <v>741000</v>
          </cell>
          <cell r="N63" t="str">
            <v>1301032800</v>
          </cell>
        </row>
        <row r="64">
          <cell r="C64">
            <v>1368158.5</v>
          </cell>
          <cell r="D64">
            <v>1553810.1</v>
          </cell>
          <cell r="G64">
            <v>1553810.1</v>
          </cell>
          <cell r="N64" t="str">
            <v>1301032900</v>
          </cell>
        </row>
        <row r="65">
          <cell r="C65">
            <v>222843.4</v>
          </cell>
          <cell r="D65">
            <v>540000</v>
          </cell>
          <cell r="G65">
            <v>540000</v>
          </cell>
          <cell r="N65" t="str">
            <v>1301033100</v>
          </cell>
        </row>
        <row r="66">
          <cell r="C66">
            <v>0</v>
          </cell>
          <cell r="D66">
            <v>1958.2</v>
          </cell>
          <cell r="G66">
            <v>1958.2</v>
          </cell>
          <cell r="N66" t="str">
            <v>1301033201</v>
          </cell>
        </row>
        <row r="67">
          <cell r="C67">
            <v>77048.899999999994</v>
          </cell>
          <cell r="D67">
            <v>86482.8</v>
          </cell>
          <cell r="G67">
            <v>86482.8</v>
          </cell>
          <cell r="N67" t="str">
            <v>1301033300</v>
          </cell>
        </row>
        <row r="68">
          <cell r="C68">
            <v>106.5</v>
          </cell>
          <cell r="D68">
            <v>30000</v>
          </cell>
          <cell r="G68">
            <v>30000</v>
          </cell>
          <cell r="N68" t="str">
            <v>1301033500</v>
          </cell>
        </row>
        <row r="69">
          <cell r="C69">
            <v>18660463.899999999</v>
          </cell>
          <cell r="D69">
            <v>20000000</v>
          </cell>
          <cell r="G69">
            <v>30000000</v>
          </cell>
          <cell r="N69" t="str">
            <v>1301033600</v>
          </cell>
        </row>
        <row r="70">
          <cell r="C70">
            <v>450388.1</v>
          </cell>
          <cell r="D70">
            <v>0</v>
          </cell>
          <cell r="G70">
            <v>434400</v>
          </cell>
          <cell r="N70" t="str">
            <v>1301033800</v>
          </cell>
        </row>
        <row r="71">
          <cell r="C71">
            <v>450388.1</v>
          </cell>
          <cell r="D71">
            <v>0</v>
          </cell>
          <cell r="G71">
            <v>434400</v>
          </cell>
          <cell r="N71" t="str">
            <v>1301033801</v>
          </cell>
        </row>
        <row r="72">
          <cell r="C72">
            <v>1347772</v>
          </cell>
          <cell r="D72">
            <v>1660094.2</v>
          </cell>
          <cell r="G72">
            <v>1722094.2</v>
          </cell>
          <cell r="N72" t="str">
            <v>1301033900</v>
          </cell>
        </row>
        <row r="73">
          <cell r="C73">
            <v>81271.199999999997</v>
          </cell>
          <cell r="D73">
            <v>113041.4</v>
          </cell>
          <cell r="G73">
            <v>113041.4</v>
          </cell>
          <cell r="N73" t="str">
            <v>1301033901</v>
          </cell>
        </row>
        <row r="74">
          <cell r="C74">
            <v>1093190.8999999999</v>
          </cell>
          <cell r="D74">
            <v>421194</v>
          </cell>
          <cell r="G74">
            <v>421194</v>
          </cell>
          <cell r="N74" t="str">
            <v>1301033904</v>
          </cell>
        </row>
        <row r="75">
          <cell r="C75">
            <v>173309.9</v>
          </cell>
          <cell r="D75">
            <v>485000</v>
          </cell>
          <cell r="G75">
            <v>547000</v>
          </cell>
          <cell r="N75" t="str">
            <v>1301033909</v>
          </cell>
        </row>
        <row r="76">
          <cell r="C76">
            <v>0</v>
          </cell>
          <cell r="D76">
            <v>640858.80000000005</v>
          </cell>
          <cell r="G76">
            <v>640858.80000000005</v>
          </cell>
          <cell r="N76" t="str">
            <v>1301033910</v>
          </cell>
        </row>
        <row r="77">
          <cell r="C77">
            <v>163.1</v>
          </cell>
          <cell r="D77">
            <v>1912.7</v>
          </cell>
          <cell r="G77">
            <v>1912.7</v>
          </cell>
          <cell r="N77" t="str">
            <v>1301034200</v>
          </cell>
        </row>
        <row r="78">
          <cell r="C78">
            <v>2985537.8</v>
          </cell>
          <cell r="D78">
            <v>3100000</v>
          </cell>
          <cell r="G78">
            <v>3140556.7</v>
          </cell>
          <cell r="N78" t="str">
            <v>1301034300</v>
          </cell>
        </row>
        <row r="79">
          <cell r="C79">
            <v>1806022</v>
          </cell>
          <cell r="D79">
            <v>1850286.2</v>
          </cell>
          <cell r="G79">
            <v>1850286.2</v>
          </cell>
          <cell r="N79" t="str">
            <v>1301034700</v>
          </cell>
        </row>
        <row r="80">
          <cell r="C80">
            <v>486520</v>
          </cell>
          <cell r="D80">
            <v>45800</v>
          </cell>
          <cell r="G80">
            <v>45800</v>
          </cell>
          <cell r="N80" t="str">
            <v>1301034800</v>
          </cell>
        </row>
        <row r="81">
          <cell r="C81">
            <v>111995.3</v>
          </cell>
          <cell r="D81">
            <v>39115</v>
          </cell>
          <cell r="G81">
            <v>39115</v>
          </cell>
          <cell r="N81" t="str">
            <v>1301034900</v>
          </cell>
        </row>
        <row r="82">
          <cell r="C82">
            <v>5744581.2999999998</v>
          </cell>
          <cell r="D82">
            <v>8613664.6999999993</v>
          </cell>
          <cell r="G82">
            <v>8863664.6999999993</v>
          </cell>
          <cell r="N82" t="str">
            <v>1301035100</v>
          </cell>
        </row>
        <row r="83">
          <cell r="C83">
            <v>273804.7</v>
          </cell>
          <cell r="D83">
            <v>274600</v>
          </cell>
          <cell r="G83">
            <v>274600</v>
          </cell>
          <cell r="N83" t="str">
            <v>1301035300</v>
          </cell>
        </row>
        <row r="84">
          <cell r="C84">
            <v>7250</v>
          </cell>
          <cell r="D84">
            <v>10403</v>
          </cell>
          <cell r="G84">
            <v>10403</v>
          </cell>
          <cell r="N84" t="str">
            <v>1301035500</v>
          </cell>
        </row>
        <row r="85">
          <cell r="C85">
            <v>1555796</v>
          </cell>
          <cell r="D85">
            <v>2141818.4</v>
          </cell>
          <cell r="G85">
            <v>2141818.4</v>
          </cell>
          <cell r="N85" t="str">
            <v>1301035700</v>
          </cell>
        </row>
        <row r="86">
          <cell r="C86">
            <v>418574.9</v>
          </cell>
          <cell r="D86">
            <v>450000</v>
          </cell>
          <cell r="G86">
            <v>450000</v>
          </cell>
          <cell r="N86" t="str">
            <v>1301035800</v>
          </cell>
        </row>
        <row r="87">
          <cell r="C87">
            <v>14040023.699999999</v>
          </cell>
          <cell r="D87">
            <v>22031190.399999999</v>
          </cell>
          <cell r="G87">
            <v>22489887.199999999</v>
          </cell>
          <cell r="N87" t="str">
            <v>1301036200</v>
          </cell>
        </row>
        <row r="88">
          <cell r="C88">
            <v>148968.5</v>
          </cell>
          <cell r="D88">
            <v>209660.3</v>
          </cell>
          <cell r="G88">
            <v>209660.3</v>
          </cell>
          <cell r="N88" t="str">
            <v>1301036201</v>
          </cell>
        </row>
        <row r="89">
          <cell r="C89">
            <v>12139836.4</v>
          </cell>
          <cell r="D89">
            <v>15751312.699999999</v>
          </cell>
          <cell r="G89">
            <v>16066187.699999999</v>
          </cell>
          <cell r="N89" t="str">
            <v>1301036202</v>
          </cell>
        </row>
        <row r="90">
          <cell r="C90">
            <v>1072110.6000000001</v>
          </cell>
          <cell r="D90">
            <v>1923104.1</v>
          </cell>
          <cell r="G90">
            <v>1923104.1</v>
          </cell>
          <cell r="N90" t="str">
            <v>1301036204</v>
          </cell>
        </row>
        <row r="91">
          <cell r="C91">
            <v>188378.1</v>
          </cell>
          <cell r="D91">
            <v>191550</v>
          </cell>
          <cell r="G91">
            <v>275371.8</v>
          </cell>
          <cell r="N91" t="str">
            <v>1301036205</v>
          </cell>
        </row>
        <row r="92">
          <cell r="C92">
            <v>490730.1</v>
          </cell>
          <cell r="D92">
            <v>3955563.3</v>
          </cell>
          <cell r="G92">
            <v>4015563.3</v>
          </cell>
          <cell r="N92" t="str">
            <v>1301036206</v>
          </cell>
        </row>
        <row r="93">
          <cell r="C93">
            <v>10209771.5</v>
          </cell>
          <cell r="D93">
            <v>13093467.9</v>
          </cell>
          <cell r="G93">
            <v>13093467.9</v>
          </cell>
          <cell r="N93" t="str">
            <v>1301038000</v>
          </cell>
        </row>
        <row r="94">
          <cell r="C94">
            <v>713043.2</v>
          </cell>
          <cell r="D94">
            <v>2308828.2000000002</v>
          </cell>
          <cell r="G94">
            <v>2308828.2000000002</v>
          </cell>
          <cell r="N94" t="str">
            <v>1301038200</v>
          </cell>
        </row>
        <row r="95">
          <cell r="C95">
            <v>0</v>
          </cell>
          <cell r="D95">
            <v>420000</v>
          </cell>
          <cell r="G95">
            <v>6920000</v>
          </cell>
          <cell r="N95" t="str">
            <v>1301038400</v>
          </cell>
        </row>
        <row r="96">
          <cell r="C96">
            <v>31724.7</v>
          </cell>
          <cell r="D96">
            <v>1933000</v>
          </cell>
          <cell r="G96">
            <v>2183000</v>
          </cell>
          <cell r="N96" t="str">
            <v>1301038500</v>
          </cell>
        </row>
        <row r="97">
          <cell r="C97">
            <v>0</v>
          </cell>
          <cell r="D97">
            <v>5000000</v>
          </cell>
          <cell r="G97">
            <v>5000000</v>
          </cell>
          <cell r="N97" t="str">
            <v>1301039000</v>
          </cell>
        </row>
        <row r="98">
          <cell r="C98">
            <v>0</v>
          </cell>
          <cell r="D98">
            <v>5875323.0999999996</v>
          </cell>
          <cell r="G98">
            <v>5875323.0999999996</v>
          </cell>
          <cell r="N98" t="str">
            <v>1301039400</v>
          </cell>
        </row>
        <row r="99">
          <cell r="C99">
            <v>30293566.100000001</v>
          </cell>
          <cell r="D99">
            <v>52749230.399999999</v>
          </cell>
          <cell r="G99">
            <v>56806483.899999999</v>
          </cell>
          <cell r="N99" t="str">
            <v>1301039600</v>
          </cell>
        </row>
        <row r="100">
          <cell r="C100">
            <v>0</v>
          </cell>
          <cell r="D100">
            <v>1003057</v>
          </cell>
          <cell r="G100">
            <v>1003057</v>
          </cell>
          <cell r="N100" t="str">
            <v>1301039601</v>
          </cell>
        </row>
        <row r="101">
          <cell r="C101">
            <v>1385234.8</v>
          </cell>
          <cell r="D101">
            <v>2014599.9</v>
          </cell>
          <cell r="G101">
            <v>2014599.9</v>
          </cell>
          <cell r="N101" t="str">
            <v>1301039603</v>
          </cell>
        </row>
        <row r="102">
          <cell r="C102">
            <v>10607163.4</v>
          </cell>
          <cell r="D102">
            <v>20080994.600000001</v>
          </cell>
          <cell r="G102">
            <v>23403494.600000001</v>
          </cell>
          <cell r="N102" t="str">
            <v>1301039604</v>
          </cell>
        </row>
        <row r="103">
          <cell r="C103">
            <v>15822923.9</v>
          </cell>
          <cell r="D103">
            <v>26219723.399999999</v>
          </cell>
          <cell r="G103">
            <v>26883716.899999999</v>
          </cell>
          <cell r="N103" t="str">
            <v>1301039605</v>
          </cell>
        </row>
        <row r="104">
          <cell r="C104">
            <v>278604.79999999999</v>
          </cell>
          <cell r="D104">
            <v>422545.3</v>
          </cell>
          <cell r="G104">
            <v>429305.3</v>
          </cell>
          <cell r="N104" t="str">
            <v>1301039607</v>
          </cell>
        </row>
        <row r="105">
          <cell r="C105">
            <v>505970.9</v>
          </cell>
          <cell r="D105">
            <v>378905.2</v>
          </cell>
          <cell r="G105">
            <v>378905.2</v>
          </cell>
          <cell r="N105" t="str">
            <v>1301039619</v>
          </cell>
        </row>
        <row r="106">
          <cell r="C106">
            <v>659115.69999999995</v>
          </cell>
          <cell r="D106">
            <v>723293</v>
          </cell>
          <cell r="G106">
            <v>729293</v>
          </cell>
          <cell r="N106" t="str">
            <v>1301039620</v>
          </cell>
        </row>
        <row r="107">
          <cell r="C107">
            <v>58435.5</v>
          </cell>
          <cell r="D107">
            <v>383992.8</v>
          </cell>
          <cell r="G107">
            <v>441992.8</v>
          </cell>
          <cell r="N107" t="str">
            <v>1301039621</v>
          </cell>
        </row>
        <row r="108">
          <cell r="C108">
            <v>157186.1</v>
          </cell>
          <cell r="D108">
            <v>330274.09999999998</v>
          </cell>
          <cell r="G108">
            <v>330274.09999999998</v>
          </cell>
          <cell r="N108" t="str">
            <v>1301039622</v>
          </cell>
        </row>
        <row r="109">
          <cell r="C109">
            <v>342306.4</v>
          </cell>
          <cell r="D109">
            <v>388600.7</v>
          </cell>
          <cell r="G109">
            <v>388600.7</v>
          </cell>
          <cell r="N109" t="str">
            <v>1301039623</v>
          </cell>
        </row>
        <row r="110">
          <cell r="C110">
            <v>1000</v>
          </cell>
          <cell r="D110">
            <v>0</v>
          </cell>
          <cell r="G110">
            <v>0</v>
          </cell>
          <cell r="N110" t="str">
            <v>1301039624</v>
          </cell>
        </row>
        <row r="111">
          <cell r="C111">
            <v>455596.3</v>
          </cell>
          <cell r="D111">
            <v>696693.6</v>
          </cell>
          <cell r="G111">
            <v>696693.6</v>
          </cell>
          <cell r="N111" t="str">
            <v>1301039640</v>
          </cell>
        </row>
        <row r="112">
          <cell r="C112">
            <v>20028.900000000001</v>
          </cell>
          <cell r="D112">
            <v>106550.8</v>
          </cell>
          <cell r="G112">
            <v>106550.8</v>
          </cell>
          <cell r="N112" t="str">
            <v>1301039641</v>
          </cell>
        </row>
        <row r="113">
          <cell r="C113">
            <v>2935699.1</v>
          </cell>
          <cell r="D113">
            <v>3304404</v>
          </cell>
          <cell r="G113">
            <v>3399404</v>
          </cell>
          <cell r="N113" t="str">
            <v>1301039700</v>
          </cell>
        </row>
        <row r="114">
          <cell r="C114">
            <v>3407028.3</v>
          </cell>
          <cell r="D114">
            <v>4332155.0999999996</v>
          </cell>
          <cell r="G114">
            <v>4532155.0999999996</v>
          </cell>
          <cell r="N114" t="str">
            <v>1301039800</v>
          </cell>
        </row>
        <row r="115">
          <cell r="C115">
            <v>450042.9</v>
          </cell>
          <cell r="D115">
            <v>204430.8</v>
          </cell>
          <cell r="G115">
            <v>207430.8</v>
          </cell>
          <cell r="N115" t="str">
            <v>1301039801</v>
          </cell>
        </row>
        <row r="116">
          <cell r="C116">
            <v>0</v>
          </cell>
          <cell r="D116">
            <v>29894</v>
          </cell>
          <cell r="G116">
            <v>29894</v>
          </cell>
          <cell r="N116" t="str">
            <v>1301039900</v>
          </cell>
        </row>
        <row r="117">
          <cell r="C117">
            <v>774751.5</v>
          </cell>
          <cell r="D117">
            <v>1382208.2</v>
          </cell>
          <cell r="G117">
            <v>1411461.2</v>
          </cell>
          <cell r="N117" t="str">
            <v>13010399A1</v>
          </cell>
        </row>
        <row r="118">
          <cell r="C118">
            <v>4280165.9000000004</v>
          </cell>
          <cell r="D118">
            <v>10000000</v>
          </cell>
          <cell r="G118">
            <v>10000000</v>
          </cell>
          <cell r="N118" t="str">
            <v>1301040100</v>
          </cell>
        </row>
        <row r="119">
          <cell r="C119">
            <v>42327764.399999999</v>
          </cell>
          <cell r="D119">
            <v>38185148.100000001</v>
          </cell>
          <cell r="G119">
            <v>38185148.100000001</v>
          </cell>
          <cell r="N119" t="str">
            <v>1302000000</v>
          </cell>
        </row>
        <row r="120">
          <cell r="C120">
            <v>37709053.299999997</v>
          </cell>
          <cell r="D120">
            <v>26450403.600000001</v>
          </cell>
          <cell r="G120">
            <v>26450403.600000001</v>
          </cell>
          <cell r="N120" t="str">
            <v>1302010000</v>
          </cell>
        </row>
        <row r="121">
          <cell r="C121">
            <v>4618711.0999999996</v>
          </cell>
          <cell r="D121">
            <v>11734744.5</v>
          </cell>
          <cell r="G121">
            <v>11734744.5</v>
          </cell>
          <cell r="N121" t="str">
            <v>1302020000</v>
          </cell>
        </row>
        <row r="122">
          <cell r="C122">
            <v>4618711.0999999996</v>
          </cell>
          <cell r="D122">
            <v>11734744.5</v>
          </cell>
          <cell r="G122">
            <v>11734744.5</v>
          </cell>
          <cell r="N122" t="str">
            <v>1302020100</v>
          </cell>
        </row>
        <row r="123">
          <cell r="C123">
            <v>474418686.39999998</v>
          </cell>
          <cell r="D123">
            <v>558195412.60000002</v>
          </cell>
          <cell r="G123">
            <v>627586131.5</v>
          </cell>
          <cell r="N123" t="str">
            <v>1303000000</v>
          </cell>
        </row>
        <row r="124">
          <cell r="C124">
            <v>222334563</v>
          </cell>
          <cell r="D124">
            <v>273959295.19999999</v>
          </cell>
          <cell r="G124">
            <v>303288561.19999999</v>
          </cell>
          <cell r="N124" t="str">
            <v>1303010000</v>
          </cell>
        </row>
        <row r="125">
          <cell r="C125">
            <v>36464855.600000001</v>
          </cell>
          <cell r="D125">
            <v>39814400</v>
          </cell>
          <cell r="G125">
            <v>42525500</v>
          </cell>
          <cell r="N125" t="str">
            <v>1303010100</v>
          </cell>
        </row>
        <row r="126">
          <cell r="C126">
            <v>887999.7</v>
          </cell>
          <cell r="D126">
            <v>30408995.199999999</v>
          </cell>
          <cell r="G126">
            <v>34627161.200000003</v>
          </cell>
          <cell r="N126" t="str">
            <v>1303010200</v>
          </cell>
        </row>
        <row r="127">
          <cell r="C127">
            <v>170666979.40000001</v>
          </cell>
          <cell r="D127">
            <v>190721900</v>
          </cell>
          <cell r="G127">
            <v>190721900</v>
          </cell>
          <cell r="N127" t="str">
            <v>1303010400</v>
          </cell>
        </row>
        <row r="128">
          <cell r="C128">
            <v>12643724.6</v>
          </cell>
          <cell r="D128">
            <v>12600000</v>
          </cell>
          <cell r="G128">
            <v>15000000</v>
          </cell>
          <cell r="N128" t="str">
            <v>1303010500</v>
          </cell>
        </row>
        <row r="129">
          <cell r="C129">
            <v>1671003.7</v>
          </cell>
          <cell r="D129">
            <v>414000</v>
          </cell>
          <cell r="G129">
            <v>20414000</v>
          </cell>
          <cell r="N129" t="str">
            <v>1303010700</v>
          </cell>
        </row>
        <row r="130">
          <cell r="C130">
            <v>20156178.199999999</v>
          </cell>
          <cell r="D130">
            <v>22520687.600000001</v>
          </cell>
          <cell r="G130">
            <v>53051564.299999997</v>
          </cell>
          <cell r="N130" t="str">
            <v>1303020000</v>
          </cell>
        </row>
        <row r="131">
          <cell r="C131">
            <v>20136178.199999999</v>
          </cell>
          <cell r="D131">
            <v>22505687.600000001</v>
          </cell>
          <cell r="G131">
            <v>29036564.300000001</v>
          </cell>
          <cell r="N131" t="str">
            <v>1303020100</v>
          </cell>
        </row>
        <row r="132">
          <cell r="C132">
            <v>20000</v>
          </cell>
          <cell r="D132">
            <v>15000</v>
          </cell>
          <cell r="G132">
            <v>24015000</v>
          </cell>
          <cell r="N132" t="str">
            <v>1303020200</v>
          </cell>
        </row>
        <row r="133">
          <cell r="C133">
            <v>20000</v>
          </cell>
          <cell r="D133">
            <v>15000</v>
          </cell>
          <cell r="G133">
            <v>15000</v>
          </cell>
          <cell r="N133" t="str">
            <v>1303020202</v>
          </cell>
        </row>
        <row r="134">
          <cell r="C134">
            <v>0</v>
          </cell>
          <cell r="D134">
            <v>0</v>
          </cell>
          <cell r="G134">
            <v>24000000</v>
          </cell>
          <cell r="N134" t="str">
            <v>1303020206</v>
          </cell>
        </row>
        <row r="135">
          <cell r="C135">
            <v>4040000</v>
          </cell>
          <cell r="D135">
            <v>4582000</v>
          </cell>
          <cell r="G135">
            <v>4582000</v>
          </cell>
          <cell r="N135" t="str">
            <v>1303030000</v>
          </cell>
        </row>
        <row r="136">
          <cell r="C136">
            <v>740000</v>
          </cell>
          <cell r="D136">
            <v>760000</v>
          </cell>
          <cell r="G136">
            <v>760000</v>
          </cell>
          <cell r="N136" t="str">
            <v>1303030100</v>
          </cell>
        </row>
        <row r="137">
          <cell r="C137">
            <v>3300000</v>
          </cell>
          <cell r="D137">
            <v>3822000</v>
          </cell>
          <cell r="G137">
            <v>3822000</v>
          </cell>
          <cell r="N137" t="str">
            <v>1303030300</v>
          </cell>
        </row>
        <row r="138">
          <cell r="C138">
            <v>129998545.09999999</v>
          </cell>
          <cell r="D138">
            <v>175149764</v>
          </cell>
          <cell r="G138">
            <v>175544088.40000001</v>
          </cell>
          <cell r="N138" t="str">
            <v>1303040000</v>
          </cell>
        </row>
        <row r="139">
          <cell r="C139">
            <v>20609</v>
          </cell>
          <cell r="D139">
            <v>16209</v>
          </cell>
          <cell r="G139">
            <v>16209</v>
          </cell>
          <cell r="N139" t="str">
            <v>1303040100</v>
          </cell>
        </row>
        <row r="140">
          <cell r="C140">
            <v>5000</v>
          </cell>
          <cell r="D140">
            <v>0</v>
          </cell>
          <cell r="G140">
            <v>0</v>
          </cell>
          <cell r="N140" t="str">
            <v>1303040101</v>
          </cell>
        </row>
        <row r="141">
          <cell r="C141">
            <v>0</v>
          </cell>
          <cell r="D141">
            <v>200</v>
          </cell>
          <cell r="G141">
            <v>200</v>
          </cell>
          <cell r="N141" t="str">
            <v>1303040103</v>
          </cell>
        </row>
        <row r="142">
          <cell r="C142">
            <v>0</v>
          </cell>
          <cell r="D142">
            <v>200</v>
          </cell>
          <cell r="G142">
            <v>200</v>
          </cell>
          <cell r="N142" t="str">
            <v>1303040106</v>
          </cell>
        </row>
        <row r="143">
          <cell r="C143">
            <v>0</v>
          </cell>
          <cell r="D143">
            <v>200</v>
          </cell>
          <cell r="G143">
            <v>200</v>
          </cell>
          <cell r="N143" t="str">
            <v>1303040107</v>
          </cell>
        </row>
        <row r="144">
          <cell r="C144">
            <v>15609</v>
          </cell>
          <cell r="D144">
            <v>15609</v>
          </cell>
          <cell r="G144">
            <v>15609</v>
          </cell>
          <cell r="N144" t="str">
            <v>1303040109</v>
          </cell>
        </row>
        <row r="145">
          <cell r="C145">
            <v>97863405.700000003</v>
          </cell>
          <cell r="D145">
            <v>137728101</v>
          </cell>
          <cell r="G145">
            <v>137728101</v>
          </cell>
          <cell r="N145" t="str">
            <v>1303040200</v>
          </cell>
        </row>
        <row r="146">
          <cell r="C146">
            <v>27641130.600000001</v>
          </cell>
          <cell r="D146">
            <v>33583600.299999997</v>
          </cell>
          <cell r="G146">
            <v>33583600.299999997</v>
          </cell>
          <cell r="N146" t="str">
            <v>1303040201</v>
          </cell>
        </row>
        <row r="147">
          <cell r="C147">
            <v>16112685.4</v>
          </cell>
          <cell r="D147">
            <v>22976900</v>
          </cell>
          <cell r="G147">
            <v>22976900</v>
          </cell>
          <cell r="N147" t="str">
            <v>1303040202</v>
          </cell>
        </row>
        <row r="148">
          <cell r="C148">
            <v>5692.6</v>
          </cell>
          <cell r="D148">
            <v>3000</v>
          </cell>
          <cell r="G148">
            <v>3000</v>
          </cell>
          <cell r="N148" t="str">
            <v>1303040208</v>
          </cell>
        </row>
        <row r="149">
          <cell r="C149">
            <v>5703459.2000000002</v>
          </cell>
          <cell r="D149">
            <v>3600000</v>
          </cell>
          <cell r="G149">
            <v>3600000</v>
          </cell>
          <cell r="N149" t="str">
            <v>1303040213</v>
          </cell>
        </row>
        <row r="150">
          <cell r="C150">
            <v>764613.4</v>
          </cell>
          <cell r="D150">
            <v>0</v>
          </cell>
          <cell r="G150">
            <v>0</v>
          </cell>
          <cell r="N150" t="str">
            <v>1303040215</v>
          </cell>
        </row>
        <row r="151">
          <cell r="C151">
            <v>15707658.199999999</v>
          </cell>
          <cell r="D151">
            <v>33275000</v>
          </cell>
          <cell r="G151">
            <v>33275000</v>
          </cell>
          <cell r="N151" t="str">
            <v>1303040216</v>
          </cell>
        </row>
        <row r="152">
          <cell r="C152">
            <v>202906.7</v>
          </cell>
          <cell r="D152">
            <v>0</v>
          </cell>
          <cell r="G152">
            <v>0</v>
          </cell>
          <cell r="N152" t="str">
            <v>1303040217</v>
          </cell>
        </row>
        <row r="153">
          <cell r="C153">
            <v>82275.8</v>
          </cell>
          <cell r="D153">
            <v>0</v>
          </cell>
          <cell r="G153">
            <v>0</v>
          </cell>
          <cell r="N153" t="str">
            <v>1303040218</v>
          </cell>
        </row>
        <row r="154">
          <cell r="C154">
            <v>8216164.0999999996</v>
          </cell>
          <cell r="D154">
            <v>10135800</v>
          </cell>
          <cell r="G154">
            <v>10135800</v>
          </cell>
          <cell r="N154" t="str">
            <v>1303040219</v>
          </cell>
        </row>
        <row r="155">
          <cell r="C155">
            <v>1336308</v>
          </cell>
          <cell r="D155">
            <v>3047500</v>
          </cell>
          <cell r="G155">
            <v>3047500</v>
          </cell>
          <cell r="N155" t="str">
            <v>1303040220</v>
          </cell>
        </row>
        <row r="156">
          <cell r="C156">
            <v>4315031.9000000004</v>
          </cell>
          <cell r="D156">
            <v>5280000</v>
          </cell>
          <cell r="G156">
            <v>5280000</v>
          </cell>
          <cell r="N156" t="str">
            <v>1303040221</v>
          </cell>
        </row>
        <row r="157">
          <cell r="C157">
            <v>5306159.9000000004</v>
          </cell>
          <cell r="D157">
            <v>5452300</v>
          </cell>
          <cell r="G157">
            <v>5452300</v>
          </cell>
          <cell r="N157" t="str">
            <v>1303040223</v>
          </cell>
        </row>
        <row r="158">
          <cell r="C158">
            <v>8401106.5999999996</v>
          </cell>
          <cell r="D158">
            <v>10374000.699999999</v>
          </cell>
          <cell r="G158">
            <v>10374000.699999999</v>
          </cell>
          <cell r="N158" t="str">
            <v>1303040224</v>
          </cell>
        </row>
        <row r="159">
          <cell r="C159">
            <v>4068213.4</v>
          </cell>
          <cell r="D159">
            <v>10000000</v>
          </cell>
          <cell r="G159">
            <v>10000000</v>
          </cell>
          <cell r="N159" t="str">
            <v>1303040227</v>
          </cell>
        </row>
        <row r="160">
          <cell r="C160">
            <v>124467.9</v>
          </cell>
          <cell r="D160">
            <v>1561949.5</v>
          </cell>
          <cell r="G160">
            <v>1561949.5</v>
          </cell>
          <cell r="N160" t="str">
            <v>1303040300</v>
          </cell>
        </row>
        <row r="161">
          <cell r="C161">
            <v>335474.8</v>
          </cell>
          <cell r="D161">
            <v>361346.3</v>
          </cell>
          <cell r="G161">
            <v>361346.3</v>
          </cell>
          <cell r="N161" t="str">
            <v>1303040500</v>
          </cell>
        </row>
        <row r="162">
          <cell r="C162">
            <v>18921.5</v>
          </cell>
          <cell r="D162">
            <v>19262</v>
          </cell>
          <cell r="G162">
            <v>19262</v>
          </cell>
          <cell r="N162" t="str">
            <v>1303040600</v>
          </cell>
        </row>
        <row r="163">
          <cell r="C163">
            <v>107828.8</v>
          </cell>
          <cell r="D163">
            <v>158000</v>
          </cell>
          <cell r="G163">
            <v>158000</v>
          </cell>
          <cell r="N163" t="str">
            <v>1303040800</v>
          </cell>
        </row>
        <row r="164">
          <cell r="C164">
            <v>1123661.7</v>
          </cell>
          <cell r="D164">
            <v>2339321.5</v>
          </cell>
          <cell r="G164">
            <v>2512951</v>
          </cell>
          <cell r="N164" t="str">
            <v>1303040900</v>
          </cell>
        </row>
        <row r="165">
          <cell r="C165">
            <v>30404175.800000001</v>
          </cell>
          <cell r="D165">
            <v>32965574.699999999</v>
          </cell>
          <cell r="G165">
            <v>33186269.599999998</v>
          </cell>
          <cell r="N165" t="str">
            <v>1303041100</v>
          </cell>
        </row>
        <row r="166">
          <cell r="C166">
            <v>7434075</v>
          </cell>
          <cell r="D166">
            <v>4933870.5999999996</v>
          </cell>
          <cell r="G166">
            <v>4933870.5999999996</v>
          </cell>
          <cell r="N166" t="str">
            <v>1303041101</v>
          </cell>
        </row>
        <row r="167">
          <cell r="C167">
            <v>13047117.800000001</v>
          </cell>
          <cell r="D167">
            <v>17595675.100000001</v>
          </cell>
          <cell r="G167">
            <v>17764711.400000002</v>
          </cell>
          <cell r="N167" t="str">
            <v>1303041102</v>
          </cell>
        </row>
        <row r="168">
          <cell r="C168">
            <v>3339118.2</v>
          </cell>
          <cell r="D168">
            <v>2952769.4</v>
          </cell>
          <cell r="G168">
            <v>2978386.1</v>
          </cell>
          <cell r="N168" t="str">
            <v>1303041104</v>
          </cell>
        </row>
        <row r="169">
          <cell r="C169">
            <v>41828.800000000003</v>
          </cell>
          <cell r="D169">
            <v>68234</v>
          </cell>
          <cell r="G169">
            <v>68234</v>
          </cell>
          <cell r="N169" t="str">
            <v>1303041105</v>
          </cell>
        </row>
        <row r="170">
          <cell r="C170">
            <v>38187.300000000003</v>
          </cell>
          <cell r="D170">
            <v>33100.9</v>
          </cell>
          <cell r="G170">
            <v>43065.7</v>
          </cell>
          <cell r="N170" t="str">
            <v>1303041106</v>
          </cell>
        </row>
        <row r="171">
          <cell r="C171">
            <v>30713.9</v>
          </cell>
          <cell r="D171">
            <v>557635.4</v>
          </cell>
          <cell r="G171">
            <v>557635.4</v>
          </cell>
          <cell r="N171" t="str">
            <v>1303041107</v>
          </cell>
        </row>
        <row r="172">
          <cell r="C172">
            <v>3009293.1</v>
          </cell>
          <cell r="D172">
            <v>2993826.3</v>
          </cell>
          <cell r="G172">
            <v>3009903.4</v>
          </cell>
          <cell r="N172" t="str">
            <v>1303041108</v>
          </cell>
        </row>
        <row r="173">
          <cell r="C173">
            <v>6505</v>
          </cell>
          <cell r="D173">
            <v>4320</v>
          </cell>
          <cell r="G173">
            <v>4320</v>
          </cell>
          <cell r="N173" t="str">
            <v>1303041109</v>
          </cell>
        </row>
        <row r="174">
          <cell r="C174">
            <v>3301069.3</v>
          </cell>
          <cell r="D174">
            <v>3648207</v>
          </cell>
          <cell r="G174">
            <v>3648207</v>
          </cell>
          <cell r="N174" t="str">
            <v>1303041111</v>
          </cell>
        </row>
        <row r="175">
          <cell r="C175">
            <v>8435.2999999999993</v>
          </cell>
          <cell r="D175">
            <v>0</v>
          </cell>
          <cell r="G175">
            <v>0</v>
          </cell>
          <cell r="N175" t="str">
            <v>1303041112</v>
          </cell>
        </row>
        <row r="176">
          <cell r="C176">
            <v>147832.29999999999</v>
          </cell>
          <cell r="D176">
            <v>177936</v>
          </cell>
          <cell r="G176">
            <v>177936</v>
          </cell>
          <cell r="N176" t="str">
            <v>1303041115</v>
          </cell>
        </row>
        <row r="177">
          <cell r="C177">
            <v>92099965.099999994</v>
          </cell>
          <cell r="D177">
            <v>59711636</v>
          </cell>
          <cell r="G177">
            <v>67711636</v>
          </cell>
          <cell r="N177" t="str">
            <v>1303070000</v>
          </cell>
        </row>
        <row r="178">
          <cell r="C178">
            <v>43493824.100000001</v>
          </cell>
          <cell r="D178">
            <v>14204400</v>
          </cell>
          <cell r="G178">
            <v>22204400</v>
          </cell>
          <cell r="N178" t="str">
            <v>1303071800</v>
          </cell>
        </row>
        <row r="179">
          <cell r="C179">
            <v>16105112.300000001</v>
          </cell>
          <cell r="D179">
            <v>16311078</v>
          </cell>
          <cell r="G179">
            <v>16311078</v>
          </cell>
          <cell r="N179" t="str">
            <v>1303072000</v>
          </cell>
        </row>
        <row r="180">
          <cell r="C180">
            <v>1562272.7</v>
          </cell>
          <cell r="D180">
            <v>3173433.4</v>
          </cell>
          <cell r="G180">
            <v>3173433.4</v>
          </cell>
          <cell r="N180" t="str">
            <v>1303072100</v>
          </cell>
        </row>
        <row r="181">
          <cell r="C181">
            <v>13002111</v>
          </cell>
          <cell r="D181">
            <v>7412351.7999999998</v>
          </cell>
          <cell r="G181">
            <v>7412351.7999999998</v>
          </cell>
          <cell r="N181" t="str">
            <v>1303072300</v>
          </cell>
        </row>
        <row r="182">
          <cell r="C182">
            <v>15242176.9</v>
          </cell>
          <cell r="D182">
            <v>17335026.699999999</v>
          </cell>
          <cell r="G182">
            <v>17335026.699999999</v>
          </cell>
          <cell r="N182" t="str">
            <v>1303072400</v>
          </cell>
        </row>
        <row r="183">
          <cell r="C183">
            <v>1739248.2</v>
          </cell>
          <cell r="D183">
            <v>767138.1</v>
          </cell>
          <cell r="G183">
            <v>767138.1</v>
          </cell>
          <cell r="N183" t="str">
            <v>1303072500</v>
          </cell>
        </row>
        <row r="184">
          <cell r="C184">
            <v>78360</v>
          </cell>
          <cell r="D184">
            <v>98208</v>
          </cell>
          <cell r="G184">
            <v>98208</v>
          </cell>
          <cell r="N184" t="str">
            <v>1303073100</v>
          </cell>
        </row>
        <row r="185">
          <cell r="C185">
            <v>41924.1</v>
          </cell>
          <cell r="D185">
            <v>50000</v>
          </cell>
          <cell r="G185">
            <v>50000</v>
          </cell>
          <cell r="N185" t="str">
            <v>1303073200</v>
          </cell>
        </row>
        <row r="186">
          <cell r="C186">
            <v>149999.20000000001</v>
          </cell>
          <cell r="D186">
            <v>360000</v>
          </cell>
          <cell r="G186">
            <v>360000</v>
          </cell>
          <cell r="N186" t="str">
            <v>1303073300</v>
          </cell>
        </row>
        <row r="187">
          <cell r="C187">
            <v>684936.7</v>
          </cell>
          <cell r="D187">
            <v>0</v>
          </cell>
          <cell r="G187">
            <v>0</v>
          </cell>
          <cell r="N187" t="str">
            <v>1303074000</v>
          </cell>
        </row>
        <row r="188">
          <cell r="C188">
            <v>1153686.6000000001</v>
          </cell>
          <cell r="D188">
            <v>4244248.3</v>
          </cell>
          <cell r="G188">
            <v>4244248.3</v>
          </cell>
          <cell r="N188" t="str">
            <v>1303080000</v>
          </cell>
        </row>
        <row r="189">
          <cell r="C189">
            <v>1153686.6000000001</v>
          </cell>
          <cell r="D189">
            <v>4244248.3</v>
          </cell>
          <cell r="G189">
            <v>4244248.3</v>
          </cell>
          <cell r="N189" t="str">
            <v>1303080100</v>
          </cell>
        </row>
        <row r="190">
          <cell r="C190">
            <v>3048442.4</v>
          </cell>
          <cell r="D190">
            <v>14384080.5</v>
          </cell>
          <cell r="G190">
            <v>14968107.6</v>
          </cell>
          <cell r="N190" t="str">
            <v>1303090000</v>
          </cell>
        </row>
        <row r="191">
          <cell r="C191">
            <v>18428.099999999999</v>
          </cell>
          <cell r="D191">
            <v>10913249.1</v>
          </cell>
          <cell r="G191">
            <v>11061449.1</v>
          </cell>
          <cell r="N191" t="str">
            <v>1303090100</v>
          </cell>
        </row>
        <row r="192">
          <cell r="C192">
            <v>1008116.8</v>
          </cell>
          <cell r="D192">
            <v>1649492</v>
          </cell>
          <cell r="G192">
            <v>1649492</v>
          </cell>
          <cell r="N192" t="str">
            <v>1303090600</v>
          </cell>
        </row>
        <row r="193">
          <cell r="C193">
            <v>1300467.7</v>
          </cell>
          <cell r="D193">
            <v>1011158.5</v>
          </cell>
          <cell r="G193">
            <v>1443158.5</v>
          </cell>
          <cell r="N193" t="str">
            <v>1303092700</v>
          </cell>
        </row>
        <row r="194">
          <cell r="C194">
            <v>1005224</v>
          </cell>
          <cell r="D194">
            <v>678496.6</v>
          </cell>
          <cell r="G194">
            <v>1110496.6000000001</v>
          </cell>
          <cell r="N194" t="str">
            <v>1303092701</v>
          </cell>
        </row>
        <row r="195">
          <cell r="C195">
            <v>295243.7</v>
          </cell>
          <cell r="D195">
            <v>332661.90000000002</v>
          </cell>
          <cell r="G195">
            <v>332661.90000000002</v>
          </cell>
          <cell r="N195" t="str">
            <v>1303092702</v>
          </cell>
        </row>
        <row r="196">
          <cell r="C196">
            <v>666020.5</v>
          </cell>
          <cell r="D196">
            <v>685786.6</v>
          </cell>
          <cell r="G196">
            <v>689613.7</v>
          </cell>
          <cell r="N196" t="str">
            <v>1303096000</v>
          </cell>
        </row>
        <row r="197">
          <cell r="C197">
            <v>55409.3</v>
          </cell>
          <cell r="D197">
            <v>124394.3</v>
          </cell>
          <cell r="G197">
            <v>124394.3</v>
          </cell>
          <cell r="N197" t="str">
            <v>1303096100</v>
          </cell>
        </row>
        <row r="198">
          <cell r="C198">
            <v>1587307.3</v>
          </cell>
          <cell r="D198">
            <v>3643701</v>
          </cell>
          <cell r="G198">
            <v>4195925.7</v>
          </cell>
          <cell r="N198" t="str">
            <v>1303100000</v>
          </cell>
        </row>
        <row r="199">
          <cell r="C199">
            <v>1587307.3</v>
          </cell>
          <cell r="D199">
            <v>3643701</v>
          </cell>
          <cell r="G199">
            <v>4195925.7</v>
          </cell>
          <cell r="N199" t="str">
            <v>1303100100</v>
          </cell>
        </row>
        <row r="200">
          <cell r="C200">
            <v>522642502.60000002</v>
          </cell>
          <cell r="D200">
            <v>737924559.5</v>
          </cell>
          <cell r="G200">
            <v>1077962683.5999999</v>
          </cell>
          <cell r="N200" t="str">
            <v>1400000000</v>
          </cell>
        </row>
        <row r="201">
          <cell r="C201">
            <v>451164056.39999998</v>
          </cell>
          <cell r="D201">
            <v>581394162</v>
          </cell>
          <cell r="G201">
            <v>862888062</v>
          </cell>
          <cell r="N201" t="str">
            <v>1404000000</v>
          </cell>
        </row>
        <row r="202">
          <cell r="C202">
            <v>397652215.89999998</v>
          </cell>
          <cell r="D202">
            <v>505546350</v>
          </cell>
          <cell r="G202">
            <v>737318250</v>
          </cell>
          <cell r="N202" t="str">
            <v>1404010100</v>
          </cell>
        </row>
        <row r="203">
          <cell r="C203">
            <v>38701728</v>
          </cell>
          <cell r="D203">
            <v>73002012</v>
          </cell>
          <cell r="G203">
            <v>122724012</v>
          </cell>
          <cell r="N203" t="str">
            <v>1404010200</v>
          </cell>
        </row>
        <row r="204">
          <cell r="C204">
            <v>8958762.9000000004</v>
          </cell>
          <cell r="D204">
            <v>0</v>
          </cell>
          <cell r="G204">
            <v>0</v>
          </cell>
          <cell r="N204" t="str">
            <v>1404010300</v>
          </cell>
        </row>
        <row r="205">
          <cell r="C205">
            <v>5851349.7999999998</v>
          </cell>
          <cell r="D205">
            <v>2845800</v>
          </cell>
          <cell r="G205">
            <v>2845800</v>
          </cell>
          <cell r="N205" t="str">
            <v>1404010400</v>
          </cell>
        </row>
        <row r="206">
          <cell r="C206">
            <v>5414497.5999999996</v>
          </cell>
          <cell r="D206">
            <v>7981082.5999999996</v>
          </cell>
          <cell r="G206">
            <v>60931806.700000003</v>
          </cell>
          <cell r="N206" t="str">
            <v>1405000000</v>
          </cell>
        </row>
        <row r="207">
          <cell r="C207">
            <v>757791.5</v>
          </cell>
          <cell r="D207">
            <v>1696340</v>
          </cell>
          <cell r="G207">
            <v>3871633.8</v>
          </cell>
          <cell r="N207" t="str">
            <v>1405010100</v>
          </cell>
        </row>
        <row r="208">
          <cell r="C208">
            <v>570818</v>
          </cell>
          <cell r="D208">
            <v>944679.7</v>
          </cell>
          <cell r="G208">
            <v>944679.7</v>
          </cell>
          <cell r="N208" t="str">
            <v>1405010200</v>
          </cell>
        </row>
        <row r="209">
          <cell r="C209">
            <v>1253904.6000000001</v>
          </cell>
          <cell r="D209">
            <v>2000000</v>
          </cell>
          <cell r="G209">
            <v>3751400</v>
          </cell>
          <cell r="N209" t="str">
            <v>1405010300</v>
          </cell>
        </row>
        <row r="210">
          <cell r="C210">
            <v>2831983.5</v>
          </cell>
          <cell r="D210">
            <v>3340062.9</v>
          </cell>
          <cell r="G210">
            <v>7259093.1999999993</v>
          </cell>
          <cell r="N210" t="str">
            <v>1405010400</v>
          </cell>
        </row>
        <row r="211">
          <cell r="C211">
            <v>0</v>
          </cell>
          <cell r="D211">
            <v>0</v>
          </cell>
          <cell r="G211">
            <v>40105000</v>
          </cell>
          <cell r="N211" t="str">
            <v>1405010500</v>
          </cell>
        </row>
        <row r="212">
          <cell r="C212">
            <v>0</v>
          </cell>
          <cell r="D212">
            <v>0</v>
          </cell>
          <cell r="G212">
            <v>4865659</v>
          </cell>
          <cell r="N212" t="str">
            <v>1405010600</v>
          </cell>
        </row>
        <row r="213">
          <cell r="C213">
            <v>0</v>
          </cell>
          <cell r="D213">
            <v>0</v>
          </cell>
          <cell r="G213">
            <v>134341</v>
          </cell>
          <cell r="N213" t="str">
            <v>1405010700</v>
          </cell>
        </row>
        <row r="214">
          <cell r="C214">
            <v>8927654.6999999993</v>
          </cell>
          <cell r="D214">
            <v>8876428.3000000007</v>
          </cell>
          <cell r="G214">
            <v>8876428.3000000007</v>
          </cell>
          <cell r="N214" t="str">
            <v>1406000000</v>
          </cell>
        </row>
        <row r="215">
          <cell r="C215">
            <v>3724400</v>
          </cell>
          <cell r="D215">
            <v>4000000</v>
          </cell>
          <cell r="G215">
            <v>4000000</v>
          </cell>
          <cell r="N215" t="str">
            <v>1406010000</v>
          </cell>
        </row>
        <row r="216">
          <cell r="C216">
            <v>4851112.8</v>
          </cell>
          <cell r="D216">
            <v>4876428.3</v>
          </cell>
          <cell r="G216">
            <v>4876428.3</v>
          </cell>
          <cell r="N216" t="str">
            <v>1406020000</v>
          </cell>
        </row>
        <row r="217">
          <cell r="C217">
            <v>352141.9</v>
          </cell>
          <cell r="D217">
            <v>0</v>
          </cell>
          <cell r="G217">
            <v>0</v>
          </cell>
          <cell r="N217" t="str">
            <v>1406030000</v>
          </cell>
        </row>
        <row r="218">
          <cell r="C218">
            <v>27723227</v>
          </cell>
          <cell r="D218">
            <v>46569600</v>
          </cell>
          <cell r="G218">
            <v>52163100</v>
          </cell>
          <cell r="N218" t="str">
            <v>1407000000</v>
          </cell>
        </row>
        <row r="219">
          <cell r="C219">
            <v>27723227</v>
          </cell>
          <cell r="D219">
            <v>46569600</v>
          </cell>
          <cell r="G219">
            <v>52163100</v>
          </cell>
          <cell r="N219" t="str">
            <v>1407010000</v>
          </cell>
        </row>
        <row r="220">
          <cell r="C220">
            <v>29413066.800000001</v>
          </cell>
          <cell r="D220">
            <v>93103286.599999994</v>
          </cell>
          <cell r="G220">
            <v>93103286.599999994</v>
          </cell>
          <cell r="N220" t="str">
            <v>1408000000</v>
          </cell>
        </row>
        <row r="221">
          <cell r="C221">
            <v>29413066.800000001</v>
          </cell>
          <cell r="D221">
            <v>5677269</v>
          </cell>
          <cell r="G221">
            <v>5677269</v>
          </cell>
          <cell r="N221" t="str">
            <v>1408010000</v>
          </cell>
        </row>
        <row r="222">
          <cell r="C222">
            <v>0</v>
          </cell>
          <cell r="D222">
            <v>44649793.899999999</v>
          </cell>
          <cell r="G222">
            <v>44649793.899999999</v>
          </cell>
          <cell r="N222" t="str">
            <v>1408030000</v>
          </cell>
        </row>
        <row r="223">
          <cell r="C223">
            <v>0</v>
          </cell>
          <cell r="D223">
            <v>42776223.700000003</v>
          </cell>
          <cell r="G223">
            <v>42776223.700000003</v>
          </cell>
          <cell r="N223" t="str">
            <v>1408040000</v>
          </cell>
        </row>
        <row r="224">
          <cell r="C224">
            <v>233363007.19999999</v>
          </cell>
          <cell r="D224">
            <v>92941581.299999997</v>
          </cell>
          <cell r="G224">
            <v>429881581.30000001</v>
          </cell>
          <cell r="N224" t="str">
            <v>1500000000</v>
          </cell>
        </row>
        <row r="225">
          <cell r="C225">
            <v>184230335.5</v>
          </cell>
          <cell r="D225">
            <v>89997620.700000003</v>
          </cell>
          <cell r="G225">
            <v>426937620.69999999</v>
          </cell>
          <cell r="N225" t="str">
            <v>1508050000</v>
          </cell>
        </row>
        <row r="226">
          <cell r="C226">
            <v>-38988344.299999997</v>
          </cell>
          <cell r="D226">
            <v>-37537731.200000003</v>
          </cell>
          <cell r="G226">
            <v>212462268.80000001</v>
          </cell>
          <cell r="N226" t="str">
            <v>1508050100</v>
          </cell>
        </row>
        <row r="227">
          <cell r="C227">
            <v>216043239.19999999</v>
          </cell>
          <cell r="D227">
            <v>119600780</v>
          </cell>
          <cell r="G227">
            <v>206540780</v>
          </cell>
          <cell r="N227" t="str">
            <v>1508050200</v>
          </cell>
        </row>
        <row r="228">
          <cell r="C228">
            <v>7175440.5999999996</v>
          </cell>
          <cell r="D228">
            <v>7934571.9000000004</v>
          </cell>
          <cell r="G228">
            <v>7934571.9000000004</v>
          </cell>
          <cell r="N228" t="str">
            <v>1508050300</v>
          </cell>
        </row>
        <row r="229">
          <cell r="C229">
            <v>49132671.700000003</v>
          </cell>
          <cell r="D229">
            <v>2943960.6</v>
          </cell>
          <cell r="G229">
            <v>2943960.6</v>
          </cell>
          <cell r="N229" t="str">
            <v>1509000000</v>
          </cell>
        </row>
        <row r="230">
          <cell r="C230">
            <v>49132671.700000003</v>
          </cell>
          <cell r="D230">
            <v>2943960.6</v>
          </cell>
          <cell r="G230">
            <v>2943960.6</v>
          </cell>
          <cell r="N230" t="str">
            <v>1509010000</v>
          </cell>
        </row>
        <row r="231">
          <cell r="C231">
            <v>2424284316.5</v>
          </cell>
          <cell r="D231">
            <v>2782697535.8000002</v>
          </cell>
          <cell r="G231">
            <v>3591064509.1000004</v>
          </cell>
          <cell r="N231" t="str">
            <v>6000000000</v>
          </cell>
        </row>
        <row r="232">
          <cell r="C232">
            <v>8958762.9000000004</v>
          </cell>
          <cell r="D232">
            <v>0</v>
          </cell>
          <cell r="G232">
            <v>0</v>
          </cell>
          <cell r="N232" t="str">
            <v>6001000000</v>
          </cell>
        </row>
        <row r="233">
          <cell r="C233">
            <v>180000000</v>
          </cell>
          <cell r="D233">
            <v>72000000</v>
          </cell>
          <cell r="G233">
            <v>372000000</v>
          </cell>
          <cell r="N233" t="str">
            <v>6002000000</v>
          </cell>
        </row>
        <row r="234">
          <cell r="C234">
            <v>91201730.299999997</v>
          </cell>
          <cell r="D234">
            <v>107394553.40000001</v>
          </cell>
          <cell r="G234">
            <v>107394553.40000001</v>
          </cell>
          <cell r="N234" t="str">
            <v>6003000000</v>
          </cell>
        </row>
        <row r="235">
          <cell r="C235">
            <v>62180069.399999999</v>
          </cell>
          <cell r="D235">
            <v>65412694.100000001</v>
          </cell>
          <cell r="G235">
            <v>73160702.299999997</v>
          </cell>
          <cell r="N235" t="str">
            <v>6005000000</v>
          </cell>
        </row>
        <row r="236">
          <cell r="C236">
            <v>88418098.599999994</v>
          </cell>
          <cell r="D236">
            <v>111461146.90000001</v>
          </cell>
          <cell r="G236">
            <v>149759430.69999999</v>
          </cell>
          <cell r="N236" t="str">
            <v>6006000000</v>
          </cell>
        </row>
        <row r="237">
          <cell r="C237">
            <v>46421781.100000001</v>
          </cell>
          <cell r="D237">
            <v>10054048.4</v>
          </cell>
          <cell r="G237">
            <v>11053397.6</v>
          </cell>
          <cell r="N237" t="str">
            <v>6007000000</v>
          </cell>
        </row>
        <row r="238">
          <cell r="C238">
            <v>441653.4</v>
          </cell>
          <cell r="D238">
            <v>500000</v>
          </cell>
          <cell r="G238">
            <v>500000</v>
          </cell>
          <cell r="N238" t="str">
            <v>6008000000</v>
          </cell>
        </row>
        <row r="239">
          <cell r="C239">
            <v>2377036.2999999998</v>
          </cell>
          <cell r="D239">
            <v>793800</v>
          </cell>
          <cell r="G239">
            <v>793800</v>
          </cell>
          <cell r="N239" t="str">
            <v>6009000000</v>
          </cell>
        </row>
        <row r="240">
          <cell r="C240">
            <v>-33814148.700000003</v>
          </cell>
          <cell r="D240">
            <v>-40883231.200000003</v>
          </cell>
          <cell r="G240">
            <v>-40883231.200000003</v>
          </cell>
          <cell r="N240" t="str">
            <v>6010000000</v>
          </cell>
        </row>
        <row r="241">
          <cell r="C241">
            <v>4049709.5</v>
          </cell>
          <cell r="D241">
            <v>10000000</v>
          </cell>
          <cell r="G241">
            <v>10000000</v>
          </cell>
          <cell r="N241" t="str">
            <v>6013000000</v>
          </cell>
        </row>
        <row r="242">
          <cell r="C242">
            <v>0</v>
          </cell>
          <cell r="D242">
            <v>0</v>
          </cell>
          <cell r="G242">
            <v>858800</v>
          </cell>
          <cell r="N242" t="str">
            <v>6015000000</v>
          </cell>
        </row>
        <row r="243">
          <cell r="C243">
            <v>7972245</v>
          </cell>
          <cell r="D243">
            <v>2092380</v>
          </cell>
          <cell r="G243">
            <v>2092380</v>
          </cell>
          <cell r="N243" t="str">
            <v>6016000000</v>
          </cell>
        </row>
        <row r="244">
          <cell r="C244">
            <v>0</v>
          </cell>
          <cell r="D244">
            <v>330000</v>
          </cell>
          <cell r="G244">
            <v>330000</v>
          </cell>
          <cell r="N244" t="str">
            <v>6019000000</v>
          </cell>
        </row>
        <row r="245">
          <cell r="C245">
            <v>0</v>
          </cell>
          <cell r="D245">
            <v>2600000</v>
          </cell>
          <cell r="G245">
            <v>2600000</v>
          </cell>
          <cell r="N245" t="str">
            <v>6098000000</v>
          </cell>
        </row>
        <row r="246">
          <cell r="C246">
            <v>1966077378.5</v>
          </cell>
          <cell r="D246">
            <v>2440942144.1999998</v>
          </cell>
          <cell r="G246">
            <v>2901404676.2999997</v>
          </cell>
          <cell r="N246" t="str">
            <v>6099000000</v>
          </cell>
        </row>
        <row r="247">
          <cell r="C247">
            <v>0</v>
          </cell>
          <cell r="D247">
            <v>3367</v>
          </cell>
          <cell r="G247">
            <v>3366</v>
          </cell>
          <cell r="N247" t="str">
            <v>8000000000</v>
          </cell>
        </row>
        <row r="248">
          <cell r="C248">
            <v>0</v>
          </cell>
          <cell r="D248">
            <v>3367</v>
          </cell>
          <cell r="G248">
            <v>3366</v>
          </cell>
          <cell r="N248" t="str">
            <v>8001000000</v>
          </cell>
        </row>
        <row r="249">
          <cell r="C249">
            <v>0</v>
          </cell>
          <cell r="D249">
            <v>133670.79999999999</v>
          </cell>
          <cell r="G249">
            <v>134323.79999999999</v>
          </cell>
          <cell r="N249" t="str">
            <v>9000000000</v>
          </cell>
        </row>
        <row r="250">
          <cell r="C250">
            <v>0</v>
          </cell>
          <cell r="D250">
            <v>5860</v>
          </cell>
          <cell r="G250">
            <v>5868</v>
          </cell>
          <cell r="N250" t="str">
            <v>9001000000</v>
          </cell>
        </row>
        <row r="251">
          <cell r="C251">
            <v>0</v>
          </cell>
          <cell r="D251">
            <v>92167.8</v>
          </cell>
          <cell r="G251">
            <v>92802.8</v>
          </cell>
          <cell r="N251" t="str">
            <v>9002000000</v>
          </cell>
        </row>
        <row r="252">
          <cell r="C252">
            <v>0</v>
          </cell>
          <cell r="D252">
            <v>29004</v>
          </cell>
          <cell r="G252">
            <v>29014</v>
          </cell>
          <cell r="N252" t="str">
            <v>9003000000</v>
          </cell>
        </row>
        <row r="253">
          <cell r="C253">
            <v>0</v>
          </cell>
          <cell r="D253">
            <v>6638</v>
          </cell>
          <cell r="G253">
            <v>6638</v>
          </cell>
          <cell r="N253" t="str">
            <v>9004000000</v>
          </cell>
        </row>
        <row r="254">
          <cell r="C254">
            <v>0</v>
          </cell>
          <cell r="D254">
            <v>1</v>
          </cell>
          <cell r="G254">
            <v>1</v>
          </cell>
          <cell r="N254" t="str">
            <v>9005000000</v>
          </cell>
        </row>
        <row r="255">
          <cell r="C255">
            <v>0</v>
          </cell>
          <cell r="D255">
            <v>757209</v>
          </cell>
          <cell r="G255">
            <v>757209</v>
          </cell>
          <cell r="N255" t="str">
            <v>9500000000</v>
          </cell>
        </row>
        <row r="256">
          <cell r="C256">
            <v>0</v>
          </cell>
          <cell r="D256">
            <v>757209</v>
          </cell>
          <cell r="G256">
            <v>757209</v>
          </cell>
          <cell r="N256" t="str">
            <v>9501000000</v>
          </cell>
        </row>
        <row r="257">
          <cell r="C257">
            <v>0</v>
          </cell>
          <cell r="D257">
            <v>757209</v>
          </cell>
          <cell r="G257">
            <v>757209</v>
          </cell>
          <cell r="N257" t="str">
            <v>9501010000</v>
          </cell>
        </row>
      </sheetData>
      <sheetData sheetId="23" refreshError="1"/>
      <sheetData sheetId="24" refreshError="1"/>
      <sheetData sheetId="25" refreshError="1"/>
      <sheetData sheetId="26" refreshError="1"/>
      <sheetData sheetId="27" refreshError="1"/>
      <sheetData sheetId="28" refreshError="1"/>
      <sheetData sheetId="29" refreshError="1">
        <row r="11">
          <cell r="D11">
            <v>416058364.5</v>
          </cell>
          <cell r="E11">
            <v>253796918.5</v>
          </cell>
          <cell r="H11">
            <v>259595601.30000001</v>
          </cell>
        </row>
        <row r="12">
          <cell r="D12">
            <v>416058364.5</v>
          </cell>
          <cell r="E12">
            <v>253796918.5</v>
          </cell>
          <cell r="H12">
            <v>259595601.30000001</v>
          </cell>
        </row>
        <row r="13">
          <cell r="D13">
            <v>349948169.69999999</v>
          </cell>
          <cell r="E13">
            <v>147176218.5</v>
          </cell>
          <cell r="H13">
            <v>152974901.30000001</v>
          </cell>
        </row>
        <row r="14">
          <cell r="D14">
            <v>120155879.3</v>
          </cell>
          <cell r="E14">
            <v>131613315.40000001</v>
          </cell>
          <cell r="H14">
            <v>137378208.80000001</v>
          </cell>
        </row>
        <row r="15">
          <cell r="D15">
            <v>52582316</v>
          </cell>
          <cell r="E15">
            <v>67235761.799999997</v>
          </cell>
          <cell r="H15">
            <v>67072749.399999999</v>
          </cell>
        </row>
        <row r="16">
          <cell r="D16">
            <v>46836137.700000003</v>
          </cell>
          <cell r="E16">
            <v>60873056.899999999</v>
          </cell>
          <cell r="H16">
            <v>60732018.199999996</v>
          </cell>
        </row>
        <row r="17">
          <cell r="D17">
            <v>894560.2</v>
          </cell>
          <cell r="E17">
            <v>343338</v>
          </cell>
          <cell r="H17">
            <v>343338</v>
          </cell>
        </row>
        <row r="18">
          <cell r="D18">
            <v>10048</v>
          </cell>
          <cell r="E18">
            <v>0</v>
          </cell>
          <cell r="H18">
            <v>0</v>
          </cell>
        </row>
        <row r="19">
          <cell r="D19">
            <v>4670445.9000000004</v>
          </cell>
          <cell r="E19">
            <v>5162944.7</v>
          </cell>
          <cell r="H19">
            <v>5162944.7</v>
          </cell>
        </row>
        <row r="20">
          <cell r="D20">
            <v>152733</v>
          </cell>
          <cell r="E20">
            <v>856422.2</v>
          </cell>
          <cell r="H20">
            <v>834448.5</v>
          </cell>
        </row>
        <row r="21">
          <cell r="D21">
            <v>18391.3</v>
          </cell>
          <cell r="E21">
            <v>0</v>
          </cell>
          <cell r="H21">
            <v>0</v>
          </cell>
        </row>
        <row r="22">
          <cell r="D22">
            <v>6348093.0999999996</v>
          </cell>
          <cell r="E22">
            <v>7389746.7000000002</v>
          </cell>
          <cell r="H22">
            <v>7371815.2999999998</v>
          </cell>
        </row>
        <row r="23">
          <cell r="D23">
            <v>5381211.5999999996</v>
          </cell>
          <cell r="E23">
            <v>6046043</v>
          </cell>
          <cell r="H23">
            <v>6031371.7999999998</v>
          </cell>
        </row>
        <row r="24">
          <cell r="D24">
            <v>4459430.3</v>
          </cell>
          <cell r="E24">
            <v>4702970</v>
          </cell>
          <cell r="H24">
            <v>4691559.0999999996</v>
          </cell>
        </row>
        <row r="25">
          <cell r="D25">
            <v>236035.3</v>
          </cell>
          <cell r="E25">
            <v>335928</v>
          </cell>
          <cell r="H25">
            <v>335112.90000000002</v>
          </cell>
        </row>
        <row r="26">
          <cell r="D26">
            <v>455887.9</v>
          </cell>
          <cell r="E26">
            <v>671217</v>
          </cell>
          <cell r="H26">
            <v>669586.9</v>
          </cell>
        </row>
        <row r="27">
          <cell r="D27">
            <v>229858.3</v>
          </cell>
          <cell r="E27">
            <v>335928</v>
          </cell>
          <cell r="H27">
            <v>335112.90000000002</v>
          </cell>
        </row>
        <row r="28">
          <cell r="D28">
            <v>966881.3</v>
          </cell>
          <cell r="E28">
            <v>1343703.7</v>
          </cell>
          <cell r="H28">
            <v>1340443.5</v>
          </cell>
        </row>
        <row r="29">
          <cell r="D29">
            <v>59533028.399999999</v>
          </cell>
          <cell r="E29">
            <v>56987806.899999999</v>
          </cell>
          <cell r="H29">
            <v>62933644.100000001</v>
          </cell>
        </row>
        <row r="30">
          <cell r="D30">
            <v>1316587.3999999999</v>
          </cell>
          <cell r="E30">
            <v>1067527.3</v>
          </cell>
          <cell r="H30">
            <v>1057828.7</v>
          </cell>
        </row>
        <row r="31">
          <cell r="D31">
            <v>1941272</v>
          </cell>
          <cell r="E31">
            <v>1966166.1</v>
          </cell>
          <cell r="H31">
            <v>1965866.1</v>
          </cell>
        </row>
        <row r="32">
          <cell r="D32">
            <v>6061793.5999999996</v>
          </cell>
          <cell r="E32">
            <v>7723622</v>
          </cell>
          <cell r="H32">
            <v>7723144.9000000004</v>
          </cell>
        </row>
        <row r="33">
          <cell r="D33">
            <v>5537538.4000000004</v>
          </cell>
          <cell r="E33">
            <v>5920702.2999999998</v>
          </cell>
          <cell r="H33">
            <v>5913949.7999999998</v>
          </cell>
        </row>
        <row r="34">
          <cell r="D34">
            <v>1385686.7</v>
          </cell>
          <cell r="E34">
            <v>1520980</v>
          </cell>
          <cell r="H34">
            <v>1516157.3</v>
          </cell>
        </row>
        <row r="35">
          <cell r="D35">
            <v>580068.5</v>
          </cell>
          <cell r="E35">
            <v>755720.9</v>
          </cell>
          <cell r="H35">
            <v>755227.4</v>
          </cell>
        </row>
        <row r="36">
          <cell r="D36">
            <v>2032797.8</v>
          </cell>
          <cell r="E36">
            <v>2304444.2000000002</v>
          </cell>
          <cell r="H36">
            <v>2302604.9000000004</v>
          </cell>
        </row>
        <row r="37">
          <cell r="D37">
            <v>1044215.3</v>
          </cell>
          <cell r="E37">
            <v>530719.6</v>
          </cell>
          <cell r="H37">
            <v>527744.6</v>
          </cell>
        </row>
        <row r="38">
          <cell r="D38">
            <v>306012.90000000002</v>
          </cell>
          <cell r="E38">
            <v>236297.2</v>
          </cell>
          <cell r="H38">
            <v>235813.7</v>
          </cell>
        </row>
        <row r="39">
          <cell r="D39">
            <v>40716.800000000003</v>
          </cell>
          <cell r="E39">
            <v>0</v>
          </cell>
          <cell r="H39">
            <v>-1427.5</v>
          </cell>
        </row>
        <row r="40">
          <cell r="D40">
            <v>2169818.1</v>
          </cell>
          <cell r="E40">
            <v>204262.6</v>
          </cell>
          <cell r="H40">
            <v>193799.30000000002</v>
          </cell>
        </row>
        <row r="41">
          <cell r="D41">
            <v>446605.4</v>
          </cell>
          <cell r="E41">
            <v>85979.9</v>
          </cell>
          <cell r="H41">
            <v>85979.9</v>
          </cell>
        </row>
        <row r="42">
          <cell r="D42">
            <v>1318165.8</v>
          </cell>
          <cell r="E42">
            <v>48677.5</v>
          </cell>
          <cell r="H42">
            <v>38214.199999999997</v>
          </cell>
        </row>
        <row r="43">
          <cell r="D43">
            <v>3020.4</v>
          </cell>
          <cell r="E43">
            <v>4395</v>
          </cell>
          <cell r="H43">
            <v>4395</v>
          </cell>
        </row>
        <row r="44">
          <cell r="D44">
            <v>372454.6</v>
          </cell>
          <cell r="E44">
            <v>61310.2</v>
          </cell>
          <cell r="H44">
            <v>61310.2</v>
          </cell>
        </row>
        <row r="45">
          <cell r="D45">
            <v>29572</v>
          </cell>
          <cell r="E45">
            <v>3900</v>
          </cell>
          <cell r="H45">
            <v>3900</v>
          </cell>
        </row>
        <row r="46">
          <cell r="D46">
            <v>203910.5</v>
          </cell>
          <cell r="E46">
            <v>179397.5</v>
          </cell>
          <cell r="H46">
            <v>177597.5</v>
          </cell>
        </row>
        <row r="47">
          <cell r="D47">
            <v>233153.3</v>
          </cell>
          <cell r="E47">
            <v>91998.399999999994</v>
          </cell>
          <cell r="H47">
            <v>91998.399999999994</v>
          </cell>
        </row>
        <row r="48">
          <cell r="D48">
            <v>2576.9</v>
          </cell>
          <cell r="E48">
            <v>1300</v>
          </cell>
          <cell r="H48">
            <v>1300</v>
          </cell>
        </row>
        <row r="49">
          <cell r="D49">
            <v>2439557.5</v>
          </cell>
          <cell r="E49">
            <v>1631291</v>
          </cell>
          <cell r="H49">
            <v>1629902.7</v>
          </cell>
        </row>
        <row r="50">
          <cell r="D50">
            <v>9522.5</v>
          </cell>
          <cell r="E50">
            <v>10000</v>
          </cell>
          <cell r="H50">
            <v>10000</v>
          </cell>
        </row>
        <row r="51">
          <cell r="D51">
            <v>8834289.0999999996</v>
          </cell>
          <cell r="E51">
            <v>1630198.6</v>
          </cell>
          <cell r="H51">
            <v>7628311.0999999996</v>
          </cell>
        </row>
        <row r="52">
          <cell r="D52">
            <v>294847.3</v>
          </cell>
          <cell r="E52">
            <v>105052</v>
          </cell>
          <cell r="H52">
            <v>105052</v>
          </cell>
        </row>
        <row r="53">
          <cell r="D53">
            <v>121219.6</v>
          </cell>
          <cell r="E53">
            <v>120688.8</v>
          </cell>
          <cell r="H53">
            <v>119839</v>
          </cell>
        </row>
        <row r="54">
          <cell r="D54">
            <v>5208.2</v>
          </cell>
          <cell r="E54">
            <v>1800</v>
          </cell>
          <cell r="H54">
            <v>1800</v>
          </cell>
        </row>
        <row r="55">
          <cell r="D55">
            <v>206218.3</v>
          </cell>
          <cell r="E55">
            <v>237696.5</v>
          </cell>
          <cell r="H55">
            <v>229192.3</v>
          </cell>
        </row>
        <row r="56">
          <cell r="D56">
            <v>5627408.2000000002</v>
          </cell>
          <cell r="E56">
            <v>0</v>
          </cell>
          <cell r="H56">
            <v>0</v>
          </cell>
        </row>
        <row r="57">
          <cell r="D57">
            <v>1047381.9</v>
          </cell>
          <cell r="E57">
            <v>1194550</v>
          </cell>
          <cell r="H57">
            <v>1194550</v>
          </cell>
        </row>
        <row r="58">
          <cell r="D58">
            <v>169445.3</v>
          </cell>
          <cell r="E58">
            <v>3876767.3</v>
          </cell>
          <cell r="H58">
            <v>3876767.3</v>
          </cell>
        </row>
        <row r="59">
          <cell r="D59">
            <v>5704326.2000000002</v>
          </cell>
          <cell r="E59">
            <v>1723065.9</v>
          </cell>
          <cell r="H59">
            <v>1723065.9</v>
          </cell>
        </row>
        <row r="60">
          <cell r="D60">
            <v>0</v>
          </cell>
          <cell r="E60">
            <v>2939239.1</v>
          </cell>
          <cell r="H60">
            <v>2939239.1</v>
          </cell>
        </row>
        <row r="61">
          <cell r="D61">
            <v>87722</v>
          </cell>
          <cell r="E61">
            <v>59570.8</v>
          </cell>
          <cell r="H61">
            <v>59570.8</v>
          </cell>
        </row>
        <row r="62">
          <cell r="D62">
            <v>0</v>
          </cell>
          <cell r="E62">
            <v>10695301.5</v>
          </cell>
          <cell r="H62">
            <v>10695301.5</v>
          </cell>
        </row>
        <row r="63">
          <cell r="D63">
            <v>0</v>
          </cell>
          <cell r="E63">
            <v>10695301.5</v>
          </cell>
          <cell r="H63">
            <v>10695301.5</v>
          </cell>
        </row>
        <row r="64">
          <cell r="D64">
            <v>1084908.3999999999</v>
          </cell>
          <cell r="E64">
            <v>0</v>
          </cell>
          <cell r="H64">
            <v>0</v>
          </cell>
        </row>
        <row r="65">
          <cell r="D65">
            <v>1084908.3999999999</v>
          </cell>
          <cell r="E65">
            <v>0</v>
          </cell>
          <cell r="H65">
            <v>0</v>
          </cell>
        </row>
        <row r="66">
          <cell r="D66">
            <v>2183286.5</v>
          </cell>
          <cell r="E66">
            <v>215590.1</v>
          </cell>
          <cell r="H66">
            <v>215590.1</v>
          </cell>
        </row>
        <row r="67">
          <cell r="D67">
            <v>786627.3</v>
          </cell>
          <cell r="E67">
            <v>0</v>
          </cell>
          <cell r="H67">
            <v>0</v>
          </cell>
        </row>
        <row r="68">
          <cell r="D68">
            <v>0</v>
          </cell>
          <cell r="E68">
            <v>2823.6</v>
          </cell>
          <cell r="H68">
            <v>2823.6</v>
          </cell>
        </row>
        <row r="69">
          <cell r="D69">
            <v>210710.2</v>
          </cell>
          <cell r="E69">
            <v>207766.5</v>
          </cell>
          <cell r="H69">
            <v>207766.5</v>
          </cell>
        </row>
        <row r="70">
          <cell r="D70">
            <v>50585.1</v>
          </cell>
          <cell r="E70">
            <v>0</v>
          </cell>
          <cell r="H70">
            <v>0</v>
          </cell>
        </row>
        <row r="71">
          <cell r="D71">
            <v>1135363.8999999999</v>
          </cell>
          <cell r="E71">
            <v>5000</v>
          </cell>
          <cell r="H71">
            <v>5000</v>
          </cell>
        </row>
        <row r="72">
          <cell r="D72">
            <v>49224.5</v>
          </cell>
          <cell r="E72">
            <v>0</v>
          </cell>
          <cell r="H72">
            <v>0</v>
          </cell>
        </row>
        <row r="73">
          <cell r="D73">
            <v>542155.19999999995</v>
          </cell>
          <cell r="E73">
            <v>0</v>
          </cell>
          <cell r="H73">
            <v>0</v>
          </cell>
        </row>
        <row r="74">
          <cell r="D74">
            <v>778.6</v>
          </cell>
          <cell r="E74">
            <v>0</v>
          </cell>
          <cell r="H74">
            <v>0</v>
          </cell>
        </row>
        <row r="75">
          <cell r="D75">
            <v>151757.4</v>
          </cell>
          <cell r="E75">
            <v>0</v>
          </cell>
          <cell r="H75">
            <v>0</v>
          </cell>
        </row>
        <row r="76">
          <cell r="D76">
            <v>936016.3</v>
          </cell>
          <cell r="E76">
            <v>0</v>
          </cell>
          <cell r="H76">
            <v>0</v>
          </cell>
        </row>
        <row r="77">
          <cell r="D77">
            <v>25000</v>
          </cell>
          <cell r="E77">
            <v>0</v>
          </cell>
          <cell r="H77">
            <v>0</v>
          </cell>
        </row>
        <row r="78">
          <cell r="D78">
            <v>469319.7</v>
          </cell>
          <cell r="E78">
            <v>0</v>
          </cell>
          <cell r="H78">
            <v>0</v>
          </cell>
        </row>
        <row r="79">
          <cell r="D79">
            <v>4419.8999999999996</v>
          </cell>
          <cell r="E79">
            <v>15000</v>
          </cell>
          <cell r="H79">
            <v>15000</v>
          </cell>
        </row>
        <row r="80">
          <cell r="D80">
            <v>20657.099999999999</v>
          </cell>
          <cell r="E80">
            <v>0</v>
          </cell>
          <cell r="H80">
            <v>0</v>
          </cell>
        </row>
        <row r="81">
          <cell r="D81">
            <v>1487631.2</v>
          </cell>
          <cell r="E81">
            <v>5998810</v>
          </cell>
          <cell r="H81">
            <v>5998810</v>
          </cell>
        </row>
        <row r="82">
          <cell r="D82">
            <v>149306.4</v>
          </cell>
          <cell r="E82">
            <v>253673.3</v>
          </cell>
          <cell r="H82">
            <v>253673.3</v>
          </cell>
        </row>
        <row r="83">
          <cell r="D83">
            <v>1678.8</v>
          </cell>
          <cell r="E83">
            <v>1750</v>
          </cell>
          <cell r="H83">
            <v>1750</v>
          </cell>
        </row>
        <row r="84">
          <cell r="D84">
            <v>96197.1</v>
          </cell>
          <cell r="E84">
            <v>85907.6</v>
          </cell>
          <cell r="H84">
            <v>85907.6</v>
          </cell>
        </row>
        <row r="85">
          <cell r="D85">
            <v>20042.7</v>
          </cell>
          <cell r="E85">
            <v>8859</v>
          </cell>
          <cell r="H85">
            <v>8859</v>
          </cell>
        </row>
        <row r="86">
          <cell r="D86">
            <v>31387.9</v>
          </cell>
          <cell r="E86">
            <v>157156.70000000001</v>
          </cell>
          <cell r="H86">
            <v>157156.70000000001</v>
          </cell>
        </row>
        <row r="87">
          <cell r="D87">
            <v>3081.1</v>
          </cell>
          <cell r="E87">
            <v>0</v>
          </cell>
          <cell r="H87">
            <v>0</v>
          </cell>
        </row>
        <row r="88">
          <cell r="D88">
            <v>4696.1000000000004</v>
          </cell>
          <cell r="E88">
            <v>0</v>
          </cell>
          <cell r="H88">
            <v>0</v>
          </cell>
        </row>
        <row r="89">
          <cell r="D89">
            <v>5123</v>
          </cell>
          <cell r="E89">
            <v>0</v>
          </cell>
          <cell r="H89">
            <v>0</v>
          </cell>
        </row>
        <row r="90">
          <cell r="D90">
            <v>85273.3</v>
          </cell>
          <cell r="E90">
            <v>0</v>
          </cell>
          <cell r="H90">
            <v>0</v>
          </cell>
        </row>
        <row r="91">
          <cell r="D91">
            <v>2789545.2</v>
          </cell>
          <cell r="E91">
            <v>21376</v>
          </cell>
          <cell r="H91">
            <v>21376</v>
          </cell>
        </row>
        <row r="92">
          <cell r="D92">
            <v>1833850.1</v>
          </cell>
          <cell r="E92">
            <v>890370</v>
          </cell>
          <cell r="H92">
            <v>890370</v>
          </cell>
        </row>
        <row r="93">
          <cell r="D93">
            <v>10246.9</v>
          </cell>
          <cell r="E93">
            <v>0</v>
          </cell>
          <cell r="H93">
            <v>0</v>
          </cell>
        </row>
        <row r="94">
          <cell r="D94">
            <v>1800756.3</v>
          </cell>
          <cell r="E94">
            <v>871244.1</v>
          </cell>
          <cell r="H94">
            <v>871244.1</v>
          </cell>
        </row>
        <row r="95">
          <cell r="D95">
            <v>13159.9</v>
          </cell>
          <cell r="E95">
            <v>0</v>
          </cell>
          <cell r="H95">
            <v>0</v>
          </cell>
        </row>
        <row r="96">
          <cell r="D96">
            <v>5428.6</v>
          </cell>
          <cell r="E96">
            <v>0</v>
          </cell>
          <cell r="H96">
            <v>0</v>
          </cell>
        </row>
        <row r="97">
          <cell r="D97">
            <v>236.2</v>
          </cell>
          <cell r="E97">
            <v>0</v>
          </cell>
          <cell r="H97">
            <v>0</v>
          </cell>
        </row>
        <row r="98">
          <cell r="D98">
            <v>510</v>
          </cell>
          <cell r="E98">
            <v>1200</v>
          </cell>
          <cell r="H98">
            <v>1200</v>
          </cell>
        </row>
        <row r="99">
          <cell r="D99">
            <v>1093.5</v>
          </cell>
          <cell r="E99">
            <v>0</v>
          </cell>
          <cell r="H99">
            <v>0</v>
          </cell>
        </row>
        <row r="100">
          <cell r="D100">
            <v>1756.4</v>
          </cell>
          <cell r="E100">
            <v>4390.8999999999996</v>
          </cell>
          <cell r="H100">
            <v>4390.8999999999996</v>
          </cell>
        </row>
        <row r="101">
          <cell r="D101">
            <v>190</v>
          </cell>
          <cell r="E101">
            <v>0</v>
          </cell>
          <cell r="H101">
            <v>0</v>
          </cell>
        </row>
        <row r="102">
          <cell r="D102">
            <v>226.4</v>
          </cell>
          <cell r="E102">
            <v>13275</v>
          </cell>
          <cell r="H102">
            <v>13275</v>
          </cell>
        </row>
        <row r="103">
          <cell r="D103">
            <v>246</v>
          </cell>
          <cell r="E103">
            <v>260</v>
          </cell>
          <cell r="H103">
            <v>260</v>
          </cell>
        </row>
        <row r="104">
          <cell r="D104">
            <v>0</v>
          </cell>
          <cell r="E104">
            <v>190000</v>
          </cell>
          <cell r="H104">
            <v>190000</v>
          </cell>
        </row>
        <row r="105">
          <cell r="D105">
            <v>283440.09999999998</v>
          </cell>
          <cell r="E105">
            <v>204081.9</v>
          </cell>
          <cell r="H105">
            <v>204081.9</v>
          </cell>
        </row>
        <row r="106">
          <cell r="D106">
            <v>5840.3</v>
          </cell>
          <cell r="E106">
            <v>1600</v>
          </cell>
          <cell r="H106">
            <v>1600</v>
          </cell>
        </row>
        <row r="107">
          <cell r="D107">
            <v>14425</v>
          </cell>
          <cell r="E107">
            <v>2460000</v>
          </cell>
          <cell r="H107">
            <v>2460000</v>
          </cell>
        </row>
        <row r="108">
          <cell r="D108">
            <v>0</v>
          </cell>
          <cell r="E108">
            <v>8946</v>
          </cell>
          <cell r="H108">
            <v>8946</v>
          </cell>
        </row>
        <row r="109">
          <cell r="D109">
            <v>1692442.2</v>
          </cell>
          <cell r="E109">
            <v>0</v>
          </cell>
          <cell r="H109">
            <v>0</v>
          </cell>
        </row>
        <row r="110">
          <cell r="D110">
            <v>229792290.09999999</v>
          </cell>
          <cell r="E110">
            <v>15562903.1</v>
          </cell>
          <cell r="H110">
            <v>15596692.5</v>
          </cell>
        </row>
        <row r="111">
          <cell r="D111">
            <v>26789592.300000001</v>
          </cell>
          <cell r="E111">
            <v>8141430</v>
          </cell>
          <cell r="H111">
            <v>8141430</v>
          </cell>
        </row>
        <row r="112">
          <cell r="D112">
            <v>770000</v>
          </cell>
          <cell r="E112">
            <v>253000</v>
          </cell>
          <cell r="H112">
            <v>253000</v>
          </cell>
        </row>
        <row r="113">
          <cell r="D113">
            <v>25936622.399999999</v>
          </cell>
          <cell r="E113">
            <v>30000</v>
          </cell>
          <cell r="H113">
            <v>30000</v>
          </cell>
        </row>
        <row r="114">
          <cell r="D114">
            <v>82969.899999999994</v>
          </cell>
          <cell r="E114">
            <v>0</v>
          </cell>
          <cell r="H114">
            <v>0</v>
          </cell>
        </row>
        <row r="115">
          <cell r="D115">
            <v>0</v>
          </cell>
          <cell r="E115">
            <v>7858430</v>
          </cell>
          <cell r="H115">
            <v>7858430</v>
          </cell>
        </row>
        <row r="116">
          <cell r="D116">
            <v>197602418.09999999</v>
          </cell>
          <cell r="E116">
            <v>0</v>
          </cell>
          <cell r="H116">
            <v>0</v>
          </cell>
        </row>
        <row r="117">
          <cell r="D117">
            <v>197602418.09999999</v>
          </cell>
          <cell r="E117">
            <v>0</v>
          </cell>
          <cell r="H117">
            <v>0</v>
          </cell>
        </row>
        <row r="118">
          <cell r="D118">
            <v>0</v>
          </cell>
          <cell r="E118">
            <v>570175</v>
          </cell>
          <cell r="H118">
            <v>570175</v>
          </cell>
        </row>
        <row r="119">
          <cell r="D119">
            <v>0</v>
          </cell>
          <cell r="E119">
            <v>570175</v>
          </cell>
          <cell r="H119">
            <v>570175</v>
          </cell>
        </row>
        <row r="120">
          <cell r="D120">
            <v>4864081.7</v>
          </cell>
          <cell r="E120">
            <v>3797704.4</v>
          </cell>
          <cell r="H120">
            <v>3831493.8</v>
          </cell>
        </row>
        <row r="121">
          <cell r="D121">
            <v>13734</v>
          </cell>
          <cell r="E121">
            <v>0</v>
          </cell>
          <cell r="H121">
            <v>0</v>
          </cell>
        </row>
        <row r="122">
          <cell r="D122">
            <v>13734</v>
          </cell>
          <cell r="E122">
            <v>0</v>
          </cell>
          <cell r="H122">
            <v>0</v>
          </cell>
        </row>
        <row r="123">
          <cell r="D123">
            <v>80</v>
          </cell>
          <cell r="E123">
            <v>0</v>
          </cell>
          <cell r="H123">
            <v>0</v>
          </cell>
        </row>
        <row r="124">
          <cell r="D124">
            <v>80</v>
          </cell>
          <cell r="E124">
            <v>0</v>
          </cell>
          <cell r="H124">
            <v>0</v>
          </cell>
        </row>
        <row r="125">
          <cell r="D125">
            <v>5382.5</v>
          </cell>
          <cell r="E125">
            <v>0</v>
          </cell>
          <cell r="H125">
            <v>0</v>
          </cell>
        </row>
        <row r="126">
          <cell r="D126">
            <v>2782606.9</v>
          </cell>
          <cell r="E126">
            <v>56254</v>
          </cell>
          <cell r="H126">
            <v>53966.5</v>
          </cell>
        </row>
        <row r="127">
          <cell r="D127">
            <v>2062278.6</v>
          </cell>
          <cell r="E127">
            <v>3741450.4</v>
          </cell>
          <cell r="H127">
            <v>3777527.3</v>
          </cell>
        </row>
        <row r="128">
          <cell r="D128">
            <v>3965.9</v>
          </cell>
          <cell r="E128">
            <v>0</v>
          </cell>
          <cell r="H128">
            <v>0</v>
          </cell>
        </row>
        <row r="129">
          <cell r="D129">
            <v>969473.1</v>
          </cell>
          <cell r="E129">
            <v>2127106.1</v>
          </cell>
          <cell r="H129">
            <v>2127106.1</v>
          </cell>
        </row>
        <row r="130">
          <cell r="D130">
            <v>304052</v>
          </cell>
          <cell r="E130">
            <v>433136.5</v>
          </cell>
          <cell r="H130">
            <v>433136.5</v>
          </cell>
        </row>
        <row r="131">
          <cell r="D131">
            <v>2291.5</v>
          </cell>
          <cell r="E131">
            <v>37569.4</v>
          </cell>
          <cell r="H131">
            <v>37569.4</v>
          </cell>
        </row>
        <row r="132">
          <cell r="D132">
            <v>4000</v>
          </cell>
          <cell r="E132">
            <v>0</v>
          </cell>
          <cell r="H132">
            <v>0</v>
          </cell>
        </row>
        <row r="133">
          <cell r="D133">
            <v>0</v>
          </cell>
          <cell r="E133">
            <v>950</v>
          </cell>
          <cell r="H133">
            <v>950</v>
          </cell>
        </row>
        <row r="134">
          <cell r="D134">
            <v>219166.4</v>
          </cell>
          <cell r="E134">
            <v>1114991.8999999999</v>
          </cell>
          <cell r="H134">
            <v>1114716.8999999999</v>
          </cell>
        </row>
        <row r="135">
          <cell r="D135">
            <v>433661.7</v>
          </cell>
          <cell r="E135">
            <v>1200</v>
          </cell>
          <cell r="H135">
            <v>1200</v>
          </cell>
        </row>
        <row r="136">
          <cell r="D136">
            <v>125668</v>
          </cell>
          <cell r="E136">
            <v>26496.5</v>
          </cell>
          <cell r="H136">
            <v>62848.4</v>
          </cell>
        </row>
        <row r="137">
          <cell r="D137">
            <v>295785</v>
          </cell>
          <cell r="E137">
            <v>3032880.1</v>
          </cell>
          <cell r="H137">
            <v>3032880.1</v>
          </cell>
        </row>
        <row r="138">
          <cell r="D138">
            <v>295785</v>
          </cell>
          <cell r="E138">
            <v>3032880.1</v>
          </cell>
          <cell r="H138">
            <v>3032880.1</v>
          </cell>
        </row>
        <row r="139">
          <cell r="D139">
            <v>1964.8</v>
          </cell>
          <cell r="E139">
            <v>20713.599999999999</v>
          </cell>
          <cell r="H139">
            <v>20713.599999999999</v>
          </cell>
        </row>
        <row r="140">
          <cell r="D140">
            <v>1339.7</v>
          </cell>
          <cell r="E140">
            <v>20630.5</v>
          </cell>
          <cell r="H140">
            <v>20630.5</v>
          </cell>
        </row>
        <row r="141">
          <cell r="D141">
            <v>625.1</v>
          </cell>
          <cell r="E141">
            <v>83.1</v>
          </cell>
          <cell r="H141">
            <v>83.1</v>
          </cell>
        </row>
        <row r="142">
          <cell r="D142">
            <v>238448.3</v>
          </cell>
          <cell r="E142">
            <v>0</v>
          </cell>
          <cell r="H142">
            <v>0</v>
          </cell>
        </row>
        <row r="143">
          <cell r="D143">
            <v>238448.3</v>
          </cell>
          <cell r="E143">
            <v>0</v>
          </cell>
          <cell r="H143">
            <v>0</v>
          </cell>
        </row>
        <row r="144">
          <cell r="D144">
            <v>66110195.100000001</v>
          </cell>
          <cell r="E144">
            <v>106620700</v>
          </cell>
          <cell r="H144">
            <v>106620700</v>
          </cell>
        </row>
        <row r="145">
          <cell r="D145">
            <v>63307387.399999999</v>
          </cell>
          <cell r="E145">
            <v>106620700</v>
          </cell>
          <cell r="H145">
            <v>106620700</v>
          </cell>
        </row>
        <row r="146">
          <cell r="D146">
            <v>1162034.2</v>
          </cell>
          <cell r="E146">
            <v>0</v>
          </cell>
          <cell r="H146">
            <v>0</v>
          </cell>
        </row>
        <row r="147">
          <cell r="D147">
            <v>52065678.100000001</v>
          </cell>
          <cell r="E147">
            <v>95800000</v>
          </cell>
          <cell r="H147">
            <v>95800000</v>
          </cell>
        </row>
        <row r="148">
          <cell r="D148">
            <v>10079675.1</v>
          </cell>
          <cell r="E148">
            <v>10820700</v>
          </cell>
          <cell r="H148">
            <v>10820700</v>
          </cell>
        </row>
        <row r="149">
          <cell r="D149">
            <v>1420000</v>
          </cell>
          <cell r="E149">
            <v>0</v>
          </cell>
          <cell r="H149">
            <v>0</v>
          </cell>
        </row>
        <row r="150">
          <cell r="D150">
            <v>1420000</v>
          </cell>
          <cell r="E150">
            <v>0</v>
          </cell>
          <cell r="H150">
            <v>0</v>
          </cell>
        </row>
        <row r="151">
          <cell r="D151">
            <v>25635.7</v>
          </cell>
          <cell r="E151">
            <v>0</v>
          </cell>
          <cell r="H151">
            <v>0</v>
          </cell>
        </row>
        <row r="152">
          <cell r="D152">
            <v>25635.7</v>
          </cell>
          <cell r="E152">
            <v>0</v>
          </cell>
          <cell r="H152">
            <v>0</v>
          </cell>
        </row>
        <row r="153">
          <cell r="D153">
            <v>1357172</v>
          </cell>
          <cell r="E153">
            <v>0</v>
          </cell>
          <cell r="H153">
            <v>0</v>
          </cell>
        </row>
        <row r="154">
          <cell r="D154">
            <v>1357172</v>
          </cell>
          <cell r="E154">
            <v>0</v>
          </cell>
          <cell r="H154">
            <v>0</v>
          </cell>
        </row>
        <row r="155">
          <cell r="D155">
            <v>23976494</v>
          </cell>
          <cell r="E155">
            <v>253796918.5</v>
          </cell>
          <cell r="H155">
            <v>259595601.30000001</v>
          </cell>
        </row>
        <row r="156">
          <cell r="D156">
            <v>0</v>
          </cell>
          <cell r="E156">
            <v>10820700</v>
          </cell>
          <cell r="H156">
            <v>10820700</v>
          </cell>
        </row>
        <row r="157">
          <cell r="D157">
            <v>42242.5</v>
          </cell>
          <cell r="E157">
            <v>0</v>
          </cell>
          <cell r="H157">
            <v>0</v>
          </cell>
        </row>
        <row r="158">
          <cell r="D158">
            <v>4902416.8</v>
          </cell>
          <cell r="E158">
            <v>3616227</v>
          </cell>
          <cell r="H158">
            <v>3616227</v>
          </cell>
        </row>
        <row r="159">
          <cell r="D159">
            <v>3333175.3</v>
          </cell>
          <cell r="E159">
            <v>1091810.6000000001</v>
          </cell>
          <cell r="H159">
            <v>1091810.6000000001</v>
          </cell>
        </row>
        <row r="160">
          <cell r="D160">
            <v>15698659.699999999</v>
          </cell>
          <cell r="E160">
            <v>238268180.90000001</v>
          </cell>
          <cell r="H160">
            <v>244066863.70000002</v>
          </cell>
        </row>
        <row r="161">
          <cell r="D161">
            <v>0</v>
          </cell>
          <cell r="E161">
            <v>2403</v>
          </cell>
          <cell r="H161">
            <v>2403</v>
          </cell>
        </row>
        <row r="162">
          <cell r="D162">
            <v>0</v>
          </cell>
          <cell r="E162">
            <v>2403</v>
          </cell>
          <cell r="H162">
            <v>2403</v>
          </cell>
        </row>
        <row r="163">
          <cell r="D163">
            <v>0</v>
          </cell>
          <cell r="E163">
            <v>13654</v>
          </cell>
          <cell r="H163">
            <v>13869</v>
          </cell>
        </row>
        <row r="164">
          <cell r="D164">
            <v>0</v>
          </cell>
          <cell r="E164">
            <v>3399</v>
          </cell>
          <cell r="H164">
            <v>3408</v>
          </cell>
        </row>
        <row r="165">
          <cell r="D165">
            <v>0</v>
          </cell>
          <cell r="E165">
            <v>5819</v>
          </cell>
          <cell r="H165">
            <v>6017</v>
          </cell>
        </row>
        <row r="166">
          <cell r="D166">
            <v>0</v>
          </cell>
          <cell r="E166">
            <v>2223</v>
          </cell>
          <cell r="H166">
            <v>2230</v>
          </cell>
        </row>
        <row r="167">
          <cell r="D167">
            <v>0</v>
          </cell>
          <cell r="E167">
            <v>2213</v>
          </cell>
          <cell r="H167">
            <v>2214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S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wage growth"/>
      <sheetName val="Q1"/>
      <sheetName val="Q2"/>
      <sheetName val="Q3"/>
      <sheetName val="Assump"/>
      <sheetName val="Last"/>
      <sheetName val="Mnth BoM data"/>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Sheet1"/>
      <sheetName val="E"/>
      <sheetName v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heet1"/>
      <sheetName val="Appendix 1"/>
      <sheetName val="Appendix 1.1"/>
      <sheetName val="Appendix 1.2"/>
      <sheetName val="Appendix 1.3"/>
      <sheetName val="Appendix 1.4"/>
      <sheetName val="Хавсралт 1"/>
      <sheetName val="Хавсралт 1.1"/>
      <sheetName val="Хавсралт 1.3"/>
      <sheetName val="Хавсралт 1.4"/>
      <sheetName val="Хавсралт 1.5"/>
      <sheetName val="Хавсралт 1.6"/>
      <sheetName val="Хавсралт 1.7"/>
      <sheetName val="Хавсралт 2.1"/>
      <sheetName val="Хавсралт 2.2"/>
      <sheetName val="Хавсралт 2.3"/>
      <sheetName val="Хавсралт 3"/>
    </sheetNames>
    <sheetDataSet>
      <sheetData sheetId="0"/>
      <sheetData sheetId="1"/>
      <sheetData sheetId="2"/>
      <sheetData sheetId="3"/>
      <sheetData sheetId="4"/>
      <sheetData sheetId="5">
        <row r="31">
          <cell r="A31" t="str">
            <v>______________________                                   _________________________                                 ____________________________</v>
          </cell>
        </row>
        <row r="32">
          <cell r="A32" t="str">
            <v xml:space="preserve">     (Албан тушаал)                                                            (Гарын үсэг)                                                                 (Нэр)</v>
          </cell>
        </row>
        <row r="33">
          <cell r="A33" t="str">
            <v>Аймаг</v>
          </cell>
        </row>
        <row r="34">
          <cell r="A34" t="str">
            <v>Нийслэл</v>
          </cell>
        </row>
        <row r="35">
          <cell r="A35" t="str">
            <v>Сум</v>
          </cell>
        </row>
        <row r="36">
          <cell r="A36" t="str">
            <v>Дүүрэг</v>
          </cell>
        </row>
        <row r="39">
          <cell r="A39" t="str">
            <v>Мөнгөн</v>
          </cell>
        </row>
        <row r="40">
          <cell r="A40" t="str">
            <v>Мөнгөн бус</v>
          </cell>
        </row>
        <row r="42">
          <cell r="A42" t="str">
            <v>Бэлэг</v>
          </cell>
        </row>
        <row r="43">
          <cell r="A43" t="str">
            <v>Хандив</v>
          </cell>
        </row>
        <row r="44">
          <cell r="A44" t="str">
            <v>Хариу төлбөргүй үйлчилгээ</v>
          </cell>
        </row>
        <row r="46">
          <cell r="A46" t="str">
            <v>Боловсрол</v>
          </cell>
        </row>
        <row r="47">
          <cell r="A47" t="str">
            <v>Соёл</v>
          </cell>
        </row>
        <row r="48">
          <cell r="A48" t="str">
            <v>Эрүүл мэнд</v>
          </cell>
        </row>
      </sheetData>
      <sheetData sheetId="6">
        <row r="41">
          <cell r="A41" t="str">
            <v>Мөнгөн</v>
          </cell>
        </row>
        <row r="42">
          <cell r="A42" t="str">
            <v>Мөнгөн бус</v>
          </cell>
        </row>
        <row r="43">
          <cell r="A43" t="str">
            <v>Нийгмийн хариуцлага</v>
          </cell>
        </row>
        <row r="46">
          <cell r="A46" t="str">
            <v>Төрийн бус байгууллага</v>
          </cell>
        </row>
        <row r="47">
          <cell r="A47" t="str">
            <v>Бусад байгууллага</v>
          </cell>
        </row>
        <row r="48">
          <cell r="A48" t="str">
            <v>Иргэн</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cell r="O263">
            <v>28.766189502385831</v>
          </cell>
        </row>
        <row r="264">
          <cell r="O264">
            <v>26.276178010471195</v>
          </cell>
        </row>
        <row r="265">
          <cell r="O265">
            <v>32.508143322475583</v>
          </cell>
        </row>
        <row r="266">
          <cell r="O266">
            <v>37.985475213135466</v>
          </cell>
        </row>
        <row r="267">
          <cell r="O267">
            <v>38.858530661809354</v>
          </cell>
        </row>
        <row r="268">
          <cell r="B268" t="str">
            <v xml:space="preserve"> </v>
          </cell>
          <cell r="O268">
            <v>48.46862920011894</v>
          </cell>
        </row>
        <row r="269">
          <cell r="B269" t="str">
            <v>7/92</v>
          </cell>
          <cell r="O269">
            <v>53.114850900501942</v>
          </cell>
        </row>
        <row r="270">
          <cell r="O270">
            <v>53.835021707670052</v>
          </cell>
        </row>
        <row r="271">
          <cell r="O271">
            <v>54.875549048316245</v>
          </cell>
        </row>
        <row r="272">
          <cell r="O272">
            <v>52.59345117357288</v>
          </cell>
        </row>
        <row r="273">
          <cell r="O273">
            <v>52.441125789775981</v>
          </cell>
        </row>
        <row r="274">
          <cell r="O274">
            <v>48.801982924814084</v>
          </cell>
        </row>
        <row r="275">
          <cell r="B275" t="str">
            <v>1993</v>
          </cell>
          <cell r="O275">
            <v>49.867654843832732</v>
          </cell>
        </row>
        <row r="276">
          <cell r="O276">
            <v>54.470069966312536</v>
          </cell>
        </row>
        <row r="277">
          <cell r="O277">
            <v>55.850540806293012</v>
          </cell>
        </row>
        <row r="278">
          <cell r="O278">
            <v>54.919908466819223</v>
          </cell>
        </row>
        <row r="279">
          <cell r="O279">
            <v>61.609094884127693</v>
          </cell>
        </row>
        <row r="280">
          <cell r="B280" t="str">
            <v xml:space="preserve"> </v>
          </cell>
          <cell r="O280">
            <v>56.338874424193875</v>
          </cell>
        </row>
        <row r="281">
          <cell r="B281" t="str">
            <v>7/93</v>
          </cell>
          <cell r="O281">
            <v>55.881218665638244</v>
          </cell>
        </row>
        <row r="282">
          <cell r="O282">
            <v>55.070555032925682</v>
          </cell>
        </row>
        <row r="283">
          <cell r="O283">
            <v>58.347513707695221</v>
          </cell>
        </row>
        <row r="284">
          <cell r="O284">
            <v>58.773262438283311</v>
          </cell>
        </row>
        <row r="285">
          <cell r="O285">
            <v>60.437076111529777</v>
          </cell>
        </row>
        <row r="286">
          <cell r="O286">
            <v>61.262261706459384</v>
          </cell>
        </row>
        <row r="287">
          <cell r="B287" t="str">
            <v>1994</v>
          </cell>
          <cell r="O287">
            <v>57.753444012716358</v>
          </cell>
        </row>
        <row r="288">
          <cell r="O288">
            <v>58.262036571045115</v>
          </cell>
        </row>
        <row r="289">
          <cell r="O289">
            <v>50.709779179810724</v>
          </cell>
        </row>
        <row r="290">
          <cell r="O290">
            <v>50.709010339734121</v>
          </cell>
        </row>
        <row r="291">
          <cell r="O291">
            <v>43.533549783549773</v>
          </cell>
        </row>
        <row r="292">
          <cell r="B292" t="str">
            <v xml:space="preserve"> </v>
          </cell>
          <cell r="O292">
            <v>41.570586728157807</v>
          </cell>
        </row>
        <row r="293">
          <cell r="B293" t="str">
            <v>7/94</v>
          </cell>
          <cell r="O293">
            <v>46.635329045027227</v>
          </cell>
        </row>
        <row r="294">
          <cell r="O294">
            <v>56.272749332686224</v>
          </cell>
        </row>
        <row r="295">
          <cell r="O295">
            <v>60.179104477611943</v>
          </cell>
        </row>
        <row r="296">
          <cell r="O296">
            <v>64.465972969740434</v>
          </cell>
        </row>
        <row r="297">
          <cell r="O297">
            <v>71.430248943165807</v>
          </cell>
        </row>
        <row r="298">
          <cell r="O298">
            <v>76.758866062205897</v>
          </cell>
        </row>
        <row r="299">
          <cell r="B299" t="str">
            <v>1995</v>
          </cell>
          <cell r="O299">
            <v>79.04164800716525</v>
          </cell>
        </row>
        <row r="300">
          <cell r="O300">
            <v>77.29489082043672</v>
          </cell>
        </row>
        <row r="301">
          <cell r="O301">
            <v>81.297749869178432</v>
          </cell>
        </row>
        <row r="302">
          <cell r="O302">
            <v>85.033813584239937</v>
          </cell>
        </row>
        <row r="303">
          <cell r="O303">
            <v>88.897266729500473</v>
          </cell>
        </row>
        <row r="304">
          <cell r="B304" t="str">
            <v xml:space="preserve"> </v>
          </cell>
          <cell r="O304">
            <v>89.566555062890259</v>
          </cell>
        </row>
        <row r="305">
          <cell r="B305" t="str">
            <v>7/95</v>
          </cell>
          <cell r="O305">
            <v>82.579719925763456</v>
          </cell>
        </row>
        <row r="306">
          <cell r="O306">
            <v>73.959627329192543</v>
          </cell>
        </row>
        <row r="307">
          <cell r="O307">
            <v>69.877003354453976</v>
          </cell>
        </row>
        <row r="308">
          <cell r="O308">
            <v>61.631881317722346</v>
          </cell>
        </row>
        <row r="309">
          <cell r="O309">
            <v>54.305089389684213</v>
          </cell>
        </row>
        <row r="310">
          <cell r="O310">
            <v>51.587559249399398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нержи Ресурс-151"/>
      <sheetName val="Хавсралт 1.1"/>
      <sheetName val="Хавсралт 1.2"/>
      <sheetName val="Хавсралт 1.3"/>
      <sheetName val="Хавсралт 1.4"/>
      <sheetName val="Sheet1"/>
      <sheetName val="Sheet2"/>
    </sheetNames>
    <sheetDataSet>
      <sheetData sheetId="0" refreshError="1"/>
      <sheetData sheetId="1" refreshError="1"/>
      <sheetData sheetId="2" refreshError="1"/>
      <sheetData sheetId="3">
        <row r="41">
          <cell r="A41" t="str">
            <v>Боловсрол</v>
          </cell>
        </row>
        <row r="42">
          <cell r="A42" t="str">
            <v>Соёл</v>
          </cell>
        </row>
        <row r="43">
          <cell r="A43" t="str">
            <v>Эрүүл мэнд</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Imports"/>
      <sheetName val="In-Out"/>
      <sheetName val="Prog. Assist Table 09-00"/>
      <sheetName val="grants 09-00"/>
      <sheetName val="Loans 09-00"/>
      <sheetName val="IMF in Decision"/>
      <sheetName val="Debt service to budget"/>
      <sheetName val="DebtService to budget 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34" name="Table135" displayName="Table135" ref="A3:B58" totalsRowShown="0" headerRowDxfId="403" dataDxfId="402" dataCellStyle="Comma">
  <autoFilter ref="A3:B58"/>
  <tableColumns count="2">
    <tableColumn id="1" name="No" dataDxfId="401" dataCellStyle="Comma"/>
    <tableColumn id="2" name="Appendices" dataDxfId="400" dataCellStyle="Comma"/>
  </tableColumns>
  <tableStyleInfo name="TableStyleMedium2" showFirstColumn="0" showLastColumn="0" showRowStripes="1" showColumnStripes="0"/>
</table>
</file>

<file path=xl/tables/table10.xml><?xml version="1.0" encoding="utf-8"?>
<table xmlns="http://schemas.openxmlformats.org/spreadsheetml/2006/main" id="37" name="Table53" displayName="Table53" ref="A3:M139" totalsRowShown="0" headerRowDxfId="315" dataDxfId="314" tableBorderDxfId="313">
  <autoFilter ref="A3:M139"/>
  <tableColumns count="13">
    <tableColumn id="1" name="No." dataDxfId="312"/>
    <tableColumn id="4" name="Company name" dataDxfId="311"/>
    <tableColumn id="3" name="Total amount" dataDxfId="310" dataCellStyle="Comma"/>
    <tableColumn id="5" name="Report not submitted by the extractive company" dataDxfId="309" dataCellStyle="Comma"/>
    <tableColumn id="6" name="Supporting documents do not match extractive company report" dataDxfId="308" dataCellStyle="Comma"/>
    <tableColumn id="7" name="Supporting documents do not match Govt Body report" dataDxfId="307" dataCellStyle="Comma"/>
    <tableColumn id="8" name="Missing extractive company detail by payment" dataDxfId="306" dataCellStyle="Comma"/>
    <tableColumn id="9" name="Missing Govt Body detail by payment" dataDxfId="305" dataCellStyle="Comma"/>
    <tableColumn id="10" name="Tax not reported by the extractive company" dataDxfId="304" dataCellStyle="Comma"/>
    <tableColumn id="11" name="Tax not reported by the Govt Body" dataDxfId="303" dataCellStyle="Comma"/>
    <tableColumn id="12" name="Detail of payments could not be used" dataDxfId="302" dataCellStyle="Comma"/>
    <tableColumn id="13" name="Exchange rate difference" dataDxfId="301" dataCellStyle="Comma"/>
    <tableColumn id="14" name="Not material difference&lt;MNT 100K" dataDxfId="300" dataCellStyle="Comma"/>
  </tableColumns>
  <tableStyleInfo name="TableStyleMedium2" showFirstColumn="0" showLastColumn="0" showRowStripes="1" showColumnStripes="0"/>
</table>
</file>

<file path=xl/tables/table11.xml><?xml version="1.0" encoding="utf-8"?>
<table xmlns="http://schemas.openxmlformats.org/spreadsheetml/2006/main" id="38" name="Table54" displayName="Table54" ref="A3:M57" totalsRowShown="0" headerRowDxfId="299" dataDxfId="298" tableBorderDxfId="297">
  <autoFilter ref="A3:M57"/>
  <tableColumns count="13">
    <tableColumn id="1" name="No." dataDxfId="296"/>
    <tableColumn id="2" name="Revenue streams" dataDxfId="295"/>
    <tableColumn id="3" name="Total amount" dataDxfId="294"/>
    <tableColumn id="5" name="Report not submitted by the extractive company" dataDxfId="293"/>
    <tableColumn id="6" name="Supporting documents do not match extractive company report" dataDxfId="292"/>
    <tableColumn id="7" name="Supporting documents do not match Govt Body report" dataDxfId="291"/>
    <tableColumn id="8" name="Missing extractive company detail by payment" dataDxfId="290"/>
    <tableColumn id="9" name="Missing Govt Body detail by payment" dataDxfId="289"/>
    <tableColumn id="10" name="Tax not reported by the extractive company" dataDxfId="288"/>
    <tableColumn id="11" name="Tax not reported by the Govt Body" dataDxfId="287"/>
    <tableColumn id="12" name="Detail of payments could not be used" dataDxfId="286"/>
    <tableColumn id="13" name="Exchange rate difference" dataDxfId="285"/>
    <tableColumn id="14" name="Not material difference&lt;MNT 100K" dataDxfId="284"/>
  </tableColumns>
  <tableStyleInfo name="TableStyleMedium2" showFirstColumn="0" showLastColumn="0" showRowStripes="1" showColumnStripes="0"/>
</table>
</file>

<file path=xl/tables/table12.xml><?xml version="1.0" encoding="utf-8"?>
<table xmlns="http://schemas.openxmlformats.org/spreadsheetml/2006/main" id="39" name="Table58" displayName="Table58" ref="A3:J207" totalsRowShown="0" headerRowDxfId="283" dataDxfId="282" tableBorderDxfId="281">
  <autoFilter ref="A3:J207"/>
  <tableColumns count="10">
    <tableColumn id="1" name="No." dataDxfId="280"/>
    <tableColumn id="11" name="Company name" dataDxfId="279"/>
    <tableColumn id="3" name="Tax paid not reported " dataDxfId="278"/>
    <tableColumn id="4" name="Tax paid reported but outside the period covered " dataDxfId="277"/>
    <tableColumn id="5" name="Tax paid reported but outside the reconciliation scope " dataDxfId="276"/>
    <tableColumn id="6" name="Tax amount incorrectly reported " dataDxfId="275"/>
    <tableColumn id="7" name="Tax reported but not paid " dataDxfId="274"/>
    <tableColumn id="8" name="Tax paid on other identification number" dataDxfId="273"/>
    <tableColumn id="9" name="Exchange rate difference" dataDxfId="272"/>
    <tableColumn id="10" name="Total adjustment amount" dataDxfId="271"/>
  </tableColumns>
  <tableStyleInfo name="TableStyleMedium2" showFirstColumn="0" showLastColumn="0" showRowStripes="1" showColumnStripes="0"/>
</table>
</file>

<file path=xl/tables/table13.xml><?xml version="1.0" encoding="utf-8"?>
<table xmlns="http://schemas.openxmlformats.org/spreadsheetml/2006/main" id="40" name="Table5941" displayName="Table5941" ref="A3:G207" totalsRowShown="0" headerRowDxfId="270" dataDxfId="269" tableBorderDxfId="268">
  <autoFilter ref="A3:G207"/>
  <tableColumns count="7">
    <tableColumn id="1" name="No." dataDxfId="267"/>
    <tableColumn id="8" name="Company name" dataDxfId="266"/>
    <tableColumn id="3" name="Tax received not reported" dataDxfId="265" dataCellStyle="Comma"/>
    <tableColumn id="4" name="Tax received reported but outside the reconciliation scope" dataDxfId="264" dataCellStyle="Comma"/>
    <tableColumn id="5" name="Tax amount incorrectly reported" dataDxfId="263" dataCellStyle="Comma"/>
    <tableColumn id="6" name="Tax reported but not received" dataDxfId="262" dataCellStyle="Comma"/>
    <tableColumn id="7" name="Total adjustment amount" dataDxfId="261" dataCellStyle="Comma"/>
  </tableColumns>
  <tableStyleInfo name="TableStyleMedium2" showFirstColumn="0" showLastColumn="0" showRowStripes="1" showColumnStripes="0"/>
</table>
</file>

<file path=xl/tables/table14.xml><?xml version="1.0" encoding="utf-8"?>
<table xmlns="http://schemas.openxmlformats.org/spreadsheetml/2006/main" id="41" name="Table60" displayName="Table60" ref="A3:K57" totalsRowShown="0" headerRowDxfId="260" dataDxfId="259" tableBorderDxfId="258">
  <autoFilter ref="A3:K57"/>
  <tableColumns count="11">
    <tableColumn id="1" name="No." dataDxfId="257"/>
    <tableColumn id="2" name="Revenue streams" dataDxfId="256"/>
    <tableColumn id="3" name="Tax paid not reported " dataDxfId="255"/>
    <tableColumn id="4" name="Tax paid reported but outside the period covered " dataDxfId="254"/>
    <tableColumn id="5" name="Tax paid reported but outside the reconciliation scope " dataDxfId="253"/>
    <tableColumn id="6" name="Tax amount incorrectly reported " dataDxfId="252"/>
    <tableColumn id="7" name="Tax reported but not paid " dataDxfId="251"/>
    <tableColumn id="8" name="Tax incorrectly classified" dataDxfId="250"/>
    <tableColumn id="9" name="Tax paid on other identification number" dataDxfId="249"/>
    <tableColumn id="10" name="Exchange rate difference" dataDxfId="248"/>
    <tableColumn id="11" name="Total adjustment amount" dataDxfId="247"/>
  </tableColumns>
  <tableStyleInfo name="TableStyleMedium2" showFirstColumn="0" showLastColumn="0" showRowStripes="1" showColumnStripes="0"/>
</table>
</file>

<file path=xl/tables/table15.xml><?xml version="1.0" encoding="utf-8"?>
<table xmlns="http://schemas.openxmlformats.org/spreadsheetml/2006/main" id="42" name="Table61" displayName="Table61" ref="A3:H57" totalsRowShown="0" headerRowDxfId="246" dataDxfId="245" tableBorderDxfId="244">
  <autoFilter ref="A3:H57"/>
  <tableColumns count="8">
    <tableColumn id="1" name="No." dataDxfId="243"/>
    <tableColumn id="2" name="Revenue streams" dataDxfId="242"/>
    <tableColumn id="3" name="Tax received not reported" dataDxfId="241" dataCellStyle="Comma"/>
    <tableColumn id="4" name="Tax received reported but outside the reconciliation scope" dataDxfId="240" dataCellStyle="Comma"/>
    <tableColumn id="5" name="Tax amount incorrectly reported" dataDxfId="239" dataCellStyle="Comma"/>
    <tableColumn id="6" name="Tax reported but not received" dataDxfId="238" dataCellStyle="Comma"/>
    <tableColumn id="7" name="Tax incorrectly classified" dataDxfId="237" dataCellStyle="Comma"/>
    <tableColumn id="8" name="Total adjustment amount" dataDxfId="236" dataCellStyle="Comma"/>
  </tableColumns>
  <tableStyleInfo name="TableStyleMedium2" showFirstColumn="0" showLastColumn="0" showRowStripes="1" showColumnStripes="0"/>
</table>
</file>

<file path=xl/tables/table16.xml><?xml version="1.0" encoding="utf-8"?>
<table xmlns="http://schemas.openxmlformats.org/spreadsheetml/2006/main" id="43" name="Table1344" displayName="Table1344" ref="A3:D8" totalsRowShown="0" headerRowDxfId="235" dataDxfId="234" tableBorderDxfId="233">
  <tableColumns count="4">
    <tableColumn id="1" name="№" dataDxfId="232" dataCellStyle="Normal 2 2 2 2 2 2"/>
    <tableColumn id="2" name="Registration No " dataDxfId="231" dataCellStyle="Normal 2 2 2 2 2 2"/>
    <tableColumn id="3" name="Company name " dataDxfId="230" dataCellStyle="Normal 2 2 2 2 2 2"/>
    <tableColumn id="4" name="Link to published financial statements" dataDxfId="229" dataCellStyle="Normal 2 2 2 2 2 2 2"/>
  </tableColumns>
  <tableStyleInfo name="TableStyleMedium2" showFirstColumn="0" showLastColumn="0" showRowStripes="1" showColumnStripes="0"/>
</table>
</file>

<file path=xl/tables/table17.xml><?xml version="1.0" encoding="utf-8"?>
<table xmlns="http://schemas.openxmlformats.org/spreadsheetml/2006/main" id="44" name="Table445" displayName="Table445" ref="A3:O110" totalsRowShown="0" headerRowDxfId="228" dataDxfId="227" tableBorderDxfId="226" headerRowCellStyle="Normal 2" dataCellStyle="Comma 2">
  <sortState ref="A4:L110">
    <sortCondition ref="A3:A110"/>
  </sortState>
  <tableColumns count="15">
    <tableColumn id="1" name="№" dataDxfId="225" totalsRowDxfId="224" dataCellStyle="Normal 2"/>
    <tableColumn id="2" name="Company's registration number" dataDxfId="223" totalsRowDxfId="222" dataCellStyle="Normal 2"/>
    <tableColumn id="16" name="Company name" dataDxfId="221" totalsRowDxfId="220" dataCellStyle="Normal 2"/>
    <tableColumn id="5" name="Total No. of employees" dataDxfId="219" totalsRowDxfId="218" dataCellStyle="Comma 2"/>
    <tableColumn id="6" name="Mongolian employees" dataDxfId="217" totalsRowDxfId="216" dataCellStyle="Comma 2"/>
    <tableColumn id="7" name="Foreign employees" dataDxfId="215" totalsRowDxfId="214" dataCellStyle="Comma 2"/>
    <tableColumn id="8" name="Permanent employees" dataDxfId="213" totalsRowDxfId="212" dataCellStyle="Comma 2"/>
    <tableColumn id="9" name="Contract employees" dataDxfId="211" totalsRowDxfId="210" dataCellStyle="Comma 2"/>
    <tableColumn id="10" name="Employees which from project operating soum" dataDxfId="209" totalsRowDxfId="208" dataCellStyle="Comma 2"/>
    <tableColumn id="11" name="Local employees" dataDxfId="207" totalsRowDxfId="206" dataCellStyle="Comma 2"/>
    <tableColumn id="12" name="Local employees /Male/" dataDxfId="205" totalsRowDxfId="204" dataCellStyle="Comma 2"/>
    <tableColumn id="4" name="Local employees /Female/" dataDxfId="203" totalsRowDxfId="202" dataCellStyle="Comma 2"/>
    <tableColumn id="13" name="Non-local domestic employees" dataDxfId="201" totalsRowDxfId="200" dataCellStyle="Comma 2"/>
    <tableColumn id="14" name="Non-local domestic employees /Male/" dataDxfId="199" totalsRowDxfId="198" dataCellStyle="Comma 2"/>
    <tableColumn id="15" name="Non-local domestic employees /Female/" dataDxfId="197" totalsRowDxfId="196" dataCellStyle="Comma 2"/>
  </tableColumns>
  <tableStyleInfo name="TableStyleMedium2" showFirstColumn="0" showLastColumn="0" showRowStripes="1" showColumnStripes="0"/>
</table>
</file>

<file path=xl/tables/table18.xml><?xml version="1.0" encoding="utf-8"?>
<table xmlns="http://schemas.openxmlformats.org/spreadsheetml/2006/main" id="45" name="Table338" displayName="Table338" ref="A3:H8" totalsRowShown="0" headerRowDxfId="195" dataDxfId="194" tableBorderDxfId="193">
  <tableColumns count="8">
    <tableColumn id="1" name="№" dataDxfId="192"/>
    <tableColumn id="2" name="List" dataDxfId="191"/>
    <tableColumn id="3" name="Area name" dataDxfId="190"/>
    <tableColumn id="4" name="Area size _x000a_(ha)" dataDxfId="189" dataCellStyle="Comma"/>
    <tableColumn id="5" name="Company name" dataDxfId="188"/>
    <tableColumn id="6" name="Type" dataDxfId="187"/>
    <tableColumn id="7" name="Date _x000a_issued" dataDxfId="186"/>
    <tableColumn id="8" name="Expiration _x000a_date" dataDxfId="185"/>
  </tableColumns>
  <tableStyleInfo name="TableStyleMedium2" showFirstColumn="0" showLastColumn="0" showRowStripes="1" showColumnStripes="0"/>
</table>
</file>

<file path=xl/tables/table19.xml><?xml version="1.0" encoding="utf-8"?>
<table xmlns="http://schemas.openxmlformats.org/spreadsheetml/2006/main" id="46" name="Table239" displayName="Table239" ref="A3:H64" totalsRowShown="0" headerRowDxfId="184" dataDxfId="183" tableBorderDxfId="182">
  <autoFilter ref="A3:H64"/>
  <tableColumns count="8">
    <tableColumn id="1" name="№" dataDxfId="181"/>
    <tableColumn id="2" name="List" dataDxfId="180"/>
    <tableColumn id="12" name="Area name" dataDxfId="179"/>
    <tableColumn id="4" name="Area size _x000a_(ha)" dataDxfId="178" dataCellStyle="Comma"/>
    <tableColumn id="11" name="Company name" dataDxfId="177"/>
    <tableColumn id="6" name="Type" dataDxfId="176"/>
    <tableColumn id="7" name="Date _x000a_issued" dataDxfId="175"/>
    <tableColumn id="8" name="Expiration _x000a_date" dataDxfId="174"/>
  </tableColumns>
  <tableStyleInfo name="TableStyleMedium2" showFirstColumn="0" showLastColumn="0" showRowStripes="1" showColumnStripes="0"/>
</table>
</file>

<file path=xl/tables/table2.xml><?xml version="1.0" encoding="utf-8"?>
<table xmlns="http://schemas.openxmlformats.org/spreadsheetml/2006/main" id="6" name="Table8" displayName="Table8" ref="A3:V205" totalsRowShown="0" headerRowDxfId="399" dataDxfId="398" tableBorderDxfId="397">
  <autoFilter ref="A3:V205"/>
  <tableColumns count="22">
    <tableColumn id="1" name="№" dataDxfId="396"/>
    <tableColumn id="2" name="Company's registration number" dataDxfId="395"/>
    <tableColumn id="10" name="Company name" dataDxfId="394"/>
    <tableColumn id="4" name="If State Owned, number of shares of Government" dataDxfId="393"/>
    <tableColumn id="5" name="If Foreign invested, investmented amount" dataDxfId="392" dataCellStyle="Percent"/>
    <tableColumn id="6" name="If Foreign invested,  citizenship of which country" dataDxfId="391"/>
    <tableColumn id="7" name="If Foreign invested, name of investor" dataDxfId="390"/>
    <tableColumn id="8" name="Aimag/city" dataDxfId="389"/>
    <tableColumn id="21" name="Soum/district" dataDxfId="388"/>
    <tableColumn id="23" name="Bag/khoroo" dataDxfId="387"/>
    <tableColumn id="25" name="Street/Apt:" dataDxfId="386"/>
    <tableColumn id="9" name="PO Box:" dataDxfId="385" dataCellStyle="Comma"/>
    <tableColumn id="11" name="Company contact info and address, email and website" dataDxfId="384"/>
    <tableColumn id="12" name="Directors contact info: Phone number" dataDxfId="383"/>
    <tableColumn id="13" name="Directors contact info: Fax" dataDxfId="382"/>
    <tableColumn id="14" name="Directors contact info: Cell phone number" dataDxfId="381"/>
    <tableColumn id="15" name="Directors contact info: Email address" dataDxfId="380"/>
    <tableColumn id="16" name="Whether ISFR* is followed by" dataDxfId="379"/>
    <tableColumn id="17" name="Whether Financial Statements are audited" dataDxfId="378"/>
    <tableColumn id="18" name=" Whether audited according to ISA**" dataDxfId="377"/>
    <tableColumn id="19" name="Audit company name" dataDxfId="376"/>
    <tableColumn id="20" name="Audit conclusion for the Financial Statement of the reporting year (For example: Standard, Limited, Negative, Rejected)" dataDxfId="375"/>
  </tableColumns>
  <tableStyleInfo name="TableStyleMedium2" showFirstColumn="0" showLastColumn="0" showRowStripes="1" showColumnStripes="0"/>
</table>
</file>

<file path=xl/tables/table20.xml><?xml version="1.0" encoding="utf-8"?>
<table xmlns="http://schemas.openxmlformats.org/spreadsheetml/2006/main" id="47" name="Table748" displayName="Table748" ref="A3:M137" totalsRowShown="0" headerRowDxfId="173" dataDxfId="172" tableBorderDxfId="171" dataCellStyle="Normal 2">
  <autoFilter ref="A3:M137"/>
  <tableColumns count="13">
    <tableColumn id="1" name="№" dataDxfId="170" dataCellStyle="Normal 2"/>
    <tableColumn id="2" name="License number" dataDxfId="169" dataCellStyle="Normal 2"/>
    <tableColumn id="14" name="Area name" dataDxfId="168"/>
    <tableColumn id="4" name="Date issued " dataDxfId="167" dataCellStyle="Normal 2"/>
    <tableColumn id="5" name="Area size _x000a_/ha/" dataDxfId="166" dataCellStyle="Comma"/>
    <tableColumn id="16" name="Old license holder" dataDxfId="165"/>
    <tableColumn id="7" name="Type" dataDxfId="164" dataCellStyle="Normal 2"/>
    <tableColumn id="17" name="New license holder" dataDxfId="163"/>
    <tableColumn id="9" name="Type2" dataDxfId="162" dataCellStyle="Normal 2"/>
    <tableColumn id="10" name="Registration number" dataDxfId="161" dataCellStyle="Normal 2"/>
    <tableColumn id="11" name="License number issued" dataDxfId="160" dataCellStyle="Normal 2"/>
    <tableColumn id="12" name="Date of resolution" dataDxfId="159" dataCellStyle="Normal 2"/>
    <tableColumn id="13" name="No. of resolution" dataDxfId="158" dataCellStyle="Normal 2"/>
  </tableColumns>
  <tableStyleInfo name="TableStyleMedium2" showFirstColumn="0" showLastColumn="0" showRowStripes="1" showColumnStripes="0"/>
</table>
</file>

<file path=xl/tables/table21.xml><?xml version="1.0" encoding="utf-8"?>
<table xmlns="http://schemas.openxmlformats.org/spreadsheetml/2006/main" id="48" name="Table1149" displayName="Table1149" ref="A3:N340" totalsRowShown="0" headerRowDxfId="157" dataDxfId="155" headerRowBorderDxfId="156" tableBorderDxfId="154" totalsRowBorderDxfId="153">
  <autoFilter ref="A3:N340"/>
  <tableColumns count="14">
    <tableColumn id="1" name="№" dataDxfId="152"/>
    <tableColumn id="2" name="List" dataDxfId="151"/>
    <tableColumn id="3" name="License number" dataDxfId="150"/>
    <tableColumn id="12" name="Area name" dataDxfId="149"/>
    <tableColumn id="5" name="Area size (ha)" dataDxfId="148" dataCellStyle="Comma"/>
    <tableColumn id="6" name="Origination" dataDxfId="147"/>
    <tableColumn id="16" name="Aimag" dataDxfId="146"/>
    <tableColumn id="17" name="Soum" dataDxfId="145"/>
    <tableColumn id="19" name="License holder" dataDxfId="144"/>
    <tableColumn id="10" name="Registration number" dataDxfId="143"/>
    <tableColumn id="11" name="Type of company" dataDxfId="142"/>
    <tableColumn id="13" name="Mineral resource" dataDxfId="141"/>
    <tableColumn id="14" name="Date issued " dataDxfId="140"/>
    <tableColumn id="15" name="Expiration date" dataDxfId="139"/>
  </tableColumns>
  <tableStyleInfo name="TableStyleMedium2" showFirstColumn="0" showLastColumn="0" showRowStripes="1" showColumnStripes="0"/>
</table>
</file>

<file path=xl/tables/table22.xml><?xml version="1.0" encoding="utf-8"?>
<table xmlns="http://schemas.openxmlformats.org/spreadsheetml/2006/main" id="49" name="Table1650" displayName="Table1650" ref="A3:H26" totalsRowShown="0" headerRowDxfId="138" dataDxfId="137" headerRowCellStyle="Normal 2">
  <autoFilter ref="A3:H26"/>
  <tableColumns count="8">
    <tableColumn id="1" name="№" dataDxfId="136" dataCellStyle="Normal 2"/>
    <tableColumn id="2" name="License number" dataDxfId="135"/>
    <tableColumn id="5" name="Area name" dataDxfId="134"/>
    <tableColumn id="6" name="Area size (ha)" dataDxfId="133"/>
    <tableColumn id="3" name="Company name" dataDxfId="132"/>
    <tableColumn id="23" name="Registration number" dataDxfId="131"/>
    <tableColumn id="10" name="Date issued" dataDxfId="130"/>
    <tableColumn id="11" name="Expiration date" dataDxfId="129"/>
  </tableColumns>
  <tableStyleInfo name="TableStyleMedium2" showFirstColumn="0" showLastColumn="0" showRowStripes="1" showColumnStripes="0"/>
</table>
</file>

<file path=xl/tables/table23.xml><?xml version="1.0" encoding="utf-8"?>
<table xmlns="http://schemas.openxmlformats.org/spreadsheetml/2006/main" id="50" name="Table143651" displayName="Table143651" ref="A3:J469" totalsRowShown="0" headerRowDxfId="128" dataDxfId="127" tableBorderDxfId="126">
  <autoFilter ref="A3:J469"/>
  <tableColumns count="10">
    <tableColumn id="1" name="№" dataDxfId="125"/>
    <tableColumn id="2" name="Registration No " dataDxfId="124"/>
    <tableColumn id="10" name="Company name" dataDxfId="123" dataCellStyle="Normal 2"/>
    <tableColumn id="4" name="Received organization" dataDxfId="122"/>
    <tableColumn id="12" name="Sector" dataDxfId="121" dataCellStyle="Normal 2"/>
    <tableColumn id="11" name="Type of organization" dataDxfId="120" dataCellStyle="Normal 2"/>
    <tableColumn id="7" name="Donation kind" dataDxfId="119"/>
    <tableColumn id="8" name="Donation type" dataDxfId="118"/>
    <tableColumn id="9" name="Purpose" dataDxfId="117"/>
    <tableColumn id="13" name="Amount_x000a_(MNT mln)" dataDxfId="116" dataCellStyle="Comma"/>
  </tableColumns>
  <tableStyleInfo name="TableStyleMedium2" showFirstColumn="0" showLastColumn="0" showRowStripes="1" showColumnStripes="0"/>
</table>
</file>

<file path=xl/tables/table24.xml><?xml version="1.0" encoding="utf-8"?>
<table xmlns="http://schemas.openxmlformats.org/spreadsheetml/2006/main" id="51" name="Table8552" displayName="Table8552" ref="A3:H110" totalsRowShown="0" headerRowDxfId="115" dataDxfId="114" tableBorderDxfId="113">
  <autoFilter ref="A3:H110"/>
  <tableColumns count="8">
    <tableColumn id="1" name="№" dataDxfId="112"/>
    <tableColumn id="2" name="Registration No " dataDxfId="111"/>
    <tableColumn id="5" name="Company name" dataDxfId="110"/>
    <tableColumn id="16" name="Whether IFRS was followed" dataDxfId="109"/>
    <tableColumn id="17" name="Whether the financial statements are audited" dataDxfId="108"/>
    <tableColumn id="18" name="Whether audited under ISA" dataDxfId="107"/>
    <tableColumn id="4" name="Name of audit companies" dataDxfId="106"/>
    <tableColumn id="20" name="Types of audit opinions of financial statements in 2018" dataDxfId="105"/>
  </tableColumns>
  <tableStyleInfo name="TableStyleMedium2" showFirstColumn="0" showLastColumn="0" showRowStripes="1" showColumnStripes="0"/>
</table>
</file>

<file path=xl/tables/table25.xml><?xml version="1.0" encoding="utf-8"?>
<table xmlns="http://schemas.openxmlformats.org/spreadsheetml/2006/main" id="12" name="Table153" displayName="Table153" ref="A3:O298" totalsRowShown="0" headerRowDxfId="104" dataDxfId="103" tableBorderDxfId="102" headerRowCellStyle="Normal 2" dataCellStyle="Normal 2">
  <tableColumns count="15">
    <tableColumn id="1" name="№" dataDxfId="101" dataCellStyle="Normal 2"/>
    <tableColumn id="2" name="Registration number" dataDxfId="100" dataCellStyle="Normal 2"/>
    <tableColumn id="3" name="Company name" dataDxfId="99" dataCellStyle="Normal 2"/>
    <tableColumn id="4" name="Name of Beneficial Owners" dataDxfId="98" dataCellStyle="Normal 2"/>
    <tableColumn id="5" name="Date of birth" dataDxfId="97" dataCellStyle="Normal 2"/>
    <tableColumn id="6" name="Nationality of Beneficial Owners" dataDxfId="96" dataCellStyle="Normal 2"/>
    <tableColumn id="7" name="Beneficial owners' country of residence" dataDxfId="95" dataCellStyle="Normal 2"/>
    <tableColumn id="8" name="Politically exposed person" dataDxfId="94" dataCellStyle="Normal 2"/>
    <tableColumn id="9" name="Whether holds management position in company" dataDxfId="93" dataCellStyle="Normal 2"/>
    <tableColumn id="10" name="Beneficial owners' job position" dataDxfId="92" dataCellStyle="Normal 2"/>
    <tableColumn id="11" name="Number of Shares" dataDxfId="91" dataCellStyle="Normal 2"/>
    <tableColumn id="12" name="Percentage of ownership " dataDxfId="90" dataCellStyle="Normal 2"/>
    <tableColumn id="13" name="Percentage of direct voting right" dataDxfId="89" dataCellStyle="Normal 2"/>
    <tableColumn id="14" name="Percentage of indirect voting right" dataDxfId="88" dataCellStyle="Normal 2"/>
    <tableColumn id="15" name="Provide details if the company controls in other methods" dataDxfId="87" dataCellStyle="Normal 2"/>
  </tableColumns>
  <tableStyleInfo name="TableStyleMedium2" showFirstColumn="0" showLastColumn="0" showRowStripes="1" showColumnStripes="0"/>
</table>
</file>

<file path=xl/tables/table26.xml><?xml version="1.0" encoding="utf-8"?>
<table xmlns="http://schemas.openxmlformats.org/spreadsheetml/2006/main" id="52" name="Table52" displayName="Table52" ref="A3:L106" totalsRowShown="0" headerRowDxfId="86" dataDxfId="85" tableBorderDxfId="84" headerRowCellStyle="Normal 2" dataCellStyle="Normal 2">
  <tableColumns count="12">
    <tableColumn id="1" name="№" dataDxfId="83" dataCellStyle="Normal 2"/>
    <tableColumn id="2" name="Registration number" dataDxfId="82" dataCellStyle="Normal 2"/>
    <tableColumn id="3" name="Company name" dataDxfId="81" dataCellStyle="Normal 2"/>
    <tableColumn id="4" name="Shareholder" dataDxfId="80" dataCellStyle="Normal 2"/>
    <tableColumn id="5" name="Organization" dataDxfId="79" dataCellStyle="Normal 2"/>
    <tableColumn id="6" name="Registration number2" dataDxfId="78" dataCellStyle="Normal 2"/>
    <tableColumn id="7" name="Registered Stock Exchange" dataDxfId="77" dataCellStyle="Normal 2"/>
    <tableColumn id="8" name="Listed country" dataDxfId="76" dataCellStyle="Normal 2"/>
    <tableColumn id="9" name="Symbol of the Stock Exchange" dataDxfId="75" dataCellStyle="Normal 2"/>
    <tableColumn id="10" name="Contact Address" dataDxfId="74" dataCellStyle="Normal 2"/>
    <tableColumn id="11" name="Registered office address" dataDxfId="73" dataCellStyle="Normal 2"/>
    <tableColumn id="12" name="Web site" dataDxfId="72" dataCellStyle="Normal 2"/>
  </tableColumns>
  <tableStyleInfo name="TableStyleMedium2" showFirstColumn="0" showLastColumn="0" showRowStripes="1" showColumnStripes="0"/>
</table>
</file>

<file path=xl/tables/table27.xml><?xml version="1.0" encoding="utf-8"?>
<table xmlns="http://schemas.openxmlformats.org/spreadsheetml/2006/main" id="14" name="Table110403" displayName="Table110403" ref="A3:N154" totalsRowShown="0" headerRowDxfId="71" dataDxfId="69" headerRowBorderDxfId="70" tableBorderDxfId="68" dataCellStyle="Comma">
  <autoFilter ref="A3:N154"/>
  <tableColumns count="14">
    <tableColumn id="1" name="№" dataDxfId="67"/>
    <tableColumn id="2" name="Company registration" dataDxfId="66"/>
    <tableColumn id="3" name="Company name" dataDxfId="65"/>
    <tableColumn id="4" name="Aimag/City" dataDxfId="64"/>
    <tableColumn id="6" name="Contract start date" dataDxfId="63"/>
    <tableColumn id="7" name="Contract end date" dataDxfId="62"/>
    <tableColumn id="8" name="Contract description, purpose" dataDxfId="61"/>
    <tableColumn id="9" name="Contract parties from local authority" dataDxfId="60"/>
    <tableColumn id="10" name="Contract parties from Company" dataDxfId="59"/>
    <tableColumn id="11" name="Whether Partnership Committee was established to conclude a contract under the Model Agreement approved by the Resolution 179 of the Government of Mongolia" dataDxfId="58"/>
    <tableColumn id="12" name="Composition of the Cooperation Committee" dataDxfId="57" dataCellStyle="Comma"/>
    <tableColumn id="13" name="Whether Hearing Process was conducted in accordance with the General Administrative Act to establish a contract" dataDxfId="56"/>
    <tableColumn id="14" name="Link to a website that has been disclosed to the contract" dataDxfId="55" dataCellStyle="Comma"/>
    <tableColumn id="15" name="Whether contract evaluated " dataDxfId="54" dataCellStyle="Comma"/>
  </tableColumns>
  <tableStyleInfo name="TableStyleMedium2" showFirstColumn="0" showLastColumn="0" showRowStripes="1" showColumnStripes="0"/>
</table>
</file>

<file path=xl/tables/table28.xml><?xml version="1.0" encoding="utf-8"?>
<table xmlns="http://schemas.openxmlformats.org/spreadsheetml/2006/main" id="53" name="Table55" displayName="Table55" ref="A3:D70" totalsRowShown="0" dataDxfId="53" tableBorderDxfId="52">
  <autoFilter ref="A3:D70"/>
  <tableColumns count="4">
    <tableColumn id="1" name="№" dataDxfId="51" dataCellStyle="Normal 2">
      <calculatedColumnFormula>A3+1</calculatedColumnFormula>
    </tableColumn>
    <tableColumn id="2" name="Date" dataDxfId="50" dataCellStyle="Normal 2"/>
    <tableColumn id="3" name="Company name " dataDxfId="49" dataCellStyle="Comma 2 2"/>
    <tableColumn id="4" name="Amount _x000a_(MNT th.)" dataDxfId="48" dataCellStyle="Comma"/>
  </tableColumns>
  <tableStyleInfo name="TableStyleMedium2" showFirstColumn="0" showLastColumn="0" showRowStripes="1" showColumnStripes="0"/>
</table>
</file>

<file path=xl/tables/table29.xml><?xml version="1.0" encoding="utf-8"?>
<table xmlns="http://schemas.openxmlformats.org/spreadsheetml/2006/main" id="55" name="Table56" displayName="Table56" ref="F3:I70" totalsRowShown="0" dataDxfId="47" tableBorderDxfId="46">
  <autoFilter ref="F3:I70"/>
  <tableColumns count="4">
    <tableColumn id="1" name="№" dataDxfId="45" dataCellStyle="Normal 2">
      <calculatedColumnFormula>F3+1</calculatedColumnFormula>
    </tableColumn>
    <tableColumn id="2" name="Date" dataDxfId="44" dataCellStyle="Normal 2"/>
    <tableColumn id="3" name="Company's name " dataDxfId="43"/>
    <tableColumn id="4" name="Amount _x000a_(MNT th.)" dataDxfId="42" dataCellStyle="Comma"/>
  </tableColumns>
  <tableStyleInfo name="TableStyleMedium2" showFirstColumn="0" showLastColumn="0" showRowStripes="1" showColumnStripes="0"/>
</table>
</file>

<file path=xl/tables/table3.xml><?xml version="1.0" encoding="utf-8"?>
<table xmlns="http://schemas.openxmlformats.org/spreadsheetml/2006/main" id="7" name="Table721" displayName="Table721" ref="B3:G29" totalsRowShown="0" headerRowDxfId="374" dataDxfId="373" headerRowCellStyle="Normal 2 3 3">
  <autoFilter ref="B3:G29"/>
  <tableColumns count="6">
    <tableColumn id="1" name=" Government agencies" dataDxfId="372"/>
    <tableColumn id="2" name="Location" dataDxfId="371"/>
    <tableColumn id="3" name="Name" dataDxfId="370"/>
    <tableColumn id="4" name="Position" dataDxfId="369"/>
    <tableColumn id="5" name="Phone number" dataDxfId="368"/>
    <tableColumn id="6" name="Email address" dataDxfId="367"/>
  </tableColumns>
  <tableStyleInfo name="TableStyleMedium2" showFirstColumn="0" showLastColumn="0" showRowStripes="1" showColumnStripes="0"/>
</table>
</file>

<file path=xl/tables/table30.xml><?xml version="1.0" encoding="utf-8"?>
<table xmlns="http://schemas.openxmlformats.org/spreadsheetml/2006/main" id="56" name="Table57" displayName="Table57" ref="A74:D107" totalsRowShown="0" dataDxfId="41" tableBorderDxfId="40">
  <autoFilter ref="A74:D107"/>
  <tableColumns count="4">
    <tableColumn id="1" name="№" dataDxfId="39" dataCellStyle="Normal 2">
      <calculatedColumnFormula>A74+1</calculatedColumnFormula>
    </tableColumn>
    <tableColumn id="2" name="Date" dataDxfId="38" dataCellStyle="Normal 2"/>
    <tableColumn id="3" name="Company name " dataDxfId="37"/>
    <tableColumn id="4" name="Amount _x000a_(MNT th.)" dataDxfId="36" dataCellStyle="Comma"/>
  </tableColumns>
  <tableStyleInfo name="TableStyleMedium2" showFirstColumn="0" showLastColumn="0" showRowStripes="1" showColumnStripes="0"/>
</table>
</file>

<file path=xl/tables/table31.xml><?xml version="1.0" encoding="utf-8"?>
<table xmlns="http://schemas.openxmlformats.org/spreadsheetml/2006/main" id="57" name="Table59" displayName="Table59" ref="F74:I107" totalsRowShown="0" dataDxfId="35" tableBorderDxfId="34">
  <autoFilter ref="F74:I107"/>
  <tableColumns count="4">
    <tableColumn id="1" name="№" dataDxfId="33" dataCellStyle="Normal 2"/>
    <tableColumn id="2" name="Date" dataDxfId="32" dataCellStyle="Normal 2"/>
    <tableColumn id="3" name="Company name " dataDxfId="31"/>
    <tableColumn id="4" name="Amount _x000a_(MNT th.)" dataDxfId="30"/>
  </tableColumns>
  <tableStyleInfo name="TableStyleMedium2" showFirstColumn="0" showLastColumn="0" showRowStripes="1" showColumnStripes="0"/>
</table>
</file>

<file path=xl/tables/table32.xml><?xml version="1.0" encoding="utf-8"?>
<table xmlns="http://schemas.openxmlformats.org/spreadsheetml/2006/main" id="58" name="Table62" displayName="Table62" ref="A3:G178" totalsRowShown="0" headerRowDxfId="29" dataDxfId="28" tableBorderDxfId="27">
  <autoFilter ref="A3:G178"/>
  <tableColumns count="7">
    <tableColumn id="1" name="№" dataDxfId="26"/>
    <tableColumn id="2" name="Aimag, Soum" dataDxfId="25"/>
    <tableColumn id="3" name="Company Name" dataDxfId="24"/>
    <tableColumn id="4" name="License code " dataDxfId="23"/>
    <tableColumn id="5" name="Working " dataDxfId="22"/>
    <tableColumn id="6" name="Not working" dataDxfId="21"/>
    <tableColumn id="7" name="Area to be rehabilitated (ha)" dataDxfId="20" dataCellStyle="Comma"/>
  </tableColumns>
  <tableStyleInfo name="TableStyleMedium2" showFirstColumn="0" showLastColumn="0" showRowStripes="1" showColumnStripes="0"/>
</table>
</file>

<file path=xl/tables/table33.xml><?xml version="1.0" encoding="utf-8"?>
<table xmlns="http://schemas.openxmlformats.org/spreadsheetml/2006/main" id="24" name="Table13225" displayName="Table13225" ref="A4:F206" totalsRowShown="0" headerRowDxfId="19" dataDxfId="18">
  <autoFilter ref="A4:F206"/>
  <tableColumns count="6">
    <tableColumn id="1" name="№" dataDxfId="17"/>
    <tableColumn id="7" name="Company name" dataDxfId="16" dataCellStyle="Comma"/>
    <tableColumn id="3" name="Adequate" dataDxfId="15"/>
    <tableColumn id="4" name="Fair" dataDxfId="14"/>
    <tableColumn id="5" name="Inadequate" dataDxfId="13"/>
    <tableColumn id="6" name="Reason for &quot;inadequate&quot;" dataDxfId="12"/>
  </tableColumns>
  <tableStyleInfo name="TableStyleMedium2" showFirstColumn="0" showLastColumn="0" showRowStripes="1" showColumnStripes="0"/>
</table>
</file>

<file path=xl/tables/table34.xml><?xml version="1.0" encoding="utf-8"?>
<table xmlns="http://schemas.openxmlformats.org/spreadsheetml/2006/main" id="27" name="Table33411" displayName="Table33411" ref="A4:J93" totalsRowShown="0" headerRowDxfId="11" dataDxfId="10" dataCellStyle="Normal 10">
  <autoFilter ref="A4:J93"/>
  <tableColumns count="10">
    <tableColumn id="1" name="№" dataDxfId="9" dataCellStyle="Normal 10"/>
    <tableColumn id="2" name="Soum, Aimag" dataDxfId="8" dataCellStyle="Normal 10"/>
    <tableColumn id="3" name="NGO Name" dataDxfId="7" dataCellStyle="Normal 10"/>
    <tableColumn id="10" name="Management's name" dataDxfId="6" dataCellStyle="Normal 10"/>
    <tableColumn id="9" name="Phone number" dataDxfId="5" dataCellStyle="Normal 10"/>
    <tableColumn id="8" name="The year of membership" dataDxfId="4" dataCellStyle="Normal 10"/>
    <tableColumn id="4" name="Number of partnerships" dataDxfId="3" dataCellStyle="Normal 10"/>
    <tableColumn id="5" name="male" dataDxfId="2" dataCellStyle="Normal 10"/>
    <tableColumn id="6" name="female" dataDxfId="1" dataCellStyle="Normal 10"/>
    <tableColumn id="7" name="Total number of members" dataDxfId="0" dataCellStyle="Normal 10"/>
  </tableColumns>
  <tableStyleInfo name="TableStyleMedium2" showFirstColumn="0" showLastColumn="0" showRowStripes="1" showColumnStripes="0"/>
</table>
</file>

<file path=xl/tables/table4.xml><?xml version="1.0" encoding="utf-8"?>
<table xmlns="http://schemas.openxmlformats.org/spreadsheetml/2006/main" id="8" name="Table9" displayName="Table9" ref="A3:J24" totalsRowShown="0" headerRowDxfId="366" dataDxfId="365" tableBorderDxfId="364" headerRowCellStyle="Normal 2 3 3">
  <autoFilter ref="A3:J24"/>
  <tableColumns count="10">
    <tableColumn id="1" name="№" dataDxfId="363"/>
    <tableColumn id="2" name="Aimag" dataDxfId="362"/>
    <tableColumn id="3" name="Governor's name" dataDxfId="361"/>
    <tableColumn id="4" name="Governor's phone number" dataDxfId="360"/>
    <tableColumn id="5" name="Finance and treasury department director name" dataDxfId="359"/>
    <tableColumn id="6" name="Finance and treasury department director phone number" dataDxfId="358"/>
    <tableColumn id="7" name="Staff provided information " dataDxfId="357"/>
    <tableColumn id="8" name="Position" dataDxfId="356"/>
    <tableColumn id="9" name="Phone number" dataDxfId="355"/>
    <tableColumn id="10" name="E mail address" dataDxfId="354"/>
  </tableColumns>
  <tableStyleInfo name="TableStyleMedium2" showFirstColumn="0" showLastColumn="0" showRowStripes="1" showColumnStripes="0"/>
</table>
</file>

<file path=xl/tables/table5.xml><?xml version="1.0" encoding="utf-8"?>
<table xmlns="http://schemas.openxmlformats.org/spreadsheetml/2006/main" id="9" name="Table1023" displayName="Table1023" ref="A3:B29" totalsRowShown="0" headerRowDxfId="353" dataDxfId="352" tableBorderDxfId="351">
  <tableColumns count="2">
    <tableColumn id="1" name=" " dataDxfId="350" dataCellStyle="Comma"/>
    <tableColumn id="2" name="Information requested from companies" dataDxfId="349" dataCellStyle="Comma"/>
  </tableColumns>
  <tableStyleInfo name="TableStyleMedium2" showFirstColumn="0" showLastColumn="0" showRowStripes="1" showColumnStripes="0"/>
</table>
</file>

<file path=xl/tables/table6.xml><?xml version="1.0" encoding="utf-8"?>
<table xmlns="http://schemas.openxmlformats.org/spreadsheetml/2006/main" id="19" name="Table224" displayName="Table224" ref="B3:C138" totalsRowShown="0" headerRowDxfId="348" dataDxfId="347" tableBorderDxfId="346" headerRowCellStyle="Normal 2 3 3">
  <autoFilter ref="B3:C138"/>
  <tableColumns count="2">
    <tableColumn id="1" name="Information requested by government organization" dataDxfId="345" dataCellStyle="Normal 2 3 3"/>
    <tableColumn id="2" name="Appendix" dataDxfId="344" dataCellStyle="Normal 2 3 3"/>
  </tableColumns>
  <tableStyleInfo name="TableStyleMedium2" showFirstColumn="0" showLastColumn="0" showRowStripes="1" showColumnStripes="0"/>
</table>
</file>

<file path=xl/tables/table7.xml><?xml version="1.0" encoding="utf-8"?>
<table xmlns="http://schemas.openxmlformats.org/spreadsheetml/2006/main" id="36" name="Table44" displayName="Table44" ref="A3:F47" totalsRowShown="0" headerRowDxfId="343" dataDxfId="342" tableBorderDxfId="341">
  <autoFilter ref="A3:F47"/>
  <tableColumns count="6">
    <tableColumn id="1" name="No." dataDxfId="340"/>
    <tableColumn id="2" name="Revenue streams" dataDxfId="339"/>
    <tableColumn id="3" name="Amount of 202 companies included in the reconciliation " dataDxfId="338" dataCellStyle="Comma"/>
    <tableColumn id="4" name="Amount of 1774 companies not included in the reconciliation" dataDxfId="337" dataCellStyle="Comma"/>
    <tableColumn id="5" name="Total amount" dataDxfId="336" dataCellStyle="Comma"/>
    <tableColumn id="6" name="Percentage" dataDxfId="335" dataCellStyle="Percent"/>
  </tableColumns>
  <tableStyleInfo name="TableStyleMedium2" showFirstColumn="0" showLastColumn="0" showRowStripes="1" showColumnStripes="0"/>
</table>
</file>

<file path=xl/tables/table8.xml><?xml version="1.0" encoding="utf-8"?>
<table xmlns="http://schemas.openxmlformats.org/spreadsheetml/2006/main" id="2" name="Table13" displayName="Table13" ref="A3:H206" totalsRowShown="0" headerRowDxfId="334" dataDxfId="333" tableBorderDxfId="332">
  <autoFilter ref="A3:H206"/>
  <tableColumns count="8">
    <tableColumn id="1" name="No" dataDxfId="331"/>
    <tableColumn id="2" name="Registration No " dataDxfId="330"/>
    <tableColumn id="9" name="Company  name" dataDxfId="329"/>
    <tableColumn id="4" name="Adjusment template of reconciliation" dataDxfId="328"/>
    <tableColumn id="5" name="Management representation letter" dataDxfId="327"/>
    <tableColumn id="6" name="Audit statement" dataDxfId="326"/>
    <tableColumn id="7" name="General information" dataDxfId="325"/>
    <tableColumn id="8" name="Audit report" dataDxfId="324"/>
  </tableColumns>
  <tableStyleInfo name="TableStyleMedium2" showFirstColumn="0" showLastColumn="0" showRowStripes="1" showColumnStripes="0"/>
</table>
</file>

<file path=xl/tables/table9.xml><?xml version="1.0" encoding="utf-8"?>
<table xmlns="http://schemas.openxmlformats.org/spreadsheetml/2006/main" id="26" name="Table427" displayName="Table427" ref="A3:E41" totalsRowShown="0" headerRowDxfId="323" dataDxfId="322" tableBorderDxfId="321" headerRowCellStyle="Normal 2 3" dataCellStyle="Normal 2 3">
  <autoFilter ref="A3:E41"/>
  <tableColumns count="5">
    <tableColumn id="1" name="No" dataDxfId="320" dataCellStyle="Normal 2 3"/>
    <tableColumn id="2" name="Government entities" dataDxfId="319" dataCellStyle="Normal 2 3"/>
    <tableColumn id="3" name="Information on _x000a_initial reconciliation _x000a_discrepancies" dataDxfId="318" dataCellStyle="Normal 2 3"/>
    <tableColumn id="4" name="Explanation on initial _x000a_reconciliation _x000a_discrepancies" dataDxfId="317" dataCellStyle="Normal 2 3"/>
    <tableColumn id="5" name="Management _x000a_representation letter " dataDxfId="316" dataCellStyle="Normal 2 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hyperlink" Target="mailto:gantsetseg555@yahoo.com" TargetMode="External"/><Relationship Id="rId3" Type="http://schemas.openxmlformats.org/officeDocument/2006/relationships/hyperlink" Target="mailto:nyamdemberel@mlsp.gov.mn" TargetMode="External"/><Relationship Id="rId7" Type="http://schemas.openxmlformats.org/officeDocument/2006/relationships/hyperlink" Target="mailto:bagakhangai@mta.gov.mn" TargetMode="External"/><Relationship Id="rId12" Type="http://schemas.openxmlformats.org/officeDocument/2006/relationships/table" Target="../tables/table3.xml"/><Relationship Id="rId2" Type="http://schemas.openxmlformats.org/officeDocument/2006/relationships/hyperlink" Target="mailto:battuyaabb_t@yahoo.com" TargetMode="External"/><Relationship Id="rId1" Type="http://schemas.openxmlformats.org/officeDocument/2006/relationships/hyperlink" Target="mailto:naransolongo19840401@gmail.com" TargetMode="External"/><Relationship Id="rId6" Type="http://schemas.openxmlformats.org/officeDocument/2006/relationships/hyperlink" Target="mailto:gunde_d@yahoo.com" TargetMode="External"/><Relationship Id="rId11" Type="http://schemas.openxmlformats.org/officeDocument/2006/relationships/printerSettings" Target="../printerSettings/printerSettings3.bin"/><Relationship Id="rId5" Type="http://schemas.openxmlformats.org/officeDocument/2006/relationships/hyperlink" Target="mailto:niislel_nttot@mta.gov.mn" TargetMode="External"/><Relationship Id="rId10" Type="http://schemas.openxmlformats.org/officeDocument/2006/relationships/hyperlink" Target="mailto:enhtsetsegsonsgol44@gmail.com" TargetMode="External"/><Relationship Id="rId4" Type="http://schemas.openxmlformats.org/officeDocument/2006/relationships/hyperlink" Target="mailto:zulai_g@mof.gov.mn" TargetMode="External"/><Relationship Id="rId9" Type="http://schemas.openxmlformats.org/officeDocument/2006/relationships/hyperlink" Target="mailto:sbg@ndaatgal.mn"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hyperlink" Target="mailto:nayanbuu67@yahoo.com" TargetMode="External"/><Relationship Id="rId2" Type="http://schemas.openxmlformats.org/officeDocument/2006/relationships/hyperlink" Target="mailto:geegii_11@yahoo.com" TargetMode="External"/><Relationship Id="rId1" Type="http://schemas.openxmlformats.org/officeDocument/2006/relationships/hyperlink" Target="mailto:jamina_44@yahoo.com" TargetMode="External"/><Relationship Id="rId6" Type="http://schemas.openxmlformats.org/officeDocument/2006/relationships/table" Target="../tables/table4.xml"/><Relationship Id="rId5" Type="http://schemas.openxmlformats.org/officeDocument/2006/relationships/printerSettings" Target="../printerSettings/printerSettings4.bin"/><Relationship Id="rId4" Type="http://schemas.openxmlformats.org/officeDocument/2006/relationships/hyperlink" Target="mailto:otgonjargal@dornogovi.gov.mn" TargetMode="External"/></Relationships>
</file>

<file path=xl/worksheets/_rels/sheet40.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table" Target="../tables/table28.xml"/><Relationship Id="rId1" Type="http://schemas.openxmlformats.org/officeDocument/2006/relationships/printerSettings" Target="../printerSettings/printerSettings43.bin"/><Relationship Id="rId5" Type="http://schemas.openxmlformats.org/officeDocument/2006/relationships/table" Target="../tables/table31.xml"/><Relationship Id="rId4" Type="http://schemas.openxmlformats.org/officeDocument/2006/relationships/table" Target="../tables/table30.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8"/>
  <sheetViews>
    <sheetView view="pageBreakPreview" zoomScaleNormal="100" zoomScaleSheetLayoutView="100" workbookViewId="0">
      <pane xSplit="1" ySplit="4" topLeftCell="B31"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13.5546875" style="12" bestFit="1" customWidth="1"/>
    <col min="2" max="2" width="71.5546875" style="12" customWidth="1"/>
    <col min="3" max="3" width="2.88671875" style="2" customWidth="1"/>
    <col min="4" max="4" width="17.5546875" style="2" customWidth="1"/>
    <col min="5" max="16384" width="9.109375" style="2"/>
  </cols>
  <sheetData>
    <row r="1" spans="1:3">
      <c r="A1" s="1813" t="s">
        <v>6122</v>
      </c>
      <c r="B1" s="1813"/>
    </row>
    <row r="2" spans="1:3">
      <c r="A2" s="3"/>
      <c r="B2" s="3"/>
    </row>
    <row r="3" spans="1:3">
      <c r="A3" s="1" t="s">
        <v>96</v>
      </c>
      <c r="B3" s="1" t="s">
        <v>5307</v>
      </c>
      <c r="C3" s="4"/>
    </row>
    <row r="4" spans="1:3">
      <c r="A4" s="5" t="s">
        <v>691</v>
      </c>
      <c r="B4" s="6" t="s">
        <v>6156</v>
      </c>
      <c r="C4" s="7"/>
    </row>
    <row r="5" spans="1:3">
      <c r="A5" s="5" t="s">
        <v>693</v>
      </c>
      <c r="B5" s="6" t="s">
        <v>5308</v>
      </c>
      <c r="C5" s="7"/>
    </row>
    <row r="6" spans="1:3">
      <c r="A6" s="5" t="s">
        <v>694</v>
      </c>
      <c r="B6" s="6" t="s">
        <v>6157</v>
      </c>
      <c r="C6" s="7"/>
    </row>
    <row r="7" spans="1:3">
      <c r="A7" s="5" t="s">
        <v>695</v>
      </c>
      <c r="B7" s="6" t="s">
        <v>1610</v>
      </c>
      <c r="C7" s="7"/>
    </row>
    <row r="8" spans="1:3">
      <c r="A8" s="5" t="s">
        <v>697</v>
      </c>
      <c r="B8" s="6" t="s">
        <v>1612</v>
      </c>
      <c r="C8" s="7"/>
    </row>
    <row r="9" spans="1:3">
      <c r="A9" s="5" t="s">
        <v>699</v>
      </c>
      <c r="B9" s="6" t="s">
        <v>48</v>
      </c>
      <c r="C9" s="7"/>
    </row>
    <row r="10" spans="1:3">
      <c r="A10" s="5" t="s">
        <v>6123</v>
      </c>
      <c r="B10" s="6" t="s">
        <v>1613</v>
      </c>
      <c r="C10" s="7"/>
    </row>
    <row r="11" spans="1:3">
      <c r="A11" s="5" t="s">
        <v>6124</v>
      </c>
      <c r="B11" s="6" t="s">
        <v>50</v>
      </c>
      <c r="C11" s="7"/>
    </row>
    <row r="12" spans="1:3">
      <c r="A12" s="5" t="s">
        <v>6158</v>
      </c>
      <c r="B12" s="6" t="s">
        <v>6160</v>
      </c>
      <c r="C12" s="7"/>
    </row>
    <row r="13" spans="1:3">
      <c r="A13" s="5" t="s">
        <v>6159</v>
      </c>
      <c r="B13" s="6" t="s">
        <v>6160</v>
      </c>
      <c r="C13" s="7"/>
    </row>
    <row r="14" spans="1:3">
      <c r="A14" s="5" t="s">
        <v>6125</v>
      </c>
      <c r="B14" s="6" t="s">
        <v>52</v>
      </c>
      <c r="C14" s="7"/>
    </row>
    <row r="15" spans="1:3">
      <c r="A15" s="5" t="s">
        <v>6161</v>
      </c>
      <c r="B15" s="6" t="s">
        <v>52</v>
      </c>
      <c r="C15" s="7"/>
    </row>
    <row r="16" spans="1:3">
      <c r="A16" s="5" t="s">
        <v>6162</v>
      </c>
      <c r="B16" s="6" t="s">
        <v>6165</v>
      </c>
      <c r="C16" s="7"/>
    </row>
    <row r="17" spans="1:4">
      <c r="A17" s="5" t="s">
        <v>6163</v>
      </c>
      <c r="B17" s="6" t="s">
        <v>6166</v>
      </c>
      <c r="C17" s="7"/>
    </row>
    <row r="18" spans="1:4">
      <c r="A18" s="5" t="s">
        <v>6164</v>
      </c>
      <c r="B18" s="6" t="s">
        <v>6167</v>
      </c>
      <c r="C18" s="7"/>
    </row>
    <row r="19" spans="1:4">
      <c r="A19" s="5" t="s">
        <v>6126</v>
      </c>
      <c r="B19" s="6" t="s">
        <v>5309</v>
      </c>
      <c r="C19" s="7"/>
    </row>
    <row r="20" spans="1:4">
      <c r="A20" s="5" t="s">
        <v>6127</v>
      </c>
      <c r="B20" s="6" t="s">
        <v>5310</v>
      </c>
      <c r="C20" s="7"/>
    </row>
    <row r="21" spans="1:4" ht="24">
      <c r="A21" s="5" t="s">
        <v>6128</v>
      </c>
      <c r="B21" s="6" t="s">
        <v>5311</v>
      </c>
      <c r="C21" s="7"/>
    </row>
    <row r="22" spans="1:4">
      <c r="A22" s="5" t="s">
        <v>6129</v>
      </c>
      <c r="B22" s="6" t="s">
        <v>53</v>
      </c>
      <c r="C22" s="7"/>
    </row>
    <row r="23" spans="1:4">
      <c r="A23" s="5" t="s">
        <v>6130</v>
      </c>
      <c r="B23" s="6" t="s">
        <v>55</v>
      </c>
      <c r="C23" s="7"/>
    </row>
    <row r="24" spans="1:4">
      <c r="A24" s="5" t="s">
        <v>6131</v>
      </c>
      <c r="B24" s="6" t="s">
        <v>54</v>
      </c>
      <c r="C24" s="7"/>
    </row>
    <row r="25" spans="1:4">
      <c r="A25" s="5" t="s">
        <v>6132</v>
      </c>
      <c r="B25" s="5" t="s">
        <v>703</v>
      </c>
      <c r="C25" s="7"/>
    </row>
    <row r="26" spans="1:4">
      <c r="A26" s="5" t="s">
        <v>6133</v>
      </c>
      <c r="B26" s="6" t="s">
        <v>5301</v>
      </c>
      <c r="D26" s="7"/>
    </row>
    <row r="27" spans="1:4">
      <c r="A27" s="5" t="s">
        <v>6134</v>
      </c>
      <c r="B27" s="6" t="s">
        <v>5302</v>
      </c>
      <c r="C27" s="7"/>
      <c r="D27" s="7"/>
    </row>
    <row r="28" spans="1:4">
      <c r="A28" s="5" t="s">
        <v>6135</v>
      </c>
      <c r="B28" s="6" t="s">
        <v>5303</v>
      </c>
      <c r="C28" s="7"/>
      <c r="D28" s="7"/>
    </row>
    <row r="29" spans="1:4">
      <c r="A29" s="5" t="s">
        <v>6136</v>
      </c>
      <c r="B29" s="6" t="s">
        <v>5304</v>
      </c>
      <c r="C29" s="7"/>
      <c r="D29" s="7"/>
    </row>
    <row r="30" spans="1:4">
      <c r="A30" s="5" t="s">
        <v>6137</v>
      </c>
      <c r="B30" s="6" t="s">
        <v>5305</v>
      </c>
      <c r="C30" s="7"/>
      <c r="D30" s="7"/>
    </row>
    <row r="31" spans="1:4">
      <c r="A31" s="5" t="s">
        <v>6138</v>
      </c>
      <c r="B31" s="6" t="s">
        <v>5306</v>
      </c>
      <c r="C31" s="7"/>
      <c r="D31" s="7"/>
    </row>
    <row r="32" spans="1:4">
      <c r="A32" s="5" t="s">
        <v>6139</v>
      </c>
      <c r="B32" s="6" t="s">
        <v>6168</v>
      </c>
      <c r="C32" s="7"/>
      <c r="D32" s="7"/>
    </row>
    <row r="33" spans="1:4">
      <c r="A33" s="5" t="s">
        <v>6140</v>
      </c>
      <c r="B33" s="6" t="s">
        <v>15910</v>
      </c>
      <c r="C33" s="7"/>
      <c r="D33" s="7"/>
    </row>
    <row r="34" spans="1:4">
      <c r="A34" s="5" t="s">
        <v>6141</v>
      </c>
      <c r="B34" s="10" t="s">
        <v>15922</v>
      </c>
      <c r="C34" s="7"/>
      <c r="D34" s="7"/>
    </row>
    <row r="35" spans="1:4">
      <c r="A35" s="8" t="s">
        <v>6142</v>
      </c>
      <c r="B35" s="9" t="s">
        <v>6169</v>
      </c>
      <c r="C35" s="7"/>
      <c r="D35" s="7"/>
    </row>
    <row r="36" spans="1:4">
      <c r="A36" s="5" t="s">
        <v>6143</v>
      </c>
      <c r="B36" s="6" t="s">
        <v>5312</v>
      </c>
      <c r="C36" s="7"/>
      <c r="D36" s="7"/>
    </row>
    <row r="37" spans="1:4">
      <c r="A37" s="5" t="s">
        <v>6144</v>
      </c>
      <c r="B37" s="11" t="s">
        <v>6170</v>
      </c>
      <c r="C37" s="7"/>
      <c r="D37" s="7"/>
    </row>
    <row r="38" spans="1:4">
      <c r="A38" s="5" t="s">
        <v>6145</v>
      </c>
      <c r="B38" s="6" t="s">
        <v>6171</v>
      </c>
      <c r="C38" s="7"/>
      <c r="D38" s="7"/>
    </row>
    <row r="39" spans="1:4">
      <c r="A39" s="5" t="s">
        <v>6172</v>
      </c>
      <c r="B39" s="6" t="s">
        <v>740</v>
      </c>
      <c r="C39" s="7"/>
    </row>
    <row r="40" spans="1:4">
      <c r="A40" s="5" t="s">
        <v>6146</v>
      </c>
      <c r="B40" s="6" t="s">
        <v>5313</v>
      </c>
      <c r="C40" s="7"/>
    </row>
    <row r="41" spans="1:4">
      <c r="A41" s="5" t="s">
        <v>6147</v>
      </c>
      <c r="B41" s="6" t="s">
        <v>1614</v>
      </c>
      <c r="C41" s="7"/>
    </row>
    <row r="42" spans="1:4">
      <c r="A42" s="5" t="s">
        <v>6173</v>
      </c>
      <c r="B42" s="6" t="s">
        <v>5314</v>
      </c>
      <c r="C42" s="7"/>
    </row>
    <row r="43" spans="1:4">
      <c r="A43" s="5" t="s">
        <v>6174</v>
      </c>
      <c r="B43" s="6" t="s">
        <v>1615</v>
      </c>
      <c r="C43" s="7"/>
    </row>
    <row r="44" spans="1:4">
      <c r="A44" s="5" t="s">
        <v>6148</v>
      </c>
      <c r="B44" s="6" t="s">
        <v>6175</v>
      </c>
      <c r="C44" s="7"/>
    </row>
    <row r="45" spans="1:4">
      <c r="A45" s="5" t="s">
        <v>6149</v>
      </c>
      <c r="B45" s="6" t="s">
        <v>1616</v>
      </c>
      <c r="C45" s="7"/>
    </row>
    <row r="46" spans="1:4">
      <c r="A46" s="5" t="s">
        <v>6150</v>
      </c>
      <c r="B46" s="6" t="s">
        <v>6176</v>
      </c>
      <c r="C46" s="7"/>
    </row>
    <row r="47" spans="1:4">
      <c r="A47" s="5" t="s">
        <v>16155</v>
      </c>
      <c r="B47" s="6" t="s">
        <v>6177</v>
      </c>
      <c r="C47" s="7"/>
    </row>
    <row r="48" spans="1:4">
      <c r="A48" s="5" t="s">
        <v>6178</v>
      </c>
      <c r="B48" s="6" t="s">
        <v>16159</v>
      </c>
    </row>
    <row r="49" spans="1:2">
      <c r="A49" s="5" t="s">
        <v>6151</v>
      </c>
      <c r="B49" s="6" t="s">
        <v>6179</v>
      </c>
    </row>
    <row r="50" spans="1:2">
      <c r="A50" s="5" t="s">
        <v>6152</v>
      </c>
      <c r="B50" s="6" t="s">
        <v>6180</v>
      </c>
    </row>
    <row r="51" spans="1:2">
      <c r="A51" s="5" t="s">
        <v>6182</v>
      </c>
      <c r="B51" s="6" t="s">
        <v>6181</v>
      </c>
    </row>
    <row r="52" spans="1:2">
      <c r="A52" s="5" t="s">
        <v>6183</v>
      </c>
      <c r="B52" s="6" t="s">
        <v>1617</v>
      </c>
    </row>
    <row r="53" spans="1:2">
      <c r="A53" s="5" t="s">
        <v>6153</v>
      </c>
      <c r="B53" s="6" t="s">
        <v>5315</v>
      </c>
    </row>
    <row r="54" spans="1:2">
      <c r="A54" s="5" t="s">
        <v>6154</v>
      </c>
      <c r="B54" s="6" t="s">
        <v>6184</v>
      </c>
    </row>
    <row r="55" spans="1:2">
      <c r="A55" s="5" t="s">
        <v>6155</v>
      </c>
      <c r="B55" s="6" t="s">
        <v>5330</v>
      </c>
    </row>
    <row r="56" spans="1:2">
      <c r="A56" s="5" t="s">
        <v>6185</v>
      </c>
      <c r="B56" s="10" t="s">
        <v>6011</v>
      </c>
    </row>
    <row r="57" spans="1:2" ht="24">
      <c r="A57" s="5" t="s">
        <v>6186</v>
      </c>
      <c r="B57" s="6" t="s">
        <v>6012</v>
      </c>
    </row>
    <row r="58" spans="1:2">
      <c r="A58" s="5" t="s">
        <v>6187</v>
      </c>
      <c r="B58" s="6" t="s">
        <v>5316</v>
      </c>
    </row>
  </sheetData>
  <mergeCells count="1">
    <mergeCell ref="A1:B1"/>
  </mergeCells>
  <pageMargins left="0.7" right="0.7" top="0.46" bottom="0.37"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9"/>
  <sheetViews>
    <sheetView showGridLines="0" view="pageBreakPreview" zoomScale="85" zoomScaleNormal="100" zoomScaleSheetLayoutView="85" workbookViewId="0">
      <pane xSplit="3" ySplit="4" topLeftCell="D122" activePane="bottomRight" state="frozen"/>
      <selection activeCell="B53" sqref="B53"/>
      <selection pane="topRight" activeCell="B53" sqref="B53"/>
      <selection pane="bottomLeft" activeCell="B53" sqref="B53"/>
      <selection pane="bottomRight" activeCell="B53" sqref="B53"/>
    </sheetView>
  </sheetViews>
  <sheetFormatPr defaultColWidth="8.88671875" defaultRowHeight="12"/>
  <cols>
    <col min="1" max="1" width="5.33203125" style="92" customWidth="1"/>
    <col min="2" max="2" width="22.5546875" style="123" customWidth="1"/>
    <col min="3" max="3" width="13.44140625" style="92" customWidth="1"/>
    <col min="4" max="4" width="12.33203125" style="92" customWidth="1"/>
    <col min="5" max="5" width="11.33203125" style="92" customWidth="1"/>
    <col min="6" max="6" width="10.6640625" style="92" customWidth="1"/>
    <col min="7" max="7" width="13.109375" style="92" customWidth="1"/>
    <col min="8" max="8" width="11.44140625" style="92" customWidth="1"/>
    <col min="9" max="9" width="10.6640625" style="92" customWidth="1"/>
    <col min="10" max="10" width="7.88671875" style="92" customWidth="1"/>
    <col min="11" max="11" width="13.5546875" style="92" customWidth="1"/>
    <col min="12" max="12" width="10" style="92" customWidth="1"/>
    <col min="13" max="13" width="10.6640625" style="92" customWidth="1"/>
    <col min="14" max="16384" width="8.88671875" style="92"/>
  </cols>
  <sheetData>
    <row r="1" spans="1:13" s="27" customFormat="1" ht="13.8">
      <c r="A1" s="1816" t="s">
        <v>5318</v>
      </c>
      <c r="B1" s="1816"/>
      <c r="C1" s="1816"/>
      <c r="D1" s="1816"/>
      <c r="E1" s="1816"/>
      <c r="F1" s="1816"/>
      <c r="G1" s="1816"/>
      <c r="H1" s="1816"/>
      <c r="I1" s="1816"/>
      <c r="J1" s="1816"/>
      <c r="K1" s="1816"/>
      <c r="L1" s="1816"/>
      <c r="M1" s="1816"/>
    </row>
    <row r="2" spans="1:13">
      <c r="M2" s="1725" t="s">
        <v>6950</v>
      </c>
    </row>
    <row r="3" spans="1:13" s="89" customFormat="1" ht="72">
      <c r="A3" s="1124" t="s">
        <v>1619</v>
      </c>
      <c r="B3" s="1125" t="s">
        <v>100</v>
      </c>
      <c r="C3" s="1124" t="s">
        <v>56</v>
      </c>
      <c r="D3" s="1124" t="s">
        <v>6988</v>
      </c>
      <c r="E3" s="1124" t="s">
        <v>6989</v>
      </c>
      <c r="F3" s="1124" t="s">
        <v>6990</v>
      </c>
      <c r="G3" s="1124" t="s">
        <v>6991</v>
      </c>
      <c r="H3" s="1124" t="s">
        <v>6992</v>
      </c>
      <c r="I3" s="1124" t="s">
        <v>6993</v>
      </c>
      <c r="J3" s="1124" t="s">
        <v>6994</v>
      </c>
      <c r="K3" s="1124" t="s">
        <v>6995</v>
      </c>
      <c r="L3" s="1124" t="s">
        <v>6996</v>
      </c>
      <c r="M3" s="1124" t="s">
        <v>6997</v>
      </c>
    </row>
    <row r="4" spans="1:13">
      <c r="A4" s="1726">
        <v>1</v>
      </c>
      <c r="B4" s="1125" t="s">
        <v>210</v>
      </c>
      <c r="C4" s="1719">
        <v>501</v>
      </c>
      <c r="D4" s="1719">
        <v>0</v>
      </c>
      <c r="E4" s="1719">
        <v>0</v>
      </c>
      <c r="F4" s="1719">
        <v>0</v>
      </c>
      <c r="G4" s="1719">
        <v>0</v>
      </c>
      <c r="H4" s="1719">
        <v>500</v>
      </c>
      <c r="I4" s="1719">
        <v>0</v>
      </c>
      <c r="J4" s="1719">
        <v>0</v>
      </c>
      <c r="K4" s="1719">
        <v>0</v>
      </c>
      <c r="L4" s="1719">
        <v>0</v>
      </c>
      <c r="M4" s="1719">
        <v>1</v>
      </c>
    </row>
    <row r="5" spans="1:13">
      <c r="A5" s="1726">
        <v>2</v>
      </c>
      <c r="B5" s="1125" t="s">
        <v>129</v>
      </c>
      <c r="C5" s="1719">
        <v>1629</v>
      </c>
      <c r="D5" s="1719">
        <v>0</v>
      </c>
      <c r="E5" s="1719">
        <v>710</v>
      </c>
      <c r="F5" s="1719">
        <v>0</v>
      </c>
      <c r="G5" s="1719">
        <v>0</v>
      </c>
      <c r="H5" s="1719">
        <v>920</v>
      </c>
      <c r="I5" s="1719">
        <v>0</v>
      </c>
      <c r="J5" s="1719">
        <v>0</v>
      </c>
      <c r="K5" s="1719">
        <v>0</v>
      </c>
      <c r="L5" s="1719">
        <v>0</v>
      </c>
      <c r="M5" s="1719">
        <v>1</v>
      </c>
    </row>
    <row r="6" spans="1:13">
      <c r="A6" s="1726">
        <v>3</v>
      </c>
      <c r="B6" s="1125" t="s">
        <v>119</v>
      </c>
      <c r="C6" s="1719">
        <v>1187</v>
      </c>
      <c r="D6" s="1719">
        <v>0</v>
      </c>
      <c r="E6" s="1719">
        <v>0</v>
      </c>
      <c r="F6" s="1719">
        <v>233</v>
      </c>
      <c r="G6" s="1719">
        <v>0</v>
      </c>
      <c r="H6" s="1719">
        <v>0</v>
      </c>
      <c r="I6" s="1719">
        <v>0</v>
      </c>
      <c r="J6" s="1719">
        <v>954</v>
      </c>
      <c r="K6" s="1719">
        <v>0</v>
      </c>
      <c r="L6" s="1719">
        <v>0</v>
      </c>
      <c r="M6" s="1719">
        <v>0</v>
      </c>
    </row>
    <row r="7" spans="1:13">
      <c r="A7" s="1726">
        <v>4</v>
      </c>
      <c r="B7" s="1125" t="s">
        <v>6690</v>
      </c>
      <c r="C7" s="1719">
        <v>25</v>
      </c>
      <c r="D7" s="1719">
        <v>0</v>
      </c>
      <c r="E7" s="1719">
        <v>0</v>
      </c>
      <c r="F7" s="1719">
        <v>0</v>
      </c>
      <c r="G7" s="1719">
        <v>0</v>
      </c>
      <c r="H7" s="1719">
        <v>0</v>
      </c>
      <c r="I7" s="1719">
        <v>0</v>
      </c>
      <c r="J7" s="1719">
        <v>0</v>
      </c>
      <c r="K7" s="1719">
        <v>0</v>
      </c>
      <c r="L7" s="1719">
        <v>0</v>
      </c>
      <c r="M7" s="1719">
        <v>25</v>
      </c>
    </row>
    <row r="8" spans="1:13">
      <c r="A8" s="1726">
        <v>5</v>
      </c>
      <c r="B8" s="1125" t="s">
        <v>105</v>
      </c>
      <c r="C8" s="1719">
        <v>1787</v>
      </c>
      <c r="D8" s="1719">
        <v>0</v>
      </c>
      <c r="E8" s="1719">
        <v>0</v>
      </c>
      <c r="F8" s="1719">
        <v>0</v>
      </c>
      <c r="G8" s="1719">
        <v>1787</v>
      </c>
      <c r="H8" s="1719">
        <v>0</v>
      </c>
      <c r="I8" s="1719">
        <v>0</v>
      </c>
      <c r="J8" s="1719">
        <v>0</v>
      </c>
      <c r="K8" s="1719">
        <v>0</v>
      </c>
      <c r="L8" s="1719">
        <v>0</v>
      </c>
      <c r="M8" s="1719">
        <v>0</v>
      </c>
    </row>
    <row r="9" spans="1:13">
      <c r="A9" s="1726">
        <v>6</v>
      </c>
      <c r="B9" s="1125" t="s">
        <v>130</v>
      </c>
      <c r="C9" s="1719">
        <v>133</v>
      </c>
      <c r="D9" s="1719">
        <v>0</v>
      </c>
      <c r="E9" s="1719">
        <v>500</v>
      </c>
      <c r="F9" s="1719">
        <v>0</v>
      </c>
      <c r="G9" s="1719">
        <v>360</v>
      </c>
      <c r="H9" s="1719">
        <v>275</v>
      </c>
      <c r="I9" s="1719">
        <v>0</v>
      </c>
      <c r="J9" s="1719">
        <v>0</v>
      </c>
      <c r="K9" s="1719">
        <v>0</v>
      </c>
      <c r="L9" s="1719">
        <v>0</v>
      </c>
      <c r="M9" s="1719">
        <v>2</v>
      </c>
    </row>
    <row r="10" spans="1:13">
      <c r="A10" s="1726">
        <v>7</v>
      </c>
      <c r="B10" s="1125" t="s">
        <v>6719</v>
      </c>
      <c r="C10" s="1719">
        <v>694</v>
      </c>
      <c r="D10" s="1719">
        <v>0</v>
      </c>
      <c r="E10" s="1719">
        <v>1184</v>
      </c>
      <c r="F10" s="1719">
        <v>1475</v>
      </c>
      <c r="G10" s="1719">
        <v>0</v>
      </c>
      <c r="H10" s="1719">
        <v>0</v>
      </c>
      <c r="I10" s="1719">
        <v>0</v>
      </c>
      <c r="J10" s="1719">
        <v>403</v>
      </c>
      <c r="K10" s="1719">
        <v>0</v>
      </c>
      <c r="L10" s="1719">
        <v>0</v>
      </c>
      <c r="M10" s="1719">
        <v>0</v>
      </c>
    </row>
    <row r="11" spans="1:13">
      <c r="A11" s="1726">
        <v>8</v>
      </c>
      <c r="B11" s="1125" t="s">
        <v>180</v>
      </c>
      <c r="C11" s="1719">
        <v>1</v>
      </c>
      <c r="D11" s="1719">
        <v>0</v>
      </c>
      <c r="E11" s="1719">
        <v>0</v>
      </c>
      <c r="F11" s="1719">
        <v>0</v>
      </c>
      <c r="G11" s="1719">
        <v>0</v>
      </c>
      <c r="H11" s="1719">
        <v>0</v>
      </c>
      <c r="I11" s="1719">
        <v>0</v>
      </c>
      <c r="J11" s="1719">
        <v>0</v>
      </c>
      <c r="K11" s="1719">
        <v>0</v>
      </c>
      <c r="L11" s="1719">
        <v>0</v>
      </c>
      <c r="M11" s="1719">
        <v>1</v>
      </c>
    </row>
    <row r="12" spans="1:13">
      <c r="A12" s="1726">
        <v>9</v>
      </c>
      <c r="B12" s="1125" t="s">
        <v>122</v>
      </c>
      <c r="C12" s="1719">
        <v>15538</v>
      </c>
      <c r="D12" s="1719">
        <v>0</v>
      </c>
      <c r="E12" s="1719">
        <v>4800</v>
      </c>
      <c r="F12" s="1719">
        <v>0</v>
      </c>
      <c r="G12" s="1719">
        <v>11676</v>
      </c>
      <c r="H12" s="1719">
        <v>941</v>
      </c>
      <c r="I12" s="1719">
        <v>0</v>
      </c>
      <c r="J12" s="1719">
        <v>0</v>
      </c>
      <c r="K12" s="1719">
        <v>0</v>
      </c>
      <c r="L12" s="1719">
        <v>0</v>
      </c>
      <c r="M12" s="1719">
        <v>3</v>
      </c>
    </row>
    <row r="13" spans="1:13">
      <c r="A13" s="1726">
        <v>10</v>
      </c>
      <c r="B13" s="1125" t="s">
        <v>121</v>
      </c>
      <c r="C13" s="1719">
        <v>35822</v>
      </c>
      <c r="D13" s="1719">
        <v>0</v>
      </c>
      <c r="E13" s="1719">
        <v>1582</v>
      </c>
      <c r="F13" s="1719">
        <v>12460</v>
      </c>
      <c r="G13" s="1719">
        <v>49862</v>
      </c>
      <c r="H13" s="1719">
        <v>0</v>
      </c>
      <c r="I13" s="1719">
        <v>0</v>
      </c>
      <c r="J13" s="1719">
        <v>0</v>
      </c>
      <c r="K13" s="1719">
        <v>0</v>
      </c>
      <c r="L13" s="1719">
        <v>0</v>
      </c>
      <c r="M13" s="1719">
        <v>2</v>
      </c>
    </row>
    <row r="14" spans="1:13">
      <c r="A14" s="1726">
        <v>11</v>
      </c>
      <c r="B14" s="1125" t="s">
        <v>6732</v>
      </c>
      <c r="C14" s="1719">
        <v>437</v>
      </c>
      <c r="D14" s="1719">
        <v>0</v>
      </c>
      <c r="E14" s="1719">
        <v>0</v>
      </c>
      <c r="F14" s="1719">
        <v>0</v>
      </c>
      <c r="G14" s="1719">
        <v>0</v>
      </c>
      <c r="H14" s="1719">
        <v>2371</v>
      </c>
      <c r="I14" s="1719">
        <v>0</v>
      </c>
      <c r="J14" s="1719">
        <v>1934</v>
      </c>
      <c r="K14" s="1719">
        <v>0</v>
      </c>
      <c r="L14" s="1719">
        <v>0</v>
      </c>
      <c r="M14" s="1719">
        <v>0</v>
      </c>
    </row>
    <row r="15" spans="1:13" ht="24">
      <c r="A15" s="1726">
        <v>12</v>
      </c>
      <c r="B15" s="1125" t="s">
        <v>101</v>
      </c>
      <c r="C15" s="1719">
        <v>31777</v>
      </c>
      <c r="D15" s="1719">
        <v>0</v>
      </c>
      <c r="E15" s="1719">
        <v>0</v>
      </c>
      <c r="F15" s="1719">
        <v>0</v>
      </c>
      <c r="G15" s="1719">
        <v>39382</v>
      </c>
      <c r="H15" s="1719">
        <v>7605</v>
      </c>
      <c r="I15" s="1719">
        <v>0</v>
      </c>
      <c r="J15" s="1719">
        <v>0</v>
      </c>
      <c r="K15" s="1719">
        <v>0</v>
      </c>
      <c r="L15" s="1719">
        <v>0</v>
      </c>
      <c r="M15" s="1719">
        <v>0</v>
      </c>
    </row>
    <row r="16" spans="1:13">
      <c r="A16" s="1726">
        <v>13</v>
      </c>
      <c r="B16" s="1125" t="s">
        <v>103</v>
      </c>
      <c r="C16" s="1719">
        <v>1</v>
      </c>
      <c r="D16" s="1719">
        <v>0</v>
      </c>
      <c r="E16" s="1719">
        <v>0</v>
      </c>
      <c r="F16" s="1719">
        <v>0</v>
      </c>
      <c r="G16" s="1719">
        <v>0</v>
      </c>
      <c r="H16" s="1719">
        <v>0</v>
      </c>
      <c r="I16" s="1719">
        <v>0</v>
      </c>
      <c r="J16" s="1719">
        <v>0</v>
      </c>
      <c r="K16" s="1719">
        <v>0</v>
      </c>
      <c r="L16" s="1719">
        <v>0</v>
      </c>
      <c r="M16" s="1719">
        <v>1</v>
      </c>
    </row>
    <row r="17" spans="1:13" ht="24">
      <c r="A17" s="1726">
        <v>14</v>
      </c>
      <c r="B17" s="1125" t="s">
        <v>125</v>
      </c>
      <c r="C17" s="1719">
        <v>1</v>
      </c>
      <c r="D17" s="1719">
        <v>0</v>
      </c>
      <c r="E17" s="1719">
        <v>0</v>
      </c>
      <c r="F17" s="1719">
        <v>0</v>
      </c>
      <c r="G17" s="1719">
        <v>0</v>
      </c>
      <c r="H17" s="1719">
        <v>0</v>
      </c>
      <c r="I17" s="1719">
        <v>0</v>
      </c>
      <c r="J17" s="1719">
        <v>0</v>
      </c>
      <c r="K17" s="1719">
        <v>0</v>
      </c>
      <c r="L17" s="1719">
        <v>0</v>
      </c>
      <c r="M17" s="1719">
        <v>1</v>
      </c>
    </row>
    <row r="18" spans="1:13">
      <c r="A18" s="1726">
        <v>15</v>
      </c>
      <c r="B18" s="1125" t="s">
        <v>136</v>
      </c>
      <c r="C18" s="1719">
        <v>1</v>
      </c>
      <c r="D18" s="1719">
        <v>0</v>
      </c>
      <c r="E18" s="1719">
        <v>0</v>
      </c>
      <c r="F18" s="1719">
        <v>0</v>
      </c>
      <c r="G18" s="1719">
        <v>0</v>
      </c>
      <c r="H18" s="1719">
        <v>0</v>
      </c>
      <c r="I18" s="1719">
        <v>0</v>
      </c>
      <c r="J18" s="1719">
        <v>0</v>
      </c>
      <c r="K18" s="1719">
        <v>0</v>
      </c>
      <c r="L18" s="1719">
        <v>0</v>
      </c>
      <c r="M18" s="1719">
        <v>1</v>
      </c>
    </row>
    <row r="19" spans="1:13">
      <c r="A19" s="1726">
        <v>16</v>
      </c>
      <c r="B19" s="1125" t="s">
        <v>6743</v>
      </c>
      <c r="C19" s="1719">
        <v>1</v>
      </c>
      <c r="D19" s="1719">
        <v>0</v>
      </c>
      <c r="E19" s="1719">
        <v>0</v>
      </c>
      <c r="F19" s="1719">
        <v>0</v>
      </c>
      <c r="G19" s="1719">
        <v>0</v>
      </c>
      <c r="H19" s="1719">
        <v>0</v>
      </c>
      <c r="I19" s="1719">
        <v>0</v>
      </c>
      <c r="J19" s="1719">
        <v>0</v>
      </c>
      <c r="K19" s="1719">
        <v>0</v>
      </c>
      <c r="L19" s="1719">
        <v>0</v>
      </c>
      <c r="M19" s="1719">
        <v>1</v>
      </c>
    </row>
    <row r="20" spans="1:13">
      <c r="A20" s="1726">
        <v>17</v>
      </c>
      <c r="B20" s="1125" t="s">
        <v>206</v>
      </c>
      <c r="C20" s="1719">
        <v>1453</v>
      </c>
      <c r="D20" s="1719">
        <v>0</v>
      </c>
      <c r="E20" s="1719">
        <v>0</v>
      </c>
      <c r="F20" s="1719">
        <v>0</v>
      </c>
      <c r="G20" s="1719">
        <v>0</v>
      </c>
      <c r="H20" s="1719">
        <v>0</v>
      </c>
      <c r="I20" s="1719">
        <v>0</v>
      </c>
      <c r="J20" s="1719">
        <v>0</v>
      </c>
      <c r="K20" s="1719">
        <v>0</v>
      </c>
      <c r="L20" s="1719">
        <v>0</v>
      </c>
      <c r="M20" s="1719">
        <v>1453</v>
      </c>
    </row>
    <row r="21" spans="1:13">
      <c r="A21" s="1726">
        <v>18</v>
      </c>
      <c r="B21" s="1125" t="s">
        <v>142</v>
      </c>
      <c r="C21" s="1719">
        <v>4394</v>
      </c>
      <c r="D21" s="1719">
        <v>0</v>
      </c>
      <c r="E21" s="1719">
        <v>0</v>
      </c>
      <c r="F21" s="1719">
        <v>0</v>
      </c>
      <c r="G21" s="1719">
        <v>6045</v>
      </c>
      <c r="H21" s="1719">
        <v>10440</v>
      </c>
      <c r="I21" s="1719">
        <v>0</v>
      </c>
      <c r="J21" s="1719">
        <v>0</v>
      </c>
      <c r="K21" s="1719">
        <v>0</v>
      </c>
      <c r="L21" s="1719">
        <v>0</v>
      </c>
      <c r="M21" s="1719">
        <v>1</v>
      </c>
    </row>
    <row r="22" spans="1:13">
      <c r="A22" s="1726">
        <v>19</v>
      </c>
      <c r="B22" s="1125" t="s">
        <v>106</v>
      </c>
      <c r="C22" s="1719">
        <v>28428</v>
      </c>
      <c r="D22" s="1719">
        <v>0</v>
      </c>
      <c r="E22" s="1719">
        <v>0</v>
      </c>
      <c r="F22" s="1719">
        <v>0</v>
      </c>
      <c r="G22" s="1719">
        <v>309005</v>
      </c>
      <c r="H22" s="1719">
        <v>280574</v>
      </c>
      <c r="I22" s="1719">
        <v>0</v>
      </c>
      <c r="J22" s="1719">
        <v>0</v>
      </c>
      <c r="K22" s="1719">
        <v>0</v>
      </c>
      <c r="L22" s="1719">
        <v>3</v>
      </c>
      <c r="M22" s="1719">
        <v>0</v>
      </c>
    </row>
    <row r="23" spans="1:13">
      <c r="A23" s="1726">
        <v>20</v>
      </c>
      <c r="B23" s="1125" t="s">
        <v>146</v>
      </c>
      <c r="C23" s="1719">
        <v>1</v>
      </c>
      <c r="D23" s="1719">
        <v>0</v>
      </c>
      <c r="E23" s="1719">
        <v>0</v>
      </c>
      <c r="F23" s="1719">
        <v>0</v>
      </c>
      <c r="G23" s="1719">
        <v>0</v>
      </c>
      <c r="H23" s="1719">
        <v>0</v>
      </c>
      <c r="I23" s="1719">
        <v>0</v>
      </c>
      <c r="J23" s="1719">
        <v>0</v>
      </c>
      <c r="K23" s="1719">
        <v>0</v>
      </c>
      <c r="L23" s="1719">
        <v>0</v>
      </c>
      <c r="M23" s="1719">
        <v>1</v>
      </c>
    </row>
    <row r="24" spans="1:13">
      <c r="A24" s="1726">
        <v>21</v>
      </c>
      <c r="B24" s="1125" t="s">
        <v>118</v>
      </c>
      <c r="C24" s="1719">
        <v>11</v>
      </c>
      <c r="D24" s="1719">
        <v>12</v>
      </c>
      <c r="E24" s="1719">
        <v>0</v>
      </c>
      <c r="F24" s="1719">
        <v>0</v>
      </c>
      <c r="G24" s="1719">
        <v>0</v>
      </c>
      <c r="H24" s="1719">
        <v>0</v>
      </c>
      <c r="I24" s="1719">
        <v>0</v>
      </c>
      <c r="J24" s="1719">
        <v>0</v>
      </c>
      <c r="K24" s="1719">
        <v>0</v>
      </c>
      <c r="L24" s="1719">
        <v>0</v>
      </c>
      <c r="M24" s="1719">
        <v>1</v>
      </c>
    </row>
    <row r="25" spans="1:13">
      <c r="A25" s="1726">
        <v>22</v>
      </c>
      <c r="B25" s="1125" t="s">
        <v>6721</v>
      </c>
      <c r="C25" s="1719">
        <v>1066</v>
      </c>
      <c r="D25" s="1719">
        <v>0</v>
      </c>
      <c r="E25" s="1719">
        <v>0</v>
      </c>
      <c r="F25" s="1719">
        <v>0</v>
      </c>
      <c r="G25" s="1719">
        <v>0</v>
      </c>
      <c r="H25" s="1719">
        <v>1066</v>
      </c>
      <c r="I25" s="1719">
        <v>0</v>
      </c>
      <c r="J25" s="1719">
        <v>0</v>
      </c>
      <c r="K25" s="1719">
        <v>0</v>
      </c>
      <c r="L25" s="1719">
        <v>0</v>
      </c>
      <c r="M25" s="1719">
        <v>0</v>
      </c>
    </row>
    <row r="26" spans="1:13">
      <c r="A26" s="1726">
        <v>23</v>
      </c>
      <c r="B26" s="1125" t="s">
        <v>147</v>
      </c>
      <c r="C26" s="1719">
        <v>360</v>
      </c>
      <c r="D26" s="1719">
        <v>0</v>
      </c>
      <c r="E26" s="1719">
        <v>0</v>
      </c>
      <c r="F26" s="1719">
        <v>0</v>
      </c>
      <c r="G26" s="1719">
        <v>0</v>
      </c>
      <c r="H26" s="1719">
        <v>0</v>
      </c>
      <c r="I26" s="1719">
        <v>360</v>
      </c>
      <c r="J26" s="1719">
        <v>0</v>
      </c>
      <c r="K26" s="1719">
        <v>0</v>
      </c>
      <c r="L26" s="1719">
        <v>0</v>
      </c>
      <c r="M26" s="1719">
        <v>0</v>
      </c>
    </row>
    <row r="27" spans="1:13">
      <c r="A27" s="1726">
        <v>24</v>
      </c>
      <c r="B27" s="1125" t="s">
        <v>190</v>
      </c>
      <c r="C27" s="1719">
        <v>654</v>
      </c>
      <c r="D27" s="1719">
        <v>0</v>
      </c>
      <c r="E27" s="1719">
        <v>0</v>
      </c>
      <c r="F27" s="1719">
        <v>0</v>
      </c>
      <c r="G27" s="1719">
        <v>15</v>
      </c>
      <c r="H27" s="1719">
        <v>0</v>
      </c>
      <c r="I27" s="1719">
        <v>0</v>
      </c>
      <c r="J27" s="1719">
        <v>688</v>
      </c>
      <c r="K27" s="1719">
        <v>0</v>
      </c>
      <c r="L27" s="1719">
        <v>0</v>
      </c>
      <c r="M27" s="1719">
        <v>19</v>
      </c>
    </row>
    <row r="28" spans="1:13">
      <c r="A28" s="1726">
        <v>25</v>
      </c>
      <c r="B28" s="1125" t="s">
        <v>108</v>
      </c>
      <c r="C28" s="1719">
        <v>1</v>
      </c>
      <c r="D28" s="1719">
        <v>0</v>
      </c>
      <c r="E28" s="1719">
        <v>0</v>
      </c>
      <c r="F28" s="1719">
        <v>0</v>
      </c>
      <c r="G28" s="1719">
        <v>0</v>
      </c>
      <c r="H28" s="1719">
        <v>0</v>
      </c>
      <c r="I28" s="1719">
        <v>0</v>
      </c>
      <c r="J28" s="1719">
        <v>0</v>
      </c>
      <c r="K28" s="1719">
        <v>0</v>
      </c>
      <c r="L28" s="1719">
        <v>0</v>
      </c>
      <c r="M28" s="1719">
        <v>1</v>
      </c>
    </row>
    <row r="29" spans="1:13">
      <c r="A29" s="1726">
        <v>26</v>
      </c>
      <c r="B29" s="1125" t="s">
        <v>113</v>
      </c>
      <c r="C29" s="1719">
        <v>4131</v>
      </c>
      <c r="D29" s="1719">
        <v>0</v>
      </c>
      <c r="E29" s="1719">
        <v>0</v>
      </c>
      <c r="F29" s="1719">
        <v>0</v>
      </c>
      <c r="G29" s="1719">
        <v>17</v>
      </c>
      <c r="H29" s="1719">
        <v>4184</v>
      </c>
      <c r="I29" s="1719">
        <v>0</v>
      </c>
      <c r="J29" s="1719">
        <v>0</v>
      </c>
      <c r="K29" s="1719">
        <v>0</v>
      </c>
      <c r="L29" s="1719">
        <v>0</v>
      </c>
      <c r="M29" s="1719">
        <v>36</v>
      </c>
    </row>
    <row r="30" spans="1:13">
      <c r="A30" s="1726">
        <v>27</v>
      </c>
      <c r="B30" s="1125" t="s">
        <v>134</v>
      </c>
      <c r="C30" s="1719">
        <v>17869</v>
      </c>
      <c r="D30" s="1719">
        <v>0</v>
      </c>
      <c r="E30" s="1719">
        <v>0</v>
      </c>
      <c r="F30" s="1719">
        <v>0</v>
      </c>
      <c r="G30" s="1719">
        <v>1960</v>
      </c>
      <c r="H30" s="1719">
        <v>3029</v>
      </c>
      <c r="I30" s="1719">
        <v>0</v>
      </c>
      <c r="J30" s="1719">
        <v>16806</v>
      </c>
      <c r="K30" s="1719">
        <v>0</v>
      </c>
      <c r="L30" s="1719">
        <v>0</v>
      </c>
      <c r="M30" s="1719">
        <v>6</v>
      </c>
    </row>
    <row r="31" spans="1:13">
      <c r="A31" s="1726">
        <v>28</v>
      </c>
      <c r="B31" s="1125" t="s">
        <v>158</v>
      </c>
      <c r="C31" s="1719">
        <v>199</v>
      </c>
      <c r="D31" s="1719">
        <v>0</v>
      </c>
      <c r="E31" s="1719">
        <v>0</v>
      </c>
      <c r="F31" s="1719">
        <v>199</v>
      </c>
      <c r="G31" s="1719">
        <v>0</v>
      </c>
      <c r="H31" s="1719">
        <v>0</v>
      </c>
      <c r="I31" s="1719">
        <v>0</v>
      </c>
      <c r="J31" s="1719">
        <v>0</v>
      </c>
      <c r="K31" s="1719">
        <v>0</v>
      </c>
      <c r="L31" s="1719">
        <v>0</v>
      </c>
      <c r="M31" s="1719">
        <v>0</v>
      </c>
    </row>
    <row r="32" spans="1:13">
      <c r="A32" s="1726">
        <v>29</v>
      </c>
      <c r="B32" s="1125" t="s">
        <v>233</v>
      </c>
      <c r="C32" s="1719">
        <v>10115</v>
      </c>
      <c r="D32" s="1719">
        <v>0</v>
      </c>
      <c r="E32" s="1719">
        <v>0</v>
      </c>
      <c r="F32" s="1719">
        <v>0</v>
      </c>
      <c r="G32" s="1719">
        <v>2048</v>
      </c>
      <c r="H32" s="1719">
        <v>12163</v>
      </c>
      <c r="I32" s="1719">
        <v>0</v>
      </c>
      <c r="J32" s="1719">
        <v>0</v>
      </c>
      <c r="K32" s="1719">
        <v>0</v>
      </c>
      <c r="L32" s="1719">
        <v>0</v>
      </c>
      <c r="M32" s="1719">
        <v>0</v>
      </c>
    </row>
    <row r="33" spans="1:13">
      <c r="A33" s="1726">
        <v>30</v>
      </c>
      <c r="B33" s="1125" t="s">
        <v>6720</v>
      </c>
      <c r="C33" s="1719">
        <v>216</v>
      </c>
      <c r="D33" s="1719">
        <v>0</v>
      </c>
      <c r="E33" s="1719">
        <v>0</v>
      </c>
      <c r="F33" s="1719">
        <v>0</v>
      </c>
      <c r="G33" s="1719">
        <v>0</v>
      </c>
      <c r="H33" s="1719">
        <v>0</v>
      </c>
      <c r="I33" s="1719">
        <v>0</v>
      </c>
      <c r="J33" s="1719">
        <v>280</v>
      </c>
      <c r="K33" s="1719">
        <v>0</v>
      </c>
      <c r="L33" s="1719">
        <v>0</v>
      </c>
      <c r="M33" s="1719">
        <v>64</v>
      </c>
    </row>
    <row r="34" spans="1:13">
      <c r="A34" s="1726">
        <v>31</v>
      </c>
      <c r="B34" s="1125" t="s">
        <v>173</v>
      </c>
      <c r="C34" s="1719">
        <v>879</v>
      </c>
      <c r="D34" s="1719">
        <v>0</v>
      </c>
      <c r="E34" s="1719">
        <v>0</v>
      </c>
      <c r="F34" s="1719">
        <v>0</v>
      </c>
      <c r="G34" s="1719">
        <v>879</v>
      </c>
      <c r="H34" s="1719">
        <v>0</v>
      </c>
      <c r="I34" s="1719">
        <v>0</v>
      </c>
      <c r="J34" s="1719">
        <v>0</v>
      </c>
      <c r="K34" s="1719">
        <v>0</v>
      </c>
      <c r="L34" s="1719">
        <v>0</v>
      </c>
      <c r="M34" s="1719">
        <v>0</v>
      </c>
    </row>
    <row r="35" spans="1:13">
      <c r="A35" s="1726">
        <v>32</v>
      </c>
      <c r="B35" s="1125" t="s">
        <v>227</v>
      </c>
      <c r="C35" s="1719">
        <v>300</v>
      </c>
      <c r="D35" s="1719">
        <v>0</v>
      </c>
      <c r="E35" s="1719">
        <v>0</v>
      </c>
      <c r="F35" s="1719">
        <v>258</v>
      </c>
      <c r="G35" s="1719">
        <v>0</v>
      </c>
      <c r="H35" s="1719">
        <v>0</v>
      </c>
      <c r="I35" s="1719">
        <v>0</v>
      </c>
      <c r="J35" s="1719">
        <v>3</v>
      </c>
      <c r="K35" s="1719">
        <v>0</v>
      </c>
      <c r="L35" s="1719">
        <v>0</v>
      </c>
      <c r="M35" s="1719">
        <v>39</v>
      </c>
    </row>
    <row r="36" spans="1:13">
      <c r="A36" s="1726">
        <v>33</v>
      </c>
      <c r="B36" s="1125" t="s">
        <v>160</v>
      </c>
      <c r="C36" s="1719">
        <v>8282</v>
      </c>
      <c r="D36" s="1719">
        <v>0</v>
      </c>
      <c r="E36" s="1719">
        <v>0</v>
      </c>
      <c r="F36" s="1719">
        <v>0</v>
      </c>
      <c r="G36" s="1719">
        <v>408</v>
      </c>
      <c r="H36" s="1719">
        <v>148</v>
      </c>
      <c r="I36" s="1719">
        <v>0</v>
      </c>
      <c r="J36" s="1719">
        <v>8542</v>
      </c>
      <c r="K36" s="1719">
        <v>0</v>
      </c>
      <c r="L36" s="1719">
        <v>0</v>
      </c>
      <c r="M36" s="1719">
        <v>0</v>
      </c>
    </row>
    <row r="37" spans="1:13">
      <c r="A37" s="1726">
        <v>34</v>
      </c>
      <c r="B37" s="1125" t="s">
        <v>140</v>
      </c>
      <c r="C37" s="1719">
        <v>6265</v>
      </c>
      <c r="D37" s="1719">
        <v>0</v>
      </c>
      <c r="E37" s="1719">
        <v>0</v>
      </c>
      <c r="F37" s="1719">
        <v>0</v>
      </c>
      <c r="G37" s="1719">
        <v>0</v>
      </c>
      <c r="H37" s="1719">
        <v>939</v>
      </c>
      <c r="I37" s="1719">
        <v>1322</v>
      </c>
      <c r="J37" s="1719">
        <v>6648</v>
      </c>
      <c r="K37" s="1719">
        <v>0</v>
      </c>
      <c r="L37" s="1719">
        <v>0</v>
      </c>
      <c r="M37" s="1719">
        <v>0</v>
      </c>
    </row>
    <row r="38" spans="1:13">
      <c r="A38" s="1726">
        <v>35</v>
      </c>
      <c r="B38" s="1125" t="s">
        <v>224</v>
      </c>
      <c r="C38" s="1719">
        <v>653</v>
      </c>
      <c r="D38" s="1719">
        <v>0</v>
      </c>
      <c r="E38" s="1719">
        <v>0</v>
      </c>
      <c r="F38" s="1719">
        <v>0</v>
      </c>
      <c r="G38" s="1719">
        <v>0</v>
      </c>
      <c r="H38" s="1719">
        <v>533</v>
      </c>
      <c r="I38" s="1719">
        <v>0</v>
      </c>
      <c r="J38" s="1719">
        <v>120</v>
      </c>
      <c r="K38" s="1719">
        <v>0</v>
      </c>
      <c r="L38" s="1719">
        <v>0</v>
      </c>
      <c r="M38" s="1719">
        <v>0</v>
      </c>
    </row>
    <row r="39" spans="1:13">
      <c r="A39" s="1726">
        <v>36</v>
      </c>
      <c r="B39" s="1125" t="s">
        <v>102</v>
      </c>
      <c r="C39" s="1719">
        <v>2</v>
      </c>
      <c r="D39" s="1719">
        <v>0</v>
      </c>
      <c r="E39" s="1719">
        <v>0</v>
      </c>
      <c r="F39" s="1719">
        <v>0</v>
      </c>
      <c r="G39" s="1719">
        <v>0</v>
      </c>
      <c r="H39" s="1719">
        <v>0</v>
      </c>
      <c r="I39" s="1719">
        <v>0</v>
      </c>
      <c r="J39" s="1719">
        <v>0</v>
      </c>
      <c r="K39" s="1719">
        <v>0</v>
      </c>
      <c r="L39" s="1719">
        <v>0</v>
      </c>
      <c r="M39" s="1719">
        <v>2</v>
      </c>
    </row>
    <row r="40" spans="1:13">
      <c r="A40" s="1726">
        <v>37</v>
      </c>
      <c r="B40" s="1125" t="s">
        <v>184</v>
      </c>
      <c r="C40" s="1719">
        <v>1</v>
      </c>
      <c r="D40" s="1719">
        <v>0</v>
      </c>
      <c r="E40" s="1719">
        <v>0</v>
      </c>
      <c r="F40" s="1719">
        <v>0</v>
      </c>
      <c r="G40" s="1719">
        <v>0</v>
      </c>
      <c r="H40" s="1719">
        <v>0</v>
      </c>
      <c r="I40" s="1719">
        <v>0</v>
      </c>
      <c r="J40" s="1719">
        <v>0</v>
      </c>
      <c r="K40" s="1719">
        <v>0</v>
      </c>
      <c r="L40" s="1719">
        <v>0</v>
      </c>
      <c r="M40" s="1719">
        <v>1</v>
      </c>
    </row>
    <row r="41" spans="1:13">
      <c r="A41" s="1726">
        <v>38</v>
      </c>
      <c r="B41" s="1125" t="s">
        <v>178</v>
      </c>
      <c r="C41" s="1719">
        <v>5</v>
      </c>
      <c r="D41" s="1719">
        <v>0</v>
      </c>
      <c r="E41" s="1719">
        <v>0</v>
      </c>
      <c r="F41" s="1719">
        <v>0</v>
      </c>
      <c r="G41" s="1719">
        <v>0</v>
      </c>
      <c r="H41" s="1719">
        <v>0</v>
      </c>
      <c r="I41" s="1719">
        <v>0</v>
      </c>
      <c r="J41" s="1719">
        <v>0</v>
      </c>
      <c r="K41" s="1719">
        <v>0</v>
      </c>
      <c r="L41" s="1719">
        <v>0</v>
      </c>
      <c r="M41" s="1719">
        <v>5</v>
      </c>
    </row>
    <row r="42" spans="1:13">
      <c r="A42" s="1726">
        <v>39</v>
      </c>
      <c r="B42" s="1125" t="s">
        <v>148</v>
      </c>
      <c r="C42" s="1719">
        <v>4617</v>
      </c>
      <c r="D42" s="1719">
        <v>0</v>
      </c>
      <c r="E42" s="1719">
        <v>0</v>
      </c>
      <c r="F42" s="1719">
        <v>0</v>
      </c>
      <c r="G42" s="1719">
        <v>1573</v>
      </c>
      <c r="H42" s="1719">
        <v>59</v>
      </c>
      <c r="I42" s="1719">
        <v>60</v>
      </c>
      <c r="J42" s="1719">
        <v>6191</v>
      </c>
      <c r="K42" s="1719">
        <v>0</v>
      </c>
      <c r="L42" s="1719">
        <v>0</v>
      </c>
      <c r="M42" s="1719">
        <v>0</v>
      </c>
    </row>
    <row r="43" spans="1:13">
      <c r="A43" s="1726">
        <v>40</v>
      </c>
      <c r="B43" s="1125" t="s">
        <v>213</v>
      </c>
      <c r="C43" s="1719">
        <v>1</v>
      </c>
      <c r="D43" s="1719">
        <v>0</v>
      </c>
      <c r="E43" s="1719">
        <v>0</v>
      </c>
      <c r="F43" s="1719">
        <v>0</v>
      </c>
      <c r="G43" s="1719">
        <v>0</v>
      </c>
      <c r="H43" s="1719">
        <v>0</v>
      </c>
      <c r="I43" s="1719">
        <v>0</v>
      </c>
      <c r="J43" s="1719">
        <v>0</v>
      </c>
      <c r="K43" s="1719">
        <v>0</v>
      </c>
      <c r="L43" s="1719">
        <v>0</v>
      </c>
      <c r="M43" s="1719">
        <v>1</v>
      </c>
    </row>
    <row r="44" spans="1:13">
      <c r="A44" s="1726">
        <v>41</v>
      </c>
      <c r="B44" s="1125" t="s">
        <v>6694</v>
      </c>
      <c r="C44" s="1719">
        <v>925</v>
      </c>
      <c r="D44" s="1719">
        <v>0</v>
      </c>
      <c r="E44" s="1719">
        <v>0</v>
      </c>
      <c r="F44" s="1719">
        <v>0</v>
      </c>
      <c r="G44" s="1719">
        <v>50</v>
      </c>
      <c r="H44" s="1719">
        <v>0</v>
      </c>
      <c r="I44" s="1719">
        <v>875</v>
      </c>
      <c r="J44" s="1719">
        <v>0</v>
      </c>
      <c r="K44" s="1719">
        <v>0</v>
      </c>
      <c r="L44" s="1719">
        <v>0</v>
      </c>
      <c r="M44" s="1719">
        <v>0</v>
      </c>
    </row>
    <row r="45" spans="1:13">
      <c r="A45" s="1726">
        <v>42</v>
      </c>
      <c r="B45" s="1125" t="s">
        <v>137</v>
      </c>
      <c r="C45" s="1719">
        <v>92</v>
      </c>
      <c r="D45" s="1719">
        <v>0</v>
      </c>
      <c r="E45" s="1719">
        <v>92</v>
      </c>
      <c r="F45" s="1719">
        <v>0</v>
      </c>
      <c r="G45" s="1719">
        <v>0</v>
      </c>
      <c r="H45" s="1719">
        <v>0</v>
      </c>
      <c r="I45" s="1719">
        <v>0</v>
      </c>
      <c r="J45" s="1719">
        <v>0</v>
      </c>
      <c r="K45" s="1719">
        <v>0</v>
      </c>
      <c r="L45" s="1719">
        <v>0</v>
      </c>
      <c r="M45" s="1719">
        <v>0</v>
      </c>
    </row>
    <row r="46" spans="1:13">
      <c r="A46" s="1726">
        <v>43</v>
      </c>
      <c r="B46" s="1125" t="s">
        <v>123</v>
      </c>
      <c r="C46" s="1719">
        <v>215</v>
      </c>
      <c r="D46" s="1719">
        <v>0</v>
      </c>
      <c r="E46" s="1719">
        <v>0</v>
      </c>
      <c r="F46" s="1719">
        <v>0</v>
      </c>
      <c r="G46" s="1719">
        <v>212</v>
      </c>
      <c r="H46" s="1719">
        <v>0</v>
      </c>
      <c r="I46" s="1719">
        <v>0</v>
      </c>
      <c r="J46" s="1719">
        <v>0</v>
      </c>
      <c r="K46" s="1719">
        <v>0</v>
      </c>
      <c r="L46" s="1719">
        <v>0</v>
      </c>
      <c r="M46" s="1719">
        <v>3</v>
      </c>
    </row>
    <row r="47" spans="1:13">
      <c r="A47" s="1726">
        <v>44</v>
      </c>
      <c r="B47" s="1125" t="s">
        <v>226</v>
      </c>
      <c r="C47" s="1719">
        <v>1</v>
      </c>
      <c r="D47" s="1719">
        <v>0</v>
      </c>
      <c r="E47" s="1719">
        <v>0</v>
      </c>
      <c r="F47" s="1719">
        <v>0</v>
      </c>
      <c r="G47" s="1719">
        <v>0</v>
      </c>
      <c r="H47" s="1719">
        <v>0</v>
      </c>
      <c r="I47" s="1719">
        <v>0</v>
      </c>
      <c r="J47" s="1719">
        <v>0</v>
      </c>
      <c r="K47" s="1719">
        <v>0</v>
      </c>
      <c r="L47" s="1719">
        <v>0</v>
      </c>
      <c r="M47" s="1719">
        <v>1</v>
      </c>
    </row>
    <row r="48" spans="1:13">
      <c r="A48" s="1726">
        <v>45</v>
      </c>
      <c r="B48" s="1125" t="s">
        <v>6713</v>
      </c>
      <c r="C48" s="1719">
        <v>1</v>
      </c>
      <c r="D48" s="1719">
        <v>0</v>
      </c>
      <c r="E48" s="1719">
        <v>0</v>
      </c>
      <c r="F48" s="1719">
        <v>0</v>
      </c>
      <c r="G48" s="1719">
        <v>0</v>
      </c>
      <c r="H48" s="1719">
        <v>0</v>
      </c>
      <c r="I48" s="1719">
        <v>0</v>
      </c>
      <c r="J48" s="1719">
        <v>0</v>
      </c>
      <c r="K48" s="1719">
        <v>0</v>
      </c>
      <c r="L48" s="1719">
        <v>0</v>
      </c>
      <c r="M48" s="1719">
        <v>1</v>
      </c>
    </row>
    <row r="49" spans="1:13">
      <c r="A49" s="1726">
        <v>46</v>
      </c>
      <c r="B49" s="1125" t="s">
        <v>175</v>
      </c>
      <c r="C49" s="1719">
        <v>1</v>
      </c>
      <c r="D49" s="1719">
        <v>0</v>
      </c>
      <c r="E49" s="1719">
        <v>0</v>
      </c>
      <c r="F49" s="1719">
        <v>0</v>
      </c>
      <c r="G49" s="1719">
        <v>0</v>
      </c>
      <c r="H49" s="1719">
        <v>0</v>
      </c>
      <c r="I49" s="1719">
        <v>0</v>
      </c>
      <c r="J49" s="1719">
        <v>0</v>
      </c>
      <c r="K49" s="1719">
        <v>0</v>
      </c>
      <c r="L49" s="1719">
        <v>0</v>
      </c>
      <c r="M49" s="1719">
        <v>1</v>
      </c>
    </row>
    <row r="50" spans="1:13" ht="24">
      <c r="A50" s="1726">
        <v>47</v>
      </c>
      <c r="B50" s="1125" t="s">
        <v>117</v>
      </c>
      <c r="C50" s="1719">
        <v>1</v>
      </c>
      <c r="D50" s="1719">
        <v>0</v>
      </c>
      <c r="E50" s="1719">
        <v>0</v>
      </c>
      <c r="F50" s="1719">
        <v>0</v>
      </c>
      <c r="G50" s="1719">
        <v>0</v>
      </c>
      <c r="H50" s="1719">
        <v>0</v>
      </c>
      <c r="I50" s="1719">
        <v>0</v>
      </c>
      <c r="J50" s="1719">
        <v>0</v>
      </c>
      <c r="K50" s="1719">
        <v>0</v>
      </c>
      <c r="L50" s="1719">
        <v>0</v>
      </c>
      <c r="M50" s="1719">
        <v>1</v>
      </c>
    </row>
    <row r="51" spans="1:13">
      <c r="A51" s="1726">
        <v>48</v>
      </c>
      <c r="B51" s="1125" t="s">
        <v>205</v>
      </c>
      <c r="C51" s="1719">
        <v>6</v>
      </c>
      <c r="D51" s="1719">
        <v>0</v>
      </c>
      <c r="E51" s="1719">
        <v>0</v>
      </c>
      <c r="F51" s="1719">
        <v>0</v>
      </c>
      <c r="G51" s="1719">
        <v>0</v>
      </c>
      <c r="H51" s="1719">
        <v>6</v>
      </c>
      <c r="I51" s="1719">
        <v>0</v>
      </c>
      <c r="J51" s="1719">
        <v>0</v>
      </c>
      <c r="K51" s="1719">
        <v>0</v>
      </c>
      <c r="L51" s="1719">
        <v>0</v>
      </c>
      <c r="M51" s="1719">
        <v>0</v>
      </c>
    </row>
    <row r="52" spans="1:13">
      <c r="A52" s="1726">
        <v>49</v>
      </c>
      <c r="B52" s="1125" t="s">
        <v>186</v>
      </c>
      <c r="C52" s="1719">
        <v>2565</v>
      </c>
      <c r="D52" s="1719">
        <v>0</v>
      </c>
      <c r="E52" s="1719">
        <v>0</v>
      </c>
      <c r="F52" s="1719">
        <v>0</v>
      </c>
      <c r="G52" s="1719">
        <v>0</v>
      </c>
      <c r="H52" s="1719">
        <v>2564</v>
      </c>
      <c r="I52" s="1719">
        <v>0</v>
      </c>
      <c r="J52" s="1719">
        <v>0</v>
      </c>
      <c r="K52" s="1719">
        <v>0</v>
      </c>
      <c r="L52" s="1719">
        <v>0</v>
      </c>
      <c r="M52" s="1719">
        <v>1</v>
      </c>
    </row>
    <row r="53" spans="1:13">
      <c r="A53" s="1726">
        <v>50</v>
      </c>
      <c r="B53" s="1125" t="s">
        <v>128</v>
      </c>
      <c r="C53" s="1719">
        <v>56</v>
      </c>
      <c r="D53" s="1719">
        <v>0</v>
      </c>
      <c r="E53" s="1719">
        <v>0</v>
      </c>
      <c r="F53" s="1719">
        <v>57</v>
      </c>
      <c r="G53" s="1719">
        <v>0</v>
      </c>
      <c r="H53" s="1719">
        <v>0</v>
      </c>
      <c r="I53" s="1719">
        <v>0</v>
      </c>
      <c r="J53" s="1719">
        <v>0</v>
      </c>
      <c r="K53" s="1719">
        <v>0</v>
      </c>
      <c r="L53" s="1719">
        <v>0</v>
      </c>
      <c r="M53" s="1719">
        <v>1</v>
      </c>
    </row>
    <row r="54" spans="1:13">
      <c r="A54" s="1726">
        <v>51</v>
      </c>
      <c r="B54" s="1125" t="s">
        <v>145</v>
      </c>
      <c r="C54" s="1719">
        <v>2767</v>
      </c>
      <c r="D54" s="1719">
        <v>0</v>
      </c>
      <c r="E54" s="1719">
        <v>0</v>
      </c>
      <c r="F54" s="1719">
        <v>0</v>
      </c>
      <c r="G54" s="1719">
        <v>0</v>
      </c>
      <c r="H54" s="1719">
        <v>1589</v>
      </c>
      <c r="I54" s="1719">
        <v>0</v>
      </c>
      <c r="J54" s="1719">
        <v>1178</v>
      </c>
      <c r="K54" s="1719">
        <v>0</v>
      </c>
      <c r="L54" s="1719">
        <v>0</v>
      </c>
      <c r="M54" s="1719">
        <v>0</v>
      </c>
    </row>
    <row r="55" spans="1:13">
      <c r="A55" s="1726">
        <v>52</v>
      </c>
      <c r="B55" s="1125" t="s">
        <v>112</v>
      </c>
      <c r="C55" s="1719">
        <v>325</v>
      </c>
      <c r="D55" s="1719">
        <v>0</v>
      </c>
      <c r="E55" s="1719">
        <v>0</v>
      </c>
      <c r="F55" s="1719">
        <v>293</v>
      </c>
      <c r="G55" s="1719">
        <v>0</v>
      </c>
      <c r="H55" s="1719">
        <v>32</v>
      </c>
      <c r="I55" s="1719">
        <v>0</v>
      </c>
      <c r="J55" s="1719">
        <v>0</v>
      </c>
      <c r="K55" s="1719">
        <v>0</v>
      </c>
      <c r="L55" s="1719">
        <v>0</v>
      </c>
      <c r="M55" s="1719">
        <v>0</v>
      </c>
    </row>
    <row r="56" spans="1:13">
      <c r="A56" s="1726">
        <v>53</v>
      </c>
      <c r="B56" s="1125" t="s">
        <v>6741</v>
      </c>
      <c r="C56" s="1719">
        <v>471</v>
      </c>
      <c r="D56" s="1719">
        <v>0</v>
      </c>
      <c r="E56" s="1719">
        <v>0</v>
      </c>
      <c r="F56" s="1719">
        <v>0</v>
      </c>
      <c r="G56" s="1719">
        <v>0</v>
      </c>
      <c r="H56" s="1719">
        <v>0</v>
      </c>
      <c r="I56" s="1719">
        <v>471</v>
      </c>
      <c r="J56" s="1719">
        <v>0</v>
      </c>
      <c r="K56" s="1719">
        <v>0</v>
      </c>
      <c r="L56" s="1719">
        <v>0</v>
      </c>
      <c r="M56" s="1719">
        <v>0</v>
      </c>
    </row>
    <row r="57" spans="1:13">
      <c r="A57" s="1726">
        <v>54</v>
      </c>
      <c r="B57" s="1125" t="s">
        <v>183</v>
      </c>
      <c r="C57" s="1719">
        <v>197</v>
      </c>
      <c r="D57" s="1719">
        <v>0</v>
      </c>
      <c r="E57" s="1719">
        <v>0</v>
      </c>
      <c r="F57" s="1719">
        <v>0</v>
      </c>
      <c r="G57" s="1719">
        <v>212</v>
      </c>
      <c r="H57" s="1719">
        <v>0</v>
      </c>
      <c r="I57" s="1719">
        <v>8</v>
      </c>
      <c r="J57" s="1719">
        <v>0</v>
      </c>
      <c r="K57" s="1719">
        <v>0</v>
      </c>
      <c r="L57" s="1719">
        <v>0</v>
      </c>
      <c r="M57" s="1719">
        <v>23</v>
      </c>
    </row>
    <row r="58" spans="1:13">
      <c r="A58" s="1726">
        <v>55</v>
      </c>
      <c r="B58" s="1125" t="s">
        <v>169</v>
      </c>
      <c r="C58" s="1719">
        <v>2768</v>
      </c>
      <c r="D58" s="1719">
        <v>0</v>
      </c>
      <c r="E58" s="1719">
        <v>0</v>
      </c>
      <c r="F58" s="1719">
        <v>0</v>
      </c>
      <c r="G58" s="1719">
        <v>0</v>
      </c>
      <c r="H58" s="1719">
        <v>3430</v>
      </c>
      <c r="I58" s="1719">
        <v>0</v>
      </c>
      <c r="J58" s="1719">
        <v>662</v>
      </c>
      <c r="K58" s="1719">
        <v>0</v>
      </c>
      <c r="L58" s="1719">
        <v>0</v>
      </c>
      <c r="M58" s="1719">
        <v>0</v>
      </c>
    </row>
    <row r="59" spans="1:13">
      <c r="A59" s="1726">
        <v>56</v>
      </c>
      <c r="B59" s="1125" t="s">
        <v>143</v>
      </c>
      <c r="C59" s="1719">
        <v>7</v>
      </c>
      <c r="D59" s="1719">
        <v>0</v>
      </c>
      <c r="E59" s="1719">
        <v>0</v>
      </c>
      <c r="F59" s="1719">
        <v>0</v>
      </c>
      <c r="G59" s="1719">
        <v>0</v>
      </c>
      <c r="H59" s="1719">
        <v>0</v>
      </c>
      <c r="I59" s="1719">
        <v>0</v>
      </c>
      <c r="J59" s="1719">
        <v>0</v>
      </c>
      <c r="K59" s="1719">
        <v>0</v>
      </c>
      <c r="L59" s="1719">
        <v>0</v>
      </c>
      <c r="M59" s="1719">
        <v>7</v>
      </c>
    </row>
    <row r="60" spans="1:13">
      <c r="A60" s="1726">
        <v>57</v>
      </c>
      <c r="B60" s="1125" t="s">
        <v>220</v>
      </c>
      <c r="C60" s="1719">
        <v>2619</v>
      </c>
      <c r="D60" s="1719">
        <v>0</v>
      </c>
      <c r="E60" s="1719">
        <v>0</v>
      </c>
      <c r="F60" s="1719">
        <v>0</v>
      </c>
      <c r="G60" s="1719">
        <v>0</v>
      </c>
      <c r="H60" s="1719">
        <v>0</v>
      </c>
      <c r="I60" s="1719">
        <v>0</v>
      </c>
      <c r="J60" s="1719">
        <v>2619</v>
      </c>
      <c r="K60" s="1719">
        <v>0</v>
      </c>
      <c r="L60" s="1719">
        <v>0</v>
      </c>
      <c r="M60" s="1719">
        <v>0</v>
      </c>
    </row>
    <row r="61" spans="1:13">
      <c r="A61" s="1726">
        <v>58</v>
      </c>
      <c r="B61" s="1125" t="s">
        <v>6718</v>
      </c>
      <c r="C61" s="1719">
        <v>2</v>
      </c>
      <c r="D61" s="1719">
        <v>0</v>
      </c>
      <c r="E61" s="1719">
        <v>0</v>
      </c>
      <c r="F61" s="1719">
        <v>0</v>
      </c>
      <c r="G61" s="1719">
        <v>0</v>
      </c>
      <c r="H61" s="1719">
        <v>0</v>
      </c>
      <c r="I61" s="1719">
        <v>0</v>
      </c>
      <c r="J61" s="1719">
        <v>0</v>
      </c>
      <c r="K61" s="1719">
        <v>0</v>
      </c>
      <c r="L61" s="1719">
        <v>0</v>
      </c>
      <c r="M61" s="1719">
        <v>2</v>
      </c>
    </row>
    <row r="62" spans="1:13">
      <c r="A62" s="1726">
        <v>59</v>
      </c>
      <c r="B62" s="1125" t="s">
        <v>107</v>
      </c>
      <c r="C62" s="1719">
        <v>3426</v>
      </c>
      <c r="D62" s="1719">
        <v>0</v>
      </c>
      <c r="E62" s="1719">
        <v>3445</v>
      </c>
      <c r="F62" s="1719">
        <v>12779</v>
      </c>
      <c r="G62" s="1719">
        <v>500</v>
      </c>
      <c r="H62" s="1719">
        <v>0</v>
      </c>
      <c r="I62" s="1719">
        <v>0</v>
      </c>
      <c r="J62" s="1719">
        <v>6408</v>
      </c>
      <c r="K62" s="1719">
        <v>0</v>
      </c>
      <c r="L62" s="1719">
        <v>0</v>
      </c>
      <c r="M62" s="1719">
        <v>0</v>
      </c>
    </row>
    <row r="63" spans="1:13">
      <c r="A63" s="1726">
        <v>60</v>
      </c>
      <c r="B63" s="1125" t="s">
        <v>6701</v>
      </c>
      <c r="C63" s="1719">
        <v>1509</v>
      </c>
      <c r="D63" s="1719">
        <v>0</v>
      </c>
      <c r="E63" s="1719">
        <v>0</v>
      </c>
      <c r="F63" s="1719">
        <v>0</v>
      </c>
      <c r="G63" s="1719">
        <v>1509</v>
      </c>
      <c r="H63" s="1719">
        <v>0</v>
      </c>
      <c r="I63" s="1719">
        <v>0</v>
      </c>
      <c r="J63" s="1719">
        <v>0</v>
      </c>
      <c r="K63" s="1719">
        <v>0</v>
      </c>
      <c r="L63" s="1719">
        <v>0</v>
      </c>
      <c r="M63" s="1719">
        <v>0</v>
      </c>
    </row>
    <row r="64" spans="1:13">
      <c r="A64" s="1726">
        <v>61</v>
      </c>
      <c r="B64" s="1125" t="s">
        <v>181</v>
      </c>
      <c r="C64" s="1719">
        <v>1</v>
      </c>
      <c r="D64" s="1719">
        <v>0</v>
      </c>
      <c r="E64" s="1719">
        <v>0</v>
      </c>
      <c r="F64" s="1719">
        <v>0</v>
      </c>
      <c r="G64" s="1719">
        <v>0</v>
      </c>
      <c r="H64" s="1719">
        <v>0</v>
      </c>
      <c r="I64" s="1719">
        <v>0</v>
      </c>
      <c r="J64" s="1719">
        <v>0</v>
      </c>
      <c r="K64" s="1719">
        <v>0</v>
      </c>
      <c r="L64" s="1719">
        <v>0</v>
      </c>
      <c r="M64" s="1719">
        <v>1</v>
      </c>
    </row>
    <row r="65" spans="1:13">
      <c r="A65" s="1726">
        <v>62</v>
      </c>
      <c r="B65" s="1125" t="s">
        <v>188</v>
      </c>
      <c r="C65" s="1719">
        <v>1</v>
      </c>
      <c r="D65" s="1719">
        <v>0</v>
      </c>
      <c r="E65" s="1719">
        <v>0</v>
      </c>
      <c r="F65" s="1719">
        <v>0</v>
      </c>
      <c r="G65" s="1719">
        <v>0</v>
      </c>
      <c r="H65" s="1719">
        <v>0</v>
      </c>
      <c r="I65" s="1719">
        <v>0</v>
      </c>
      <c r="J65" s="1719">
        <v>0</v>
      </c>
      <c r="K65" s="1719">
        <v>0</v>
      </c>
      <c r="L65" s="1719">
        <v>0</v>
      </c>
      <c r="M65" s="1719">
        <v>1</v>
      </c>
    </row>
    <row r="66" spans="1:13">
      <c r="A66" s="1726">
        <v>63</v>
      </c>
      <c r="B66" s="1125" t="s">
        <v>229</v>
      </c>
      <c r="C66" s="1719">
        <v>2152</v>
      </c>
      <c r="D66" s="1719">
        <v>0</v>
      </c>
      <c r="E66" s="1719">
        <v>0</v>
      </c>
      <c r="F66" s="1719">
        <v>0</v>
      </c>
      <c r="G66" s="1719">
        <v>0</v>
      </c>
      <c r="H66" s="1719">
        <v>0</v>
      </c>
      <c r="I66" s="1719">
        <v>83</v>
      </c>
      <c r="J66" s="1719">
        <v>2235</v>
      </c>
      <c r="K66" s="1719">
        <v>0</v>
      </c>
      <c r="L66" s="1719">
        <v>0</v>
      </c>
      <c r="M66" s="1719">
        <v>0</v>
      </c>
    </row>
    <row r="67" spans="1:13">
      <c r="A67" s="1726">
        <v>64</v>
      </c>
      <c r="B67" s="1125" t="s">
        <v>6698</v>
      </c>
      <c r="C67" s="1719">
        <v>18351</v>
      </c>
      <c r="D67" s="1719">
        <v>0</v>
      </c>
      <c r="E67" s="1719">
        <v>0</v>
      </c>
      <c r="F67" s="1719">
        <v>0</v>
      </c>
      <c r="G67" s="1719">
        <v>0</v>
      </c>
      <c r="H67" s="1719">
        <v>0</v>
      </c>
      <c r="I67" s="1719">
        <v>0</v>
      </c>
      <c r="J67" s="1719">
        <v>18351</v>
      </c>
      <c r="K67" s="1719">
        <v>0</v>
      </c>
      <c r="L67" s="1719">
        <v>0</v>
      </c>
      <c r="M67" s="1719">
        <v>0</v>
      </c>
    </row>
    <row r="68" spans="1:13">
      <c r="A68" s="1726">
        <v>65</v>
      </c>
      <c r="B68" s="1125" t="s">
        <v>218</v>
      </c>
      <c r="C68" s="1719">
        <v>1</v>
      </c>
      <c r="D68" s="1719">
        <v>0</v>
      </c>
      <c r="E68" s="1719">
        <v>0</v>
      </c>
      <c r="F68" s="1719">
        <v>0</v>
      </c>
      <c r="G68" s="1719">
        <v>0</v>
      </c>
      <c r="H68" s="1719">
        <v>0</v>
      </c>
      <c r="I68" s="1719">
        <v>0</v>
      </c>
      <c r="J68" s="1719">
        <v>0</v>
      </c>
      <c r="K68" s="1719">
        <v>0</v>
      </c>
      <c r="L68" s="1719">
        <v>0</v>
      </c>
      <c r="M68" s="1719">
        <v>1</v>
      </c>
    </row>
    <row r="69" spans="1:13">
      <c r="A69" s="1726">
        <v>66</v>
      </c>
      <c r="B69" s="1125" t="s">
        <v>6740</v>
      </c>
      <c r="C69" s="1719">
        <v>1</v>
      </c>
      <c r="D69" s="1719">
        <v>0</v>
      </c>
      <c r="E69" s="1719">
        <v>0</v>
      </c>
      <c r="F69" s="1719">
        <v>0</v>
      </c>
      <c r="G69" s="1719">
        <v>0</v>
      </c>
      <c r="H69" s="1719">
        <v>0</v>
      </c>
      <c r="I69" s="1719">
        <v>0</v>
      </c>
      <c r="J69" s="1719">
        <v>0</v>
      </c>
      <c r="K69" s="1719">
        <v>0</v>
      </c>
      <c r="L69" s="1719">
        <v>0</v>
      </c>
      <c r="M69" s="1719">
        <v>1</v>
      </c>
    </row>
    <row r="70" spans="1:13">
      <c r="A70" s="1726">
        <v>67</v>
      </c>
      <c r="B70" s="1125" t="s">
        <v>154</v>
      </c>
      <c r="C70" s="1719">
        <v>8569</v>
      </c>
      <c r="D70" s="1719">
        <v>0</v>
      </c>
      <c r="E70" s="1719">
        <v>8659</v>
      </c>
      <c r="F70" s="1719">
        <v>0</v>
      </c>
      <c r="G70" s="1719">
        <v>0</v>
      </c>
      <c r="H70" s="1719">
        <v>0</v>
      </c>
      <c r="I70" s="1719">
        <v>34</v>
      </c>
      <c r="J70" s="1719">
        <v>0</v>
      </c>
      <c r="K70" s="1719">
        <v>72</v>
      </c>
      <c r="L70" s="1719">
        <v>0</v>
      </c>
      <c r="M70" s="1719">
        <v>16</v>
      </c>
    </row>
    <row r="71" spans="1:13">
      <c r="A71" s="1726">
        <v>68</v>
      </c>
      <c r="B71" s="1125" t="s">
        <v>234</v>
      </c>
      <c r="C71" s="1719">
        <v>2</v>
      </c>
      <c r="D71" s="1719">
        <v>0</v>
      </c>
      <c r="E71" s="1719">
        <v>0</v>
      </c>
      <c r="F71" s="1719">
        <v>0</v>
      </c>
      <c r="G71" s="1719">
        <v>0</v>
      </c>
      <c r="H71" s="1719">
        <v>0</v>
      </c>
      <c r="I71" s="1719">
        <v>0</v>
      </c>
      <c r="J71" s="1719">
        <v>0</v>
      </c>
      <c r="K71" s="1719">
        <v>0</v>
      </c>
      <c r="L71" s="1719">
        <v>0</v>
      </c>
      <c r="M71" s="1719">
        <v>2</v>
      </c>
    </row>
    <row r="72" spans="1:13">
      <c r="A72" s="1726">
        <v>69</v>
      </c>
      <c r="B72" s="1125" t="s">
        <v>159</v>
      </c>
      <c r="C72" s="1719">
        <v>1451</v>
      </c>
      <c r="D72" s="1719">
        <v>0</v>
      </c>
      <c r="E72" s="1719">
        <v>0</v>
      </c>
      <c r="F72" s="1719">
        <v>0</v>
      </c>
      <c r="G72" s="1719">
        <v>1452</v>
      </c>
      <c r="H72" s="1719">
        <v>0</v>
      </c>
      <c r="I72" s="1719">
        <v>0</v>
      </c>
      <c r="J72" s="1719">
        <v>0</v>
      </c>
      <c r="K72" s="1719">
        <v>0</v>
      </c>
      <c r="L72" s="1719">
        <v>0</v>
      </c>
      <c r="M72" s="1719">
        <v>1</v>
      </c>
    </row>
    <row r="73" spans="1:13">
      <c r="A73" s="1726">
        <v>70</v>
      </c>
      <c r="B73" s="1125" t="s">
        <v>239</v>
      </c>
      <c r="C73" s="1719">
        <v>1</v>
      </c>
      <c r="D73" s="1719">
        <v>0</v>
      </c>
      <c r="E73" s="1719">
        <v>0</v>
      </c>
      <c r="F73" s="1719">
        <v>0</v>
      </c>
      <c r="G73" s="1719">
        <v>0</v>
      </c>
      <c r="H73" s="1719">
        <v>0</v>
      </c>
      <c r="I73" s="1719">
        <v>0</v>
      </c>
      <c r="J73" s="1719">
        <v>0</v>
      </c>
      <c r="K73" s="1719">
        <v>0</v>
      </c>
      <c r="L73" s="1719">
        <v>0</v>
      </c>
      <c r="M73" s="1719">
        <v>1</v>
      </c>
    </row>
    <row r="74" spans="1:13">
      <c r="A74" s="1726">
        <v>71</v>
      </c>
      <c r="B74" s="1125" t="s">
        <v>151</v>
      </c>
      <c r="C74" s="1719">
        <v>1</v>
      </c>
      <c r="D74" s="1719">
        <v>0</v>
      </c>
      <c r="E74" s="1719">
        <v>0</v>
      </c>
      <c r="F74" s="1719">
        <v>0</v>
      </c>
      <c r="G74" s="1719">
        <v>0</v>
      </c>
      <c r="H74" s="1719">
        <v>0</v>
      </c>
      <c r="I74" s="1719">
        <v>0</v>
      </c>
      <c r="J74" s="1719">
        <v>0</v>
      </c>
      <c r="K74" s="1719">
        <v>0</v>
      </c>
      <c r="L74" s="1719">
        <v>0</v>
      </c>
      <c r="M74" s="1719">
        <v>1</v>
      </c>
    </row>
    <row r="75" spans="1:13">
      <c r="A75" s="1726">
        <v>72</v>
      </c>
      <c r="B75" s="1125" t="s">
        <v>153</v>
      </c>
      <c r="C75" s="1719">
        <v>5</v>
      </c>
      <c r="D75" s="1719">
        <v>0</v>
      </c>
      <c r="E75" s="1719">
        <v>0</v>
      </c>
      <c r="F75" s="1719">
        <v>0</v>
      </c>
      <c r="G75" s="1719">
        <v>0</v>
      </c>
      <c r="H75" s="1719">
        <v>6</v>
      </c>
      <c r="I75" s="1719">
        <v>0</v>
      </c>
      <c r="J75" s="1719">
        <v>0</v>
      </c>
      <c r="K75" s="1719">
        <v>0</v>
      </c>
      <c r="L75" s="1719">
        <v>0</v>
      </c>
      <c r="M75" s="1719">
        <v>1</v>
      </c>
    </row>
    <row r="76" spans="1:13">
      <c r="A76" s="1726">
        <v>73</v>
      </c>
      <c r="B76" s="1125" t="s">
        <v>132</v>
      </c>
      <c r="C76" s="1719">
        <v>31405</v>
      </c>
      <c r="D76" s="1719">
        <v>0</v>
      </c>
      <c r="E76" s="1719">
        <v>0</v>
      </c>
      <c r="F76" s="1719">
        <v>0</v>
      </c>
      <c r="G76" s="1719">
        <v>170</v>
      </c>
      <c r="H76" s="1719">
        <v>1086</v>
      </c>
      <c r="I76" s="1719">
        <v>0</v>
      </c>
      <c r="J76" s="1719">
        <v>32321</v>
      </c>
      <c r="K76" s="1719">
        <v>0</v>
      </c>
      <c r="L76" s="1719">
        <v>0</v>
      </c>
      <c r="M76" s="1719">
        <v>0</v>
      </c>
    </row>
    <row r="77" spans="1:13">
      <c r="A77" s="1726">
        <v>74</v>
      </c>
      <c r="B77" s="1125" t="s">
        <v>131</v>
      </c>
      <c r="C77" s="1719">
        <v>814</v>
      </c>
      <c r="D77" s="1719">
        <v>0</v>
      </c>
      <c r="E77" s="1719">
        <v>0</v>
      </c>
      <c r="F77" s="1719">
        <v>0</v>
      </c>
      <c r="G77" s="1719">
        <v>640</v>
      </c>
      <c r="H77" s="1719">
        <v>174</v>
      </c>
      <c r="I77" s="1719">
        <v>0</v>
      </c>
      <c r="J77" s="1719">
        <v>0</v>
      </c>
      <c r="K77" s="1719">
        <v>0</v>
      </c>
      <c r="L77" s="1719">
        <v>0</v>
      </c>
      <c r="M77" s="1719">
        <v>0</v>
      </c>
    </row>
    <row r="78" spans="1:13">
      <c r="A78" s="1726">
        <v>75</v>
      </c>
      <c r="B78" s="1125" t="s">
        <v>212</v>
      </c>
      <c r="C78" s="1719">
        <v>232</v>
      </c>
      <c r="D78" s="1719">
        <v>0</v>
      </c>
      <c r="E78" s="1719">
        <v>0</v>
      </c>
      <c r="F78" s="1719">
        <v>0</v>
      </c>
      <c r="G78" s="1719">
        <v>240</v>
      </c>
      <c r="H78" s="1719">
        <v>7</v>
      </c>
      <c r="I78" s="1719">
        <v>0</v>
      </c>
      <c r="J78" s="1719">
        <v>0</v>
      </c>
      <c r="K78" s="1719">
        <v>0</v>
      </c>
      <c r="L78" s="1719">
        <v>0</v>
      </c>
      <c r="M78" s="1719">
        <v>1</v>
      </c>
    </row>
    <row r="79" spans="1:13">
      <c r="A79" s="1726">
        <v>76</v>
      </c>
      <c r="B79" s="1125" t="s">
        <v>195</v>
      </c>
      <c r="C79" s="1719">
        <v>1</v>
      </c>
      <c r="D79" s="1719">
        <v>0</v>
      </c>
      <c r="E79" s="1719">
        <v>0</v>
      </c>
      <c r="F79" s="1719">
        <v>0</v>
      </c>
      <c r="G79" s="1719">
        <v>0</v>
      </c>
      <c r="H79" s="1719">
        <v>0</v>
      </c>
      <c r="I79" s="1719">
        <v>0</v>
      </c>
      <c r="J79" s="1719">
        <v>0</v>
      </c>
      <c r="K79" s="1719">
        <v>0</v>
      </c>
      <c r="L79" s="1719">
        <v>0</v>
      </c>
      <c r="M79" s="1719">
        <v>1</v>
      </c>
    </row>
    <row r="80" spans="1:13">
      <c r="A80" s="1726">
        <v>77</v>
      </c>
      <c r="B80" s="1125" t="s">
        <v>209</v>
      </c>
      <c r="C80" s="1719">
        <v>1</v>
      </c>
      <c r="D80" s="1719">
        <v>0</v>
      </c>
      <c r="E80" s="1719">
        <v>0</v>
      </c>
      <c r="F80" s="1719">
        <v>0</v>
      </c>
      <c r="G80" s="1719">
        <v>0</v>
      </c>
      <c r="H80" s="1719">
        <v>0</v>
      </c>
      <c r="I80" s="1719">
        <v>0</v>
      </c>
      <c r="J80" s="1719">
        <v>0</v>
      </c>
      <c r="K80" s="1719">
        <v>0</v>
      </c>
      <c r="L80" s="1719">
        <v>0</v>
      </c>
      <c r="M80" s="1719">
        <v>1</v>
      </c>
    </row>
    <row r="81" spans="1:13" ht="24">
      <c r="A81" s="1726">
        <v>78</v>
      </c>
      <c r="B81" s="1125" t="s">
        <v>139</v>
      </c>
      <c r="C81" s="1719">
        <v>2</v>
      </c>
      <c r="D81" s="1719">
        <v>0</v>
      </c>
      <c r="E81" s="1719">
        <v>0</v>
      </c>
      <c r="F81" s="1719">
        <v>0</v>
      </c>
      <c r="G81" s="1719">
        <v>0</v>
      </c>
      <c r="H81" s="1719">
        <v>0</v>
      </c>
      <c r="I81" s="1719">
        <v>0</v>
      </c>
      <c r="J81" s="1719">
        <v>0</v>
      </c>
      <c r="K81" s="1719">
        <v>0</v>
      </c>
      <c r="L81" s="1719">
        <v>0</v>
      </c>
      <c r="M81" s="1719">
        <v>2</v>
      </c>
    </row>
    <row r="82" spans="1:13">
      <c r="A82" s="1726">
        <v>79</v>
      </c>
      <c r="B82" s="1125" t="s">
        <v>6695</v>
      </c>
      <c r="C82" s="1719">
        <v>116</v>
      </c>
      <c r="D82" s="1719">
        <v>705</v>
      </c>
      <c r="E82" s="1719">
        <v>0</v>
      </c>
      <c r="F82" s="1719">
        <v>0</v>
      </c>
      <c r="G82" s="1719">
        <v>0</v>
      </c>
      <c r="H82" s="1719">
        <v>589</v>
      </c>
      <c r="I82" s="1719">
        <v>0</v>
      </c>
      <c r="J82" s="1719">
        <v>0</v>
      </c>
      <c r="K82" s="1719">
        <v>0</v>
      </c>
      <c r="L82" s="1719">
        <v>0</v>
      </c>
      <c r="M82" s="1719">
        <v>0</v>
      </c>
    </row>
    <row r="83" spans="1:13">
      <c r="A83" s="1726">
        <v>80</v>
      </c>
      <c r="B83" s="1125" t="s">
        <v>116</v>
      </c>
      <c r="C83" s="1719">
        <v>1302</v>
      </c>
      <c r="D83" s="1719">
        <v>0</v>
      </c>
      <c r="E83" s="1719">
        <v>0</v>
      </c>
      <c r="F83" s="1719">
        <v>0</v>
      </c>
      <c r="G83" s="1719">
        <v>1133</v>
      </c>
      <c r="H83" s="1719">
        <v>169</v>
      </c>
      <c r="I83" s="1719">
        <v>0</v>
      </c>
      <c r="J83" s="1719">
        <v>0</v>
      </c>
      <c r="K83" s="1719">
        <v>0</v>
      </c>
      <c r="L83" s="1719">
        <v>0</v>
      </c>
      <c r="M83" s="1719">
        <v>0</v>
      </c>
    </row>
    <row r="84" spans="1:13">
      <c r="A84" s="1726">
        <v>81</v>
      </c>
      <c r="B84" s="1125" t="s">
        <v>236</v>
      </c>
      <c r="C84" s="1719">
        <v>4366</v>
      </c>
      <c r="D84" s="1719">
        <v>0</v>
      </c>
      <c r="E84" s="1719">
        <v>0</v>
      </c>
      <c r="F84" s="1719">
        <v>3562</v>
      </c>
      <c r="G84" s="1719">
        <v>0</v>
      </c>
      <c r="H84" s="1719">
        <v>0</v>
      </c>
      <c r="I84" s="1719">
        <v>0</v>
      </c>
      <c r="J84" s="1719">
        <v>0</v>
      </c>
      <c r="K84" s="1719">
        <v>805</v>
      </c>
      <c r="L84" s="1719">
        <v>0</v>
      </c>
      <c r="M84" s="1719">
        <v>1</v>
      </c>
    </row>
    <row r="85" spans="1:13">
      <c r="A85" s="1726">
        <v>82</v>
      </c>
      <c r="B85" s="1125" t="s">
        <v>155</v>
      </c>
      <c r="C85" s="1719">
        <v>1298</v>
      </c>
      <c r="D85" s="1719">
        <v>0</v>
      </c>
      <c r="E85" s="1719">
        <v>0</v>
      </c>
      <c r="F85" s="1719">
        <v>0</v>
      </c>
      <c r="G85" s="1719">
        <v>1330</v>
      </c>
      <c r="H85" s="1719">
        <v>0</v>
      </c>
      <c r="I85" s="1719">
        <v>0</v>
      </c>
      <c r="J85" s="1719">
        <v>0</v>
      </c>
      <c r="K85" s="1719">
        <v>0</v>
      </c>
      <c r="L85" s="1719">
        <v>0</v>
      </c>
      <c r="M85" s="1719">
        <v>32</v>
      </c>
    </row>
    <row r="86" spans="1:13">
      <c r="A86" s="1726">
        <v>83</v>
      </c>
      <c r="B86" s="1125" t="s">
        <v>120</v>
      </c>
      <c r="C86" s="1719">
        <v>726</v>
      </c>
      <c r="D86" s="1719">
        <v>0</v>
      </c>
      <c r="E86" s="1719">
        <v>0</v>
      </c>
      <c r="F86" s="1719">
        <v>0</v>
      </c>
      <c r="G86" s="1719">
        <v>2000</v>
      </c>
      <c r="H86" s="1719">
        <v>0</v>
      </c>
      <c r="I86" s="1719">
        <v>0</v>
      </c>
      <c r="J86" s="1719">
        <v>2726</v>
      </c>
      <c r="K86" s="1719">
        <v>0</v>
      </c>
      <c r="L86" s="1719">
        <v>0</v>
      </c>
      <c r="M86" s="1719">
        <v>0</v>
      </c>
    </row>
    <row r="87" spans="1:13">
      <c r="A87" s="1726">
        <v>84</v>
      </c>
      <c r="B87" s="1125" t="s">
        <v>172</v>
      </c>
      <c r="C87" s="1719">
        <v>1</v>
      </c>
      <c r="D87" s="1719">
        <v>0</v>
      </c>
      <c r="E87" s="1719">
        <v>0</v>
      </c>
      <c r="F87" s="1719">
        <v>0</v>
      </c>
      <c r="G87" s="1719">
        <v>0</v>
      </c>
      <c r="H87" s="1719">
        <v>0</v>
      </c>
      <c r="I87" s="1719">
        <v>0</v>
      </c>
      <c r="J87" s="1719">
        <v>0</v>
      </c>
      <c r="K87" s="1719">
        <v>0</v>
      </c>
      <c r="L87" s="1719">
        <v>0</v>
      </c>
      <c r="M87" s="1719">
        <v>1</v>
      </c>
    </row>
    <row r="88" spans="1:13">
      <c r="A88" s="1726">
        <v>85</v>
      </c>
      <c r="B88" s="1125" t="s">
        <v>164</v>
      </c>
      <c r="C88" s="1719">
        <v>189</v>
      </c>
      <c r="D88" s="1719">
        <v>0</v>
      </c>
      <c r="E88" s="1719">
        <v>0</v>
      </c>
      <c r="F88" s="1719">
        <v>189</v>
      </c>
      <c r="G88" s="1719">
        <v>0</v>
      </c>
      <c r="H88" s="1719">
        <v>0</v>
      </c>
      <c r="I88" s="1719">
        <v>0</v>
      </c>
      <c r="J88" s="1719">
        <v>0</v>
      </c>
      <c r="K88" s="1719">
        <v>0</v>
      </c>
      <c r="L88" s="1719">
        <v>0</v>
      </c>
      <c r="M88" s="1719">
        <v>0</v>
      </c>
    </row>
    <row r="89" spans="1:13">
      <c r="A89" s="1726">
        <v>86</v>
      </c>
      <c r="B89" s="1125" t="s">
        <v>115</v>
      </c>
      <c r="C89" s="1719">
        <v>372</v>
      </c>
      <c r="D89" s="1719">
        <v>0</v>
      </c>
      <c r="E89" s="1719">
        <v>0</v>
      </c>
      <c r="F89" s="1719">
        <v>0</v>
      </c>
      <c r="G89" s="1719">
        <v>0</v>
      </c>
      <c r="H89" s="1719">
        <v>372</v>
      </c>
      <c r="I89" s="1719">
        <v>0</v>
      </c>
      <c r="J89" s="1719">
        <v>0</v>
      </c>
      <c r="K89" s="1719">
        <v>0</v>
      </c>
      <c r="L89" s="1719">
        <v>0</v>
      </c>
      <c r="M89" s="1719">
        <v>0</v>
      </c>
    </row>
    <row r="90" spans="1:13">
      <c r="A90" s="1726">
        <v>87</v>
      </c>
      <c r="B90" s="1125" t="s">
        <v>167</v>
      </c>
      <c r="C90" s="1719">
        <v>7</v>
      </c>
      <c r="D90" s="1719">
        <v>0</v>
      </c>
      <c r="E90" s="1719">
        <v>0</v>
      </c>
      <c r="F90" s="1719">
        <v>0</v>
      </c>
      <c r="G90" s="1719">
        <v>0</v>
      </c>
      <c r="H90" s="1719">
        <v>0</v>
      </c>
      <c r="I90" s="1719">
        <v>0</v>
      </c>
      <c r="J90" s="1719">
        <v>0</v>
      </c>
      <c r="K90" s="1719">
        <v>0</v>
      </c>
      <c r="L90" s="1719">
        <v>0</v>
      </c>
      <c r="M90" s="1719">
        <v>7</v>
      </c>
    </row>
    <row r="91" spans="1:13">
      <c r="A91" s="1726">
        <v>88</v>
      </c>
      <c r="B91" s="1125" t="s">
        <v>197</v>
      </c>
      <c r="C91" s="1719">
        <v>398</v>
      </c>
      <c r="D91" s="1719">
        <v>0</v>
      </c>
      <c r="E91" s="1719">
        <v>0</v>
      </c>
      <c r="F91" s="1719">
        <v>0</v>
      </c>
      <c r="G91" s="1719">
        <v>0</v>
      </c>
      <c r="H91" s="1719">
        <v>0</v>
      </c>
      <c r="I91" s="1719">
        <v>0</v>
      </c>
      <c r="J91" s="1719">
        <v>0</v>
      </c>
      <c r="K91" s="1719">
        <v>362</v>
      </c>
      <c r="L91" s="1719">
        <v>0</v>
      </c>
      <c r="M91" s="1719">
        <v>36</v>
      </c>
    </row>
    <row r="92" spans="1:13">
      <c r="A92" s="1726">
        <v>89</v>
      </c>
      <c r="B92" s="1125" t="s">
        <v>6692</v>
      </c>
      <c r="C92" s="1719">
        <v>1074</v>
      </c>
      <c r="D92" s="1719">
        <v>0</v>
      </c>
      <c r="E92" s="1719">
        <v>0</v>
      </c>
      <c r="F92" s="1719">
        <v>0</v>
      </c>
      <c r="G92" s="1719">
        <v>8</v>
      </c>
      <c r="H92" s="1719">
        <v>1082</v>
      </c>
      <c r="I92" s="1719">
        <v>0</v>
      </c>
      <c r="J92" s="1719">
        <v>0</v>
      </c>
      <c r="K92" s="1719">
        <v>0</v>
      </c>
      <c r="L92" s="1719">
        <v>0</v>
      </c>
      <c r="M92" s="1719">
        <v>0</v>
      </c>
    </row>
    <row r="93" spans="1:13" ht="24">
      <c r="A93" s="1726">
        <v>90</v>
      </c>
      <c r="B93" s="1125" t="s">
        <v>150</v>
      </c>
      <c r="C93" s="1719">
        <v>2</v>
      </c>
      <c r="D93" s="1719">
        <v>0</v>
      </c>
      <c r="E93" s="1719">
        <v>0</v>
      </c>
      <c r="F93" s="1719">
        <v>0</v>
      </c>
      <c r="G93" s="1719">
        <v>0</v>
      </c>
      <c r="H93" s="1719">
        <v>0</v>
      </c>
      <c r="I93" s="1719">
        <v>0</v>
      </c>
      <c r="J93" s="1719">
        <v>0</v>
      </c>
      <c r="K93" s="1719">
        <v>0</v>
      </c>
      <c r="L93" s="1719">
        <v>0</v>
      </c>
      <c r="M93" s="1719">
        <v>2</v>
      </c>
    </row>
    <row r="94" spans="1:13">
      <c r="A94" s="1726">
        <v>91</v>
      </c>
      <c r="B94" s="1125" t="s">
        <v>110</v>
      </c>
      <c r="C94" s="1719">
        <v>18909</v>
      </c>
      <c r="D94" s="1719">
        <v>0</v>
      </c>
      <c r="E94" s="1719">
        <v>0</v>
      </c>
      <c r="F94" s="1719">
        <v>11319</v>
      </c>
      <c r="G94" s="1719">
        <v>0</v>
      </c>
      <c r="H94" s="1719">
        <v>0</v>
      </c>
      <c r="I94" s="1719">
        <v>0</v>
      </c>
      <c r="J94" s="1719">
        <v>7590</v>
      </c>
      <c r="K94" s="1719">
        <v>0</v>
      </c>
      <c r="L94" s="1719">
        <v>0</v>
      </c>
      <c r="M94" s="1719">
        <v>0</v>
      </c>
    </row>
    <row r="95" spans="1:13">
      <c r="A95" s="1726">
        <v>92</v>
      </c>
      <c r="B95" s="1125" t="s">
        <v>6727</v>
      </c>
      <c r="C95" s="1719">
        <v>26523</v>
      </c>
      <c r="D95" s="1719">
        <v>26523</v>
      </c>
      <c r="E95" s="1719">
        <v>0</v>
      </c>
      <c r="F95" s="1719">
        <v>0</v>
      </c>
      <c r="G95" s="1719">
        <v>0</v>
      </c>
      <c r="H95" s="1719">
        <v>0</v>
      </c>
      <c r="I95" s="1719">
        <v>0</v>
      </c>
      <c r="J95" s="1719">
        <v>0</v>
      </c>
      <c r="K95" s="1719">
        <v>0</v>
      </c>
      <c r="L95" s="1719">
        <v>0</v>
      </c>
      <c r="M95" s="1719">
        <v>0</v>
      </c>
    </row>
    <row r="96" spans="1:13">
      <c r="A96" s="1726">
        <v>93</v>
      </c>
      <c r="B96" s="1125" t="s">
        <v>6711</v>
      </c>
      <c r="C96" s="1719">
        <v>1</v>
      </c>
      <c r="D96" s="1719">
        <v>0</v>
      </c>
      <c r="E96" s="1719">
        <v>0</v>
      </c>
      <c r="F96" s="1719">
        <v>0</v>
      </c>
      <c r="G96" s="1719">
        <v>0</v>
      </c>
      <c r="H96" s="1719">
        <v>0</v>
      </c>
      <c r="I96" s="1719">
        <v>0</v>
      </c>
      <c r="J96" s="1719">
        <v>0</v>
      </c>
      <c r="K96" s="1719">
        <v>0</v>
      </c>
      <c r="L96" s="1719">
        <v>0</v>
      </c>
      <c r="M96" s="1719">
        <v>1</v>
      </c>
    </row>
    <row r="97" spans="1:13">
      <c r="A97" s="1726">
        <v>94</v>
      </c>
      <c r="B97" s="1125" t="s">
        <v>6754</v>
      </c>
      <c r="C97" s="1719">
        <v>52229</v>
      </c>
      <c r="D97" s="1719">
        <v>52229</v>
      </c>
      <c r="E97" s="1719">
        <v>0</v>
      </c>
      <c r="F97" s="1719">
        <v>0</v>
      </c>
      <c r="G97" s="1719">
        <v>0</v>
      </c>
      <c r="H97" s="1719">
        <v>0</v>
      </c>
      <c r="I97" s="1719">
        <v>0</v>
      </c>
      <c r="J97" s="1719">
        <v>0</v>
      </c>
      <c r="K97" s="1719">
        <v>0</v>
      </c>
      <c r="L97" s="1719">
        <v>0</v>
      </c>
      <c r="M97" s="1719">
        <v>0</v>
      </c>
    </row>
    <row r="98" spans="1:13" ht="24">
      <c r="A98" s="1726">
        <v>95</v>
      </c>
      <c r="B98" s="1125" t="s">
        <v>6712</v>
      </c>
      <c r="C98" s="1719">
        <v>1764</v>
      </c>
      <c r="D98" s="1719">
        <v>0</v>
      </c>
      <c r="E98" s="1719">
        <v>0</v>
      </c>
      <c r="F98" s="1719">
        <v>0</v>
      </c>
      <c r="G98" s="1719">
        <v>0</v>
      </c>
      <c r="H98" s="1719">
        <v>1764</v>
      </c>
      <c r="I98" s="1719">
        <v>0</v>
      </c>
      <c r="J98" s="1719">
        <v>0</v>
      </c>
      <c r="K98" s="1719">
        <v>0</v>
      </c>
      <c r="L98" s="1719">
        <v>0</v>
      </c>
      <c r="M98" s="1719">
        <v>0</v>
      </c>
    </row>
    <row r="99" spans="1:13">
      <c r="A99" s="1726">
        <v>96</v>
      </c>
      <c r="B99" s="1125" t="s">
        <v>6702</v>
      </c>
      <c r="C99" s="1719">
        <v>1</v>
      </c>
      <c r="D99" s="1719">
        <v>0</v>
      </c>
      <c r="E99" s="1719">
        <v>0</v>
      </c>
      <c r="F99" s="1719">
        <v>0</v>
      </c>
      <c r="G99" s="1719">
        <v>0</v>
      </c>
      <c r="H99" s="1719">
        <v>0</v>
      </c>
      <c r="I99" s="1719">
        <v>0</v>
      </c>
      <c r="J99" s="1719">
        <v>0</v>
      </c>
      <c r="K99" s="1719">
        <v>0</v>
      </c>
      <c r="L99" s="1719">
        <v>0</v>
      </c>
      <c r="M99" s="1719">
        <v>1</v>
      </c>
    </row>
    <row r="100" spans="1:13">
      <c r="A100" s="1726">
        <v>97</v>
      </c>
      <c r="B100" s="1125" t="s">
        <v>207</v>
      </c>
      <c r="C100" s="1719">
        <v>3254</v>
      </c>
      <c r="D100" s="1719">
        <v>0</v>
      </c>
      <c r="E100" s="1719">
        <v>265</v>
      </c>
      <c r="F100" s="1719">
        <v>0</v>
      </c>
      <c r="G100" s="1719">
        <v>4153</v>
      </c>
      <c r="H100" s="1719">
        <v>0</v>
      </c>
      <c r="I100" s="1719">
        <v>0</v>
      </c>
      <c r="J100" s="1719">
        <v>1248</v>
      </c>
      <c r="K100" s="1719">
        <v>0</v>
      </c>
      <c r="L100" s="1719">
        <v>0</v>
      </c>
      <c r="M100" s="1719">
        <v>84</v>
      </c>
    </row>
    <row r="101" spans="1:13">
      <c r="A101" s="1726">
        <v>98</v>
      </c>
      <c r="B101" s="1125" t="s">
        <v>6705</v>
      </c>
      <c r="C101" s="1719">
        <v>2641</v>
      </c>
      <c r="D101" s="1719">
        <v>0</v>
      </c>
      <c r="E101" s="1719">
        <v>0</v>
      </c>
      <c r="F101" s="1719">
        <v>0</v>
      </c>
      <c r="G101" s="1719">
        <v>0</v>
      </c>
      <c r="H101" s="1719">
        <v>0</v>
      </c>
      <c r="I101" s="1719">
        <v>0</v>
      </c>
      <c r="J101" s="1719">
        <v>2642</v>
      </c>
      <c r="K101" s="1719">
        <v>0</v>
      </c>
      <c r="L101" s="1719">
        <v>0</v>
      </c>
      <c r="M101" s="1719">
        <v>1</v>
      </c>
    </row>
    <row r="102" spans="1:13">
      <c r="A102" s="1726">
        <v>99</v>
      </c>
      <c r="B102" s="1125" t="s">
        <v>127</v>
      </c>
      <c r="C102" s="1719">
        <v>8376</v>
      </c>
      <c r="D102" s="1719">
        <v>0</v>
      </c>
      <c r="E102" s="1719">
        <v>0</v>
      </c>
      <c r="F102" s="1719">
        <v>2773</v>
      </c>
      <c r="G102" s="1719">
        <v>0</v>
      </c>
      <c r="H102" s="1719">
        <v>0</v>
      </c>
      <c r="I102" s="1719">
        <v>0</v>
      </c>
      <c r="J102" s="1719">
        <v>5653</v>
      </c>
      <c r="K102" s="1719">
        <v>0</v>
      </c>
      <c r="L102" s="1719">
        <v>0</v>
      </c>
      <c r="M102" s="1719">
        <v>50</v>
      </c>
    </row>
    <row r="103" spans="1:13">
      <c r="A103" s="1726">
        <v>100</v>
      </c>
      <c r="B103" s="1125" t="s">
        <v>6700</v>
      </c>
      <c r="C103" s="1719">
        <v>13000</v>
      </c>
      <c r="D103" s="1719">
        <v>0</v>
      </c>
      <c r="E103" s="1719">
        <v>0</v>
      </c>
      <c r="F103" s="1719">
        <v>0</v>
      </c>
      <c r="G103" s="1719">
        <v>0</v>
      </c>
      <c r="H103" s="1719">
        <v>10000</v>
      </c>
      <c r="I103" s="1719">
        <v>0</v>
      </c>
      <c r="J103" s="1719">
        <v>3000</v>
      </c>
      <c r="K103" s="1719">
        <v>0</v>
      </c>
      <c r="L103" s="1719">
        <v>0</v>
      </c>
      <c r="M103" s="1719">
        <v>0</v>
      </c>
    </row>
    <row r="104" spans="1:13">
      <c r="A104" s="1726">
        <v>101</v>
      </c>
      <c r="B104" s="1125" t="s">
        <v>170</v>
      </c>
      <c r="C104" s="1719">
        <v>7</v>
      </c>
      <c r="D104" s="1719">
        <v>0</v>
      </c>
      <c r="E104" s="1719">
        <v>0</v>
      </c>
      <c r="F104" s="1719">
        <v>0</v>
      </c>
      <c r="G104" s="1719">
        <v>0</v>
      </c>
      <c r="H104" s="1719">
        <v>0</v>
      </c>
      <c r="I104" s="1719">
        <v>7</v>
      </c>
      <c r="J104" s="1719">
        <v>0</v>
      </c>
      <c r="K104" s="1719">
        <v>0</v>
      </c>
      <c r="L104" s="1719">
        <v>0</v>
      </c>
      <c r="M104" s="1719">
        <v>0</v>
      </c>
    </row>
    <row r="105" spans="1:13">
      <c r="A105" s="1726">
        <v>102</v>
      </c>
      <c r="B105" s="1125" t="s">
        <v>138</v>
      </c>
      <c r="C105" s="1719">
        <v>1</v>
      </c>
      <c r="D105" s="1719">
        <v>0</v>
      </c>
      <c r="E105" s="1719">
        <v>0</v>
      </c>
      <c r="F105" s="1719">
        <v>0</v>
      </c>
      <c r="G105" s="1719">
        <v>0</v>
      </c>
      <c r="H105" s="1719">
        <v>0</v>
      </c>
      <c r="I105" s="1719">
        <v>0</v>
      </c>
      <c r="J105" s="1719">
        <v>0</v>
      </c>
      <c r="K105" s="1719">
        <v>0</v>
      </c>
      <c r="L105" s="1719">
        <v>0</v>
      </c>
      <c r="M105" s="1719">
        <v>1</v>
      </c>
    </row>
    <row r="106" spans="1:13">
      <c r="A106" s="1726">
        <v>103</v>
      </c>
      <c r="B106" s="1125" t="s">
        <v>6715</v>
      </c>
      <c r="C106" s="1719">
        <v>317</v>
      </c>
      <c r="D106" s="1719">
        <v>0</v>
      </c>
      <c r="E106" s="1719">
        <v>0</v>
      </c>
      <c r="F106" s="1719">
        <v>0</v>
      </c>
      <c r="G106" s="1719">
        <v>317</v>
      </c>
      <c r="H106" s="1719">
        <v>0</v>
      </c>
      <c r="I106" s="1719">
        <v>0</v>
      </c>
      <c r="J106" s="1719">
        <v>0</v>
      </c>
      <c r="K106" s="1719">
        <v>0</v>
      </c>
      <c r="L106" s="1719">
        <v>0</v>
      </c>
      <c r="M106" s="1719">
        <v>0</v>
      </c>
    </row>
    <row r="107" spans="1:13">
      <c r="A107" s="1726">
        <v>104</v>
      </c>
      <c r="B107" s="1125" t="s">
        <v>104</v>
      </c>
      <c r="C107" s="1719">
        <v>3468</v>
      </c>
      <c r="D107" s="1719">
        <v>0</v>
      </c>
      <c r="E107" s="1719">
        <v>0</v>
      </c>
      <c r="F107" s="1719">
        <v>3751</v>
      </c>
      <c r="G107" s="1719">
        <v>0</v>
      </c>
      <c r="H107" s="1719">
        <v>299</v>
      </c>
      <c r="I107" s="1719">
        <v>34</v>
      </c>
      <c r="J107" s="1719">
        <v>0</v>
      </c>
      <c r="K107" s="1719">
        <v>0</v>
      </c>
      <c r="L107" s="1719">
        <v>0</v>
      </c>
      <c r="M107" s="1719">
        <v>50</v>
      </c>
    </row>
    <row r="108" spans="1:13">
      <c r="A108" s="1726">
        <v>105</v>
      </c>
      <c r="B108" s="1125" t="s">
        <v>156</v>
      </c>
      <c r="C108" s="1719">
        <v>39602</v>
      </c>
      <c r="D108" s="1719">
        <v>0</v>
      </c>
      <c r="E108" s="1719">
        <v>0</v>
      </c>
      <c r="F108" s="1719">
        <v>0</v>
      </c>
      <c r="G108" s="1719">
        <v>0</v>
      </c>
      <c r="H108" s="1719">
        <v>39602</v>
      </c>
      <c r="I108" s="1719">
        <v>0</v>
      </c>
      <c r="J108" s="1719">
        <v>0</v>
      </c>
      <c r="K108" s="1719">
        <v>0</v>
      </c>
      <c r="L108" s="1719">
        <v>0</v>
      </c>
      <c r="M108" s="1719">
        <v>0</v>
      </c>
    </row>
    <row r="109" spans="1:13">
      <c r="A109" s="1726">
        <v>106</v>
      </c>
      <c r="B109" s="1125" t="s">
        <v>201</v>
      </c>
      <c r="C109" s="1719">
        <v>9824</v>
      </c>
      <c r="D109" s="1719">
        <v>0</v>
      </c>
      <c r="E109" s="1719">
        <v>0</v>
      </c>
      <c r="F109" s="1719">
        <v>0</v>
      </c>
      <c r="G109" s="1719">
        <v>316</v>
      </c>
      <c r="H109" s="1719">
        <v>4613</v>
      </c>
      <c r="I109" s="1719">
        <v>0</v>
      </c>
      <c r="J109" s="1719">
        <v>5527</v>
      </c>
      <c r="K109" s="1719">
        <v>0</v>
      </c>
      <c r="L109" s="1719">
        <v>0</v>
      </c>
      <c r="M109" s="1719">
        <v>0</v>
      </c>
    </row>
    <row r="110" spans="1:13">
      <c r="A110" s="1726">
        <v>107</v>
      </c>
      <c r="B110" s="1125" t="s">
        <v>191</v>
      </c>
      <c r="C110" s="1719">
        <v>2</v>
      </c>
      <c r="D110" s="1719">
        <v>0</v>
      </c>
      <c r="E110" s="1719">
        <v>0</v>
      </c>
      <c r="F110" s="1719">
        <v>0</v>
      </c>
      <c r="G110" s="1719">
        <v>0</v>
      </c>
      <c r="H110" s="1719">
        <v>0</v>
      </c>
      <c r="I110" s="1719">
        <v>0</v>
      </c>
      <c r="J110" s="1719">
        <v>0</v>
      </c>
      <c r="K110" s="1719">
        <v>0</v>
      </c>
      <c r="L110" s="1719">
        <v>0</v>
      </c>
      <c r="M110" s="1719">
        <v>2</v>
      </c>
    </row>
    <row r="111" spans="1:13" ht="24">
      <c r="A111" s="1726">
        <v>108</v>
      </c>
      <c r="B111" s="1125" t="s">
        <v>223</v>
      </c>
      <c r="C111" s="1719">
        <v>65</v>
      </c>
      <c r="D111" s="1719">
        <v>0</v>
      </c>
      <c r="E111" s="1719">
        <v>0</v>
      </c>
      <c r="F111" s="1719">
        <v>0</v>
      </c>
      <c r="G111" s="1719">
        <v>288</v>
      </c>
      <c r="H111" s="1719">
        <v>353</v>
      </c>
      <c r="I111" s="1719">
        <v>0</v>
      </c>
      <c r="J111" s="1719">
        <v>0</v>
      </c>
      <c r="K111" s="1719">
        <v>0</v>
      </c>
      <c r="L111" s="1719">
        <v>0</v>
      </c>
      <c r="M111" s="1719">
        <v>0</v>
      </c>
    </row>
    <row r="112" spans="1:13">
      <c r="A112" s="1726">
        <v>109</v>
      </c>
      <c r="B112" s="1125" t="s">
        <v>135</v>
      </c>
      <c r="C112" s="1719">
        <v>189</v>
      </c>
      <c r="D112" s="1719">
        <v>0</v>
      </c>
      <c r="E112" s="1719">
        <v>0</v>
      </c>
      <c r="F112" s="1719">
        <v>0</v>
      </c>
      <c r="G112" s="1719">
        <v>0</v>
      </c>
      <c r="H112" s="1719">
        <v>167</v>
      </c>
      <c r="I112" s="1719">
        <v>23</v>
      </c>
      <c r="J112" s="1719">
        <v>0</v>
      </c>
      <c r="K112" s="1719">
        <v>0</v>
      </c>
      <c r="L112" s="1719">
        <v>0</v>
      </c>
      <c r="M112" s="1719">
        <v>1</v>
      </c>
    </row>
    <row r="113" spans="1:13">
      <c r="A113" s="1726">
        <v>110</v>
      </c>
      <c r="B113" s="1125" t="s">
        <v>200</v>
      </c>
      <c r="C113" s="1719">
        <v>745</v>
      </c>
      <c r="D113" s="1719">
        <v>0</v>
      </c>
      <c r="E113" s="1719">
        <v>0</v>
      </c>
      <c r="F113" s="1719">
        <v>0</v>
      </c>
      <c r="G113" s="1719">
        <v>210</v>
      </c>
      <c r="H113" s="1719">
        <v>535</v>
      </c>
      <c r="I113" s="1719">
        <v>0</v>
      </c>
      <c r="J113" s="1719">
        <v>0</v>
      </c>
      <c r="K113" s="1719">
        <v>0</v>
      </c>
      <c r="L113" s="1719">
        <v>0</v>
      </c>
      <c r="M113" s="1719">
        <v>0</v>
      </c>
    </row>
    <row r="114" spans="1:13">
      <c r="A114" s="1726">
        <v>111</v>
      </c>
      <c r="B114" s="1125" t="s">
        <v>126</v>
      </c>
      <c r="C114" s="1719">
        <v>1</v>
      </c>
      <c r="D114" s="1719">
        <v>0</v>
      </c>
      <c r="E114" s="1719">
        <v>0</v>
      </c>
      <c r="F114" s="1719">
        <v>0</v>
      </c>
      <c r="G114" s="1719">
        <v>0</v>
      </c>
      <c r="H114" s="1719">
        <v>0</v>
      </c>
      <c r="I114" s="1719">
        <v>0</v>
      </c>
      <c r="J114" s="1719">
        <v>0</v>
      </c>
      <c r="K114" s="1719">
        <v>0</v>
      </c>
      <c r="L114" s="1719">
        <v>0</v>
      </c>
      <c r="M114" s="1719">
        <v>1</v>
      </c>
    </row>
    <row r="115" spans="1:13">
      <c r="A115" s="1726">
        <v>112</v>
      </c>
      <c r="B115" s="1125" t="s">
        <v>6723</v>
      </c>
      <c r="C115" s="1719">
        <v>7</v>
      </c>
      <c r="D115" s="1719">
        <v>0</v>
      </c>
      <c r="E115" s="1719">
        <v>0</v>
      </c>
      <c r="F115" s="1719">
        <v>0</v>
      </c>
      <c r="G115" s="1719">
        <v>0</v>
      </c>
      <c r="H115" s="1719">
        <v>0</v>
      </c>
      <c r="I115" s="1719">
        <v>0</v>
      </c>
      <c r="J115" s="1719">
        <v>0</v>
      </c>
      <c r="K115" s="1719">
        <v>0</v>
      </c>
      <c r="L115" s="1719">
        <v>0</v>
      </c>
      <c r="M115" s="1719">
        <v>7</v>
      </c>
    </row>
    <row r="116" spans="1:13">
      <c r="A116" s="1726">
        <v>113</v>
      </c>
      <c r="B116" s="1125" t="s">
        <v>6724</v>
      </c>
      <c r="C116" s="1719">
        <v>9382</v>
      </c>
      <c r="D116" s="1719">
        <v>0</v>
      </c>
      <c r="E116" s="1719">
        <v>0</v>
      </c>
      <c r="F116" s="1719">
        <v>0</v>
      </c>
      <c r="G116" s="1719">
        <v>9500</v>
      </c>
      <c r="H116" s="1719">
        <v>118</v>
      </c>
      <c r="I116" s="1719">
        <v>0</v>
      </c>
      <c r="J116" s="1719">
        <v>0</v>
      </c>
      <c r="K116" s="1719">
        <v>0</v>
      </c>
      <c r="L116" s="1719">
        <v>0</v>
      </c>
      <c r="M116" s="1719">
        <v>0</v>
      </c>
    </row>
    <row r="117" spans="1:13">
      <c r="A117" s="1726">
        <v>114</v>
      </c>
      <c r="B117" s="1125" t="s">
        <v>6744</v>
      </c>
      <c r="C117" s="1719">
        <v>421</v>
      </c>
      <c r="D117" s="1719">
        <v>0</v>
      </c>
      <c r="E117" s="1719">
        <v>0</v>
      </c>
      <c r="F117" s="1719">
        <v>0</v>
      </c>
      <c r="G117" s="1719">
        <v>0</v>
      </c>
      <c r="H117" s="1719">
        <v>0</v>
      </c>
      <c r="I117" s="1719">
        <v>0</v>
      </c>
      <c r="J117" s="1719">
        <v>420</v>
      </c>
      <c r="K117" s="1719">
        <v>0</v>
      </c>
      <c r="L117" s="1719">
        <v>0</v>
      </c>
      <c r="M117" s="1719">
        <v>1</v>
      </c>
    </row>
    <row r="118" spans="1:13">
      <c r="A118" s="1726">
        <v>115</v>
      </c>
      <c r="B118" s="1125" t="s">
        <v>124</v>
      </c>
      <c r="C118" s="1719">
        <v>7213</v>
      </c>
      <c r="D118" s="1719">
        <v>0</v>
      </c>
      <c r="E118" s="1719">
        <v>5205</v>
      </c>
      <c r="F118" s="1719">
        <v>0</v>
      </c>
      <c r="G118" s="1719">
        <v>0</v>
      </c>
      <c r="H118" s="1719">
        <v>1072</v>
      </c>
      <c r="I118" s="1719">
        <v>0</v>
      </c>
      <c r="J118" s="1719">
        <v>936</v>
      </c>
      <c r="K118" s="1719">
        <v>0</v>
      </c>
      <c r="L118" s="1719">
        <v>0</v>
      </c>
      <c r="M118" s="1719">
        <v>0</v>
      </c>
    </row>
    <row r="119" spans="1:13">
      <c r="A119" s="1726">
        <v>116</v>
      </c>
      <c r="B119" s="1125" t="s">
        <v>133</v>
      </c>
      <c r="C119" s="1719">
        <v>43295</v>
      </c>
      <c r="D119" s="1719">
        <v>43295</v>
      </c>
      <c r="E119" s="1719">
        <v>0</v>
      </c>
      <c r="F119" s="1719">
        <v>0</v>
      </c>
      <c r="G119" s="1719">
        <v>0</v>
      </c>
      <c r="H119" s="1719">
        <v>0</v>
      </c>
      <c r="I119" s="1719">
        <v>0</v>
      </c>
      <c r="J119" s="1719">
        <v>0</v>
      </c>
      <c r="K119" s="1719">
        <v>0</v>
      </c>
      <c r="L119" s="1719">
        <v>0</v>
      </c>
      <c r="M119" s="1719">
        <v>0</v>
      </c>
    </row>
    <row r="120" spans="1:13">
      <c r="A120" s="1726">
        <v>117</v>
      </c>
      <c r="B120" s="1125" t="s">
        <v>6746</v>
      </c>
      <c r="C120" s="1719">
        <v>3201</v>
      </c>
      <c r="D120" s="1719">
        <v>3201</v>
      </c>
      <c r="E120" s="1719">
        <v>0</v>
      </c>
      <c r="F120" s="1719">
        <v>0</v>
      </c>
      <c r="G120" s="1719">
        <v>0</v>
      </c>
      <c r="H120" s="1719">
        <v>0</v>
      </c>
      <c r="I120" s="1719">
        <v>0</v>
      </c>
      <c r="J120" s="1719">
        <v>0</v>
      </c>
      <c r="K120" s="1719">
        <v>0</v>
      </c>
      <c r="L120" s="1719">
        <v>0</v>
      </c>
      <c r="M120" s="1719">
        <v>0</v>
      </c>
    </row>
    <row r="121" spans="1:13">
      <c r="A121" s="1726">
        <v>118</v>
      </c>
      <c r="B121" s="1125" t="s">
        <v>6742</v>
      </c>
      <c r="C121" s="1719">
        <v>2140</v>
      </c>
      <c r="D121" s="1719">
        <v>0</v>
      </c>
      <c r="E121" s="1719">
        <v>0</v>
      </c>
      <c r="F121" s="1719">
        <v>0</v>
      </c>
      <c r="G121" s="1719">
        <v>0</v>
      </c>
      <c r="H121" s="1719">
        <v>2140</v>
      </c>
      <c r="I121" s="1719">
        <v>0</v>
      </c>
      <c r="J121" s="1719">
        <v>0</v>
      </c>
      <c r="K121" s="1719">
        <v>0</v>
      </c>
      <c r="L121" s="1719">
        <v>0</v>
      </c>
      <c r="M121" s="1719">
        <v>0</v>
      </c>
    </row>
    <row r="122" spans="1:13">
      <c r="A122" s="1726">
        <v>119</v>
      </c>
      <c r="B122" s="1125" t="s">
        <v>176</v>
      </c>
      <c r="C122" s="1719">
        <v>727</v>
      </c>
      <c r="D122" s="1719">
        <v>0</v>
      </c>
      <c r="E122" s="1719">
        <v>0</v>
      </c>
      <c r="F122" s="1719">
        <v>0</v>
      </c>
      <c r="G122" s="1719">
        <v>727</v>
      </c>
      <c r="H122" s="1719">
        <v>0</v>
      </c>
      <c r="I122" s="1719">
        <v>0</v>
      </c>
      <c r="J122" s="1719">
        <v>0</v>
      </c>
      <c r="K122" s="1719">
        <v>0</v>
      </c>
      <c r="L122" s="1719">
        <v>0</v>
      </c>
      <c r="M122" s="1719">
        <v>0</v>
      </c>
    </row>
    <row r="123" spans="1:13">
      <c r="A123" s="1726">
        <v>120</v>
      </c>
      <c r="B123" s="1125" t="s">
        <v>203</v>
      </c>
      <c r="C123" s="1719">
        <v>1</v>
      </c>
      <c r="D123" s="1719">
        <v>0</v>
      </c>
      <c r="E123" s="1719">
        <v>0</v>
      </c>
      <c r="F123" s="1719">
        <v>0</v>
      </c>
      <c r="G123" s="1719">
        <v>0</v>
      </c>
      <c r="H123" s="1719">
        <v>0</v>
      </c>
      <c r="I123" s="1719">
        <v>0</v>
      </c>
      <c r="J123" s="1719">
        <v>0</v>
      </c>
      <c r="K123" s="1719">
        <v>0</v>
      </c>
      <c r="L123" s="1719">
        <v>0</v>
      </c>
      <c r="M123" s="1719">
        <v>1</v>
      </c>
    </row>
    <row r="124" spans="1:13">
      <c r="A124" s="1726">
        <v>121</v>
      </c>
      <c r="B124" s="1125" t="s">
        <v>202</v>
      </c>
      <c r="C124" s="1719">
        <v>14</v>
      </c>
      <c r="D124" s="1719">
        <v>0</v>
      </c>
      <c r="E124" s="1719">
        <v>0</v>
      </c>
      <c r="F124" s="1719">
        <v>0</v>
      </c>
      <c r="G124" s="1719">
        <v>0</v>
      </c>
      <c r="H124" s="1719">
        <v>0</v>
      </c>
      <c r="I124" s="1719">
        <v>0</v>
      </c>
      <c r="J124" s="1719">
        <v>0</v>
      </c>
      <c r="K124" s="1719">
        <v>0</v>
      </c>
      <c r="L124" s="1719">
        <v>0</v>
      </c>
      <c r="M124" s="1719">
        <v>14</v>
      </c>
    </row>
    <row r="125" spans="1:13">
      <c r="A125" s="1726">
        <v>122</v>
      </c>
      <c r="B125" s="1125" t="s">
        <v>171</v>
      </c>
      <c r="C125" s="1719">
        <v>6758</v>
      </c>
      <c r="D125" s="1719">
        <v>0</v>
      </c>
      <c r="E125" s="1719">
        <v>0</v>
      </c>
      <c r="F125" s="1719">
        <v>0</v>
      </c>
      <c r="G125" s="1719">
        <v>6849</v>
      </c>
      <c r="H125" s="1719">
        <v>0</v>
      </c>
      <c r="I125" s="1719">
        <v>0</v>
      </c>
      <c r="J125" s="1719">
        <v>91</v>
      </c>
      <c r="K125" s="1719">
        <v>0</v>
      </c>
      <c r="L125" s="1719">
        <v>0</v>
      </c>
      <c r="M125" s="1719">
        <v>0</v>
      </c>
    </row>
    <row r="126" spans="1:13">
      <c r="A126" s="1726">
        <v>123</v>
      </c>
      <c r="B126" s="1125" t="s">
        <v>6716</v>
      </c>
      <c r="C126" s="1719">
        <v>1</v>
      </c>
      <c r="D126" s="1719">
        <v>0</v>
      </c>
      <c r="E126" s="1719">
        <v>0</v>
      </c>
      <c r="F126" s="1719">
        <v>0</v>
      </c>
      <c r="G126" s="1719">
        <v>0</v>
      </c>
      <c r="H126" s="1719">
        <v>0</v>
      </c>
      <c r="I126" s="1719">
        <v>0</v>
      </c>
      <c r="J126" s="1719">
        <v>0</v>
      </c>
      <c r="K126" s="1719">
        <v>0</v>
      </c>
      <c r="L126" s="1719">
        <v>0</v>
      </c>
      <c r="M126" s="1719">
        <v>1</v>
      </c>
    </row>
    <row r="127" spans="1:13">
      <c r="A127" s="1726">
        <v>124</v>
      </c>
      <c r="B127" s="1125" t="s">
        <v>189</v>
      </c>
      <c r="C127" s="1719">
        <v>1</v>
      </c>
      <c r="D127" s="1719">
        <v>0</v>
      </c>
      <c r="E127" s="1719">
        <v>0</v>
      </c>
      <c r="F127" s="1719">
        <v>0</v>
      </c>
      <c r="G127" s="1719">
        <v>0</v>
      </c>
      <c r="H127" s="1719">
        <v>0</v>
      </c>
      <c r="I127" s="1719">
        <v>0</v>
      </c>
      <c r="J127" s="1719">
        <v>0</v>
      </c>
      <c r="K127" s="1719">
        <v>0</v>
      </c>
      <c r="L127" s="1719">
        <v>0</v>
      </c>
      <c r="M127" s="1719">
        <v>1</v>
      </c>
    </row>
    <row r="128" spans="1:13">
      <c r="A128" s="1726">
        <v>125</v>
      </c>
      <c r="B128" s="1125" t="s">
        <v>6749</v>
      </c>
      <c r="C128" s="1719">
        <v>12</v>
      </c>
      <c r="D128" s="1719">
        <v>0</v>
      </c>
      <c r="E128" s="1719">
        <v>0</v>
      </c>
      <c r="F128" s="1719">
        <v>0</v>
      </c>
      <c r="G128" s="1719">
        <v>12</v>
      </c>
      <c r="H128" s="1719">
        <v>0</v>
      </c>
      <c r="I128" s="1719">
        <v>0</v>
      </c>
      <c r="J128" s="1719">
        <v>0</v>
      </c>
      <c r="K128" s="1719">
        <v>0</v>
      </c>
      <c r="L128" s="1719">
        <v>0</v>
      </c>
      <c r="M128" s="1719">
        <v>0</v>
      </c>
    </row>
    <row r="129" spans="1:13">
      <c r="A129" s="1726">
        <v>126</v>
      </c>
      <c r="B129" s="1125" t="s">
        <v>168</v>
      </c>
      <c r="C129" s="1719">
        <v>1</v>
      </c>
      <c r="D129" s="1719">
        <v>0</v>
      </c>
      <c r="E129" s="1719">
        <v>0</v>
      </c>
      <c r="F129" s="1719">
        <v>0</v>
      </c>
      <c r="G129" s="1719">
        <v>0</v>
      </c>
      <c r="H129" s="1719">
        <v>0</v>
      </c>
      <c r="I129" s="1719">
        <v>0</v>
      </c>
      <c r="J129" s="1719">
        <v>0</v>
      </c>
      <c r="K129" s="1719">
        <v>0</v>
      </c>
      <c r="L129" s="1719">
        <v>0</v>
      </c>
      <c r="M129" s="1719">
        <v>1</v>
      </c>
    </row>
    <row r="130" spans="1:13">
      <c r="A130" s="1726">
        <v>127</v>
      </c>
      <c r="B130" s="1125" t="s">
        <v>6751</v>
      </c>
      <c r="C130" s="1719">
        <v>2011</v>
      </c>
      <c r="D130" s="1719">
        <v>0</v>
      </c>
      <c r="E130" s="1719">
        <v>0</v>
      </c>
      <c r="F130" s="1719">
        <v>0</v>
      </c>
      <c r="G130" s="1719">
        <v>0</v>
      </c>
      <c r="H130" s="1719">
        <v>0</v>
      </c>
      <c r="I130" s="1719">
        <v>0</v>
      </c>
      <c r="J130" s="1719">
        <v>2011</v>
      </c>
      <c r="K130" s="1719">
        <v>0</v>
      </c>
      <c r="L130" s="1719">
        <v>0</v>
      </c>
      <c r="M130" s="1719">
        <v>0</v>
      </c>
    </row>
    <row r="131" spans="1:13">
      <c r="A131" s="1726">
        <v>128</v>
      </c>
      <c r="B131" s="1125" t="s">
        <v>6717</v>
      </c>
      <c r="C131" s="1719">
        <v>2250</v>
      </c>
      <c r="D131" s="1719">
        <v>0</v>
      </c>
      <c r="E131" s="1719">
        <v>0</v>
      </c>
      <c r="F131" s="1719">
        <v>0</v>
      </c>
      <c r="G131" s="1719">
        <v>0</v>
      </c>
      <c r="H131" s="1719">
        <v>0</v>
      </c>
      <c r="I131" s="1719">
        <v>500</v>
      </c>
      <c r="J131" s="1719">
        <v>2750</v>
      </c>
      <c r="K131" s="1719">
        <v>0</v>
      </c>
      <c r="L131" s="1719">
        <v>0</v>
      </c>
      <c r="M131" s="1719">
        <v>0</v>
      </c>
    </row>
    <row r="132" spans="1:13">
      <c r="A132" s="1726">
        <v>129</v>
      </c>
      <c r="B132" s="1125" t="s">
        <v>6703</v>
      </c>
      <c r="C132" s="1719">
        <v>1</v>
      </c>
      <c r="D132" s="1719">
        <v>0</v>
      </c>
      <c r="E132" s="1719">
        <v>0</v>
      </c>
      <c r="F132" s="1719">
        <v>0</v>
      </c>
      <c r="G132" s="1719">
        <v>0</v>
      </c>
      <c r="H132" s="1719">
        <v>0</v>
      </c>
      <c r="I132" s="1719">
        <v>0</v>
      </c>
      <c r="J132" s="1719">
        <v>0</v>
      </c>
      <c r="K132" s="1719">
        <v>0</v>
      </c>
      <c r="L132" s="1719">
        <v>0</v>
      </c>
      <c r="M132" s="1719">
        <v>1</v>
      </c>
    </row>
    <row r="133" spans="1:13">
      <c r="A133" s="1726">
        <v>130</v>
      </c>
      <c r="B133" s="1125" t="s">
        <v>6755</v>
      </c>
      <c r="C133" s="1719">
        <v>30</v>
      </c>
      <c r="D133" s="1719">
        <v>0</v>
      </c>
      <c r="E133" s="1719">
        <v>0</v>
      </c>
      <c r="F133" s="1719">
        <v>0</v>
      </c>
      <c r="G133" s="1719">
        <v>0</v>
      </c>
      <c r="H133" s="1719">
        <v>0</v>
      </c>
      <c r="I133" s="1719">
        <v>0</v>
      </c>
      <c r="J133" s="1719">
        <v>30</v>
      </c>
      <c r="K133" s="1719">
        <v>0</v>
      </c>
      <c r="L133" s="1719">
        <v>0</v>
      </c>
      <c r="M133" s="1719">
        <v>0</v>
      </c>
    </row>
    <row r="134" spans="1:13">
      <c r="A134" s="1726">
        <v>131</v>
      </c>
      <c r="B134" s="1125" t="s">
        <v>194</v>
      </c>
      <c r="C134" s="1719">
        <v>296</v>
      </c>
      <c r="D134" s="1719">
        <v>0</v>
      </c>
      <c r="E134" s="1719">
        <v>0</v>
      </c>
      <c r="F134" s="1719">
        <v>0</v>
      </c>
      <c r="G134" s="1719">
        <v>0</v>
      </c>
      <c r="H134" s="1719">
        <v>297</v>
      </c>
      <c r="I134" s="1719">
        <v>0</v>
      </c>
      <c r="J134" s="1719">
        <v>0</v>
      </c>
      <c r="K134" s="1719">
        <v>0</v>
      </c>
      <c r="L134" s="1719">
        <v>0</v>
      </c>
      <c r="M134" s="1719">
        <v>1</v>
      </c>
    </row>
    <row r="135" spans="1:13">
      <c r="A135" s="1726">
        <v>132</v>
      </c>
      <c r="B135" s="1125" t="s">
        <v>6753</v>
      </c>
      <c r="C135" s="1719">
        <v>18843</v>
      </c>
      <c r="D135" s="1719">
        <v>0</v>
      </c>
      <c r="E135" s="1719">
        <v>0</v>
      </c>
      <c r="F135" s="1719">
        <v>0</v>
      </c>
      <c r="G135" s="1719">
        <v>0</v>
      </c>
      <c r="H135" s="1719">
        <v>20898</v>
      </c>
      <c r="I135" s="1719">
        <v>2305</v>
      </c>
      <c r="J135" s="1719">
        <v>250</v>
      </c>
      <c r="K135" s="1719">
        <v>0</v>
      </c>
      <c r="L135" s="1719">
        <v>0</v>
      </c>
      <c r="M135" s="1719">
        <v>0</v>
      </c>
    </row>
    <row r="136" spans="1:13">
      <c r="A136" s="1726">
        <v>133</v>
      </c>
      <c r="B136" s="1125" t="s">
        <v>6726</v>
      </c>
      <c r="C136" s="1719">
        <v>1</v>
      </c>
      <c r="D136" s="1719">
        <v>0</v>
      </c>
      <c r="E136" s="1719">
        <v>0</v>
      </c>
      <c r="F136" s="1719">
        <v>0</v>
      </c>
      <c r="G136" s="1719">
        <v>0</v>
      </c>
      <c r="H136" s="1719">
        <v>0</v>
      </c>
      <c r="I136" s="1719">
        <v>0</v>
      </c>
      <c r="J136" s="1719">
        <v>0</v>
      </c>
      <c r="K136" s="1719">
        <v>0</v>
      </c>
      <c r="L136" s="1719">
        <v>0</v>
      </c>
      <c r="M136" s="1719">
        <v>1</v>
      </c>
    </row>
    <row r="137" spans="1:13">
      <c r="A137" s="1726">
        <v>134</v>
      </c>
      <c r="B137" s="1125" t="s">
        <v>215</v>
      </c>
      <c r="C137" s="1719">
        <v>300</v>
      </c>
      <c r="D137" s="1719">
        <v>0</v>
      </c>
      <c r="E137" s="1719">
        <v>0</v>
      </c>
      <c r="F137" s="1719">
        <v>0</v>
      </c>
      <c r="G137" s="1719">
        <v>0</v>
      </c>
      <c r="H137" s="1719">
        <v>300</v>
      </c>
      <c r="I137" s="1719">
        <v>0</v>
      </c>
      <c r="J137" s="1719">
        <v>0</v>
      </c>
      <c r="K137" s="1719">
        <v>0</v>
      </c>
      <c r="L137" s="1719">
        <v>0</v>
      </c>
      <c r="M137" s="1719">
        <v>0</v>
      </c>
    </row>
    <row r="138" spans="1:13">
      <c r="A138" s="1726">
        <v>135</v>
      </c>
      <c r="B138" s="1125" t="s">
        <v>6737</v>
      </c>
      <c r="C138" s="1719">
        <v>26728</v>
      </c>
      <c r="D138" s="1719">
        <v>26728</v>
      </c>
      <c r="E138" s="1719">
        <v>0</v>
      </c>
      <c r="F138" s="1719">
        <v>0</v>
      </c>
      <c r="G138" s="1719">
        <v>0</v>
      </c>
      <c r="H138" s="1719">
        <v>0</v>
      </c>
      <c r="I138" s="1719">
        <v>0</v>
      </c>
      <c r="J138" s="1719">
        <v>0</v>
      </c>
      <c r="K138" s="1719">
        <v>0</v>
      </c>
      <c r="L138" s="1719">
        <v>0</v>
      </c>
      <c r="M138" s="1719">
        <v>0</v>
      </c>
    </row>
    <row r="139" spans="1:13">
      <c r="A139" s="1224"/>
      <c r="B139" s="1727" t="s">
        <v>6998</v>
      </c>
      <c r="C139" s="1719">
        <v>279013</v>
      </c>
      <c r="D139" s="1719">
        <v>151283</v>
      </c>
      <c r="E139" s="1719">
        <v>13944</v>
      </c>
      <c r="F139" s="1719">
        <v>22900</v>
      </c>
      <c r="G139" s="1719">
        <v>448997</v>
      </c>
      <c r="H139" s="1719">
        <v>403019</v>
      </c>
      <c r="I139" s="1719">
        <v>6036</v>
      </c>
      <c r="J139" s="1719">
        <v>141217</v>
      </c>
      <c r="K139" s="1719">
        <v>371</v>
      </c>
      <c r="L139" s="1719">
        <v>3</v>
      </c>
      <c r="M139" s="1719">
        <v>1309</v>
      </c>
    </row>
  </sheetData>
  <mergeCells count="1">
    <mergeCell ref="A1:M1"/>
  </mergeCells>
  <pageMargins left="0.54" right="0.24" top="0.41" bottom="0.4" header="0.3" footer="0.3"/>
  <pageSetup scale="64" fitToHeight="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showGridLines="0" view="pageBreakPreview" zoomScale="85" zoomScaleNormal="85" zoomScaleSheetLayoutView="85" workbookViewId="0">
      <pane xSplit="2" ySplit="4" topLeftCell="C44" activePane="bottomRight" state="frozen"/>
      <selection activeCell="B53" sqref="B53"/>
      <selection pane="topRight" activeCell="B53" sqref="B53"/>
      <selection pane="bottomLeft" activeCell="B53" sqref="B53"/>
      <selection pane="bottomRight" activeCell="B53" sqref="B53"/>
    </sheetView>
  </sheetViews>
  <sheetFormatPr defaultColWidth="8.88671875" defaultRowHeight="14.4"/>
  <cols>
    <col min="1" max="1" width="6.6640625" customWidth="1"/>
    <col min="2" max="2" width="44" style="88" customWidth="1"/>
    <col min="3" max="3" width="11.109375" customWidth="1"/>
    <col min="4" max="4" width="9.44140625" customWidth="1"/>
    <col min="5" max="5" width="11.6640625" customWidth="1"/>
    <col min="6" max="6" width="10.44140625" customWidth="1"/>
    <col min="7" max="7" width="11.6640625" customWidth="1"/>
    <col min="8" max="9" width="12.33203125" customWidth="1"/>
    <col min="10" max="10" width="10.6640625" customWidth="1"/>
    <col min="11" max="11" width="12.5546875" customWidth="1"/>
    <col min="12" max="12" width="9.33203125" customWidth="1"/>
    <col min="13" max="13" width="9.44140625" customWidth="1"/>
  </cols>
  <sheetData>
    <row r="1" spans="1:13">
      <c r="A1" s="1817" t="s">
        <v>7014</v>
      </c>
      <c r="B1" s="1817"/>
      <c r="C1" s="1817"/>
      <c r="D1" s="1817"/>
      <c r="E1" s="1817"/>
      <c r="F1" s="1817"/>
      <c r="G1" s="1817"/>
      <c r="H1" s="1817"/>
      <c r="I1" s="1817"/>
      <c r="J1" s="1817"/>
      <c r="K1" s="1817"/>
      <c r="L1" s="1817"/>
      <c r="M1" s="1817"/>
    </row>
    <row r="2" spans="1:13">
      <c r="M2" s="1725" t="s">
        <v>6950</v>
      </c>
    </row>
    <row r="3" spans="1:13" s="89" customFormat="1" ht="60">
      <c r="A3" s="1124" t="s">
        <v>1619</v>
      </c>
      <c r="B3" s="1124" t="s">
        <v>6949</v>
      </c>
      <c r="C3" s="1124" t="s">
        <v>56</v>
      </c>
      <c r="D3" s="1124" t="s">
        <v>6988</v>
      </c>
      <c r="E3" s="1124" t="s">
        <v>6989</v>
      </c>
      <c r="F3" s="1124" t="s">
        <v>6990</v>
      </c>
      <c r="G3" s="1124" t="s">
        <v>6991</v>
      </c>
      <c r="H3" s="1124" t="s">
        <v>6992</v>
      </c>
      <c r="I3" s="1124" t="s">
        <v>6993</v>
      </c>
      <c r="J3" s="1124" t="s">
        <v>6994</v>
      </c>
      <c r="K3" s="1124" t="s">
        <v>6995</v>
      </c>
      <c r="L3" s="1124" t="s">
        <v>6996</v>
      </c>
      <c r="M3" s="1124" t="s">
        <v>6997</v>
      </c>
    </row>
    <row r="4" spans="1:13" s="92" customFormat="1" ht="12">
      <c r="A4" s="1728" t="s">
        <v>6951</v>
      </c>
      <c r="B4" s="1729"/>
      <c r="C4" s="1224"/>
      <c r="D4" s="1224"/>
      <c r="E4" s="1224"/>
      <c r="F4" s="1224"/>
      <c r="G4" s="1224"/>
      <c r="H4" s="1224"/>
      <c r="I4" s="1224"/>
      <c r="J4" s="1224"/>
      <c r="K4" s="1224"/>
      <c r="L4" s="1224"/>
      <c r="M4" s="1224"/>
    </row>
    <row r="5" spans="1:13" s="92" customFormat="1" ht="12">
      <c r="A5" s="1728" t="s">
        <v>7000</v>
      </c>
      <c r="B5" s="1729"/>
      <c r="C5" s="1719">
        <v>60165</v>
      </c>
      <c r="D5" s="1719">
        <v>20097</v>
      </c>
      <c r="E5" s="1719">
        <v>1642</v>
      </c>
      <c r="F5" s="1719">
        <v>35325</v>
      </c>
      <c r="G5" s="1719">
        <v>15955</v>
      </c>
      <c r="H5" s="1719">
        <v>5441</v>
      </c>
      <c r="I5" s="1719">
        <v>305</v>
      </c>
      <c r="J5" s="1719">
        <v>7811</v>
      </c>
      <c r="K5" s="1719">
        <v>0</v>
      </c>
      <c r="L5" s="1719">
        <v>0</v>
      </c>
      <c r="M5" s="1719">
        <v>93</v>
      </c>
    </row>
    <row r="6" spans="1:13" s="92" customFormat="1" ht="12">
      <c r="A6" s="1728" t="s">
        <v>6910</v>
      </c>
      <c r="B6" s="1729" t="s">
        <v>283</v>
      </c>
      <c r="C6" s="1719">
        <v>676</v>
      </c>
      <c r="D6" s="1719">
        <v>9</v>
      </c>
      <c r="E6" s="1719">
        <v>3880</v>
      </c>
      <c r="F6" s="1719">
        <v>2993</v>
      </c>
      <c r="G6" s="1719">
        <v>12</v>
      </c>
      <c r="H6" s="1719">
        <v>0</v>
      </c>
      <c r="I6" s="1719">
        <v>0</v>
      </c>
      <c r="J6" s="1719">
        <v>221</v>
      </c>
      <c r="K6" s="1719">
        <v>0</v>
      </c>
      <c r="L6" s="1719">
        <v>0</v>
      </c>
      <c r="M6" s="1719">
        <v>7</v>
      </c>
    </row>
    <row r="7" spans="1:13" s="92" customFormat="1" ht="12">
      <c r="A7" s="1728" t="s">
        <v>6911</v>
      </c>
      <c r="B7" s="1729" t="s">
        <v>318</v>
      </c>
      <c r="C7" s="1719">
        <v>10472</v>
      </c>
      <c r="D7" s="1719">
        <v>5932</v>
      </c>
      <c r="E7" s="1719">
        <v>2272</v>
      </c>
      <c r="F7" s="1719">
        <v>5109</v>
      </c>
      <c r="G7" s="1719">
        <v>2632</v>
      </c>
      <c r="H7" s="1719">
        <v>1016</v>
      </c>
      <c r="I7" s="1719">
        <v>87</v>
      </c>
      <c r="J7" s="1719">
        <v>0</v>
      </c>
      <c r="K7" s="1719">
        <v>0</v>
      </c>
      <c r="L7" s="1719">
        <v>0</v>
      </c>
      <c r="M7" s="1719">
        <v>0</v>
      </c>
    </row>
    <row r="8" spans="1:13" s="92" customFormat="1" ht="12">
      <c r="A8" s="1728" t="s">
        <v>6912</v>
      </c>
      <c r="B8" s="1729" t="s">
        <v>6952</v>
      </c>
      <c r="C8" s="1719">
        <v>7767</v>
      </c>
      <c r="D8" s="1719">
        <v>0</v>
      </c>
      <c r="E8" s="1719">
        <v>0</v>
      </c>
      <c r="F8" s="1719">
        <v>0</v>
      </c>
      <c r="G8" s="1719">
        <v>11676</v>
      </c>
      <c r="H8" s="1719">
        <v>3957</v>
      </c>
      <c r="I8" s="1719">
        <v>0</v>
      </c>
      <c r="J8" s="1719">
        <v>0</v>
      </c>
      <c r="K8" s="1719">
        <v>0</v>
      </c>
      <c r="L8" s="1719">
        <v>0</v>
      </c>
      <c r="M8" s="1719">
        <v>48</v>
      </c>
    </row>
    <row r="9" spans="1:13" s="92" customFormat="1" ht="12">
      <c r="A9" s="1728" t="s">
        <v>6913</v>
      </c>
      <c r="B9" s="1729" t="s">
        <v>6953</v>
      </c>
      <c r="C9" s="1719">
        <v>48840</v>
      </c>
      <c r="D9" s="1719">
        <v>14174</v>
      </c>
      <c r="E9" s="1719">
        <v>34</v>
      </c>
      <c r="F9" s="1719">
        <v>33209</v>
      </c>
      <c r="G9" s="1719">
        <v>1635</v>
      </c>
      <c r="H9" s="1719">
        <v>468</v>
      </c>
      <c r="I9" s="1719">
        <v>218</v>
      </c>
      <c r="J9" s="1719">
        <v>0</v>
      </c>
      <c r="K9" s="1719">
        <v>0</v>
      </c>
      <c r="L9" s="1719">
        <v>0</v>
      </c>
      <c r="M9" s="1719">
        <v>38</v>
      </c>
    </row>
    <row r="10" spans="1:13" s="92" customFormat="1" ht="12">
      <c r="A10" s="1728" t="s">
        <v>6914</v>
      </c>
      <c r="B10" s="1729" t="s">
        <v>6954</v>
      </c>
      <c r="C10" s="1719">
        <v>7590</v>
      </c>
      <c r="D10" s="1719">
        <v>0</v>
      </c>
      <c r="E10" s="1719">
        <v>0</v>
      </c>
      <c r="F10" s="1719">
        <v>0</v>
      </c>
      <c r="G10" s="1719">
        <v>0</v>
      </c>
      <c r="H10" s="1719">
        <v>0</v>
      </c>
      <c r="I10" s="1719">
        <v>0</v>
      </c>
      <c r="J10" s="1719">
        <v>7590</v>
      </c>
      <c r="K10" s="1719">
        <v>0</v>
      </c>
      <c r="L10" s="1719">
        <v>0</v>
      </c>
      <c r="M10" s="1719">
        <v>0</v>
      </c>
    </row>
    <row r="11" spans="1:13" s="92" customFormat="1" ht="12">
      <c r="A11" s="1728" t="s">
        <v>6915</v>
      </c>
      <c r="B11" s="1729" t="s">
        <v>6955</v>
      </c>
      <c r="C11" s="1719">
        <v>0</v>
      </c>
      <c r="D11" s="1719">
        <v>0</v>
      </c>
      <c r="E11" s="1719">
        <v>0</v>
      </c>
      <c r="F11" s="1719">
        <v>0</v>
      </c>
      <c r="G11" s="1719">
        <v>0</v>
      </c>
      <c r="H11" s="1719">
        <v>0</v>
      </c>
      <c r="I11" s="1719">
        <v>0</v>
      </c>
      <c r="J11" s="1719">
        <v>0</v>
      </c>
      <c r="K11" s="1719">
        <v>0</v>
      </c>
      <c r="L11" s="1719">
        <v>0</v>
      </c>
      <c r="M11" s="1719">
        <v>0</v>
      </c>
    </row>
    <row r="12" spans="1:13" s="92" customFormat="1" ht="12">
      <c r="A12" s="1728" t="s">
        <v>7001</v>
      </c>
      <c r="B12" s="1729"/>
      <c r="C12" s="1719">
        <v>305996</v>
      </c>
      <c r="D12" s="1719">
        <v>10976</v>
      </c>
      <c r="E12" s="1719">
        <v>15370</v>
      </c>
      <c r="F12" s="1719">
        <v>1537</v>
      </c>
      <c r="G12" s="1719">
        <v>349610</v>
      </c>
      <c r="H12" s="1719">
        <v>15396</v>
      </c>
      <c r="I12" s="1719">
        <v>408</v>
      </c>
      <c r="J12" s="1719">
        <v>1085</v>
      </c>
      <c r="K12" s="1719">
        <v>362</v>
      </c>
      <c r="L12" s="1719">
        <v>2</v>
      </c>
      <c r="M12" s="1719">
        <v>18</v>
      </c>
    </row>
    <row r="13" spans="1:13" s="92" customFormat="1" ht="12">
      <c r="A13" s="1728" t="s">
        <v>6916</v>
      </c>
      <c r="B13" s="1729" t="s">
        <v>6956</v>
      </c>
      <c r="C13" s="1719">
        <v>4346</v>
      </c>
      <c r="D13" s="1719">
        <v>0</v>
      </c>
      <c r="E13" s="1719">
        <v>0</v>
      </c>
      <c r="F13" s="1719">
        <v>0</v>
      </c>
      <c r="G13" s="1719">
        <v>6849</v>
      </c>
      <c r="H13" s="1719">
        <v>2499</v>
      </c>
      <c r="I13" s="1719">
        <v>0</v>
      </c>
      <c r="J13" s="1719">
        <v>0</v>
      </c>
      <c r="K13" s="1719">
        <v>0</v>
      </c>
      <c r="L13" s="1719">
        <v>0</v>
      </c>
      <c r="M13" s="1719">
        <v>4</v>
      </c>
    </row>
    <row r="14" spans="1:13" s="92" customFormat="1" ht="24">
      <c r="A14" s="1728" t="s">
        <v>6917</v>
      </c>
      <c r="B14" s="1729" t="s">
        <v>288</v>
      </c>
      <c r="C14" s="1719">
        <v>29410</v>
      </c>
      <c r="D14" s="1719">
        <v>22065</v>
      </c>
      <c r="E14" s="1719">
        <v>0</v>
      </c>
      <c r="F14" s="1719">
        <v>0</v>
      </c>
      <c r="G14" s="1719">
        <v>0</v>
      </c>
      <c r="H14" s="1719">
        <v>7751</v>
      </c>
      <c r="I14" s="1719">
        <v>408</v>
      </c>
      <c r="J14" s="1719">
        <v>0</v>
      </c>
      <c r="K14" s="1719">
        <v>0</v>
      </c>
      <c r="L14" s="1719">
        <v>0</v>
      </c>
      <c r="M14" s="1719">
        <v>2</v>
      </c>
    </row>
    <row r="15" spans="1:13" s="92" customFormat="1" ht="24">
      <c r="A15" s="1728" t="s">
        <v>6918</v>
      </c>
      <c r="B15" s="1729" t="s">
        <v>319</v>
      </c>
      <c r="C15" s="1719">
        <v>0</v>
      </c>
      <c r="D15" s="1719">
        <v>0</v>
      </c>
      <c r="E15" s="1719">
        <v>0</v>
      </c>
      <c r="F15" s="1719">
        <v>0</v>
      </c>
      <c r="G15" s="1719">
        <v>0</v>
      </c>
      <c r="H15" s="1719">
        <v>0</v>
      </c>
      <c r="I15" s="1719">
        <v>0</v>
      </c>
      <c r="J15" s="1719">
        <v>0</v>
      </c>
      <c r="K15" s="1719">
        <v>0</v>
      </c>
      <c r="L15" s="1719">
        <v>0</v>
      </c>
      <c r="M15" s="1719">
        <v>0</v>
      </c>
    </row>
    <row r="16" spans="1:13" s="92" customFormat="1" ht="12">
      <c r="A16" s="1728" t="s">
        <v>6919</v>
      </c>
      <c r="B16" s="1729" t="s">
        <v>6957</v>
      </c>
      <c r="C16" s="1719">
        <v>0</v>
      </c>
      <c r="D16" s="1719">
        <v>0</v>
      </c>
      <c r="E16" s="1719">
        <v>0</v>
      </c>
      <c r="F16" s="1719">
        <v>0</v>
      </c>
      <c r="G16" s="1719">
        <v>0</v>
      </c>
      <c r="H16" s="1719">
        <v>0</v>
      </c>
      <c r="I16" s="1719">
        <v>0</v>
      </c>
      <c r="J16" s="1719">
        <v>0</v>
      </c>
      <c r="K16" s="1719">
        <v>0</v>
      </c>
      <c r="L16" s="1719">
        <v>2</v>
      </c>
      <c r="M16" s="1719">
        <v>2</v>
      </c>
    </row>
    <row r="17" spans="1:13" s="92" customFormat="1" ht="12">
      <c r="A17" s="1728" t="s">
        <v>6920</v>
      </c>
      <c r="B17" s="1729" t="s">
        <v>6958</v>
      </c>
      <c r="C17" s="1719">
        <v>0</v>
      </c>
      <c r="D17" s="1719">
        <v>0</v>
      </c>
      <c r="E17" s="1719">
        <v>0</v>
      </c>
      <c r="F17" s="1719">
        <v>0</v>
      </c>
      <c r="G17" s="1719">
        <v>0</v>
      </c>
      <c r="H17" s="1719">
        <v>0</v>
      </c>
      <c r="I17" s="1719">
        <v>0</v>
      </c>
      <c r="J17" s="1719">
        <v>0</v>
      </c>
      <c r="K17" s="1719">
        <v>0</v>
      </c>
      <c r="L17" s="1719">
        <v>0</v>
      </c>
      <c r="M17" s="1719">
        <v>0</v>
      </c>
    </row>
    <row r="18" spans="1:13" s="92" customFormat="1" ht="24">
      <c r="A18" s="1728" t="s">
        <v>6921</v>
      </c>
      <c r="B18" s="1729" t="s">
        <v>6959</v>
      </c>
      <c r="C18" s="1719">
        <v>323427</v>
      </c>
      <c r="D18" s="1719">
        <v>12</v>
      </c>
      <c r="E18" s="1719">
        <v>15488</v>
      </c>
      <c r="F18" s="1719">
        <v>3255</v>
      </c>
      <c r="G18" s="1719">
        <v>342383</v>
      </c>
      <c r="H18" s="1719">
        <v>199</v>
      </c>
      <c r="I18" s="1719">
        <v>0</v>
      </c>
      <c r="J18" s="1719">
        <v>0</v>
      </c>
      <c r="K18" s="1719">
        <v>0</v>
      </c>
      <c r="L18" s="1719">
        <v>0</v>
      </c>
      <c r="M18" s="1719">
        <v>2</v>
      </c>
    </row>
    <row r="19" spans="1:13" s="92" customFormat="1" ht="12">
      <c r="A19" s="1728" t="s">
        <v>6922</v>
      </c>
      <c r="B19" s="1729" t="s">
        <v>6960</v>
      </c>
      <c r="C19" s="1719">
        <v>1084</v>
      </c>
      <c r="D19" s="1719">
        <v>0</v>
      </c>
      <c r="E19" s="1719">
        <v>0</v>
      </c>
      <c r="F19" s="1719">
        <v>0</v>
      </c>
      <c r="G19" s="1719">
        <v>0</v>
      </c>
      <c r="H19" s="1719">
        <v>0</v>
      </c>
      <c r="I19" s="1719">
        <v>0</v>
      </c>
      <c r="J19" s="1719">
        <v>1085</v>
      </c>
      <c r="K19" s="1719">
        <v>0</v>
      </c>
      <c r="L19" s="1719">
        <v>0</v>
      </c>
      <c r="M19" s="1719">
        <v>1</v>
      </c>
    </row>
    <row r="20" spans="1:13" s="92" customFormat="1" ht="12">
      <c r="A20" s="1728" t="s">
        <v>6923</v>
      </c>
      <c r="B20" s="1729" t="s">
        <v>320</v>
      </c>
      <c r="C20" s="1719">
        <v>8717</v>
      </c>
      <c r="D20" s="1719">
        <v>11101</v>
      </c>
      <c r="E20" s="1719">
        <v>118</v>
      </c>
      <c r="F20" s="1719">
        <v>1718</v>
      </c>
      <c r="G20" s="1719">
        <v>378</v>
      </c>
      <c r="H20" s="1719">
        <v>4947</v>
      </c>
      <c r="I20" s="1719">
        <v>0</v>
      </c>
      <c r="J20" s="1719">
        <v>0</v>
      </c>
      <c r="K20" s="1719">
        <v>362</v>
      </c>
      <c r="L20" s="1719">
        <v>0</v>
      </c>
      <c r="M20" s="1719">
        <v>13</v>
      </c>
    </row>
    <row r="21" spans="1:13" s="92" customFormat="1" ht="12">
      <c r="A21" s="1728" t="s">
        <v>7002</v>
      </c>
      <c r="B21" s="1729"/>
      <c r="C21" s="1719">
        <v>356656</v>
      </c>
      <c r="D21" s="1719">
        <v>169805</v>
      </c>
      <c r="E21" s="1719">
        <v>2030</v>
      </c>
      <c r="F21" s="1719">
        <v>52838</v>
      </c>
      <c r="G21" s="1719">
        <v>9580</v>
      </c>
      <c r="H21" s="1719">
        <v>147686</v>
      </c>
      <c r="I21" s="1719">
        <v>1957</v>
      </c>
      <c r="J21" s="1719">
        <v>0</v>
      </c>
      <c r="K21" s="1719">
        <v>0</v>
      </c>
      <c r="L21" s="1719">
        <v>1</v>
      </c>
      <c r="M21" s="1719">
        <v>107</v>
      </c>
    </row>
    <row r="22" spans="1:13" s="92" customFormat="1" ht="12">
      <c r="A22" s="1728" t="s">
        <v>6924</v>
      </c>
      <c r="B22" s="1729" t="s">
        <v>295</v>
      </c>
      <c r="C22" s="1719">
        <v>356632</v>
      </c>
      <c r="D22" s="1719">
        <v>169805</v>
      </c>
      <c r="E22" s="1719">
        <v>2030</v>
      </c>
      <c r="F22" s="1719">
        <v>52838</v>
      </c>
      <c r="G22" s="1719">
        <v>9580</v>
      </c>
      <c r="H22" s="1719">
        <v>147686</v>
      </c>
      <c r="I22" s="1719">
        <v>1957</v>
      </c>
      <c r="J22" s="1719">
        <v>0</v>
      </c>
      <c r="K22" s="1719">
        <v>0</v>
      </c>
      <c r="L22" s="1719">
        <v>0</v>
      </c>
      <c r="M22" s="1719">
        <v>130</v>
      </c>
    </row>
    <row r="23" spans="1:13" s="92" customFormat="1" ht="12">
      <c r="A23" s="1728" t="s">
        <v>6925</v>
      </c>
      <c r="B23" s="1729" t="s">
        <v>6961</v>
      </c>
      <c r="C23" s="1719">
        <v>1</v>
      </c>
      <c r="D23" s="1719">
        <v>0</v>
      </c>
      <c r="E23" s="1719">
        <v>0</v>
      </c>
      <c r="F23" s="1719">
        <v>0</v>
      </c>
      <c r="G23" s="1719">
        <v>0</v>
      </c>
      <c r="H23" s="1719">
        <v>0</v>
      </c>
      <c r="I23" s="1719">
        <v>0</v>
      </c>
      <c r="J23" s="1719">
        <v>0</v>
      </c>
      <c r="K23" s="1719">
        <v>0</v>
      </c>
      <c r="L23" s="1719">
        <v>1</v>
      </c>
      <c r="M23" s="1719">
        <v>0</v>
      </c>
    </row>
    <row r="24" spans="1:13" s="92" customFormat="1" ht="12">
      <c r="A24" s="1728" t="s">
        <v>6926</v>
      </c>
      <c r="B24" s="1729" t="s">
        <v>6962</v>
      </c>
      <c r="C24" s="1719">
        <v>23</v>
      </c>
      <c r="D24" s="1719">
        <v>0</v>
      </c>
      <c r="E24" s="1719">
        <v>0</v>
      </c>
      <c r="F24" s="1719">
        <v>0</v>
      </c>
      <c r="G24" s="1719">
        <v>0</v>
      </c>
      <c r="H24" s="1719">
        <v>0</v>
      </c>
      <c r="I24" s="1719">
        <v>0</v>
      </c>
      <c r="J24" s="1719">
        <v>0</v>
      </c>
      <c r="K24" s="1719">
        <v>0</v>
      </c>
      <c r="L24" s="1719">
        <v>0</v>
      </c>
      <c r="M24" s="1719">
        <v>23</v>
      </c>
    </row>
    <row r="25" spans="1:13" s="92" customFormat="1" ht="12">
      <c r="A25" s="1728" t="s">
        <v>7003</v>
      </c>
      <c r="B25" s="1729"/>
      <c r="C25" s="1719">
        <v>0</v>
      </c>
      <c r="D25" s="1719">
        <v>0</v>
      </c>
      <c r="E25" s="1719">
        <v>0</v>
      </c>
      <c r="F25" s="1719">
        <v>0</v>
      </c>
      <c r="G25" s="1719">
        <v>0</v>
      </c>
      <c r="H25" s="1719">
        <v>0</v>
      </c>
      <c r="I25" s="1719">
        <v>0</v>
      </c>
      <c r="J25" s="1719">
        <v>0</v>
      </c>
      <c r="K25" s="1719">
        <v>0</v>
      </c>
      <c r="L25" s="1719">
        <v>0</v>
      </c>
      <c r="M25" s="1719">
        <v>0</v>
      </c>
    </row>
    <row r="26" spans="1:13" s="92" customFormat="1" ht="12">
      <c r="A26" s="1728" t="s">
        <v>6927</v>
      </c>
      <c r="B26" s="1729" t="s">
        <v>6963</v>
      </c>
      <c r="C26" s="1719">
        <v>0</v>
      </c>
      <c r="D26" s="1719">
        <v>0</v>
      </c>
      <c r="E26" s="1719">
        <v>0</v>
      </c>
      <c r="F26" s="1719">
        <v>0</v>
      </c>
      <c r="G26" s="1719">
        <v>0</v>
      </c>
      <c r="H26" s="1719">
        <v>0</v>
      </c>
      <c r="I26" s="1719">
        <v>0</v>
      </c>
      <c r="J26" s="1719">
        <v>0</v>
      </c>
      <c r="K26" s="1719">
        <v>0</v>
      </c>
      <c r="L26" s="1719">
        <v>0</v>
      </c>
      <c r="M26" s="1719">
        <v>0</v>
      </c>
    </row>
    <row r="27" spans="1:13" s="92" customFormat="1" ht="12">
      <c r="A27" s="1728" t="s">
        <v>7004</v>
      </c>
      <c r="B27" s="1729"/>
      <c r="C27" s="1719">
        <v>1</v>
      </c>
      <c r="D27" s="1719">
        <v>0</v>
      </c>
      <c r="E27" s="1719">
        <v>0</v>
      </c>
      <c r="F27" s="1719">
        <v>0</v>
      </c>
      <c r="G27" s="1719">
        <v>0</v>
      </c>
      <c r="H27" s="1719">
        <v>0</v>
      </c>
      <c r="I27" s="1719">
        <v>0</v>
      </c>
      <c r="J27" s="1719">
        <v>0</v>
      </c>
      <c r="K27" s="1719">
        <v>0</v>
      </c>
      <c r="L27" s="1719">
        <v>0</v>
      </c>
      <c r="M27" s="1719">
        <v>1</v>
      </c>
    </row>
    <row r="28" spans="1:13" s="92" customFormat="1" ht="12">
      <c r="A28" s="1728" t="s">
        <v>6928</v>
      </c>
      <c r="B28" s="1729" t="s">
        <v>6964</v>
      </c>
      <c r="C28" s="1719">
        <v>0</v>
      </c>
      <c r="D28" s="1719">
        <v>0</v>
      </c>
      <c r="E28" s="1719">
        <v>0</v>
      </c>
      <c r="F28" s="1719">
        <v>0</v>
      </c>
      <c r="G28" s="1719">
        <v>0</v>
      </c>
      <c r="H28" s="1719">
        <v>0</v>
      </c>
      <c r="I28" s="1719">
        <v>0</v>
      </c>
      <c r="J28" s="1719">
        <v>0</v>
      </c>
      <c r="K28" s="1719">
        <v>0</v>
      </c>
      <c r="L28" s="1719">
        <v>0</v>
      </c>
      <c r="M28" s="1719">
        <v>0</v>
      </c>
    </row>
    <row r="29" spans="1:13" s="92" customFormat="1" ht="24">
      <c r="A29" s="1728" t="s">
        <v>6929</v>
      </c>
      <c r="B29" s="1729" t="s">
        <v>7005</v>
      </c>
      <c r="C29" s="1719">
        <v>0</v>
      </c>
      <c r="D29" s="1719">
        <v>0</v>
      </c>
      <c r="E29" s="1719">
        <v>0</v>
      </c>
      <c r="F29" s="1719">
        <v>0</v>
      </c>
      <c r="G29" s="1719">
        <v>0</v>
      </c>
      <c r="H29" s="1719">
        <v>0</v>
      </c>
      <c r="I29" s="1719">
        <v>0</v>
      </c>
      <c r="J29" s="1719">
        <v>0</v>
      </c>
      <c r="K29" s="1719">
        <v>0</v>
      </c>
      <c r="L29" s="1719">
        <v>0</v>
      </c>
      <c r="M29" s="1719">
        <v>0</v>
      </c>
    </row>
    <row r="30" spans="1:13" s="92" customFormat="1" ht="12">
      <c r="A30" s="1728" t="s">
        <v>6930</v>
      </c>
      <c r="B30" s="1729" t="s">
        <v>300</v>
      </c>
      <c r="C30" s="1719">
        <v>1</v>
      </c>
      <c r="D30" s="1719">
        <v>0</v>
      </c>
      <c r="E30" s="1719">
        <v>0</v>
      </c>
      <c r="F30" s="1719">
        <v>0</v>
      </c>
      <c r="G30" s="1719">
        <v>0</v>
      </c>
      <c r="H30" s="1719">
        <v>0</v>
      </c>
      <c r="I30" s="1719">
        <v>0</v>
      </c>
      <c r="J30" s="1719">
        <v>0</v>
      </c>
      <c r="K30" s="1719">
        <v>0</v>
      </c>
      <c r="L30" s="1719">
        <v>0</v>
      </c>
      <c r="M30" s="1719">
        <v>1</v>
      </c>
    </row>
    <row r="31" spans="1:13" s="92" customFormat="1" ht="12">
      <c r="A31" s="1728" t="s">
        <v>7006</v>
      </c>
      <c r="B31" s="1729"/>
      <c r="C31" s="1719">
        <v>39955</v>
      </c>
      <c r="D31" s="1719">
        <v>0</v>
      </c>
      <c r="E31" s="1719">
        <v>0</v>
      </c>
      <c r="F31" s="1719">
        <v>0</v>
      </c>
      <c r="G31" s="1719">
        <v>3830</v>
      </c>
      <c r="H31" s="1719">
        <v>4652</v>
      </c>
      <c r="I31" s="1719">
        <v>412</v>
      </c>
      <c r="J31" s="1719">
        <v>39411</v>
      </c>
      <c r="K31" s="1719">
        <v>133</v>
      </c>
      <c r="L31" s="1719">
        <v>0</v>
      </c>
      <c r="M31" s="1719">
        <v>1</v>
      </c>
    </row>
    <row r="32" spans="1:13" s="92" customFormat="1" ht="12">
      <c r="A32" s="1728" t="s">
        <v>6931</v>
      </c>
      <c r="B32" s="1729" t="s">
        <v>301</v>
      </c>
      <c r="C32" s="1719">
        <v>26901</v>
      </c>
      <c r="D32" s="1719">
        <v>0</v>
      </c>
      <c r="E32" s="1719">
        <v>0</v>
      </c>
      <c r="F32" s="1719">
        <v>0</v>
      </c>
      <c r="G32" s="1719">
        <v>2500</v>
      </c>
      <c r="H32" s="1719">
        <v>4873</v>
      </c>
      <c r="I32" s="1719">
        <v>0</v>
      </c>
      <c r="J32" s="1719">
        <v>24325</v>
      </c>
      <c r="K32" s="1719">
        <v>200</v>
      </c>
      <c r="L32" s="1719">
        <v>0</v>
      </c>
      <c r="M32" s="1719">
        <v>3</v>
      </c>
    </row>
    <row r="33" spans="1:13" s="92" customFormat="1" ht="12">
      <c r="A33" s="1728" t="s">
        <v>6932</v>
      </c>
      <c r="B33" s="1729" t="s">
        <v>6965</v>
      </c>
      <c r="C33" s="1719">
        <v>0</v>
      </c>
      <c r="D33" s="1719">
        <v>0</v>
      </c>
      <c r="E33" s="1719">
        <v>0</v>
      </c>
      <c r="F33" s="1719">
        <v>0</v>
      </c>
      <c r="G33" s="1719">
        <v>0</v>
      </c>
      <c r="H33" s="1719">
        <v>0</v>
      </c>
      <c r="I33" s="1719">
        <v>0</v>
      </c>
      <c r="J33" s="1719">
        <v>0</v>
      </c>
      <c r="K33" s="1719">
        <v>0</v>
      </c>
      <c r="L33" s="1719">
        <v>0</v>
      </c>
      <c r="M33" s="1719">
        <v>0</v>
      </c>
    </row>
    <row r="34" spans="1:13" s="92" customFormat="1" ht="24">
      <c r="A34" s="1728" t="s">
        <v>6933</v>
      </c>
      <c r="B34" s="1729" t="s">
        <v>6966</v>
      </c>
      <c r="C34" s="1719">
        <v>5719</v>
      </c>
      <c r="D34" s="1719">
        <v>0</v>
      </c>
      <c r="E34" s="1719">
        <v>0</v>
      </c>
      <c r="F34" s="1719">
        <v>0</v>
      </c>
      <c r="G34" s="1719">
        <v>0</v>
      </c>
      <c r="H34" s="1719">
        <v>0</v>
      </c>
      <c r="I34" s="1719">
        <v>0</v>
      </c>
      <c r="J34" s="1719">
        <v>5720</v>
      </c>
      <c r="K34" s="1719">
        <v>0</v>
      </c>
      <c r="L34" s="1719">
        <v>0</v>
      </c>
      <c r="M34" s="1719">
        <v>1</v>
      </c>
    </row>
    <row r="35" spans="1:13" s="92" customFormat="1" ht="12">
      <c r="A35" s="1728" t="s">
        <v>6934</v>
      </c>
      <c r="B35" s="1729" t="s">
        <v>845</v>
      </c>
      <c r="C35" s="1719">
        <v>7335</v>
      </c>
      <c r="D35" s="1719">
        <v>0</v>
      </c>
      <c r="E35" s="1719">
        <v>0</v>
      </c>
      <c r="F35" s="1719">
        <v>0</v>
      </c>
      <c r="G35" s="1719">
        <v>1330</v>
      </c>
      <c r="H35" s="1719">
        <v>221</v>
      </c>
      <c r="I35" s="1719">
        <v>412</v>
      </c>
      <c r="J35" s="1719">
        <v>9366</v>
      </c>
      <c r="K35" s="1719">
        <v>67</v>
      </c>
      <c r="L35" s="1719">
        <v>0</v>
      </c>
      <c r="M35" s="1719">
        <v>1</v>
      </c>
    </row>
    <row r="36" spans="1:13" s="92" customFormat="1" ht="12">
      <c r="A36" s="1728" t="s">
        <v>7007</v>
      </c>
      <c r="B36" s="1729"/>
      <c r="C36" s="1719"/>
      <c r="D36" s="1719"/>
      <c r="E36" s="1719"/>
      <c r="F36" s="1719"/>
      <c r="G36" s="1719"/>
      <c r="H36" s="1719"/>
      <c r="I36" s="1719"/>
      <c r="J36" s="1719"/>
      <c r="K36" s="1719"/>
      <c r="L36" s="1719"/>
      <c r="M36" s="1719"/>
    </row>
    <row r="37" spans="1:13" s="92" customFormat="1" ht="12">
      <c r="A37" s="1728" t="s">
        <v>7031</v>
      </c>
      <c r="B37" s="1729"/>
      <c r="C37" s="1719">
        <v>11632</v>
      </c>
      <c r="D37" s="1719">
        <v>601</v>
      </c>
      <c r="E37" s="1719">
        <v>955</v>
      </c>
      <c r="F37" s="1719">
        <v>4005</v>
      </c>
      <c r="G37" s="1719">
        <v>8505</v>
      </c>
      <c r="H37" s="1719">
        <v>13389</v>
      </c>
      <c r="I37" s="1719">
        <v>34</v>
      </c>
      <c r="J37" s="1719">
        <v>1653</v>
      </c>
      <c r="K37" s="1719">
        <v>0</v>
      </c>
      <c r="L37" s="1719">
        <v>0</v>
      </c>
      <c r="M37" s="1719">
        <v>1478</v>
      </c>
    </row>
    <row r="38" spans="1:13" s="92" customFormat="1" ht="12">
      <c r="A38" s="1728" t="s">
        <v>6935</v>
      </c>
      <c r="B38" s="1729" t="s">
        <v>303</v>
      </c>
      <c r="C38" s="1719">
        <v>2877</v>
      </c>
      <c r="D38" s="1719">
        <v>0</v>
      </c>
      <c r="E38" s="1719">
        <v>0</v>
      </c>
      <c r="F38" s="1719">
        <v>1979</v>
      </c>
      <c r="G38" s="1719">
        <v>6045</v>
      </c>
      <c r="H38" s="1719">
        <v>503</v>
      </c>
      <c r="I38" s="1719">
        <v>0</v>
      </c>
      <c r="J38" s="1719">
        <v>688</v>
      </c>
      <c r="K38" s="1719">
        <v>0</v>
      </c>
      <c r="L38" s="1719">
        <v>0</v>
      </c>
      <c r="M38" s="1719">
        <v>2</v>
      </c>
    </row>
    <row r="39" spans="1:13" s="92" customFormat="1" ht="12">
      <c r="A39" s="1728" t="s">
        <v>6936</v>
      </c>
      <c r="B39" s="1729" t="s">
        <v>6968</v>
      </c>
      <c r="C39" s="1719">
        <v>14509</v>
      </c>
      <c r="D39" s="1719">
        <v>601</v>
      </c>
      <c r="E39" s="1719">
        <v>955</v>
      </c>
      <c r="F39" s="1719">
        <v>2026</v>
      </c>
      <c r="G39" s="1719">
        <v>2460</v>
      </c>
      <c r="H39" s="1719">
        <v>12886</v>
      </c>
      <c r="I39" s="1719">
        <v>34</v>
      </c>
      <c r="J39" s="1719">
        <v>965</v>
      </c>
      <c r="K39" s="1719">
        <v>0</v>
      </c>
      <c r="L39" s="1719">
        <v>0</v>
      </c>
      <c r="M39" s="1719">
        <v>1480</v>
      </c>
    </row>
    <row r="40" spans="1:13" s="92" customFormat="1" ht="12">
      <c r="A40" s="1728" t="s">
        <v>7008</v>
      </c>
      <c r="B40" s="1729"/>
      <c r="C40" s="1719">
        <v>115713</v>
      </c>
      <c r="D40" s="1719">
        <v>9892</v>
      </c>
      <c r="E40" s="1719">
        <v>3473</v>
      </c>
      <c r="F40" s="1719">
        <v>0</v>
      </c>
      <c r="G40" s="1719">
        <v>8276</v>
      </c>
      <c r="H40" s="1719">
        <v>111465</v>
      </c>
      <c r="I40" s="1719">
        <v>60</v>
      </c>
      <c r="J40" s="1719">
        <v>18991</v>
      </c>
      <c r="K40" s="1719">
        <v>0</v>
      </c>
      <c r="L40" s="1719">
        <v>0</v>
      </c>
      <c r="M40" s="1719">
        <v>12</v>
      </c>
    </row>
    <row r="41" spans="1:13" s="92" customFormat="1" ht="12">
      <c r="A41" s="1728" t="s">
        <v>6937</v>
      </c>
      <c r="B41" s="1729" t="s">
        <v>305</v>
      </c>
      <c r="C41" s="1719">
        <v>105560</v>
      </c>
      <c r="D41" s="1719">
        <v>2864</v>
      </c>
      <c r="E41" s="1719">
        <v>378</v>
      </c>
      <c r="F41" s="1719">
        <v>0</v>
      </c>
      <c r="G41" s="1719">
        <v>3557</v>
      </c>
      <c r="H41" s="1719">
        <v>97404</v>
      </c>
      <c r="I41" s="1719">
        <v>0</v>
      </c>
      <c r="J41" s="1719">
        <v>14948</v>
      </c>
      <c r="K41" s="1719">
        <v>0</v>
      </c>
      <c r="L41" s="1719">
        <v>0</v>
      </c>
      <c r="M41" s="1719">
        <v>7</v>
      </c>
    </row>
    <row r="42" spans="1:13" s="92" customFormat="1" ht="12">
      <c r="A42" s="1728" t="s">
        <v>6938</v>
      </c>
      <c r="B42" s="1729" t="s">
        <v>306</v>
      </c>
      <c r="C42" s="1719">
        <v>13777</v>
      </c>
      <c r="D42" s="1719">
        <v>7028</v>
      </c>
      <c r="E42" s="1719">
        <v>3851</v>
      </c>
      <c r="F42" s="1719">
        <v>0</v>
      </c>
      <c r="G42" s="1719">
        <v>566</v>
      </c>
      <c r="H42" s="1719">
        <v>13472</v>
      </c>
      <c r="I42" s="1719">
        <v>0</v>
      </c>
      <c r="J42" s="1719">
        <v>4043</v>
      </c>
      <c r="K42" s="1719">
        <v>0</v>
      </c>
      <c r="L42" s="1719">
        <v>0</v>
      </c>
      <c r="M42" s="1719">
        <v>5</v>
      </c>
    </row>
    <row r="43" spans="1:13" s="92" customFormat="1" ht="12">
      <c r="A43" s="1728" t="s">
        <v>6939</v>
      </c>
      <c r="B43" s="1729" t="s">
        <v>307</v>
      </c>
      <c r="C43" s="1719">
        <v>60</v>
      </c>
      <c r="D43" s="1719">
        <v>0</v>
      </c>
      <c r="E43" s="1719">
        <v>0</v>
      </c>
      <c r="F43" s="1719">
        <v>0</v>
      </c>
      <c r="G43" s="1719">
        <v>0</v>
      </c>
      <c r="H43" s="1719">
        <v>0</v>
      </c>
      <c r="I43" s="1719">
        <v>60</v>
      </c>
      <c r="J43" s="1719">
        <v>0</v>
      </c>
      <c r="K43" s="1719">
        <v>0</v>
      </c>
      <c r="L43" s="1719">
        <v>0</v>
      </c>
      <c r="M43" s="1719">
        <v>0</v>
      </c>
    </row>
    <row r="44" spans="1:13" s="92" customFormat="1" ht="12">
      <c r="A44" s="1728" t="s">
        <v>6940</v>
      </c>
      <c r="B44" s="1729" t="s">
        <v>6970</v>
      </c>
      <c r="C44" s="1719">
        <v>3564</v>
      </c>
      <c r="D44" s="1719">
        <v>0</v>
      </c>
      <c r="E44" s="1719">
        <v>0</v>
      </c>
      <c r="F44" s="1719">
        <v>0</v>
      </c>
      <c r="G44" s="1719">
        <v>4153</v>
      </c>
      <c r="H44" s="1719">
        <v>589</v>
      </c>
      <c r="I44" s="1719">
        <v>0</v>
      </c>
      <c r="J44" s="1719">
        <v>0</v>
      </c>
      <c r="K44" s="1719">
        <v>0</v>
      </c>
      <c r="L44" s="1719">
        <v>0</v>
      </c>
      <c r="M44" s="1719">
        <v>0</v>
      </c>
    </row>
    <row r="45" spans="1:13" s="92" customFormat="1" ht="24">
      <c r="A45" s="1728" t="s">
        <v>6941</v>
      </c>
      <c r="B45" s="1729" t="s">
        <v>6969</v>
      </c>
      <c r="C45" s="1719">
        <v>0</v>
      </c>
      <c r="D45" s="1719">
        <v>0</v>
      </c>
      <c r="E45" s="1719">
        <v>0</v>
      </c>
      <c r="F45" s="1719">
        <v>0</v>
      </c>
      <c r="G45" s="1719">
        <v>0</v>
      </c>
      <c r="H45" s="1719">
        <v>0</v>
      </c>
      <c r="I45" s="1719">
        <v>0</v>
      </c>
      <c r="J45" s="1719">
        <v>0</v>
      </c>
      <c r="K45" s="1719">
        <v>0</v>
      </c>
      <c r="L45" s="1719">
        <v>0</v>
      </c>
      <c r="M45" s="1719">
        <v>0</v>
      </c>
    </row>
    <row r="46" spans="1:13" s="92" customFormat="1" ht="12">
      <c r="A46" s="1728" t="s">
        <v>6942</v>
      </c>
      <c r="B46" s="1729" t="s">
        <v>6971</v>
      </c>
      <c r="C46" s="1719">
        <v>0</v>
      </c>
      <c r="D46" s="1719">
        <v>0</v>
      </c>
      <c r="E46" s="1719">
        <v>0</v>
      </c>
      <c r="F46" s="1719">
        <v>0</v>
      </c>
      <c r="G46" s="1719">
        <v>0</v>
      </c>
      <c r="H46" s="1719">
        <v>0</v>
      </c>
      <c r="I46" s="1719">
        <v>0</v>
      </c>
      <c r="J46" s="1719">
        <v>0</v>
      </c>
      <c r="K46" s="1719">
        <v>0</v>
      </c>
      <c r="L46" s="1719">
        <v>0</v>
      </c>
      <c r="M46" s="1719">
        <v>0</v>
      </c>
    </row>
    <row r="47" spans="1:13" s="92" customFormat="1" ht="12">
      <c r="A47" s="1728" t="s">
        <v>7009</v>
      </c>
      <c r="B47" s="1729"/>
      <c r="C47" s="1719">
        <v>1787</v>
      </c>
      <c r="D47" s="1719">
        <v>0</v>
      </c>
      <c r="E47" s="1719">
        <v>0</v>
      </c>
      <c r="F47" s="1719">
        <v>0</v>
      </c>
      <c r="G47" s="1719">
        <v>1787</v>
      </c>
      <c r="H47" s="1719">
        <v>0</v>
      </c>
      <c r="I47" s="1719">
        <v>0</v>
      </c>
      <c r="J47" s="1719">
        <v>0</v>
      </c>
      <c r="K47" s="1719">
        <v>0</v>
      </c>
      <c r="L47" s="1719">
        <v>0</v>
      </c>
      <c r="M47" s="1719">
        <v>0</v>
      </c>
    </row>
    <row r="48" spans="1:13" s="92" customFormat="1" ht="12">
      <c r="A48" s="1728" t="s">
        <v>6943</v>
      </c>
      <c r="B48" s="1729" t="s">
        <v>6972</v>
      </c>
      <c r="C48" s="1719">
        <v>1787</v>
      </c>
      <c r="D48" s="1719">
        <v>0</v>
      </c>
      <c r="E48" s="1719">
        <v>0</v>
      </c>
      <c r="F48" s="1719">
        <v>0</v>
      </c>
      <c r="G48" s="1719">
        <v>1787</v>
      </c>
      <c r="H48" s="1719">
        <v>0</v>
      </c>
      <c r="I48" s="1719">
        <v>0</v>
      </c>
      <c r="J48" s="1719">
        <v>0</v>
      </c>
      <c r="K48" s="1719">
        <v>0</v>
      </c>
      <c r="L48" s="1719">
        <v>0</v>
      </c>
      <c r="M48" s="1719">
        <v>0</v>
      </c>
    </row>
    <row r="49" spans="1:13" s="92" customFormat="1" ht="12">
      <c r="A49" s="1728" t="s">
        <v>7010</v>
      </c>
      <c r="B49" s="1729"/>
      <c r="C49" s="1719">
        <v>45611</v>
      </c>
      <c r="D49" s="1719">
        <v>968</v>
      </c>
      <c r="E49" s="1719">
        <v>772</v>
      </c>
      <c r="F49" s="1719">
        <v>155</v>
      </c>
      <c r="G49" s="1719">
        <v>50200</v>
      </c>
      <c r="H49" s="1719">
        <v>57537</v>
      </c>
      <c r="I49" s="1719">
        <v>860</v>
      </c>
      <c r="J49" s="1719">
        <v>38493</v>
      </c>
      <c r="K49" s="1719">
        <v>600</v>
      </c>
      <c r="L49" s="1719">
        <v>0</v>
      </c>
      <c r="M49" s="1719">
        <v>0</v>
      </c>
    </row>
    <row r="50" spans="1:13" s="92" customFormat="1" ht="12">
      <c r="A50" s="1728" t="s">
        <v>6944</v>
      </c>
      <c r="B50" s="1729" t="s">
        <v>6973</v>
      </c>
      <c r="C50" s="1719">
        <v>36348</v>
      </c>
      <c r="D50" s="1719">
        <v>0</v>
      </c>
      <c r="E50" s="1719">
        <v>772</v>
      </c>
      <c r="F50" s="1719">
        <v>0</v>
      </c>
      <c r="G50" s="1719">
        <v>0</v>
      </c>
      <c r="H50" s="1719">
        <v>37121</v>
      </c>
      <c r="I50" s="1719">
        <v>0</v>
      </c>
      <c r="J50" s="1719">
        <v>1</v>
      </c>
      <c r="K50" s="1719">
        <v>0</v>
      </c>
      <c r="L50" s="1719">
        <v>0</v>
      </c>
      <c r="M50" s="1719">
        <v>0</v>
      </c>
    </row>
    <row r="51" spans="1:13" s="92" customFormat="1" ht="12">
      <c r="A51" s="1728" t="s">
        <v>6945</v>
      </c>
      <c r="B51" s="1729" t="s">
        <v>6965</v>
      </c>
      <c r="C51" s="1719">
        <v>50338</v>
      </c>
      <c r="D51" s="1719">
        <v>0</v>
      </c>
      <c r="E51" s="1719">
        <v>0</v>
      </c>
      <c r="F51" s="1719">
        <v>0</v>
      </c>
      <c r="G51" s="1719">
        <v>51000</v>
      </c>
      <c r="H51" s="1719">
        <v>462</v>
      </c>
      <c r="I51" s="1719">
        <v>0</v>
      </c>
      <c r="J51" s="1719">
        <v>200</v>
      </c>
      <c r="K51" s="1719">
        <v>0</v>
      </c>
      <c r="L51" s="1719">
        <v>0</v>
      </c>
      <c r="M51" s="1719">
        <v>0</v>
      </c>
    </row>
    <row r="52" spans="1:13" s="92" customFormat="1" ht="24">
      <c r="A52" s="1728" t="s">
        <v>6946</v>
      </c>
      <c r="B52" s="1729" t="s">
        <v>6966</v>
      </c>
      <c r="C52" s="1719">
        <v>18177</v>
      </c>
      <c r="D52" s="1719">
        <v>3800</v>
      </c>
      <c r="E52" s="1719">
        <v>0</v>
      </c>
      <c r="F52" s="1719">
        <v>199</v>
      </c>
      <c r="G52" s="1719">
        <v>410</v>
      </c>
      <c r="H52" s="1719">
        <v>7346</v>
      </c>
      <c r="I52" s="1719">
        <v>860</v>
      </c>
      <c r="J52" s="1719">
        <v>8500</v>
      </c>
      <c r="K52" s="1719">
        <v>0</v>
      </c>
      <c r="L52" s="1719">
        <v>0</v>
      </c>
      <c r="M52" s="1719">
        <v>0</v>
      </c>
    </row>
    <row r="53" spans="1:13" s="92" customFormat="1" ht="12">
      <c r="A53" s="1728" t="s">
        <v>6947</v>
      </c>
      <c r="B53" s="1729" t="s">
        <v>845</v>
      </c>
      <c r="C53" s="1719">
        <v>41424</v>
      </c>
      <c r="D53" s="1719">
        <v>2832</v>
      </c>
      <c r="E53" s="1719">
        <v>0</v>
      </c>
      <c r="F53" s="1719">
        <v>44</v>
      </c>
      <c r="G53" s="1719">
        <v>1210</v>
      </c>
      <c r="H53" s="1719">
        <v>12608</v>
      </c>
      <c r="I53" s="1719">
        <v>0</v>
      </c>
      <c r="J53" s="1719">
        <v>29794</v>
      </c>
      <c r="K53" s="1719">
        <v>600</v>
      </c>
      <c r="L53" s="1719">
        <v>0</v>
      </c>
      <c r="M53" s="1719">
        <v>0</v>
      </c>
    </row>
    <row r="54" spans="1:13" s="92" customFormat="1" ht="12">
      <c r="A54" s="1728" t="s">
        <v>6974</v>
      </c>
      <c r="B54" s="1729"/>
      <c r="C54" s="1719">
        <v>77395</v>
      </c>
      <c r="D54" s="1719">
        <v>1078</v>
      </c>
      <c r="E54" s="1719">
        <v>500</v>
      </c>
      <c r="F54" s="1719">
        <v>0</v>
      </c>
      <c r="G54" s="1719">
        <v>1254</v>
      </c>
      <c r="H54" s="1719">
        <v>47453</v>
      </c>
      <c r="I54" s="1719">
        <v>2000</v>
      </c>
      <c r="J54" s="1719">
        <v>33773</v>
      </c>
      <c r="K54" s="1719">
        <v>0</v>
      </c>
      <c r="L54" s="1719">
        <v>0</v>
      </c>
      <c r="M54" s="1719">
        <v>1</v>
      </c>
    </row>
    <row r="55" spans="1:13" s="92" customFormat="1" ht="12">
      <c r="A55" s="1728">
        <v>3.1</v>
      </c>
      <c r="B55" s="1729" t="s">
        <v>7011</v>
      </c>
      <c r="C55" s="1719">
        <v>20621</v>
      </c>
      <c r="D55" s="1719">
        <v>26000</v>
      </c>
      <c r="E55" s="1719">
        <v>1500</v>
      </c>
      <c r="F55" s="1719">
        <v>0</v>
      </c>
      <c r="G55" s="1719">
        <v>0</v>
      </c>
      <c r="H55" s="1719">
        <v>13250</v>
      </c>
      <c r="I55" s="1719">
        <v>0</v>
      </c>
      <c r="J55" s="1719">
        <v>31870</v>
      </c>
      <c r="K55" s="1719">
        <v>0</v>
      </c>
      <c r="L55" s="1719">
        <v>0</v>
      </c>
      <c r="M55" s="1719">
        <v>1</v>
      </c>
    </row>
    <row r="56" spans="1:13" s="92" customFormat="1" ht="12">
      <c r="A56" s="1728">
        <v>3.2</v>
      </c>
      <c r="B56" s="1729" t="s">
        <v>7012</v>
      </c>
      <c r="C56" s="1719">
        <v>56774</v>
      </c>
      <c r="D56" s="1719">
        <v>24922</v>
      </c>
      <c r="E56" s="1719">
        <v>1000</v>
      </c>
      <c r="F56" s="1719">
        <v>0</v>
      </c>
      <c r="G56" s="1719">
        <v>1254</v>
      </c>
      <c r="H56" s="1719">
        <v>34203</v>
      </c>
      <c r="I56" s="1719">
        <v>2000</v>
      </c>
      <c r="J56" s="1719">
        <v>1903</v>
      </c>
      <c r="K56" s="1719">
        <v>0</v>
      </c>
      <c r="L56" s="1719">
        <v>0</v>
      </c>
      <c r="M56" s="1719">
        <v>0</v>
      </c>
    </row>
    <row r="57" spans="1:13" s="92" customFormat="1" ht="12">
      <c r="A57" s="1728"/>
      <c r="B57" s="1730" t="s">
        <v>7013</v>
      </c>
      <c r="C57" s="1719">
        <v>279013</v>
      </c>
      <c r="D57" s="1719">
        <v>151283</v>
      </c>
      <c r="E57" s="1719">
        <v>13944</v>
      </c>
      <c r="F57" s="1719">
        <v>22900</v>
      </c>
      <c r="G57" s="1719">
        <v>448997</v>
      </c>
      <c r="H57" s="1719">
        <v>403019</v>
      </c>
      <c r="I57" s="1719">
        <v>6036</v>
      </c>
      <c r="J57" s="1719">
        <v>141217</v>
      </c>
      <c r="K57" s="1719">
        <v>371</v>
      </c>
      <c r="L57" s="1719">
        <v>3</v>
      </c>
      <c r="M57" s="1719">
        <v>1309</v>
      </c>
    </row>
  </sheetData>
  <mergeCells count="1">
    <mergeCell ref="A1:M1"/>
  </mergeCells>
  <pageMargins left="0.42" right="0.19" top="0.42" bottom="0.4" header="0.3" footer="0.3"/>
  <pageSetup paperSize="9" scale="82" fitToHeight="0"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8"/>
  <sheetViews>
    <sheetView showGridLines="0" view="pageBreakPreview" zoomScale="85" zoomScaleNormal="85" zoomScaleSheetLayoutView="85" workbookViewId="0">
      <pane xSplit="3" ySplit="7" topLeftCell="D190"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4.4"/>
  <cols>
    <col min="1" max="1" width="5" style="41" customWidth="1"/>
    <col min="2" max="2" width="23.5546875" style="869" customWidth="1"/>
    <col min="3" max="3" width="12.77734375" style="41" bestFit="1" customWidth="1"/>
    <col min="4" max="4" width="12.21875" style="130" bestFit="1" customWidth="1"/>
    <col min="5" max="5" width="11" style="130" bestFit="1" customWidth="1"/>
    <col min="6" max="6" width="11" style="41" bestFit="1" customWidth="1"/>
    <col min="7" max="7" width="10.44140625" style="41" bestFit="1" customWidth="1"/>
    <col min="8" max="8" width="11" style="41" bestFit="1" customWidth="1"/>
    <col min="9" max="10" width="12.21875" style="41" bestFit="1" customWidth="1"/>
    <col min="11" max="11" width="9.77734375" style="41" bestFit="1" customWidth="1"/>
    <col min="12" max="12" width="2.5546875" style="41" customWidth="1"/>
    <col min="13" max="13" width="11.6640625" style="41" customWidth="1"/>
    <col min="14" max="14" width="9.109375" style="41" customWidth="1"/>
    <col min="15" max="16384" width="9.109375" style="41"/>
  </cols>
  <sheetData>
    <row r="1" spans="1:13" ht="13.8">
      <c r="A1" s="125" t="s">
        <v>51</v>
      </c>
      <c r="D1" s="41"/>
      <c r="E1" s="41"/>
    </row>
    <row r="2" spans="1:13" ht="12">
      <c r="D2" s="41"/>
      <c r="E2" s="41"/>
      <c r="K2" s="126" t="s">
        <v>57</v>
      </c>
    </row>
    <row r="3" spans="1:13" s="127" customFormat="1" ht="12">
      <c r="A3" s="1731"/>
      <c r="B3" s="1732"/>
      <c r="C3" s="1732"/>
      <c r="D3" s="1818" t="s">
        <v>242</v>
      </c>
      <c r="E3" s="1818"/>
      <c r="F3" s="1818"/>
      <c r="G3" s="1818" t="s">
        <v>246</v>
      </c>
      <c r="H3" s="1818"/>
      <c r="I3" s="1818" t="s">
        <v>247</v>
      </c>
      <c r="J3" s="1818"/>
      <c r="K3" s="1819"/>
    </row>
    <row r="4" spans="1:13" s="127" customFormat="1" ht="12">
      <c r="A4" s="1733" t="s">
        <v>96</v>
      </c>
      <c r="B4" s="1734" t="s">
        <v>98</v>
      </c>
      <c r="C4" s="1735" t="s">
        <v>244</v>
      </c>
      <c r="D4" s="1735" t="s">
        <v>243</v>
      </c>
      <c r="E4" s="1735" t="s">
        <v>245</v>
      </c>
      <c r="F4" s="1735" t="s">
        <v>7016</v>
      </c>
      <c r="G4" s="1735" t="s">
        <v>7015</v>
      </c>
      <c r="H4" s="1735" t="s">
        <v>245</v>
      </c>
      <c r="I4" s="1735" t="s">
        <v>7016</v>
      </c>
      <c r="J4" s="1735" t="s">
        <v>7015</v>
      </c>
      <c r="K4" s="1736" t="s">
        <v>245</v>
      </c>
    </row>
    <row r="5" spans="1:13" ht="12">
      <c r="A5" s="1737">
        <v>1</v>
      </c>
      <c r="B5" s="1738" t="s">
        <v>210</v>
      </c>
      <c r="C5" s="1739">
        <v>0</v>
      </c>
      <c r="D5" s="1739">
        <v>315252</v>
      </c>
      <c r="E5" s="1739">
        <v>315252</v>
      </c>
      <c r="F5" s="1739">
        <v>329650</v>
      </c>
      <c r="G5" s="1739">
        <v>13897</v>
      </c>
      <c r="H5" s="1739">
        <v>315753</v>
      </c>
      <c r="I5" s="1739">
        <v>329650</v>
      </c>
      <c r="J5" s="1739">
        <v>329149</v>
      </c>
      <c r="K5" s="1740">
        <v>501</v>
      </c>
      <c r="L5" s="128"/>
      <c r="M5" s="128"/>
    </row>
    <row r="6" spans="1:13" ht="12">
      <c r="A6" s="1741">
        <v>2</v>
      </c>
      <c r="B6" s="1742" t="s">
        <v>129</v>
      </c>
      <c r="C6" s="1743">
        <v>4236609</v>
      </c>
      <c r="D6" s="1743">
        <v>5002114</v>
      </c>
      <c r="E6" s="1743">
        <v>765505</v>
      </c>
      <c r="F6" s="1743">
        <v>41397</v>
      </c>
      <c r="G6" s="1743">
        <v>808531</v>
      </c>
      <c r="H6" s="1743">
        <v>767134</v>
      </c>
      <c r="I6" s="1743">
        <v>4195212</v>
      </c>
      <c r="J6" s="1743">
        <v>4193583</v>
      </c>
      <c r="K6" s="1744">
        <v>1629</v>
      </c>
    </row>
    <row r="7" spans="1:13" ht="12">
      <c r="A7" s="1737">
        <v>3</v>
      </c>
      <c r="B7" s="1738" t="s">
        <v>119</v>
      </c>
      <c r="C7" s="1739">
        <v>14791900</v>
      </c>
      <c r="D7" s="1739">
        <v>13284886</v>
      </c>
      <c r="E7" s="1739">
        <v>1507014</v>
      </c>
      <c r="F7" s="1739">
        <v>159216</v>
      </c>
      <c r="G7" s="1739">
        <v>1346611</v>
      </c>
      <c r="H7" s="1739">
        <v>1505827</v>
      </c>
      <c r="I7" s="1739">
        <v>14632684</v>
      </c>
      <c r="J7" s="1739">
        <v>14631497</v>
      </c>
      <c r="K7" s="1740">
        <v>1187</v>
      </c>
    </row>
    <row r="8" spans="1:13" ht="12">
      <c r="A8" s="1741">
        <v>4</v>
      </c>
      <c r="B8" s="1742" t="s">
        <v>144</v>
      </c>
      <c r="C8" s="1743">
        <v>1021467</v>
      </c>
      <c r="D8" s="1743">
        <v>1235983</v>
      </c>
      <c r="E8" s="1743">
        <v>214516</v>
      </c>
      <c r="F8" s="1743">
        <v>237085</v>
      </c>
      <c r="G8" s="1743">
        <v>22569</v>
      </c>
      <c r="H8" s="1743">
        <v>214516</v>
      </c>
      <c r="I8" s="1743">
        <v>1258552</v>
      </c>
      <c r="J8" s="1743">
        <v>1258552</v>
      </c>
      <c r="K8" s="1744">
        <v>0</v>
      </c>
    </row>
    <row r="9" spans="1:13" ht="12">
      <c r="A9" s="1737">
        <v>5</v>
      </c>
      <c r="B9" s="1738" t="s">
        <v>6690</v>
      </c>
      <c r="C9" s="1739">
        <v>405924</v>
      </c>
      <c r="D9" s="1739">
        <v>748158</v>
      </c>
      <c r="E9" s="1739">
        <v>342234</v>
      </c>
      <c r="F9" s="1739">
        <v>338760</v>
      </c>
      <c r="G9" s="1739">
        <v>3449</v>
      </c>
      <c r="H9" s="1739">
        <v>342209</v>
      </c>
      <c r="I9" s="1739">
        <v>744684</v>
      </c>
      <c r="J9" s="1739">
        <v>744709</v>
      </c>
      <c r="K9" s="1740">
        <v>25</v>
      </c>
    </row>
    <row r="10" spans="1:13" ht="12">
      <c r="A10" s="1741">
        <v>6</v>
      </c>
      <c r="B10" s="1742" t="s">
        <v>162</v>
      </c>
      <c r="C10" s="1743">
        <v>985047</v>
      </c>
      <c r="D10" s="1743">
        <v>657893</v>
      </c>
      <c r="E10" s="1743">
        <v>327154</v>
      </c>
      <c r="F10" s="1743">
        <v>168596</v>
      </c>
      <c r="G10" s="1743">
        <v>158558</v>
      </c>
      <c r="H10" s="1743">
        <v>327154</v>
      </c>
      <c r="I10" s="1743">
        <v>816451</v>
      </c>
      <c r="J10" s="1743">
        <v>816451</v>
      </c>
      <c r="K10" s="1744">
        <v>0</v>
      </c>
    </row>
    <row r="11" spans="1:13" ht="12">
      <c r="A11" s="1737">
        <v>7</v>
      </c>
      <c r="B11" s="1738" t="s">
        <v>105</v>
      </c>
      <c r="C11" s="1739">
        <v>177827789</v>
      </c>
      <c r="D11" s="1739">
        <v>178034873</v>
      </c>
      <c r="E11" s="1739">
        <v>207084</v>
      </c>
      <c r="F11" s="1739">
        <v>686063</v>
      </c>
      <c r="G11" s="1739">
        <v>891360</v>
      </c>
      <c r="H11" s="1739">
        <v>205297</v>
      </c>
      <c r="I11" s="1739">
        <v>177141726</v>
      </c>
      <c r="J11" s="1739">
        <v>177143513</v>
      </c>
      <c r="K11" s="1740">
        <v>1787</v>
      </c>
    </row>
    <row r="12" spans="1:13" ht="12">
      <c r="A12" s="1741">
        <v>8</v>
      </c>
      <c r="B12" s="1742" t="s">
        <v>6739</v>
      </c>
      <c r="C12" s="1743">
        <v>385511</v>
      </c>
      <c r="D12" s="1743">
        <v>288148</v>
      </c>
      <c r="E12" s="1743">
        <v>97363</v>
      </c>
      <c r="F12" s="1743">
        <v>79686</v>
      </c>
      <c r="G12" s="1743">
        <v>17677</v>
      </c>
      <c r="H12" s="1743">
        <v>97363</v>
      </c>
      <c r="I12" s="1743">
        <v>305825</v>
      </c>
      <c r="J12" s="1743">
        <v>305825</v>
      </c>
      <c r="K12" s="1744">
        <v>0</v>
      </c>
    </row>
    <row r="13" spans="1:13" ht="12">
      <c r="A13" s="1737">
        <v>9</v>
      </c>
      <c r="B13" s="1738" t="s">
        <v>130</v>
      </c>
      <c r="C13" s="1739">
        <v>4464271</v>
      </c>
      <c r="D13" s="1739">
        <v>4659658</v>
      </c>
      <c r="E13" s="1739">
        <v>195387</v>
      </c>
      <c r="F13" s="1739">
        <v>295031</v>
      </c>
      <c r="G13" s="1739">
        <v>99777</v>
      </c>
      <c r="H13" s="1739">
        <v>195254</v>
      </c>
      <c r="I13" s="1739">
        <v>4759302</v>
      </c>
      <c r="J13" s="1739">
        <v>4759435</v>
      </c>
      <c r="K13" s="1740">
        <v>133</v>
      </c>
    </row>
    <row r="14" spans="1:13" ht="12">
      <c r="A14" s="1741">
        <v>10</v>
      </c>
      <c r="B14" s="1742" t="s">
        <v>6719</v>
      </c>
      <c r="C14" s="1743">
        <v>401925</v>
      </c>
      <c r="D14" s="1743">
        <v>509060</v>
      </c>
      <c r="E14" s="1743">
        <v>107135</v>
      </c>
      <c r="F14" s="1743">
        <v>124703</v>
      </c>
      <c r="G14" s="1743">
        <v>16874</v>
      </c>
      <c r="H14" s="1743">
        <v>107829</v>
      </c>
      <c r="I14" s="1743">
        <v>526628</v>
      </c>
      <c r="J14" s="1743">
        <v>525934</v>
      </c>
      <c r="K14" s="1744">
        <v>694</v>
      </c>
    </row>
    <row r="15" spans="1:13" ht="12">
      <c r="A15" s="1737">
        <v>11</v>
      </c>
      <c r="B15" s="1738" t="s">
        <v>180</v>
      </c>
      <c r="C15" s="1739">
        <v>635284</v>
      </c>
      <c r="D15" s="1739">
        <v>567337</v>
      </c>
      <c r="E15" s="1739">
        <v>67947</v>
      </c>
      <c r="F15" s="1739">
        <v>97769</v>
      </c>
      <c r="G15" s="1739">
        <v>165715</v>
      </c>
      <c r="H15" s="1739">
        <v>67946</v>
      </c>
      <c r="I15" s="1739">
        <v>733053</v>
      </c>
      <c r="J15" s="1739">
        <v>733052</v>
      </c>
      <c r="K15" s="1740">
        <v>1</v>
      </c>
    </row>
    <row r="16" spans="1:13" ht="12">
      <c r="A16" s="1741">
        <v>12</v>
      </c>
      <c r="B16" s="1742" t="s">
        <v>196</v>
      </c>
      <c r="C16" s="1743">
        <v>1998227</v>
      </c>
      <c r="D16" s="1743">
        <v>1018490</v>
      </c>
      <c r="E16" s="1743">
        <v>979737</v>
      </c>
      <c r="F16" s="1743">
        <v>979737</v>
      </c>
      <c r="G16" s="1743">
        <v>0</v>
      </c>
      <c r="H16" s="1743">
        <v>979737</v>
      </c>
      <c r="I16" s="1743">
        <v>1018490</v>
      </c>
      <c r="J16" s="1743">
        <v>1018490</v>
      </c>
      <c r="K16" s="1744">
        <v>0</v>
      </c>
    </row>
    <row r="17" spans="1:11" ht="12">
      <c r="A17" s="1737">
        <v>13</v>
      </c>
      <c r="B17" s="1738" t="s">
        <v>6736</v>
      </c>
      <c r="C17" s="1739">
        <v>0</v>
      </c>
      <c r="D17" s="1739">
        <v>224639</v>
      </c>
      <c r="E17" s="1739">
        <v>224639</v>
      </c>
      <c r="F17" s="1739">
        <v>224639</v>
      </c>
      <c r="G17" s="1739">
        <v>0</v>
      </c>
      <c r="H17" s="1739">
        <v>224639</v>
      </c>
      <c r="I17" s="1739">
        <v>224639</v>
      </c>
      <c r="J17" s="1739">
        <v>224639</v>
      </c>
      <c r="K17" s="1740">
        <v>0</v>
      </c>
    </row>
    <row r="18" spans="1:11" ht="12">
      <c r="A18" s="1741">
        <v>14</v>
      </c>
      <c r="B18" s="1742" t="s">
        <v>122</v>
      </c>
      <c r="C18" s="1743">
        <v>6461012</v>
      </c>
      <c r="D18" s="1743">
        <v>5191479</v>
      </c>
      <c r="E18" s="1743">
        <v>1269533</v>
      </c>
      <c r="F18" s="1743">
        <v>414826</v>
      </c>
      <c r="G18" s="1743">
        <v>870245</v>
      </c>
      <c r="H18" s="1743">
        <v>1285071</v>
      </c>
      <c r="I18" s="1743">
        <v>6046186</v>
      </c>
      <c r="J18" s="1743">
        <v>6061724</v>
      </c>
      <c r="K18" s="1744">
        <v>15538</v>
      </c>
    </row>
    <row r="19" spans="1:11" ht="12">
      <c r="A19" s="1737">
        <v>15</v>
      </c>
      <c r="B19" s="1738" t="s">
        <v>121</v>
      </c>
      <c r="C19" s="1739">
        <v>19685956</v>
      </c>
      <c r="D19" s="1739">
        <v>7200553</v>
      </c>
      <c r="E19" s="1739">
        <v>12485403</v>
      </c>
      <c r="F19" s="1739">
        <v>12357554</v>
      </c>
      <c r="G19" s="1739">
        <v>163671</v>
      </c>
      <c r="H19" s="1739">
        <v>12521225</v>
      </c>
      <c r="I19" s="1739">
        <v>7328402</v>
      </c>
      <c r="J19" s="1739">
        <v>7364224</v>
      </c>
      <c r="K19" s="1740">
        <v>35822</v>
      </c>
    </row>
    <row r="20" spans="1:11" ht="12">
      <c r="A20" s="1741">
        <v>16</v>
      </c>
      <c r="B20" s="1742" t="s">
        <v>6732</v>
      </c>
      <c r="C20" s="1743">
        <v>187954</v>
      </c>
      <c r="D20" s="1743">
        <v>2130998</v>
      </c>
      <c r="E20" s="1743">
        <v>1943044</v>
      </c>
      <c r="F20" s="1743">
        <v>48153</v>
      </c>
      <c r="G20" s="1743">
        <v>1894454</v>
      </c>
      <c r="H20" s="1743">
        <v>1942607</v>
      </c>
      <c r="I20" s="1743">
        <v>236107</v>
      </c>
      <c r="J20" s="1743">
        <v>236544</v>
      </c>
      <c r="K20" s="1744">
        <v>437</v>
      </c>
    </row>
    <row r="21" spans="1:11" ht="12">
      <c r="A21" s="1737">
        <v>17</v>
      </c>
      <c r="B21" s="1738" t="s">
        <v>174</v>
      </c>
      <c r="C21" s="1739">
        <v>326051</v>
      </c>
      <c r="D21" s="1739">
        <v>279084</v>
      </c>
      <c r="E21" s="1739">
        <v>46967</v>
      </c>
      <c r="F21" s="1739">
        <v>20372</v>
      </c>
      <c r="G21" s="1739">
        <v>67339</v>
      </c>
      <c r="H21" s="1739">
        <v>46967</v>
      </c>
      <c r="I21" s="1739">
        <v>346423</v>
      </c>
      <c r="J21" s="1739">
        <v>346423</v>
      </c>
      <c r="K21" s="1740">
        <v>0</v>
      </c>
    </row>
    <row r="22" spans="1:11" ht="12">
      <c r="A22" s="1741">
        <v>18</v>
      </c>
      <c r="B22" s="1742" t="s">
        <v>6729</v>
      </c>
      <c r="C22" s="1743">
        <v>234678</v>
      </c>
      <c r="D22" s="1743">
        <v>354895</v>
      </c>
      <c r="E22" s="1743">
        <v>120217</v>
      </c>
      <c r="F22" s="1743">
        <v>230853</v>
      </c>
      <c r="G22" s="1743">
        <v>351070</v>
      </c>
      <c r="H22" s="1743">
        <v>120217</v>
      </c>
      <c r="I22" s="1743">
        <v>3825</v>
      </c>
      <c r="J22" s="1743">
        <v>3825</v>
      </c>
      <c r="K22" s="1744">
        <v>0</v>
      </c>
    </row>
    <row r="23" spans="1:11" ht="12">
      <c r="A23" s="1737">
        <v>19</v>
      </c>
      <c r="B23" s="1738" t="s">
        <v>6748</v>
      </c>
      <c r="C23" s="1739">
        <v>0</v>
      </c>
      <c r="D23" s="1739">
        <v>207943</v>
      </c>
      <c r="E23" s="1739">
        <v>207943</v>
      </c>
      <c r="F23" s="1739">
        <v>6085</v>
      </c>
      <c r="G23" s="1739">
        <v>201858</v>
      </c>
      <c r="H23" s="1739">
        <v>207943</v>
      </c>
      <c r="I23" s="1739">
        <v>6085</v>
      </c>
      <c r="J23" s="1739">
        <v>6085</v>
      </c>
      <c r="K23" s="1740">
        <v>0</v>
      </c>
    </row>
    <row r="24" spans="1:11" ht="12">
      <c r="A24" s="1741">
        <v>20</v>
      </c>
      <c r="B24" s="1742" t="s">
        <v>230</v>
      </c>
      <c r="C24" s="1743">
        <v>418574</v>
      </c>
      <c r="D24" s="1743">
        <v>414336</v>
      </c>
      <c r="E24" s="1743">
        <v>4238</v>
      </c>
      <c r="F24" s="1743">
        <v>1500</v>
      </c>
      <c r="G24" s="1743">
        <v>5738</v>
      </c>
      <c r="H24" s="1743">
        <v>4238</v>
      </c>
      <c r="I24" s="1743">
        <v>420074</v>
      </c>
      <c r="J24" s="1743">
        <v>420074</v>
      </c>
      <c r="K24" s="1744">
        <v>0</v>
      </c>
    </row>
    <row r="25" spans="1:11" ht="12">
      <c r="A25" s="1737">
        <v>21</v>
      </c>
      <c r="B25" s="1738" t="s">
        <v>6735</v>
      </c>
      <c r="C25" s="1739">
        <v>0</v>
      </c>
      <c r="D25" s="1739">
        <v>1847528</v>
      </c>
      <c r="E25" s="1739">
        <v>1847528</v>
      </c>
      <c r="F25" s="1739">
        <v>73300</v>
      </c>
      <c r="G25" s="1739">
        <v>1774228</v>
      </c>
      <c r="H25" s="1739">
        <v>1847528</v>
      </c>
      <c r="I25" s="1739">
        <v>73300</v>
      </c>
      <c r="J25" s="1739">
        <v>73300</v>
      </c>
      <c r="K25" s="1740">
        <v>0</v>
      </c>
    </row>
    <row r="26" spans="1:11" ht="12">
      <c r="A26" s="1741">
        <v>22</v>
      </c>
      <c r="B26" s="1742" t="s">
        <v>101</v>
      </c>
      <c r="C26" s="1743">
        <v>688657846</v>
      </c>
      <c r="D26" s="1743">
        <v>600438612</v>
      </c>
      <c r="E26" s="1743">
        <v>88219234</v>
      </c>
      <c r="F26" s="1743">
        <v>36718943</v>
      </c>
      <c r="G26" s="1743">
        <v>51532068</v>
      </c>
      <c r="H26" s="1743">
        <v>88251011</v>
      </c>
      <c r="I26" s="1743">
        <v>651938903</v>
      </c>
      <c r="J26" s="1743">
        <v>651970680</v>
      </c>
      <c r="K26" s="1744">
        <v>31777</v>
      </c>
    </row>
    <row r="27" spans="1:11" ht="12">
      <c r="A27" s="1737">
        <v>23</v>
      </c>
      <c r="B27" s="1738" t="s">
        <v>161</v>
      </c>
      <c r="C27" s="1739">
        <v>635736</v>
      </c>
      <c r="D27" s="1739">
        <v>640364</v>
      </c>
      <c r="E27" s="1739">
        <v>4628</v>
      </c>
      <c r="F27" s="1739">
        <v>4628</v>
      </c>
      <c r="G27" s="1739">
        <v>0</v>
      </c>
      <c r="H27" s="1739">
        <v>4628</v>
      </c>
      <c r="I27" s="1739">
        <v>640364</v>
      </c>
      <c r="J27" s="1739">
        <v>640364</v>
      </c>
      <c r="K27" s="1740">
        <v>0</v>
      </c>
    </row>
    <row r="28" spans="1:11" ht="12">
      <c r="A28" s="1741">
        <v>24</v>
      </c>
      <c r="B28" s="1742" t="s">
        <v>103</v>
      </c>
      <c r="C28" s="1743">
        <v>283319184</v>
      </c>
      <c r="D28" s="1743">
        <v>269722909</v>
      </c>
      <c r="E28" s="1743">
        <v>13596275</v>
      </c>
      <c r="F28" s="1743">
        <v>17228879</v>
      </c>
      <c r="G28" s="1743">
        <v>3632603</v>
      </c>
      <c r="H28" s="1743">
        <v>13596276</v>
      </c>
      <c r="I28" s="1743">
        <v>266090305</v>
      </c>
      <c r="J28" s="1743">
        <v>266090306</v>
      </c>
      <c r="K28" s="1744">
        <v>1</v>
      </c>
    </row>
    <row r="29" spans="1:11" ht="24">
      <c r="A29" s="1737">
        <v>25</v>
      </c>
      <c r="B29" s="1738" t="s">
        <v>125</v>
      </c>
      <c r="C29" s="1739">
        <v>210541</v>
      </c>
      <c r="D29" s="1739">
        <v>8456023</v>
      </c>
      <c r="E29" s="1739">
        <v>8245482</v>
      </c>
      <c r="F29" s="1739">
        <v>885</v>
      </c>
      <c r="G29" s="1739">
        <v>8244596</v>
      </c>
      <c r="H29" s="1739">
        <v>8245481</v>
      </c>
      <c r="I29" s="1739">
        <v>211426</v>
      </c>
      <c r="J29" s="1739">
        <v>211427</v>
      </c>
      <c r="K29" s="1740">
        <v>1</v>
      </c>
    </row>
    <row r="30" spans="1:11" ht="12">
      <c r="A30" s="1741">
        <v>26</v>
      </c>
      <c r="B30" s="1742" t="s">
        <v>136</v>
      </c>
      <c r="C30" s="1743">
        <v>3149546</v>
      </c>
      <c r="D30" s="1743">
        <v>3012795</v>
      </c>
      <c r="E30" s="1743">
        <v>136751</v>
      </c>
      <c r="F30" s="1743">
        <v>66732</v>
      </c>
      <c r="G30" s="1743">
        <v>70018</v>
      </c>
      <c r="H30" s="1743">
        <v>136750</v>
      </c>
      <c r="I30" s="1743">
        <v>3082814</v>
      </c>
      <c r="J30" s="1743">
        <v>3082813</v>
      </c>
      <c r="K30" s="1744">
        <v>1</v>
      </c>
    </row>
    <row r="31" spans="1:11" ht="12">
      <c r="A31" s="1737">
        <v>27</v>
      </c>
      <c r="B31" s="1738" t="s">
        <v>6743</v>
      </c>
      <c r="C31" s="1739">
        <v>144705</v>
      </c>
      <c r="D31" s="1739">
        <v>50621933</v>
      </c>
      <c r="E31" s="1739">
        <v>50477228</v>
      </c>
      <c r="F31" s="1739">
        <v>38</v>
      </c>
      <c r="G31" s="1739">
        <v>50477189</v>
      </c>
      <c r="H31" s="1739">
        <v>50477227</v>
      </c>
      <c r="I31" s="1739">
        <v>144743</v>
      </c>
      <c r="J31" s="1739">
        <v>144744</v>
      </c>
      <c r="K31" s="1740">
        <v>1</v>
      </c>
    </row>
    <row r="32" spans="1:11" ht="12">
      <c r="A32" s="1741">
        <v>28</v>
      </c>
      <c r="B32" s="1742" t="s">
        <v>6693</v>
      </c>
      <c r="C32" s="1743">
        <v>8755</v>
      </c>
      <c r="D32" s="1743">
        <v>4321611</v>
      </c>
      <c r="E32" s="1743">
        <v>4312856</v>
      </c>
      <c r="F32" s="1743">
        <v>46371</v>
      </c>
      <c r="G32" s="1743">
        <v>4266485</v>
      </c>
      <c r="H32" s="1743">
        <v>4312856</v>
      </c>
      <c r="I32" s="1743">
        <v>55126</v>
      </c>
      <c r="J32" s="1743">
        <v>55126</v>
      </c>
      <c r="K32" s="1744">
        <v>0</v>
      </c>
    </row>
    <row r="33" spans="1:11" ht="12">
      <c r="A33" s="1737">
        <v>29</v>
      </c>
      <c r="B33" s="1738" t="s">
        <v>206</v>
      </c>
      <c r="C33" s="1739">
        <v>380233</v>
      </c>
      <c r="D33" s="1739">
        <v>371429</v>
      </c>
      <c r="E33" s="1739">
        <v>8804</v>
      </c>
      <c r="F33" s="1739">
        <v>121132</v>
      </c>
      <c r="G33" s="1739">
        <v>113781</v>
      </c>
      <c r="H33" s="1739">
        <v>7351</v>
      </c>
      <c r="I33" s="1739">
        <v>259101</v>
      </c>
      <c r="J33" s="1739">
        <v>257648</v>
      </c>
      <c r="K33" s="1740">
        <v>1453</v>
      </c>
    </row>
    <row r="34" spans="1:11" ht="12">
      <c r="A34" s="1741">
        <v>30</v>
      </c>
      <c r="B34" s="1742" t="s">
        <v>142</v>
      </c>
      <c r="C34" s="1743">
        <v>1838189</v>
      </c>
      <c r="D34" s="1743">
        <v>1650472</v>
      </c>
      <c r="E34" s="1743">
        <v>187717</v>
      </c>
      <c r="F34" s="1743">
        <v>431</v>
      </c>
      <c r="G34" s="1743">
        <v>182892</v>
      </c>
      <c r="H34" s="1743">
        <v>183323</v>
      </c>
      <c r="I34" s="1743">
        <v>1837758</v>
      </c>
      <c r="J34" s="1743">
        <v>1833364</v>
      </c>
      <c r="K34" s="1744">
        <v>4394</v>
      </c>
    </row>
    <row r="35" spans="1:11" ht="12">
      <c r="A35" s="1737">
        <v>31</v>
      </c>
      <c r="B35" s="1745" t="s">
        <v>106</v>
      </c>
      <c r="C35" s="1739">
        <v>165334157</v>
      </c>
      <c r="D35" s="1739">
        <v>186308728</v>
      </c>
      <c r="E35" s="1739">
        <v>20974571</v>
      </c>
      <c r="F35" s="1739">
        <v>19087395</v>
      </c>
      <c r="G35" s="1739">
        <v>1858748</v>
      </c>
      <c r="H35" s="1739">
        <v>20946143</v>
      </c>
      <c r="I35" s="1739">
        <v>184421552</v>
      </c>
      <c r="J35" s="1739">
        <v>184449980</v>
      </c>
      <c r="K35" s="1740">
        <v>28428</v>
      </c>
    </row>
    <row r="36" spans="1:11" ht="12">
      <c r="A36" s="1741">
        <v>32</v>
      </c>
      <c r="B36" s="1742" t="s">
        <v>6731</v>
      </c>
      <c r="C36" s="1743">
        <v>0</v>
      </c>
      <c r="D36" s="1743">
        <v>393843</v>
      </c>
      <c r="E36" s="1743">
        <v>393843</v>
      </c>
      <c r="F36" s="1743">
        <v>829</v>
      </c>
      <c r="G36" s="1743">
        <v>393014</v>
      </c>
      <c r="H36" s="1743">
        <v>393843</v>
      </c>
      <c r="I36" s="1743">
        <v>829</v>
      </c>
      <c r="J36" s="1743">
        <v>829</v>
      </c>
      <c r="K36" s="1744">
        <v>0</v>
      </c>
    </row>
    <row r="37" spans="1:11" ht="12">
      <c r="A37" s="1737">
        <v>33</v>
      </c>
      <c r="B37" s="1738" t="s">
        <v>6745</v>
      </c>
      <c r="C37" s="1739">
        <v>31830</v>
      </c>
      <c r="D37" s="1739">
        <v>252838</v>
      </c>
      <c r="E37" s="1739">
        <v>221008</v>
      </c>
      <c r="F37" s="1739">
        <v>0</v>
      </c>
      <c r="G37" s="1739">
        <v>221008</v>
      </c>
      <c r="H37" s="1739">
        <v>221008</v>
      </c>
      <c r="I37" s="1739">
        <v>31830</v>
      </c>
      <c r="J37" s="1739">
        <v>31830</v>
      </c>
      <c r="K37" s="1740">
        <v>0</v>
      </c>
    </row>
    <row r="38" spans="1:11" ht="12">
      <c r="A38" s="1741">
        <v>34</v>
      </c>
      <c r="B38" s="1742" t="s">
        <v>146</v>
      </c>
      <c r="C38" s="1743">
        <v>1593415</v>
      </c>
      <c r="D38" s="1743">
        <v>2050424</v>
      </c>
      <c r="E38" s="1743">
        <v>457009</v>
      </c>
      <c r="F38" s="1743">
        <v>14118</v>
      </c>
      <c r="G38" s="1743">
        <v>442890</v>
      </c>
      <c r="H38" s="1743">
        <v>457008</v>
      </c>
      <c r="I38" s="1743">
        <v>1607533</v>
      </c>
      <c r="J38" s="1743">
        <v>1607534</v>
      </c>
      <c r="K38" s="1744">
        <v>1</v>
      </c>
    </row>
    <row r="39" spans="1:11" ht="12">
      <c r="A39" s="1737">
        <v>35</v>
      </c>
      <c r="B39" s="1738" t="s">
        <v>118</v>
      </c>
      <c r="C39" s="1739">
        <v>6483169</v>
      </c>
      <c r="D39" s="1739">
        <v>6727988</v>
      </c>
      <c r="E39" s="1739">
        <v>244819</v>
      </c>
      <c r="F39" s="1739">
        <v>4755</v>
      </c>
      <c r="G39" s="1739">
        <v>249585</v>
      </c>
      <c r="H39" s="1739">
        <v>244830</v>
      </c>
      <c r="I39" s="1739">
        <v>6478414</v>
      </c>
      <c r="J39" s="1739">
        <v>6478403</v>
      </c>
      <c r="K39" s="1740">
        <v>11</v>
      </c>
    </row>
    <row r="40" spans="1:11" ht="12">
      <c r="A40" s="1741">
        <v>36</v>
      </c>
      <c r="B40" s="1742" t="s">
        <v>187</v>
      </c>
      <c r="C40" s="1743">
        <v>388956</v>
      </c>
      <c r="D40" s="1743">
        <v>415866</v>
      </c>
      <c r="E40" s="1743">
        <v>26910</v>
      </c>
      <c r="F40" s="1743">
        <v>31987</v>
      </c>
      <c r="G40" s="1743">
        <v>5077</v>
      </c>
      <c r="H40" s="1743">
        <v>26910</v>
      </c>
      <c r="I40" s="1743">
        <v>420943</v>
      </c>
      <c r="J40" s="1743">
        <v>420943</v>
      </c>
      <c r="K40" s="1744">
        <v>0</v>
      </c>
    </row>
    <row r="41" spans="1:11" ht="12">
      <c r="A41" s="1737">
        <v>37</v>
      </c>
      <c r="B41" s="1738" t="s">
        <v>6721</v>
      </c>
      <c r="C41" s="1739">
        <v>244485</v>
      </c>
      <c r="D41" s="1739">
        <v>447339</v>
      </c>
      <c r="E41" s="1739">
        <v>202854</v>
      </c>
      <c r="F41" s="1739">
        <v>220637</v>
      </c>
      <c r="G41" s="1739">
        <v>16717</v>
      </c>
      <c r="H41" s="1739">
        <v>203920</v>
      </c>
      <c r="I41" s="1739">
        <v>465122</v>
      </c>
      <c r="J41" s="1739">
        <v>464056</v>
      </c>
      <c r="K41" s="1740">
        <v>1066</v>
      </c>
    </row>
    <row r="42" spans="1:11" ht="12">
      <c r="A42" s="1741">
        <v>38</v>
      </c>
      <c r="B42" s="1742" t="s">
        <v>147</v>
      </c>
      <c r="C42" s="1743">
        <v>1124569</v>
      </c>
      <c r="D42" s="1743">
        <v>1953301</v>
      </c>
      <c r="E42" s="1743">
        <v>828732</v>
      </c>
      <c r="F42" s="1743">
        <v>186860</v>
      </c>
      <c r="G42" s="1743">
        <v>641512</v>
      </c>
      <c r="H42" s="1743">
        <v>828372</v>
      </c>
      <c r="I42" s="1743">
        <v>1311429</v>
      </c>
      <c r="J42" s="1743">
        <v>1311789</v>
      </c>
      <c r="K42" s="1744">
        <v>360</v>
      </c>
    </row>
    <row r="43" spans="1:11" ht="12">
      <c r="A43" s="1737">
        <v>39</v>
      </c>
      <c r="B43" s="1738" t="s">
        <v>190</v>
      </c>
      <c r="C43" s="1739">
        <v>0</v>
      </c>
      <c r="D43" s="1739">
        <v>444694</v>
      </c>
      <c r="E43" s="1739">
        <v>444694</v>
      </c>
      <c r="F43" s="1739">
        <v>446564</v>
      </c>
      <c r="G43" s="1739">
        <v>1216</v>
      </c>
      <c r="H43" s="1739">
        <v>445348</v>
      </c>
      <c r="I43" s="1739">
        <v>446564</v>
      </c>
      <c r="J43" s="1739">
        <v>445910</v>
      </c>
      <c r="K43" s="1740">
        <v>654</v>
      </c>
    </row>
    <row r="44" spans="1:11" ht="12">
      <c r="A44" s="1741">
        <v>40</v>
      </c>
      <c r="B44" s="1742" t="s">
        <v>108</v>
      </c>
      <c r="C44" s="1743">
        <v>80804738</v>
      </c>
      <c r="D44" s="1743">
        <v>79792764</v>
      </c>
      <c r="E44" s="1743">
        <v>1011974</v>
      </c>
      <c r="F44" s="1743">
        <v>230812</v>
      </c>
      <c r="G44" s="1743">
        <v>1242785</v>
      </c>
      <c r="H44" s="1743">
        <v>1011973</v>
      </c>
      <c r="I44" s="1743">
        <v>81035550</v>
      </c>
      <c r="J44" s="1743">
        <v>81035549</v>
      </c>
      <c r="K44" s="1744">
        <v>1</v>
      </c>
    </row>
    <row r="45" spans="1:11" ht="12">
      <c r="A45" s="1737">
        <v>41</v>
      </c>
      <c r="B45" s="1738" t="s">
        <v>113</v>
      </c>
      <c r="C45" s="1739">
        <v>20614723</v>
      </c>
      <c r="D45" s="1739">
        <v>19901079</v>
      </c>
      <c r="E45" s="1739">
        <v>713644</v>
      </c>
      <c r="F45" s="1739">
        <v>74589</v>
      </c>
      <c r="G45" s="1739">
        <v>784102</v>
      </c>
      <c r="H45" s="1739">
        <v>709513</v>
      </c>
      <c r="I45" s="1739">
        <v>20689312</v>
      </c>
      <c r="J45" s="1739">
        <v>20685181</v>
      </c>
      <c r="K45" s="1740">
        <v>4131</v>
      </c>
    </row>
    <row r="46" spans="1:11" ht="12">
      <c r="A46" s="1741">
        <v>42</v>
      </c>
      <c r="B46" s="1742" t="s">
        <v>134</v>
      </c>
      <c r="C46" s="1743">
        <v>2070095</v>
      </c>
      <c r="D46" s="1743">
        <v>2074896</v>
      </c>
      <c r="E46" s="1743">
        <v>4801</v>
      </c>
      <c r="F46" s="1743">
        <v>46217</v>
      </c>
      <c r="G46" s="1743">
        <v>23547</v>
      </c>
      <c r="H46" s="1743">
        <v>22670</v>
      </c>
      <c r="I46" s="1743">
        <v>2116312</v>
      </c>
      <c r="J46" s="1743">
        <v>2098443</v>
      </c>
      <c r="K46" s="1744">
        <v>17869</v>
      </c>
    </row>
    <row r="47" spans="1:11" ht="12">
      <c r="A47" s="1737">
        <v>43</v>
      </c>
      <c r="B47" s="1738" t="s">
        <v>6734</v>
      </c>
      <c r="C47" s="1739">
        <v>0</v>
      </c>
      <c r="D47" s="1739">
        <v>462234</v>
      </c>
      <c r="E47" s="1739">
        <v>462234</v>
      </c>
      <c r="F47" s="1739">
        <v>154</v>
      </c>
      <c r="G47" s="1739">
        <v>462080</v>
      </c>
      <c r="H47" s="1739">
        <v>462234</v>
      </c>
      <c r="I47" s="1739">
        <v>154</v>
      </c>
      <c r="J47" s="1739">
        <v>154</v>
      </c>
      <c r="K47" s="1740">
        <v>0</v>
      </c>
    </row>
    <row r="48" spans="1:11" ht="12">
      <c r="A48" s="1741">
        <v>44</v>
      </c>
      <c r="B48" s="1742" t="s">
        <v>6691</v>
      </c>
      <c r="C48" s="1743">
        <v>463325</v>
      </c>
      <c r="D48" s="1743">
        <v>519492</v>
      </c>
      <c r="E48" s="1743">
        <v>56167</v>
      </c>
      <c r="F48" s="1743">
        <v>56167</v>
      </c>
      <c r="G48" s="1743">
        <v>0</v>
      </c>
      <c r="H48" s="1743">
        <v>56167</v>
      </c>
      <c r="I48" s="1743">
        <v>519492</v>
      </c>
      <c r="J48" s="1743">
        <v>519492</v>
      </c>
      <c r="K48" s="1744">
        <v>0</v>
      </c>
    </row>
    <row r="49" spans="1:12" ht="12">
      <c r="A49" s="1737">
        <v>45</v>
      </c>
      <c r="B49" s="1738" t="s">
        <v>158</v>
      </c>
      <c r="C49" s="1739">
        <v>646722</v>
      </c>
      <c r="D49" s="1739">
        <v>580191</v>
      </c>
      <c r="E49" s="1739">
        <v>66531</v>
      </c>
      <c r="F49" s="1739">
        <v>38825</v>
      </c>
      <c r="G49" s="1739">
        <v>27905</v>
      </c>
      <c r="H49" s="1739">
        <v>66730</v>
      </c>
      <c r="I49" s="1739">
        <v>607897</v>
      </c>
      <c r="J49" s="1739">
        <v>608096</v>
      </c>
      <c r="K49" s="1740">
        <v>199</v>
      </c>
    </row>
    <row r="50" spans="1:12" ht="12">
      <c r="A50" s="1741">
        <v>46</v>
      </c>
      <c r="B50" s="1742" t="s">
        <v>233</v>
      </c>
      <c r="C50" s="1743">
        <v>393767</v>
      </c>
      <c r="D50" s="1743">
        <v>340940</v>
      </c>
      <c r="E50" s="1743">
        <v>52827</v>
      </c>
      <c r="F50" s="1743">
        <v>11676</v>
      </c>
      <c r="G50" s="1743">
        <v>31036</v>
      </c>
      <c r="H50" s="1743">
        <v>42712</v>
      </c>
      <c r="I50" s="1743">
        <v>382091</v>
      </c>
      <c r="J50" s="1743">
        <v>371976</v>
      </c>
      <c r="K50" s="1744">
        <v>10115</v>
      </c>
    </row>
    <row r="51" spans="1:12" ht="12">
      <c r="A51" s="1737">
        <v>47</v>
      </c>
      <c r="B51" s="1738" t="s">
        <v>6720</v>
      </c>
      <c r="C51" s="1739">
        <v>304152</v>
      </c>
      <c r="D51" s="1739">
        <v>291335</v>
      </c>
      <c r="E51" s="1739">
        <v>12817</v>
      </c>
      <c r="F51" s="1739">
        <v>8233</v>
      </c>
      <c r="G51" s="1739">
        <v>4368</v>
      </c>
      <c r="H51" s="1739">
        <v>12601</v>
      </c>
      <c r="I51" s="1739">
        <v>295919</v>
      </c>
      <c r="J51" s="1739">
        <v>295703</v>
      </c>
      <c r="K51" s="1740">
        <v>216</v>
      </c>
    </row>
    <row r="52" spans="1:12" ht="12">
      <c r="A52" s="1741">
        <v>48</v>
      </c>
      <c r="B52" s="1742" t="s">
        <v>173</v>
      </c>
      <c r="C52" s="1743">
        <v>650258</v>
      </c>
      <c r="D52" s="1743">
        <v>974120</v>
      </c>
      <c r="E52" s="1743">
        <v>323862</v>
      </c>
      <c r="F52" s="1743">
        <v>10032</v>
      </c>
      <c r="G52" s="1743">
        <v>333015</v>
      </c>
      <c r="H52" s="1743">
        <v>322983</v>
      </c>
      <c r="I52" s="1743">
        <v>640226</v>
      </c>
      <c r="J52" s="1743">
        <v>641105</v>
      </c>
      <c r="K52" s="1744">
        <v>879</v>
      </c>
    </row>
    <row r="53" spans="1:12" ht="12">
      <c r="A53" s="1737">
        <v>49</v>
      </c>
      <c r="B53" s="1738" t="s">
        <v>227</v>
      </c>
      <c r="C53" s="1739">
        <v>230948</v>
      </c>
      <c r="D53" s="1739">
        <v>205924</v>
      </c>
      <c r="E53" s="1739">
        <v>25024</v>
      </c>
      <c r="F53" s="1739">
        <v>19622</v>
      </c>
      <c r="G53" s="1739">
        <v>44346</v>
      </c>
      <c r="H53" s="1739">
        <v>24724</v>
      </c>
      <c r="I53" s="1739">
        <v>250570</v>
      </c>
      <c r="J53" s="1739">
        <v>250270</v>
      </c>
      <c r="K53" s="1740">
        <v>300</v>
      </c>
    </row>
    <row r="54" spans="1:12" ht="12">
      <c r="A54" s="1741">
        <v>50</v>
      </c>
      <c r="B54" s="1742" t="s">
        <v>160</v>
      </c>
      <c r="C54" s="1743">
        <v>860554</v>
      </c>
      <c r="D54" s="1743">
        <v>929169</v>
      </c>
      <c r="E54" s="1743">
        <v>68615</v>
      </c>
      <c r="F54" s="1743">
        <v>84678</v>
      </c>
      <c r="G54" s="1743">
        <v>7781</v>
      </c>
      <c r="H54" s="1743">
        <v>76897</v>
      </c>
      <c r="I54" s="1743">
        <v>945232</v>
      </c>
      <c r="J54" s="1743">
        <v>936950</v>
      </c>
      <c r="K54" s="1744">
        <v>8282</v>
      </c>
    </row>
    <row r="55" spans="1:12" ht="12">
      <c r="A55" s="1737">
        <v>51</v>
      </c>
      <c r="B55" s="1738" t="s">
        <v>6733</v>
      </c>
      <c r="C55" s="1739">
        <v>314900</v>
      </c>
      <c r="D55" s="1739">
        <v>315393</v>
      </c>
      <c r="E55" s="1739">
        <v>493</v>
      </c>
      <c r="F55" s="1739">
        <v>298776</v>
      </c>
      <c r="G55" s="1739">
        <v>299269</v>
      </c>
      <c r="H55" s="1739">
        <v>493</v>
      </c>
      <c r="I55" s="1739">
        <v>16124</v>
      </c>
      <c r="J55" s="1739">
        <v>16124</v>
      </c>
      <c r="K55" s="1740">
        <v>0</v>
      </c>
    </row>
    <row r="56" spans="1:12" ht="12">
      <c r="A56" s="1741">
        <v>52</v>
      </c>
      <c r="B56" s="1742" t="s">
        <v>140</v>
      </c>
      <c r="C56" s="1743">
        <v>4812262</v>
      </c>
      <c r="D56" s="1743">
        <v>4856379</v>
      </c>
      <c r="E56" s="1743">
        <v>44117</v>
      </c>
      <c r="F56" s="1743">
        <v>165083</v>
      </c>
      <c r="G56" s="1743">
        <v>215465</v>
      </c>
      <c r="H56" s="1743">
        <v>50382</v>
      </c>
      <c r="I56" s="1743">
        <v>4647179</v>
      </c>
      <c r="J56" s="1743">
        <v>4640914</v>
      </c>
      <c r="K56" s="1744">
        <v>6265</v>
      </c>
    </row>
    <row r="57" spans="1:12" ht="12">
      <c r="A57" s="1737">
        <v>53</v>
      </c>
      <c r="B57" s="1738" t="s">
        <v>224</v>
      </c>
      <c r="C57" s="1739">
        <v>215165</v>
      </c>
      <c r="D57" s="1739">
        <v>206215</v>
      </c>
      <c r="E57" s="1739">
        <v>8950</v>
      </c>
      <c r="F57" s="1739">
        <v>0</v>
      </c>
      <c r="G57" s="1739">
        <v>8297</v>
      </c>
      <c r="H57" s="1739">
        <v>8297</v>
      </c>
      <c r="I57" s="1739">
        <v>215165</v>
      </c>
      <c r="J57" s="1739">
        <v>214512</v>
      </c>
      <c r="K57" s="1740">
        <v>653</v>
      </c>
    </row>
    <row r="58" spans="1:12" ht="12">
      <c r="A58" s="1741">
        <v>54</v>
      </c>
      <c r="B58" s="1742" t="s">
        <v>102</v>
      </c>
      <c r="C58" s="1743">
        <v>466940445</v>
      </c>
      <c r="D58" s="1743">
        <v>416066649</v>
      </c>
      <c r="E58" s="1743">
        <v>50873796</v>
      </c>
      <c r="F58" s="1743">
        <v>0</v>
      </c>
      <c r="G58" s="1743">
        <v>50873798</v>
      </c>
      <c r="H58" s="1743">
        <v>50873798</v>
      </c>
      <c r="I58" s="1743">
        <v>466940445</v>
      </c>
      <c r="J58" s="1743">
        <v>466940447</v>
      </c>
      <c r="K58" s="1744">
        <v>2</v>
      </c>
    </row>
    <row r="59" spans="1:12" ht="12">
      <c r="A59" s="1737">
        <v>55</v>
      </c>
      <c r="B59" s="1738" t="s">
        <v>6710</v>
      </c>
      <c r="C59" s="1739">
        <v>3818239</v>
      </c>
      <c r="D59" s="1739">
        <v>3905248</v>
      </c>
      <c r="E59" s="1739">
        <v>87009</v>
      </c>
      <c r="F59" s="1739">
        <v>3734427</v>
      </c>
      <c r="G59" s="1739">
        <v>3821436</v>
      </c>
      <c r="H59" s="1739">
        <v>87009</v>
      </c>
      <c r="I59" s="1739">
        <v>83812</v>
      </c>
      <c r="J59" s="1739">
        <v>83812</v>
      </c>
      <c r="K59" s="1740">
        <v>0</v>
      </c>
    </row>
    <row r="60" spans="1:12" ht="12">
      <c r="A60" s="1741">
        <v>56</v>
      </c>
      <c r="B60" s="1742" t="s">
        <v>184</v>
      </c>
      <c r="C60" s="1743">
        <v>446317</v>
      </c>
      <c r="D60" s="1743">
        <v>434868</v>
      </c>
      <c r="E60" s="1743">
        <v>11449</v>
      </c>
      <c r="F60" s="1743">
        <v>128</v>
      </c>
      <c r="G60" s="1743">
        <v>11322</v>
      </c>
      <c r="H60" s="1743">
        <v>11450</v>
      </c>
      <c r="I60" s="1743">
        <v>446189</v>
      </c>
      <c r="J60" s="1743">
        <v>446190</v>
      </c>
      <c r="K60" s="1744">
        <v>1</v>
      </c>
    </row>
    <row r="61" spans="1:12" ht="12">
      <c r="A61" s="1737">
        <v>57</v>
      </c>
      <c r="B61" s="1738" t="s">
        <v>231</v>
      </c>
      <c r="C61" s="1739">
        <v>151728</v>
      </c>
      <c r="D61" s="1739">
        <v>225401</v>
      </c>
      <c r="E61" s="1739">
        <v>73673</v>
      </c>
      <c r="F61" s="1739">
        <v>2327</v>
      </c>
      <c r="G61" s="1739">
        <v>76000</v>
      </c>
      <c r="H61" s="1739">
        <v>73673</v>
      </c>
      <c r="I61" s="1739">
        <v>149401</v>
      </c>
      <c r="J61" s="1739">
        <v>149401</v>
      </c>
      <c r="K61" s="1740">
        <v>0</v>
      </c>
    </row>
    <row r="62" spans="1:12" ht="12">
      <c r="A62" s="1741">
        <v>58</v>
      </c>
      <c r="B62" s="1742" t="s">
        <v>178</v>
      </c>
      <c r="C62" s="1743">
        <v>431903</v>
      </c>
      <c r="D62" s="1743">
        <v>468021</v>
      </c>
      <c r="E62" s="1743">
        <v>36118</v>
      </c>
      <c r="F62" s="1743">
        <v>24650</v>
      </c>
      <c r="G62" s="1743">
        <v>60763</v>
      </c>
      <c r="H62" s="1743">
        <v>36113</v>
      </c>
      <c r="I62" s="1743">
        <v>407253</v>
      </c>
      <c r="J62" s="1743">
        <v>407258</v>
      </c>
      <c r="K62" s="1744">
        <v>5</v>
      </c>
    </row>
    <row r="63" spans="1:12" ht="12">
      <c r="A63" s="1737">
        <v>59</v>
      </c>
      <c r="B63" s="1738" t="s">
        <v>148</v>
      </c>
      <c r="C63" s="1739">
        <v>1096120</v>
      </c>
      <c r="D63" s="1739">
        <v>384777</v>
      </c>
      <c r="E63" s="1739">
        <v>711343</v>
      </c>
      <c r="F63" s="1739">
        <v>32</v>
      </c>
      <c r="G63" s="1739">
        <v>706758</v>
      </c>
      <c r="H63" s="1739">
        <v>706726</v>
      </c>
      <c r="I63" s="1739">
        <v>1096152</v>
      </c>
      <c r="J63" s="1739">
        <v>1091535</v>
      </c>
      <c r="K63" s="1740">
        <v>4617</v>
      </c>
    </row>
    <row r="64" spans="1:12" ht="12">
      <c r="A64" s="1741">
        <v>60</v>
      </c>
      <c r="B64" s="1742" t="s">
        <v>213</v>
      </c>
      <c r="C64" s="1743">
        <v>246305</v>
      </c>
      <c r="D64" s="1743">
        <v>291664</v>
      </c>
      <c r="E64" s="1743">
        <v>45359</v>
      </c>
      <c r="F64" s="1743">
        <v>27401</v>
      </c>
      <c r="G64" s="1743">
        <v>17957</v>
      </c>
      <c r="H64" s="1743">
        <v>45358</v>
      </c>
      <c r="I64" s="1743">
        <v>273706</v>
      </c>
      <c r="J64" s="1743">
        <v>273707</v>
      </c>
      <c r="K64" s="1744">
        <v>1</v>
      </c>
      <c r="L64" s="129"/>
    </row>
    <row r="65" spans="1:11" ht="12">
      <c r="A65" s="1737">
        <v>61</v>
      </c>
      <c r="B65" s="1738" t="s">
        <v>114</v>
      </c>
      <c r="C65" s="1739">
        <v>23453904</v>
      </c>
      <c r="D65" s="1739">
        <v>22704435</v>
      </c>
      <c r="E65" s="1739">
        <v>749469</v>
      </c>
      <c r="F65" s="1739">
        <v>239617</v>
      </c>
      <c r="G65" s="1739">
        <v>509852</v>
      </c>
      <c r="H65" s="1739">
        <v>749469</v>
      </c>
      <c r="I65" s="1739">
        <v>23214287</v>
      </c>
      <c r="J65" s="1739">
        <v>23214287</v>
      </c>
      <c r="K65" s="1740">
        <v>0</v>
      </c>
    </row>
    <row r="66" spans="1:11" ht="12">
      <c r="A66" s="1741">
        <v>62</v>
      </c>
      <c r="B66" s="1742" t="s">
        <v>6694</v>
      </c>
      <c r="C66" s="1743">
        <v>2196848</v>
      </c>
      <c r="D66" s="1743">
        <v>2275337</v>
      </c>
      <c r="E66" s="1743">
        <v>78489</v>
      </c>
      <c r="F66" s="1743">
        <v>77564</v>
      </c>
      <c r="G66" s="1743">
        <v>0</v>
      </c>
      <c r="H66" s="1743">
        <v>77564</v>
      </c>
      <c r="I66" s="1743">
        <v>2274412</v>
      </c>
      <c r="J66" s="1743">
        <v>2275337</v>
      </c>
      <c r="K66" s="1744">
        <v>925</v>
      </c>
    </row>
    <row r="67" spans="1:11" ht="12">
      <c r="A67" s="1737">
        <v>63</v>
      </c>
      <c r="B67" s="1738" t="s">
        <v>137</v>
      </c>
      <c r="C67" s="1739">
        <v>2393168</v>
      </c>
      <c r="D67" s="1739">
        <v>2393076</v>
      </c>
      <c r="E67" s="1739">
        <v>92</v>
      </c>
      <c r="F67" s="1739">
        <v>0</v>
      </c>
      <c r="G67" s="1739">
        <v>0</v>
      </c>
      <c r="H67" s="1739">
        <v>0</v>
      </c>
      <c r="I67" s="1739">
        <v>2393168</v>
      </c>
      <c r="J67" s="1739">
        <v>2393076</v>
      </c>
      <c r="K67" s="1740">
        <v>92</v>
      </c>
    </row>
    <row r="68" spans="1:11" ht="12">
      <c r="A68" s="1741">
        <v>64</v>
      </c>
      <c r="B68" s="1742" t="s">
        <v>123</v>
      </c>
      <c r="C68" s="1743">
        <v>8434439</v>
      </c>
      <c r="D68" s="1743">
        <v>9255374</v>
      </c>
      <c r="E68" s="1743">
        <v>820935</v>
      </c>
      <c r="F68" s="1743">
        <v>197879</v>
      </c>
      <c r="G68" s="1743">
        <v>623271</v>
      </c>
      <c r="H68" s="1743">
        <v>821150</v>
      </c>
      <c r="I68" s="1743">
        <v>8632318</v>
      </c>
      <c r="J68" s="1743">
        <v>8632103</v>
      </c>
      <c r="K68" s="1744">
        <v>215</v>
      </c>
    </row>
    <row r="69" spans="1:11" ht="12">
      <c r="A69" s="1737">
        <v>65</v>
      </c>
      <c r="B69" s="1738" t="s">
        <v>226</v>
      </c>
      <c r="C69" s="1739">
        <v>223419</v>
      </c>
      <c r="D69" s="1739">
        <v>209031</v>
      </c>
      <c r="E69" s="1739">
        <v>14388</v>
      </c>
      <c r="F69" s="1739">
        <v>124343</v>
      </c>
      <c r="G69" s="1739">
        <v>138732</v>
      </c>
      <c r="H69" s="1739">
        <v>14389</v>
      </c>
      <c r="I69" s="1739">
        <v>347762</v>
      </c>
      <c r="J69" s="1739">
        <v>347763</v>
      </c>
      <c r="K69" s="1740">
        <v>1</v>
      </c>
    </row>
    <row r="70" spans="1:11" ht="12">
      <c r="A70" s="1741">
        <v>66</v>
      </c>
      <c r="B70" s="870" t="s">
        <v>6713</v>
      </c>
      <c r="C70" s="1743">
        <v>823956</v>
      </c>
      <c r="D70" s="1743">
        <v>507667</v>
      </c>
      <c r="E70" s="1743">
        <v>316289</v>
      </c>
      <c r="F70" s="1743">
        <v>6345</v>
      </c>
      <c r="G70" s="1743">
        <v>309943</v>
      </c>
      <c r="H70" s="1743">
        <v>316288</v>
      </c>
      <c r="I70" s="1743">
        <v>817611</v>
      </c>
      <c r="J70" s="1743">
        <v>817610</v>
      </c>
      <c r="K70" s="1744">
        <v>1</v>
      </c>
    </row>
    <row r="71" spans="1:11" ht="12">
      <c r="A71" s="1737">
        <v>67</v>
      </c>
      <c r="B71" s="1738" t="s">
        <v>193</v>
      </c>
      <c r="C71" s="1739">
        <v>726773</v>
      </c>
      <c r="D71" s="1739">
        <v>727688</v>
      </c>
      <c r="E71" s="1739">
        <v>915</v>
      </c>
      <c r="F71" s="1739">
        <v>5920</v>
      </c>
      <c r="G71" s="1739">
        <v>5005</v>
      </c>
      <c r="H71" s="1739">
        <v>915</v>
      </c>
      <c r="I71" s="1739">
        <v>732693</v>
      </c>
      <c r="J71" s="1739">
        <v>732693</v>
      </c>
      <c r="K71" s="1740">
        <v>0</v>
      </c>
    </row>
    <row r="72" spans="1:11" ht="12">
      <c r="A72" s="1741">
        <v>68</v>
      </c>
      <c r="B72" s="1742" t="s">
        <v>175</v>
      </c>
      <c r="C72" s="1743">
        <v>1027000</v>
      </c>
      <c r="D72" s="1743">
        <v>570862</v>
      </c>
      <c r="E72" s="1743">
        <v>456138</v>
      </c>
      <c r="F72" s="1743">
        <v>194368</v>
      </c>
      <c r="G72" s="1743">
        <v>261771</v>
      </c>
      <c r="H72" s="1743">
        <v>456139</v>
      </c>
      <c r="I72" s="1743">
        <v>832632</v>
      </c>
      <c r="J72" s="1743">
        <v>832633</v>
      </c>
      <c r="K72" s="1744">
        <v>1</v>
      </c>
    </row>
    <row r="73" spans="1:11" ht="24">
      <c r="A73" s="1737">
        <v>69</v>
      </c>
      <c r="B73" s="1738" t="s">
        <v>117</v>
      </c>
      <c r="C73" s="1739">
        <v>0</v>
      </c>
      <c r="D73" s="1739">
        <v>14452064</v>
      </c>
      <c r="E73" s="1739">
        <v>14452064</v>
      </c>
      <c r="F73" s="1739">
        <v>12654204</v>
      </c>
      <c r="G73" s="1739">
        <v>1797861</v>
      </c>
      <c r="H73" s="1739">
        <v>14452065</v>
      </c>
      <c r="I73" s="1739">
        <v>12654204</v>
      </c>
      <c r="J73" s="1739">
        <v>12654203</v>
      </c>
      <c r="K73" s="1740">
        <v>1</v>
      </c>
    </row>
    <row r="74" spans="1:11" ht="12">
      <c r="A74" s="1741">
        <v>70</v>
      </c>
      <c r="B74" s="1742" t="s">
        <v>205</v>
      </c>
      <c r="C74" s="1743">
        <v>460208</v>
      </c>
      <c r="D74" s="1743">
        <v>381440</v>
      </c>
      <c r="E74" s="1743">
        <v>78768</v>
      </c>
      <c r="F74" s="1743">
        <v>58763</v>
      </c>
      <c r="G74" s="1743">
        <v>19999</v>
      </c>
      <c r="H74" s="1743">
        <v>78762</v>
      </c>
      <c r="I74" s="1743">
        <v>401445</v>
      </c>
      <c r="J74" s="1743">
        <v>401439</v>
      </c>
      <c r="K74" s="1744">
        <v>6</v>
      </c>
    </row>
    <row r="75" spans="1:11" ht="12">
      <c r="A75" s="1737">
        <v>71</v>
      </c>
      <c r="B75" s="1738" t="s">
        <v>186</v>
      </c>
      <c r="C75" s="1739">
        <v>508100</v>
      </c>
      <c r="D75" s="1739">
        <v>777476</v>
      </c>
      <c r="E75" s="1739">
        <v>269376</v>
      </c>
      <c r="F75" s="1739">
        <v>302309</v>
      </c>
      <c r="G75" s="1739">
        <v>30368</v>
      </c>
      <c r="H75" s="1739">
        <v>271941</v>
      </c>
      <c r="I75" s="1739">
        <v>810409</v>
      </c>
      <c r="J75" s="1739">
        <v>807844</v>
      </c>
      <c r="K75" s="1740">
        <v>2565</v>
      </c>
    </row>
    <row r="76" spans="1:11" ht="12">
      <c r="A76" s="1741">
        <v>72</v>
      </c>
      <c r="B76" s="1742" t="s">
        <v>6752</v>
      </c>
      <c r="C76" s="1743">
        <v>32143</v>
      </c>
      <c r="D76" s="1743">
        <v>1561280</v>
      </c>
      <c r="E76" s="1743">
        <v>1529137</v>
      </c>
      <c r="F76" s="1743">
        <v>31345</v>
      </c>
      <c r="G76" s="1743">
        <v>1560482</v>
      </c>
      <c r="H76" s="1743">
        <v>1529137</v>
      </c>
      <c r="I76" s="1743">
        <v>798</v>
      </c>
      <c r="J76" s="1743">
        <v>798</v>
      </c>
      <c r="K76" s="1744">
        <v>0</v>
      </c>
    </row>
    <row r="77" spans="1:11" ht="12">
      <c r="A77" s="1737">
        <v>73</v>
      </c>
      <c r="B77" s="1738" t="s">
        <v>128</v>
      </c>
      <c r="C77" s="1739">
        <v>8139639</v>
      </c>
      <c r="D77" s="1739">
        <v>13611233</v>
      </c>
      <c r="E77" s="1739">
        <v>5471594</v>
      </c>
      <c r="F77" s="1739">
        <v>97075</v>
      </c>
      <c r="G77" s="1739">
        <v>5568613</v>
      </c>
      <c r="H77" s="1739">
        <v>5471538</v>
      </c>
      <c r="I77" s="1739">
        <v>8042564</v>
      </c>
      <c r="J77" s="1739">
        <v>8042620</v>
      </c>
      <c r="K77" s="1740">
        <v>56</v>
      </c>
    </row>
    <row r="78" spans="1:11" ht="12">
      <c r="A78" s="1741">
        <v>74</v>
      </c>
      <c r="B78" s="1742" t="s">
        <v>111</v>
      </c>
      <c r="C78" s="1743">
        <v>42193687</v>
      </c>
      <c r="D78" s="1743">
        <v>41291355</v>
      </c>
      <c r="E78" s="1743">
        <v>902332</v>
      </c>
      <c r="F78" s="1743">
        <v>820056</v>
      </c>
      <c r="G78" s="1743">
        <v>82276</v>
      </c>
      <c r="H78" s="1743">
        <v>902332</v>
      </c>
      <c r="I78" s="1743">
        <v>41373631</v>
      </c>
      <c r="J78" s="1743">
        <v>41373631</v>
      </c>
      <c r="K78" s="1744">
        <v>0</v>
      </c>
    </row>
    <row r="79" spans="1:11" ht="12">
      <c r="A79" s="1737">
        <v>75</v>
      </c>
      <c r="B79" s="1738" t="s">
        <v>214</v>
      </c>
      <c r="C79" s="1739">
        <v>401407</v>
      </c>
      <c r="D79" s="1739">
        <v>249731</v>
      </c>
      <c r="E79" s="1739">
        <v>151676</v>
      </c>
      <c r="F79" s="1739">
        <v>20725</v>
      </c>
      <c r="G79" s="1739">
        <v>130951</v>
      </c>
      <c r="H79" s="1739">
        <v>151676</v>
      </c>
      <c r="I79" s="1739">
        <v>380682</v>
      </c>
      <c r="J79" s="1739">
        <v>380682</v>
      </c>
      <c r="K79" s="1740">
        <v>0</v>
      </c>
    </row>
    <row r="80" spans="1:11" ht="12">
      <c r="A80" s="1741">
        <v>76</v>
      </c>
      <c r="B80" s="1742" t="s">
        <v>145</v>
      </c>
      <c r="C80" s="1743">
        <v>1916619</v>
      </c>
      <c r="D80" s="1743">
        <v>1903924</v>
      </c>
      <c r="E80" s="1743">
        <v>12695</v>
      </c>
      <c r="F80" s="1743">
        <v>41186</v>
      </c>
      <c r="G80" s="1743">
        <v>51114</v>
      </c>
      <c r="H80" s="1743">
        <v>9928</v>
      </c>
      <c r="I80" s="1743">
        <v>1957805</v>
      </c>
      <c r="J80" s="1743">
        <v>1955038</v>
      </c>
      <c r="K80" s="1744">
        <v>2767</v>
      </c>
    </row>
    <row r="81" spans="1:11" ht="12">
      <c r="A81" s="1737">
        <v>77</v>
      </c>
      <c r="B81" s="1738" t="s">
        <v>112</v>
      </c>
      <c r="C81" s="1739">
        <v>22165804</v>
      </c>
      <c r="D81" s="1739">
        <v>21534372</v>
      </c>
      <c r="E81" s="1739">
        <v>631432</v>
      </c>
      <c r="F81" s="1739">
        <v>529153</v>
      </c>
      <c r="G81" s="1739">
        <v>101954</v>
      </c>
      <c r="H81" s="1739">
        <v>631107</v>
      </c>
      <c r="I81" s="1739">
        <v>21636651</v>
      </c>
      <c r="J81" s="1739">
        <v>21636326</v>
      </c>
      <c r="K81" s="1740">
        <v>325</v>
      </c>
    </row>
    <row r="82" spans="1:11" ht="12">
      <c r="A82" s="1741">
        <v>78</v>
      </c>
      <c r="B82" s="1742" t="s">
        <v>6741</v>
      </c>
      <c r="C82" s="1743">
        <v>0</v>
      </c>
      <c r="D82" s="1743">
        <v>828385</v>
      </c>
      <c r="E82" s="1743">
        <v>828385</v>
      </c>
      <c r="F82" s="1743">
        <v>879335</v>
      </c>
      <c r="G82" s="1743">
        <v>51421</v>
      </c>
      <c r="H82" s="1743">
        <v>827914</v>
      </c>
      <c r="I82" s="1743">
        <v>879335</v>
      </c>
      <c r="J82" s="1743">
        <v>879806</v>
      </c>
      <c r="K82" s="1744">
        <v>471</v>
      </c>
    </row>
    <row r="83" spans="1:11" ht="12">
      <c r="A83" s="1737">
        <v>79</v>
      </c>
      <c r="B83" s="1738" t="s">
        <v>183</v>
      </c>
      <c r="C83" s="1739">
        <v>471967</v>
      </c>
      <c r="D83" s="1739">
        <v>330124</v>
      </c>
      <c r="E83" s="1739">
        <v>141843</v>
      </c>
      <c r="F83" s="1739">
        <v>82018</v>
      </c>
      <c r="G83" s="1739">
        <v>60022</v>
      </c>
      <c r="H83" s="1739">
        <v>142040</v>
      </c>
      <c r="I83" s="1739">
        <v>389949</v>
      </c>
      <c r="J83" s="1739">
        <v>390146</v>
      </c>
      <c r="K83" s="1740">
        <v>197</v>
      </c>
    </row>
    <row r="84" spans="1:11" ht="12">
      <c r="A84" s="1741">
        <v>80</v>
      </c>
      <c r="B84" s="1742" t="s">
        <v>169</v>
      </c>
      <c r="C84" s="1743">
        <v>438361</v>
      </c>
      <c r="D84" s="1743">
        <v>421959</v>
      </c>
      <c r="E84" s="1743">
        <v>16402</v>
      </c>
      <c r="F84" s="1743">
        <v>18630</v>
      </c>
      <c r="G84" s="1743">
        <v>37800</v>
      </c>
      <c r="H84" s="1743">
        <v>19170</v>
      </c>
      <c r="I84" s="1743">
        <v>456991</v>
      </c>
      <c r="J84" s="1743">
        <v>459759</v>
      </c>
      <c r="K84" s="1744">
        <v>2768</v>
      </c>
    </row>
    <row r="85" spans="1:11" ht="12">
      <c r="A85" s="1737">
        <v>81</v>
      </c>
      <c r="B85" s="1738" t="s">
        <v>211</v>
      </c>
      <c r="C85" s="1739">
        <v>211244</v>
      </c>
      <c r="D85" s="1739">
        <v>224509</v>
      </c>
      <c r="E85" s="1739">
        <v>13265</v>
      </c>
      <c r="F85" s="1739">
        <v>365</v>
      </c>
      <c r="G85" s="1739">
        <v>12900</v>
      </c>
      <c r="H85" s="1739">
        <v>13265</v>
      </c>
      <c r="I85" s="1739">
        <v>211609</v>
      </c>
      <c r="J85" s="1739">
        <v>211609</v>
      </c>
      <c r="K85" s="1740">
        <v>0</v>
      </c>
    </row>
    <row r="86" spans="1:11" ht="12">
      <c r="A86" s="1741">
        <v>82</v>
      </c>
      <c r="B86" s="1742" t="s">
        <v>143</v>
      </c>
      <c r="C86" s="1743">
        <v>1944056</v>
      </c>
      <c r="D86" s="1743">
        <v>1206383</v>
      </c>
      <c r="E86" s="1743">
        <v>737673</v>
      </c>
      <c r="F86" s="1743">
        <v>571424</v>
      </c>
      <c r="G86" s="1743">
        <v>166242</v>
      </c>
      <c r="H86" s="1743">
        <v>737666</v>
      </c>
      <c r="I86" s="1743">
        <v>1372632</v>
      </c>
      <c r="J86" s="1743">
        <v>1372625</v>
      </c>
      <c r="K86" s="1744">
        <v>7</v>
      </c>
    </row>
    <row r="87" spans="1:11" ht="12">
      <c r="A87" s="1737">
        <v>83</v>
      </c>
      <c r="B87" s="1738" t="s">
        <v>220</v>
      </c>
      <c r="C87" s="1739">
        <v>0</v>
      </c>
      <c r="D87" s="1739">
        <v>326845</v>
      </c>
      <c r="E87" s="1739">
        <v>326845</v>
      </c>
      <c r="F87" s="1739">
        <v>329464</v>
      </c>
      <c r="G87" s="1739">
        <v>0</v>
      </c>
      <c r="H87" s="1739">
        <v>329464</v>
      </c>
      <c r="I87" s="1739">
        <v>329464</v>
      </c>
      <c r="J87" s="1739">
        <v>326845</v>
      </c>
      <c r="K87" s="1740">
        <v>2619</v>
      </c>
    </row>
    <row r="88" spans="1:11" ht="12">
      <c r="A88" s="1741">
        <v>84</v>
      </c>
      <c r="B88" s="1742" t="s">
        <v>228</v>
      </c>
      <c r="C88" s="1743">
        <v>0</v>
      </c>
      <c r="D88" s="1743">
        <v>358993</v>
      </c>
      <c r="E88" s="1743">
        <v>358993</v>
      </c>
      <c r="F88" s="1743">
        <v>358993</v>
      </c>
      <c r="G88" s="1743">
        <v>0</v>
      </c>
      <c r="H88" s="1743">
        <v>358993</v>
      </c>
      <c r="I88" s="1743">
        <v>358993</v>
      </c>
      <c r="J88" s="1743">
        <v>358993</v>
      </c>
      <c r="K88" s="1744">
        <v>0</v>
      </c>
    </row>
    <row r="89" spans="1:11" ht="12">
      <c r="A89" s="1737">
        <v>85</v>
      </c>
      <c r="B89" s="1738" t="s">
        <v>204</v>
      </c>
      <c r="C89" s="1739">
        <v>426756</v>
      </c>
      <c r="D89" s="1739">
        <v>614976</v>
      </c>
      <c r="E89" s="1739">
        <v>188220</v>
      </c>
      <c r="F89" s="1739">
        <v>40911</v>
      </c>
      <c r="G89" s="1739">
        <v>147309</v>
      </c>
      <c r="H89" s="1739">
        <v>188220</v>
      </c>
      <c r="I89" s="1739">
        <v>467667</v>
      </c>
      <c r="J89" s="1739">
        <v>467667</v>
      </c>
      <c r="K89" s="1740">
        <v>0</v>
      </c>
    </row>
    <row r="90" spans="1:11" ht="12">
      <c r="A90" s="1741">
        <v>86</v>
      </c>
      <c r="B90" s="1742" t="s">
        <v>6718</v>
      </c>
      <c r="C90" s="1743">
        <v>9911243</v>
      </c>
      <c r="D90" s="1743">
        <v>10047042</v>
      </c>
      <c r="E90" s="1743">
        <v>135799</v>
      </c>
      <c r="F90" s="1743">
        <v>17594</v>
      </c>
      <c r="G90" s="1743">
        <v>118207</v>
      </c>
      <c r="H90" s="1743">
        <v>135801</v>
      </c>
      <c r="I90" s="1743">
        <v>9928837</v>
      </c>
      <c r="J90" s="1743">
        <v>9928835</v>
      </c>
      <c r="K90" s="1744">
        <v>2</v>
      </c>
    </row>
    <row r="91" spans="1:11" ht="12">
      <c r="A91" s="1737">
        <v>87</v>
      </c>
      <c r="B91" s="1738" t="s">
        <v>107</v>
      </c>
      <c r="C91" s="1739">
        <v>123258223</v>
      </c>
      <c r="D91" s="1739">
        <v>126386793</v>
      </c>
      <c r="E91" s="1739">
        <v>3128570</v>
      </c>
      <c r="F91" s="1739">
        <v>996735</v>
      </c>
      <c r="G91" s="1739">
        <v>2128409</v>
      </c>
      <c r="H91" s="1739">
        <v>3125144</v>
      </c>
      <c r="I91" s="1739">
        <v>124254958</v>
      </c>
      <c r="J91" s="1739">
        <v>124258384</v>
      </c>
      <c r="K91" s="1740">
        <v>3426</v>
      </c>
    </row>
    <row r="92" spans="1:11" ht="12">
      <c r="A92" s="1741">
        <v>88</v>
      </c>
      <c r="B92" s="1742" t="s">
        <v>6701</v>
      </c>
      <c r="C92" s="1743">
        <v>236676</v>
      </c>
      <c r="D92" s="1743">
        <v>311982</v>
      </c>
      <c r="E92" s="1743">
        <v>75306</v>
      </c>
      <c r="F92" s="1743">
        <v>901</v>
      </c>
      <c r="G92" s="1743">
        <v>72896</v>
      </c>
      <c r="H92" s="1743">
        <v>73797</v>
      </c>
      <c r="I92" s="1743">
        <v>237577</v>
      </c>
      <c r="J92" s="1743">
        <v>239086</v>
      </c>
      <c r="K92" s="1744">
        <v>1509</v>
      </c>
    </row>
    <row r="93" spans="1:11" ht="12">
      <c r="A93" s="1737">
        <v>89</v>
      </c>
      <c r="B93" s="1738" t="s">
        <v>182</v>
      </c>
      <c r="C93" s="1739">
        <v>385761</v>
      </c>
      <c r="D93" s="1739">
        <v>360897</v>
      </c>
      <c r="E93" s="1739">
        <v>24864</v>
      </c>
      <c r="F93" s="1739">
        <v>2740</v>
      </c>
      <c r="G93" s="1739">
        <v>22124</v>
      </c>
      <c r="H93" s="1739">
        <v>24864</v>
      </c>
      <c r="I93" s="1739">
        <v>383021</v>
      </c>
      <c r="J93" s="1739">
        <v>383021</v>
      </c>
      <c r="K93" s="1740">
        <v>0</v>
      </c>
    </row>
    <row r="94" spans="1:11" ht="12">
      <c r="A94" s="1741">
        <v>90</v>
      </c>
      <c r="B94" s="1742" t="s">
        <v>181</v>
      </c>
      <c r="C94" s="1743">
        <v>398816</v>
      </c>
      <c r="D94" s="1743">
        <v>226735</v>
      </c>
      <c r="E94" s="1743">
        <v>172081</v>
      </c>
      <c r="F94" s="1743">
        <v>23410</v>
      </c>
      <c r="G94" s="1743">
        <v>148670</v>
      </c>
      <c r="H94" s="1743">
        <v>172080</v>
      </c>
      <c r="I94" s="1743">
        <v>375406</v>
      </c>
      <c r="J94" s="1743">
        <v>375405</v>
      </c>
      <c r="K94" s="1744">
        <v>1</v>
      </c>
    </row>
    <row r="95" spans="1:11" ht="12">
      <c r="A95" s="1737">
        <v>91</v>
      </c>
      <c r="B95" s="1738" t="s">
        <v>188</v>
      </c>
      <c r="C95" s="1739">
        <v>423498</v>
      </c>
      <c r="D95" s="1739">
        <v>811863</v>
      </c>
      <c r="E95" s="1739">
        <v>388365</v>
      </c>
      <c r="F95" s="1739">
        <v>521494</v>
      </c>
      <c r="G95" s="1739">
        <v>133130</v>
      </c>
      <c r="H95" s="1739">
        <v>388364</v>
      </c>
      <c r="I95" s="1739">
        <v>944992</v>
      </c>
      <c r="J95" s="1739">
        <v>944993</v>
      </c>
      <c r="K95" s="1740">
        <v>1</v>
      </c>
    </row>
    <row r="96" spans="1:11" ht="12">
      <c r="A96" s="1741">
        <v>92</v>
      </c>
      <c r="B96" s="1742" t="s">
        <v>229</v>
      </c>
      <c r="C96" s="1743">
        <v>578243</v>
      </c>
      <c r="D96" s="1743">
        <v>422050</v>
      </c>
      <c r="E96" s="1743">
        <v>156193</v>
      </c>
      <c r="F96" s="1743">
        <v>1136</v>
      </c>
      <c r="G96" s="1743">
        <v>152905</v>
      </c>
      <c r="H96" s="1743">
        <v>154041</v>
      </c>
      <c r="I96" s="1743">
        <v>577107</v>
      </c>
      <c r="J96" s="1743">
        <v>574955</v>
      </c>
      <c r="K96" s="1744">
        <v>2152</v>
      </c>
    </row>
    <row r="97" spans="1:11" ht="12">
      <c r="A97" s="1737">
        <v>93</v>
      </c>
      <c r="B97" s="1738" t="s">
        <v>6698</v>
      </c>
      <c r="C97" s="1739">
        <v>335882</v>
      </c>
      <c r="D97" s="1739">
        <v>275401</v>
      </c>
      <c r="E97" s="1739">
        <v>60481</v>
      </c>
      <c r="F97" s="1739">
        <v>0</v>
      </c>
      <c r="G97" s="1739">
        <v>42130</v>
      </c>
      <c r="H97" s="1739">
        <v>42130</v>
      </c>
      <c r="I97" s="1739">
        <v>335882</v>
      </c>
      <c r="J97" s="1739">
        <v>317531</v>
      </c>
      <c r="K97" s="1740">
        <v>18351</v>
      </c>
    </row>
    <row r="98" spans="1:11" ht="12">
      <c r="A98" s="1741">
        <v>94</v>
      </c>
      <c r="B98" s="1742" t="s">
        <v>218</v>
      </c>
      <c r="C98" s="1743">
        <v>1075469</v>
      </c>
      <c r="D98" s="1743">
        <v>1021569</v>
      </c>
      <c r="E98" s="1743">
        <v>53900</v>
      </c>
      <c r="F98" s="1743">
        <v>34579</v>
      </c>
      <c r="G98" s="1743">
        <v>19320</v>
      </c>
      <c r="H98" s="1743">
        <v>53899</v>
      </c>
      <c r="I98" s="1743">
        <v>1040890</v>
      </c>
      <c r="J98" s="1743">
        <v>1040889</v>
      </c>
      <c r="K98" s="1744">
        <v>1</v>
      </c>
    </row>
    <row r="99" spans="1:11" ht="12">
      <c r="A99" s="1737">
        <v>95</v>
      </c>
      <c r="B99" s="1738" t="s">
        <v>6740</v>
      </c>
      <c r="C99" s="1739">
        <v>0</v>
      </c>
      <c r="D99" s="1739">
        <v>214472</v>
      </c>
      <c r="E99" s="1739">
        <v>214472</v>
      </c>
      <c r="F99" s="1739">
        <v>214590</v>
      </c>
      <c r="G99" s="1739">
        <v>117</v>
      </c>
      <c r="H99" s="1739">
        <v>214473</v>
      </c>
      <c r="I99" s="1739">
        <v>214590</v>
      </c>
      <c r="J99" s="1739">
        <v>214589</v>
      </c>
      <c r="K99" s="1740">
        <v>1</v>
      </c>
    </row>
    <row r="100" spans="1:11" ht="12">
      <c r="A100" s="1741">
        <v>96</v>
      </c>
      <c r="B100" s="1742" t="s">
        <v>199</v>
      </c>
      <c r="C100" s="1743">
        <v>263834</v>
      </c>
      <c r="D100" s="1743">
        <v>304041</v>
      </c>
      <c r="E100" s="1743">
        <v>40207</v>
      </c>
      <c r="F100" s="1743">
        <v>40207</v>
      </c>
      <c r="G100" s="1743">
        <v>0</v>
      </c>
      <c r="H100" s="1743">
        <v>40207</v>
      </c>
      <c r="I100" s="1743">
        <v>304041</v>
      </c>
      <c r="J100" s="1743">
        <v>304041</v>
      </c>
      <c r="K100" s="1744">
        <v>0</v>
      </c>
    </row>
    <row r="101" spans="1:11" ht="12">
      <c r="A101" s="1737">
        <v>97</v>
      </c>
      <c r="B101" s="1738" t="s">
        <v>154</v>
      </c>
      <c r="C101" s="1739">
        <v>473244</v>
      </c>
      <c r="D101" s="1739">
        <v>631502</v>
      </c>
      <c r="E101" s="1739">
        <v>158258</v>
      </c>
      <c r="F101" s="1739">
        <v>241578</v>
      </c>
      <c r="G101" s="1739">
        <v>74751</v>
      </c>
      <c r="H101" s="1739">
        <v>166827</v>
      </c>
      <c r="I101" s="1739">
        <v>714822</v>
      </c>
      <c r="J101" s="1739">
        <v>706253</v>
      </c>
      <c r="K101" s="1740">
        <v>8569</v>
      </c>
    </row>
    <row r="102" spans="1:11" ht="12">
      <c r="A102" s="1741">
        <v>98</v>
      </c>
      <c r="B102" s="1742" t="s">
        <v>165</v>
      </c>
      <c r="C102" s="1743">
        <v>582769</v>
      </c>
      <c r="D102" s="1743">
        <v>491269</v>
      </c>
      <c r="E102" s="1743">
        <v>91500</v>
      </c>
      <c r="F102" s="1743">
        <v>56241</v>
      </c>
      <c r="G102" s="1743">
        <v>35259</v>
      </c>
      <c r="H102" s="1743">
        <v>91500</v>
      </c>
      <c r="I102" s="1743">
        <v>526528</v>
      </c>
      <c r="J102" s="1743">
        <v>526528</v>
      </c>
      <c r="K102" s="1744">
        <v>0</v>
      </c>
    </row>
    <row r="103" spans="1:11" ht="12">
      <c r="A103" s="1737">
        <v>99</v>
      </c>
      <c r="B103" s="1738" t="s">
        <v>234</v>
      </c>
      <c r="C103" s="1739">
        <v>356313</v>
      </c>
      <c r="D103" s="1739">
        <v>436621</v>
      </c>
      <c r="E103" s="1739">
        <v>80308</v>
      </c>
      <c r="F103" s="1739">
        <v>98940</v>
      </c>
      <c r="G103" s="1739">
        <v>18634</v>
      </c>
      <c r="H103" s="1739">
        <v>80306</v>
      </c>
      <c r="I103" s="1739">
        <v>455253</v>
      </c>
      <c r="J103" s="1739">
        <v>455255</v>
      </c>
      <c r="K103" s="1740">
        <v>2</v>
      </c>
    </row>
    <row r="104" spans="1:11" ht="12">
      <c r="A104" s="1741">
        <v>100</v>
      </c>
      <c r="B104" s="1742" t="s">
        <v>159</v>
      </c>
      <c r="C104" s="1743">
        <v>2285858</v>
      </c>
      <c r="D104" s="1743">
        <v>1513235</v>
      </c>
      <c r="E104" s="1743">
        <v>772623</v>
      </c>
      <c r="F104" s="1743">
        <v>736472</v>
      </c>
      <c r="G104" s="1743">
        <v>34700</v>
      </c>
      <c r="H104" s="1743">
        <v>771172</v>
      </c>
      <c r="I104" s="1743">
        <v>1549386</v>
      </c>
      <c r="J104" s="1743">
        <v>1547935</v>
      </c>
      <c r="K104" s="1744">
        <v>1451</v>
      </c>
    </row>
    <row r="105" spans="1:11" ht="12">
      <c r="A105" s="1737">
        <v>101</v>
      </c>
      <c r="B105" s="1738" t="s">
        <v>239</v>
      </c>
      <c r="C105" s="1739">
        <v>0</v>
      </c>
      <c r="D105" s="1739">
        <v>319369</v>
      </c>
      <c r="E105" s="1739">
        <v>319369</v>
      </c>
      <c r="F105" s="1739">
        <v>319333</v>
      </c>
      <c r="G105" s="1739">
        <v>35</v>
      </c>
      <c r="H105" s="1739">
        <v>319368</v>
      </c>
      <c r="I105" s="1739">
        <v>319333</v>
      </c>
      <c r="J105" s="1739">
        <v>319334</v>
      </c>
      <c r="K105" s="1740">
        <v>1</v>
      </c>
    </row>
    <row r="106" spans="1:11" ht="12">
      <c r="A106" s="1741">
        <v>102</v>
      </c>
      <c r="B106" s="1742" t="s">
        <v>157</v>
      </c>
      <c r="C106" s="1743">
        <v>615142</v>
      </c>
      <c r="D106" s="1743">
        <v>747138</v>
      </c>
      <c r="E106" s="1743">
        <v>131996</v>
      </c>
      <c r="F106" s="1743">
        <v>194108</v>
      </c>
      <c r="G106" s="1743">
        <v>62112</v>
      </c>
      <c r="H106" s="1743">
        <v>131996</v>
      </c>
      <c r="I106" s="1743">
        <v>809250</v>
      </c>
      <c r="J106" s="1743">
        <v>809250</v>
      </c>
      <c r="K106" s="1744">
        <v>0</v>
      </c>
    </row>
    <row r="107" spans="1:11" ht="12">
      <c r="A107" s="1737">
        <v>103</v>
      </c>
      <c r="B107" s="1738" t="s">
        <v>177</v>
      </c>
      <c r="C107" s="1739">
        <v>0</v>
      </c>
      <c r="D107" s="1739">
        <v>563846</v>
      </c>
      <c r="E107" s="1739">
        <v>563846</v>
      </c>
      <c r="F107" s="1739">
        <v>563846</v>
      </c>
      <c r="G107" s="1739">
        <v>0</v>
      </c>
      <c r="H107" s="1739">
        <v>563846</v>
      </c>
      <c r="I107" s="1739">
        <v>563846</v>
      </c>
      <c r="J107" s="1739">
        <v>563846</v>
      </c>
      <c r="K107" s="1740">
        <v>0</v>
      </c>
    </row>
    <row r="108" spans="1:11" ht="12">
      <c r="A108" s="1741">
        <v>104</v>
      </c>
      <c r="B108" s="1742" t="s">
        <v>151</v>
      </c>
      <c r="C108" s="1743">
        <v>1031777</v>
      </c>
      <c r="D108" s="1743">
        <v>1245746</v>
      </c>
      <c r="E108" s="1743">
        <v>213969</v>
      </c>
      <c r="F108" s="1743">
        <v>24412</v>
      </c>
      <c r="G108" s="1743">
        <v>189558</v>
      </c>
      <c r="H108" s="1743">
        <v>213970</v>
      </c>
      <c r="I108" s="1743">
        <v>1056189</v>
      </c>
      <c r="J108" s="1743">
        <v>1056188</v>
      </c>
      <c r="K108" s="1744">
        <v>1</v>
      </c>
    </row>
    <row r="109" spans="1:11" ht="12">
      <c r="A109" s="1737">
        <v>105</v>
      </c>
      <c r="B109" s="1738" t="s">
        <v>153</v>
      </c>
      <c r="C109" s="1739">
        <v>582300</v>
      </c>
      <c r="D109" s="1739">
        <v>400453</v>
      </c>
      <c r="E109" s="1739">
        <v>181847</v>
      </c>
      <c r="F109" s="1739">
        <v>147127</v>
      </c>
      <c r="G109" s="1739">
        <v>34715</v>
      </c>
      <c r="H109" s="1739">
        <v>181842</v>
      </c>
      <c r="I109" s="1739">
        <v>435173</v>
      </c>
      <c r="J109" s="1739">
        <v>435168</v>
      </c>
      <c r="K109" s="1740">
        <v>5</v>
      </c>
    </row>
    <row r="110" spans="1:11" ht="12">
      <c r="A110" s="1741">
        <v>106</v>
      </c>
      <c r="B110" s="1742" t="s">
        <v>132</v>
      </c>
      <c r="C110" s="1743">
        <v>3129245</v>
      </c>
      <c r="D110" s="1743">
        <v>3001708</v>
      </c>
      <c r="E110" s="1743">
        <v>127537</v>
      </c>
      <c r="F110" s="1743">
        <v>13313</v>
      </c>
      <c r="G110" s="1743">
        <v>109445</v>
      </c>
      <c r="H110" s="1743">
        <v>96132</v>
      </c>
      <c r="I110" s="1743">
        <v>3142558</v>
      </c>
      <c r="J110" s="1743">
        <v>3111153</v>
      </c>
      <c r="K110" s="1744">
        <v>31405</v>
      </c>
    </row>
    <row r="111" spans="1:11" ht="12">
      <c r="A111" s="1737">
        <v>107</v>
      </c>
      <c r="B111" s="1738" t="s">
        <v>109</v>
      </c>
      <c r="C111" s="1739">
        <v>21212981</v>
      </c>
      <c r="D111" s="1739">
        <v>20478817</v>
      </c>
      <c r="E111" s="1739">
        <v>734164</v>
      </c>
      <c r="F111" s="1739">
        <v>675878</v>
      </c>
      <c r="G111" s="1739">
        <v>58286</v>
      </c>
      <c r="H111" s="1739">
        <v>734164</v>
      </c>
      <c r="I111" s="1739">
        <v>20537103</v>
      </c>
      <c r="J111" s="1739">
        <v>20537103</v>
      </c>
      <c r="K111" s="1740">
        <v>0</v>
      </c>
    </row>
    <row r="112" spans="1:11" ht="12">
      <c r="A112" s="1741">
        <v>108</v>
      </c>
      <c r="B112" s="1742" t="s">
        <v>6728</v>
      </c>
      <c r="C112" s="1743">
        <v>343775</v>
      </c>
      <c r="D112" s="1743">
        <v>343775</v>
      </c>
      <c r="E112" s="1743">
        <v>0</v>
      </c>
      <c r="F112" s="1743">
        <v>0</v>
      </c>
      <c r="G112" s="1743">
        <v>0</v>
      </c>
      <c r="H112" s="1743">
        <v>0</v>
      </c>
      <c r="I112" s="1743">
        <v>343775</v>
      </c>
      <c r="J112" s="1743">
        <v>343775</v>
      </c>
      <c r="K112" s="1744">
        <v>0</v>
      </c>
    </row>
    <row r="113" spans="1:11" ht="12">
      <c r="A113" s="1737">
        <v>109</v>
      </c>
      <c r="B113" s="1738" t="s">
        <v>131</v>
      </c>
      <c r="C113" s="1739">
        <v>65229011</v>
      </c>
      <c r="D113" s="1739">
        <v>5686683</v>
      </c>
      <c r="E113" s="1739">
        <v>59542328</v>
      </c>
      <c r="F113" s="1739">
        <v>59491148</v>
      </c>
      <c r="G113" s="1739">
        <v>50366</v>
      </c>
      <c r="H113" s="1739">
        <v>59541514</v>
      </c>
      <c r="I113" s="1739">
        <v>5737863</v>
      </c>
      <c r="J113" s="1739">
        <v>5737049</v>
      </c>
      <c r="K113" s="1740">
        <v>814</v>
      </c>
    </row>
    <row r="114" spans="1:11" ht="12">
      <c r="A114" s="1741">
        <v>110</v>
      </c>
      <c r="B114" s="1742" t="s">
        <v>212</v>
      </c>
      <c r="C114" s="1743">
        <v>172963</v>
      </c>
      <c r="D114" s="1743">
        <v>446070</v>
      </c>
      <c r="E114" s="1743">
        <v>273107</v>
      </c>
      <c r="F114" s="1743">
        <v>310015</v>
      </c>
      <c r="G114" s="1743">
        <v>37140</v>
      </c>
      <c r="H114" s="1743">
        <v>272875</v>
      </c>
      <c r="I114" s="1743">
        <v>482978</v>
      </c>
      <c r="J114" s="1743">
        <v>483210</v>
      </c>
      <c r="K114" s="1744">
        <v>232</v>
      </c>
    </row>
    <row r="115" spans="1:11" ht="12">
      <c r="A115" s="1737">
        <v>111</v>
      </c>
      <c r="B115" s="1738" t="s">
        <v>6696</v>
      </c>
      <c r="C115" s="1739">
        <v>319957</v>
      </c>
      <c r="D115" s="1739">
        <v>246650</v>
      </c>
      <c r="E115" s="1739">
        <v>73307</v>
      </c>
      <c r="F115" s="1739">
        <v>35095</v>
      </c>
      <c r="G115" s="1739">
        <v>38212</v>
      </c>
      <c r="H115" s="1739">
        <v>73307</v>
      </c>
      <c r="I115" s="1739">
        <v>284862</v>
      </c>
      <c r="J115" s="1739">
        <v>284862</v>
      </c>
      <c r="K115" s="1740">
        <v>0</v>
      </c>
    </row>
    <row r="116" spans="1:11" ht="12">
      <c r="A116" s="1741">
        <v>112</v>
      </c>
      <c r="B116" s="1742" t="s">
        <v>195</v>
      </c>
      <c r="C116" s="1743">
        <v>117896</v>
      </c>
      <c r="D116" s="1743">
        <v>461051</v>
      </c>
      <c r="E116" s="1743">
        <v>343155</v>
      </c>
      <c r="F116" s="1743">
        <v>209883</v>
      </c>
      <c r="G116" s="1743">
        <v>133273</v>
      </c>
      <c r="H116" s="1743">
        <v>343156</v>
      </c>
      <c r="I116" s="1743">
        <v>327779</v>
      </c>
      <c r="J116" s="1743">
        <v>327778</v>
      </c>
      <c r="K116" s="1744">
        <v>1</v>
      </c>
    </row>
    <row r="117" spans="1:11" ht="12">
      <c r="A117" s="1737">
        <v>113</v>
      </c>
      <c r="B117" s="1738" t="s">
        <v>209</v>
      </c>
      <c r="C117" s="1739">
        <v>381132</v>
      </c>
      <c r="D117" s="1739">
        <v>610151</v>
      </c>
      <c r="E117" s="1739">
        <v>229019</v>
      </c>
      <c r="F117" s="1739">
        <v>7930</v>
      </c>
      <c r="G117" s="1739">
        <v>236948</v>
      </c>
      <c r="H117" s="1739">
        <v>229018</v>
      </c>
      <c r="I117" s="1739">
        <v>373202</v>
      </c>
      <c r="J117" s="1739">
        <v>373203</v>
      </c>
      <c r="K117" s="1740">
        <v>1</v>
      </c>
    </row>
    <row r="118" spans="1:11" ht="24">
      <c r="A118" s="1741">
        <v>114</v>
      </c>
      <c r="B118" s="1742" t="s">
        <v>139</v>
      </c>
      <c r="C118" s="1743">
        <v>1343365</v>
      </c>
      <c r="D118" s="1743">
        <v>1723366</v>
      </c>
      <c r="E118" s="1743">
        <v>380001</v>
      </c>
      <c r="F118" s="1743">
        <v>390519</v>
      </c>
      <c r="G118" s="1743">
        <v>10520</v>
      </c>
      <c r="H118" s="1743">
        <v>379999</v>
      </c>
      <c r="I118" s="1743">
        <v>1733884</v>
      </c>
      <c r="J118" s="1743">
        <v>1733886</v>
      </c>
      <c r="K118" s="1744">
        <v>2</v>
      </c>
    </row>
    <row r="119" spans="1:11" ht="12">
      <c r="A119" s="1737">
        <v>115</v>
      </c>
      <c r="B119" s="1738" t="s">
        <v>6695</v>
      </c>
      <c r="C119" s="1739">
        <v>0</v>
      </c>
      <c r="D119" s="1739">
        <v>546971</v>
      </c>
      <c r="E119" s="1739">
        <v>546971</v>
      </c>
      <c r="F119" s="1739">
        <v>589</v>
      </c>
      <c r="G119" s="1739">
        <v>546266</v>
      </c>
      <c r="H119" s="1739">
        <v>546855</v>
      </c>
      <c r="I119" s="1739">
        <v>589</v>
      </c>
      <c r="J119" s="1739">
        <v>705</v>
      </c>
      <c r="K119" s="1740">
        <v>116</v>
      </c>
    </row>
    <row r="120" spans="1:11" ht="12">
      <c r="A120" s="1741">
        <v>116</v>
      </c>
      <c r="B120" s="1742" t="s">
        <v>116</v>
      </c>
      <c r="C120" s="1743">
        <v>12556525</v>
      </c>
      <c r="D120" s="1743">
        <v>11245653</v>
      </c>
      <c r="E120" s="1743">
        <v>1310872</v>
      </c>
      <c r="F120" s="1743">
        <v>1722964</v>
      </c>
      <c r="G120" s="1743">
        <v>413394</v>
      </c>
      <c r="H120" s="1743">
        <v>1309570</v>
      </c>
      <c r="I120" s="1743">
        <v>10833561</v>
      </c>
      <c r="J120" s="1743">
        <v>10832259</v>
      </c>
      <c r="K120" s="1744">
        <v>1302</v>
      </c>
    </row>
    <row r="121" spans="1:11" ht="12">
      <c r="A121" s="1737">
        <v>117</v>
      </c>
      <c r="B121" s="1738" t="s">
        <v>236</v>
      </c>
      <c r="C121" s="1739">
        <v>286864</v>
      </c>
      <c r="D121" s="1739">
        <v>279477</v>
      </c>
      <c r="E121" s="1739">
        <v>7387</v>
      </c>
      <c r="F121" s="1739">
        <v>326</v>
      </c>
      <c r="G121" s="1739">
        <v>3347</v>
      </c>
      <c r="H121" s="1739">
        <v>3021</v>
      </c>
      <c r="I121" s="1739">
        <v>287190</v>
      </c>
      <c r="J121" s="1739">
        <v>282824</v>
      </c>
      <c r="K121" s="1740">
        <v>4366</v>
      </c>
    </row>
    <row r="122" spans="1:11" ht="12">
      <c r="A122" s="1741">
        <v>118</v>
      </c>
      <c r="B122" s="1742" t="s">
        <v>208</v>
      </c>
      <c r="C122" s="1743">
        <v>300717</v>
      </c>
      <c r="D122" s="1743">
        <v>300943</v>
      </c>
      <c r="E122" s="1743">
        <v>226</v>
      </c>
      <c r="F122" s="1743">
        <v>226</v>
      </c>
      <c r="G122" s="1743">
        <v>0</v>
      </c>
      <c r="H122" s="1743">
        <v>226</v>
      </c>
      <c r="I122" s="1743">
        <v>300943</v>
      </c>
      <c r="J122" s="1743">
        <v>300943</v>
      </c>
      <c r="K122" s="1744">
        <v>0</v>
      </c>
    </row>
    <row r="123" spans="1:11" ht="12">
      <c r="A123" s="1737">
        <v>119</v>
      </c>
      <c r="B123" s="1745" t="s">
        <v>155</v>
      </c>
      <c r="C123" s="1739">
        <v>740751</v>
      </c>
      <c r="D123" s="1739">
        <v>744020</v>
      </c>
      <c r="E123" s="1739">
        <v>3269</v>
      </c>
      <c r="F123" s="1739">
        <v>8892</v>
      </c>
      <c r="G123" s="1739">
        <v>6921</v>
      </c>
      <c r="H123" s="1739">
        <v>1971</v>
      </c>
      <c r="I123" s="1739">
        <v>749643</v>
      </c>
      <c r="J123" s="1739">
        <v>750941</v>
      </c>
      <c r="K123" s="1740">
        <v>1298</v>
      </c>
    </row>
    <row r="124" spans="1:11" ht="12">
      <c r="A124" s="1741">
        <v>120</v>
      </c>
      <c r="B124" s="870" t="s">
        <v>120</v>
      </c>
      <c r="C124" s="1743">
        <v>17763868</v>
      </c>
      <c r="D124" s="1743">
        <v>21365484</v>
      </c>
      <c r="E124" s="1743">
        <v>3601616</v>
      </c>
      <c r="F124" s="1743">
        <v>5242852</v>
      </c>
      <c r="G124" s="1743">
        <v>1640510</v>
      </c>
      <c r="H124" s="1743">
        <v>3602342</v>
      </c>
      <c r="I124" s="1743">
        <v>23006720</v>
      </c>
      <c r="J124" s="1743">
        <v>23005994</v>
      </c>
      <c r="K124" s="1744">
        <v>726</v>
      </c>
    </row>
    <row r="125" spans="1:11" ht="12">
      <c r="A125" s="1737">
        <v>121</v>
      </c>
      <c r="B125" s="1738" t="s">
        <v>356</v>
      </c>
      <c r="C125" s="1739">
        <v>248699</v>
      </c>
      <c r="D125" s="1739">
        <v>342983</v>
      </c>
      <c r="E125" s="1739">
        <v>94284</v>
      </c>
      <c r="F125" s="1739">
        <v>65184</v>
      </c>
      <c r="G125" s="1739">
        <v>29100</v>
      </c>
      <c r="H125" s="1739">
        <v>94284</v>
      </c>
      <c r="I125" s="1739">
        <v>313883</v>
      </c>
      <c r="J125" s="1739">
        <v>313883</v>
      </c>
      <c r="K125" s="1740">
        <v>0</v>
      </c>
    </row>
    <row r="126" spans="1:11" ht="12">
      <c r="A126" s="1741">
        <v>122</v>
      </c>
      <c r="B126" s="1742" t="s">
        <v>163</v>
      </c>
      <c r="C126" s="1743">
        <v>1065575</v>
      </c>
      <c r="D126" s="1743">
        <v>952360</v>
      </c>
      <c r="E126" s="1743">
        <v>113215</v>
      </c>
      <c r="F126" s="1743">
        <v>63916</v>
      </c>
      <c r="G126" s="1743">
        <v>49299</v>
      </c>
      <c r="H126" s="1743">
        <v>113215</v>
      </c>
      <c r="I126" s="1743">
        <v>1001659</v>
      </c>
      <c r="J126" s="1743">
        <v>1001659</v>
      </c>
      <c r="K126" s="1744">
        <v>0</v>
      </c>
    </row>
    <row r="127" spans="1:11" ht="12">
      <c r="A127" s="1737">
        <v>123</v>
      </c>
      <c r="B127" s="1738" t="s">
        <v>172</v>
      </c>
      <c r="C127" s="1739">
        <v>279589</v>
      </c>
      <c r="D127" s="1739">
        <v>273634</v>
      </c>
      <c r="E127" s="1739">
        <v>5955</v>
      </c>
      <c r="F127" s="1739">
        <v>2097</v>
      </c>
      <c r="G127" s="1739">
        <v>8051</v>
      </c>
      <c r="H127" s="1739">
        <v>5954</v>
      </c>
      <c r="I127" s="1739">
        <v>281686</v>
      </c>
      <c r="J127" s="1739">
        <v>281685</v>
      </c>
      <c r="K127" s="1740">
        <v>1</v>
      </c>
    </row>
    <row r="128" spans="1:11" ht="12">
      <c r="A128" s="1741">
        <v>124</v>
      </c>
      <c r="B128" s="1742" t="s">
        <v>6738</v>
      </c>
      <c r="C128" s="1743">
        <v>139734</v>
      </c>
      <c r="D128" s="1743">
        <v>250990</v>
      </c>
      <c r="E128" s="1743">
        <v>111256</v>
      </c>
      <c r="F128" s="1743">
        <v>122435</v>
      </c>
      <c r="G128" s="1743">
        <v>233691</v>
      </c>
      <c r="H128" s="1743">
        <v>111256</v>
      </c>
      <c r="I128" s="1743">
        <v>17299</v>
      </c>
      <c r="J128" s="1743">
        <v>17299</v>
      </c>
      <c r="K128" s="1744">
        <v>0</v>
      </c>
    </row>
    <row r="129" spans="1:11" ht="12">
      <c r="A129" s="1737">
        <v>125</v>
      </c>
      <c r="B129" s="1738" t="s">
        <v>164</v>
      </c>
      <c r="C129" s="1739">
        <v>547534</v>
      </c>
      <c r="D129" s="1739">
        <v>546867</v>
      </c>
      <c r="E129" s="1739">
        <v>667</v>
      </c>
      <c r="F129" s="1739">
        <v>2598</v>
      </c>
      <c r="G129" s="1739">
        <v>3454</v>
      </c>
      <c r="H129" s="1739">
        <v>856</v>
      </c>
      <c r="I129" s="1739">
        <v>550132</v>
      </c>
      <c r="J129" s="1739">
        <v>550321</v>
      </c>
      <c r="K129" s="1740">
        <v>189</v>
      </c>
    </row>
    <row r="130" spans="1:11" ht="12">
      <c r="A130" s="1741">
        <v>126</v>
      </c>
      <c r="B130" s="1742" t="s">
        <v>115</v>
      </c>
      <c r="C130" s="1743">
        <v>32622288</v>
      </c>
      <c r="D130" s="1743">
        <v>31658005</v>
      </c>
      <c r="E130" s="1743">
        <v>964283</v>
      </c>
      <c r="F130" s="1743">
        <v>654543</v>
      </c>
      <c r="G130" s="1743">
        <v>309368</v>
      </c>
      <c r="H130" s="1743">
        <v>963911</v>
      </c>
      <c r="I130" s="1743">
        <v>31967745</v>
      </c>
      <c r="J130" s="1743">
        <v>31967373</v>
      </c>
      <c r="K130" s="1744">
        <v>372</v>
      </c>
    </row>
    <row r="131" spans="1:11" ht="12">
      <c r="A131" s="1737">
        <v>127</v>
      </c>
      <c r="B131" s="1738" t="s">
        <v>167</v>
      </c>
      <c r="C131" s="1739">
        <v>725770</v>
      </c>
      <c r="D131" s="1739">
        <v>314014</v>
      </c>
      <c r="E131" s="1739">
        <v>411756</v>
      </c>
      <c r="F131" s="1739">
        <v>348154</v>
      </c>
      <c r="G131" s="1739">
        <v>63595</v>
      </c>
      <c r="H131" s="1739">
        <v>411749</v>
      </c>
      <c r="I131" s="1739">
        <v>377616</v>
      </c>
      <c r="J131" s="1739">
        <v>377609</v>
      </c>
      <c r="K131" s="1740">
        <v>7</v>
      </c>
    </row>
    <row r="132" spans="1:11" ht="12">
      <c r="A132" s="1741">
        <v>128</v>
      </c>
      <c r="B132" s="1742" t="s">
        <v>185</v>
      </c>
      <c r="C132" s="1743">
        <v>0</v>
      </c>
      <c r="D132" s="1743">
        <v>1409518</v>
      </c>
      <c r="E132" s="1743">
        <v>1409518</v>
      </c>
      <c r="F132" s="1743">
        <v>1583600</v>
      </c>
      <c r="G132" s="1743">
        <v>174082</v>
      </c>
      <c r="H132" s="1743">
        <v>1409518</v>
      </c>
      <c r="I132" s="1743">
        <v>1583600</v>
      </c>
      <c r="J132" s="1743">
        <v>1583600</v>
      </c>
      <c r="K132" s="1744">
        <v>0</v>
      </c>
    </row>
    <row r="133" spans="1:11" ht="12">
      <c r="A133" s="1737">
        <v>129</v>
      </c>
      <c r="B133" s="1738" t="s">
        <v>197</v>
      </c>
      <c r="C133" s="1739">
        <v>1507311</v>
      </c>
      <c r="D133" s="1739">
        <v>1428990</v>
      </c>
      <c r="E133" s="1739">
        <v>78321</v>
      </c>
      <c r="F133" s="1739">
        <v>225985</v>
      </c>
      <c r="G133" s="1739">
        <v>304704</v>
      </c>
      <c r="H133" s="1739">
        <v>78719</v>
      </c>
      <c r="I133" s="1739">
        <v>1733296</v>
      </c>
      <c r="J133" s="1739">
        <v>1733694</v>
      </c>
      <c r="K133" s="1740">
        <v>398</v>
      </c>
    </row>
    <row r="134" spans="1:11" ht="12">
      <c r="A134" s="1741">
        <v>130</v>
      </c>
      <c r="B134" s="1742" t="s">
        <v>6692</v>
      </c>
      <c r="C134" s="1743">
        <v>592525</v>
      </c>
      <c r="D134" s="1743">
        <v>237633</v>
      </c>
      <c r="E134" s="1743">
        <v>354892</v>
      </c>
      <c r="F134" s="1743">
        <v>0</v>
      </c>
      <c r="G134" s="1743">
        <v>353818</v>
      </c>
      <c r="H134" s="1743">
        <v>353818</v>
      </c>
      <c r="I134" s="1743">
        <v>592525</v>
      </c>
      <c r="J134" s="1743">
        <v>591451</v>
      </c>
      <c r="K134" s="1744">
        <v>1074</v>
      </c>
    </row>
    <row r="135" spans="1:11" ht="24">
      <c r="A135" s="1737">
        <v>131</v>
      </c>
      <c r="B135" s="1738" t="s">
        <v>150</v>
      </c>
      <c r="C135" s="1739">
        <v>807360</v>
      </c>
      <c r="D135" s="1739">
        <v>2065979</v>
      </c>
      <c r="E135" s="1739">
        <v>1258619</v>
      </c>
      <c r="F135" s="1739">
        <v>580408</v>
      </c>
      <c r="G135" s="1739">
        <v>678213</v>
      </c>
      <c r="H135" s="1739">
        <v>1258621</v>
      </c>
      <c r="I135" s="1739">
        <v>1387768</v>
      </c>
      <c r="J135" s="1739">
        <v>1387766</v>
      </c>
      <c r="K135" s="1740">
        <v>2</v>
      </c>
    </row>
    <row r="136" spans="1:11" ht="12">
      <c r="A136" s="1741">
        <v>132</v>
      </c>
      <c r="B136" s="1742" t="s">
        <v>110</v>
      </c>
      <c r="C136" s="1743">
        <v>25828790</v>
      </c>
      <c r="D136" s="1743">
        <v>27300178</v>
      </c>
      <c r="E136" s="1743">
        <v>1471388</v>
      </c>
      <c r="F136" s="1743">
        <v>1505529</v>
      </c>
      <c r="G136" s="1743">
        <v>15232</v>
      </c>
      <c r="H136" s="1743">
        <v>1490297</v>
      </c>
      <c r="I136" s="1743">
        <v>27334319</v>
      </c>
      <c r="J136" s="1743">
        <v>27315410</v>
      </c>
      <c r="K136" s="1744">
        <v>18909</v>
      </c>
    </row>
    <row r="137" spans="1:11" ht="12">
      <c r="A137" s="1737">
        <v>133</v>
      </c>
      <c r="B137" s="1738" t="s">
        <v>6727</v>
      </c>
      <c r="C137" s="1739">
        <v>318084</v>
      </c>
      <c r="D137" s="1739">
        <v>231714</v>
      </c>
      <c r="E137" s="1739">
        <v>86370</v>
      </c>
      <c r="F137" s="1739">
        <v>1125</v>
      </c>
      <c r="G137" s="1739">
        <v>60972</v>
      </c>
      <c r="H137" s="1739">
        <v>59847</v>
      </c>
      <c r="I137" s="1739">
        <v>319209</v>
      </c>
      <c r="J137" s="1739">
        <v>292686</v>
      </c>
      <c r="K137" s="1740">
        <v>26523</v>
      </c>
    </row>
    <row r="138" spans="1:11" ht="12">
      <c r="A138" s="1741">
        <v>134</v>
      </c>
      <c r="B138" s="1742" t="s">
        <v>6711</v>
      </c>
      <c r="C138" s="1743">
        <v>131422</v>
      </c>
      <c r="D138" s="1743">
        <v>261092</v>
      </c>
      <c r="E138" s="1743">
        <v>129670</v>
      </c>
      <c r="F138" s="1743">
        <v>5161</v>
      </c>
      <c r="G138" s="1743">
        <v>124510</v>
      </c>
      <c r="H138" s="1743">
        <v>129671</v>
      </c>
      <c r="I138" s="1743">
        <v>136583</v>
      </c>
      <c r="J138" s="1743">
        <v>136582</v>
      </c>
      <c r="K138" s="1744">
        <v>1</v>
      </c>
    </row>
    <row r="139" spans="1:11" ht="12">
      <c r="A139" s="1737">
        <v>135</v>
      </c>
      <c r="B139" s="1738" t="s">
        <v>6754</v>
      </c>
      <c r="C139" s="1739">
        <v>2043876</v>
      </c>
      <c r="D139" s="1739">
        <v>568231</v>
      </c>
      <c r="E139" s="1739">
        <v>1475645</v>
      </c>
      <c r="F139" s="1739">
        <v>1419445</v>
      </c>
      <c r="G139" s="1739">
        <v>3971</v>
      </c>
      <c r="H139" s="1739">
        <v>1423416</v>
      </c>
      <c r="I139" s="1739">
        <v>624431</v>
      </c>
      <c r="J139" s="1739">
        <v>572202</v>
      </c>
      <c r="K139" s="1740">
        <v>52229</v>
      </c>
    </row>
    <row r="140" spans="1:11" ht="24">
      <c r="A140" s="1741">
        <v>136</v>
      </c>
      <c r="B140" s="1742" t="s">
        <v>6712</v>
      </c>
      <c r="C140" s="1743">
        <v>340899</v>
      </c>
      <c r="D140" s="1743">
        <v>595834</v>
      </c>
      <c r="E140" s="1743">
        <v>254935</v>
      </c>
      <c r="F140" s="1743">
        <v>644862</v>
      </c>
      <c r="G140" s="1743">
        <v>388163</v>
      </c>
      <c r="H140" s="1743">
        <v>256699</v>
      </c>
      <c r="I140" s="1743">
        <v>985761</v>
      </c>
      <c r="J140" s="1743">
        <v>983997</v>
      </c>
      <c r="K140" s="1744">
        <v>1764</v>
      </c>
    </row>
    <row r="141" spans="1:11" ht="12">
      <c r="A141" s="1737">
        <v>137</v>
      </c>
      <c r="B141" s="1738" t="s">
        <v>6702</v>
      </c>
      <c r="C141" s="1739">
        <v>372295</v>
      </c>
      <c r="D141" s="1739">
        <v>321581</v>
      </c>
      <c r="E141" s="1739">
        <v>50714</v>
      </c>
      <c r="F141" s="1739">
        <v>38499</v>
      </c>
      <c r="G141" s="1739">
        <v>12214</v>
      </c>
      <c r="H141" s="1739">
        <v>50713</v>
      </c>
      <c r="I141" s="1739">
        <v>333796</v>
      </c>
      <c r="J141" s="1739">
        <v>333795</v>
      </c>
      <c r="K141" s="1740">
        <v>1</v>
      </c>
    </row>
    <row r="142" spans="1:11" ht="12">
      <c r="A142" s="1741">
        <v>138</v>
      </c>
      <c r="B142" s="1742" t="s">
        <v>149</v>
      </c>
      <c r="C142" s="1743">
        <v>889498</v>
      </c>
      <c r="D142" s="1743">
        <v>878860</v>
      </c>
      <c r="E142" s="1743">
        <v>10638</v>
      </c>
      <c r="F142" s="1743">
        <v>18635</v>
      </c>
      <c r="G142" s="1743">
        <v>29273</v>
      </c>
      <c r="H142" s="1743">
        <v>10638</v>
      </c>
      <c r="I142" s="1743">
        <v>908133</v>
      </c>
      <c r="J142" s="1743">
        <v>908133</v>
      </c>
      <c r="K142" s="1744">
        <v>0</v>
      </c>
    </row>
    <row r="143" spans="1:11" ht="12">
      <c r="A143" s="1737">
        <v>139</v>
      </c>
      <c r="B143" s="1738" t="s">
        <v>207</v>
      </c>
      <c r="C143" s="1739">
        <v>408440</v>
      </c>
      <c r="D143" s="1739">
        <v>418046</v>
      </c>
      <c r="E143" s="1739">
        <v>9606</v>
      </c>
      <c r="F143" s="1739">
        <v>7000</v>
      </c>
      <c r="G143" s="1739">
        <v>648</v>
      </c>
      <c r="H143" s="1739">
        <v>6352</v>
      </c>
      <c r="I143" s="1739">
        <v>415440</v>
      </c>
      <c r="J143" s="1739">
        <v>418694</v>
      </c>
      <c r="K143" s="1740">
        <v>3254</v>
      </c>
    </row>
    <row r="144" spans="1:11" ht="12">
      <c r="A144" s="1741">
        <v>140</v>
      </c>
      <c r="B144" s="1742" t="s">
        <v>221</v>
      </c>
      <c r="C144" s="1743">
        <v>262427</v>
      </c>
      <c r="D144" s="1743">
        <v>244377</v>
      </c>
      <c r="E144" s="1743">
        <v>18050</v>
      </c>
      <c r="F144" s="1743">
        <v>1600</v>
      </c>
      <c r="G144" s="1743">
        <v>19650</v>
      </c>
      <c r="H144" s="1743">
        <v>18050</v>
      </c>
      <c r="I144" s="1743">
        <v>264027</v>
      </c>
      <c r="J144" s="1743">
        <v>264027</v>
      </c>
      <c r="K144" s="1744">
        <v>0</v>
      </c>
    </row>
    <row r="145" spans="1:11" ht="12">
      <c r="A145" s="1737">
        <v>141</v>
      </c>
      <c r="B145" s="1738" t="s">
        <v>6707</v>
      </c>
      <c r="C145" s="1739">
        <v>314203</v>
      </c>
      <c r="D145" s="1739">
        <v>314203</v>
      </c>
      <c r="E145" s="1739">
        <v>0</v>
      </c>
      <c r="F145" s="1739">
        <v>0</v>
      </c>
      <c r="G145" s="1739">
        <v>0</v>
      </c>
      <c r="H145" s="1739">
        <v>0</v>
      </c>
      <c r="I145" s="1739">
        <v>314203</v>
      </c>
      <c r="J145" s="1739">
        <v>314203</v>
      </c>
      <c r="K145" s="1740">
        <v>0</v>
      </c>
    </row>
    <row r="146" spans="1:11" ht="12">
      <c r="A146" s="1741">
        <v>142</v>
      </c>
      <c r="B146" s="1742" t="s">
        <v>6705</v>
      </c>
      <c r="C146" s="1743">
        <v>251908</v>
      </c>
      <c r="D146" s="1743">
        <v>249267</v>
      </c>
      <c r="E146" s="1743">
        <v>2641</v>
      </c>
      <c r="F146" s="1743">
        <v>0</v>
      </c>
      <c r="G146" s="1743">
        <v>0</v>
      </c>
      <c r="H146" s="1743">
        <v>0</v>
      </c>
      <c r="I146" s="1743">
        <v>251908</v>
      </c>
      <c r="J146" s="1743">
        <v>249267</v>
      </c>
      <c r="K146" s="1744">
        <v>2641</v>
      </c>
    </row>
    <row r="147" spans="1:11" ht="12">
      <c r="A147" s="1737">
        <v>143</v>
      </c>
      <c r="B147" s="1738" t="s">
        <v>127</v>
      </c>
      <c r="C147" s="1739">
        <v>10118536</v>
      </c>
      <c r="D147" s="1739">
        <v>10190922</v>
      </c>
      <c r="E147" s="1739">
        <v>72386</v>
      </c>
      <c r="F147" s="1739">
        <v>27595</v>
      </c>
      <c r="G147" s="1739">
        <v>108357</v>
      </c>
      <c r="H147" s="1739">
        <v>80762</v>
      </c>
      <c r="I147" s="1739">
        <v>10090941</v>
      </c>
      <c r="J147" s="1739">
        <v>10082565</v>
      </c>
      <c r="K147" s="1740">
        <v>8376</v>
      </c>
    </row>
    <row r="148" spans="1:11" ht="12">
      <c r="A148" s="1741">
        <v>144</v>
      </c>
      <c r="B148" s="1742" t="s">
        <v>222</v>
      </c>
      <c r="C148" s="1743">
        <v>452621</v>
      </c>
      <c r="D148" s="1743">
        <v>392789</v>
      </c>
      <c r="E148" s="1743">
        <v>59832</v>
      </c>
      <c r="F148" s="1743">
        <v>14888</v>
      </c>
      <c r="G148" s="1743">
        <v>74720</v>
      </c>
      <c r="H148" s="1743">
        <v>59832</v>
      </c>
      <c r="I148" s="1743">
        <v>467509</v>
      </c>
      <c r="J148" s="1743">
        <v>467509</v>
      </c>
      <c r="K148" s="1744">
        <v>0</v>
      </c>
    </row>
    <row r="149" spans="1:11" ht="12">
      <c r="A149" s="1737">
        <v>145</v>
      </c>
      <c r="B149" s="1738" t="s">
        <v>6700</v>
      </c>
      <c r="C149" s="1739">
        <v>265417</v>
      </c>
      <c r="D149" s="1739">
        <v>260426</v>
      </c>
      <c r="E149" s="1739">
        <v>4991</v>
      </c>
      <c r="F149" s="1739">
        <v>28009</v>
      </c>
      <c r="G149" s="1739">
        <v>20000</v>
      </c>
      <c r="H149" s="1739">
        <v>8009</v>
      </c>
      <c r="I149" s="1739">
        <v>293426</v>
      </c>
      <c r="J149" s="1739">
        <v>280426</v>
      </c>
      <c r="K149" s="1740">
        <v>13000</v>
      </c>
    </row>
    <row r="150" spans="1:11" ht="12">
      <c r="A150" s="1741">
        <v>146</v>
      </c>
      <c r="B150" s="1742" t="s">
        <v>170</v>
      </c>
      <c r="C150" s="1743">
        <v>492445</v>
      </c>
      <c r="D150" s="1743">
        <v>468956</v>
      </c>
      <c r="E150" s="1743">
        <v>23489</v>
      </c>
      <c r="F150" s="1743">
        <v>0</v>
      </c>
      <c r="G150" s="1743">
        <v>23496</v>
      </c>
      <c r="H150" s="1743">
        <v>23496</v>
      </c>
      <c r="I150" s="1743">
        <v>492445</v>
      </c>
      <c r="J150" s="1743">
        <v>492452</v>
      </c>
      <c r="K150" s="1744">
        <v>7</v>
      </c>
    </row>
    <row r="151" spans="1:11" ht="12">
      <c r="A151" s="1737">
        <v>147</v>
      </c>
      <c r="B151" s="1738" t="s">
        <v>198</v>
      </c>
      <c r="C151" s="1739">
        <v>200187</v>
      </c>
      <c r="D151" s="1739">
        <v>200293</v>
      </c>
      <c r="E151" s="1739">
        <v>106</v>
      </c>
      <c r="F151" s="1739">
        <v>6826</v>
      </c>
      <c r="G151" s="1739">
        <v>6720</v>
      </c>
      <c r="H151" s="1739">
        <v>106</v>
      </c>
      <c r="I151" s="1739">
        <v>207013</v>
      </c>
      <c r="J151" s="1739">
        <v>207013</v>
      </c>
      <c r="K151" s="1740">
        <v>0</v>
      </c>
    </row>
    <row r="152" spans="1:11" ht="12">
      <c r="A152" s="1741">
        <v>148</v>
      </c>
      <c r="B152" s="1742" t="s">
        <v>217</v>
      </c>
      <c r="C152" s="1743">
        <v>258</v>
      </c>
      <c r="D152" s="1743">
        <v>276260</v>
      </c>
      <c r="E152" s="1743">
        <v>276002</v>
      </c>
      <c r="F152" s="1743">
        <v>298252</v>
      </c>
      <c r="G152" s="1743">
        <v>22250</v>
      </c>
      <c r="H152" s="1743">
        <v>276002</v>
      </c>
      <c r="I152" s="1743">
        <v>298510</v>
      </c>
      <c r="J152" s="1743">
        <v>298510</v>
      </c>
      <c r="K152" s="1744">
        <v>0</v>
      </c>
    </row>
    <row r="153" spans="1:11" ht="12">
      <c r="A153" s="1737">
        <v>149</v>
      </c>
      <c r="B153" s="1738" t="s">
        <v>138</v>
      </c>
      <c r="C153" s="1739">
        <v>287046</v>
      </c>
      <c r="D153" s="1739">
        <v>389161</v>
      </c>
      <c r="E153" s="1739">
        <v>102115</v>
      </c>
      <c r="F153" s="1739">
        <v>122394</v>
      </c>
      <c r="G153" s="1739">
        <v>20280</v>
      </c>
      <c r="H153" s="1739">
        <v>102114</v>
      </c>
      <c r="I153" s="1739">
        <v>409440</v>
      </c>
      <c r="J153" s="1739">
        <v>409441</v>
      </c>
      <c r="K153" s="1740">
        <v>1</v>
      </c>
    </row>
    <row r="154" spans="1:11" ht="12">
      <c r="A154" s="1741">
        <v>150</v>
      </c>
      <c r="B154" s="1742" t="s">
        <v>6715</v>
      </c>
      <c r="C154" s="1743">
        <v>762925</v>
      </c>
      <c r="D154" s="1743">
        <v>785518</v>
      </c>
      <c r="E154" s="1743">
        <v>22593</v>
      </c>
      <c r="F154" s="1743">
        <v>24043</v>
      </c>
      <c r="G154" s="1743">
        <v>1133</v>
      </c>
      <c r="H154" s="1743">
        <v>22910</v>
      </c>
      <c r="I154" s="1743">
        <v>786968</v>
      </c>
      <c r="J154" s="1743">
        <v>786651</v>
      </c>
      <c r="K154" s="1744">
        <v>317</v>
      </c>
    </row>
    <row r="155" spans="1:11" ht="12">
      <c r="A155" s="1737">
        <v>151</v>
      </c>
      <c r="B155" s="1738" t="s">
        <v>104</v>
      </c>
      <c r="C155" s="1739">
        <v>415180072</v>
      </c>
      <c r="D155" s="1739">
        <v>423113648</v>
      </c>
      <c r="E155" s="1739">
        <v>7933576</v>
      </c>
      <c r="F155" s="1739">
        <v>1151905</v>
      </c>
      <c r="G155" s="1739">
        <v>6785139</v>
      </c>
      <c r="H155" s="1739">
        <v>7937044</v>
      </c>
      <c r="I155" s="1739">
        <v>416331977</v>
      </c>
      <c r="J155" s="1739">
        <v>416328509</v>
      </c>
      <c r="K155" s="1740">
        <v>3468</v>
      </c>
    </row>
    <row r="156" spans="1:11" ht="12">
      <c r="A156" s="1741">
        <v>152</v>
      </c>
      <c r="B156" s="1742" t="s">
        <v>156</v>
      </c>
      <c r="C156" s="1743">
        <v>660937</v>
      </c>
      <c r="D156" s="1743">
        <v>611139</v>
      </c>
      <c r="E156" s="1743">
        <v>49798</v>
      </c>
      <c r="F156" s="1743">
        <v>2654</v>
      </c>
      <c r="G156" s="1743">
        <v>12850</v>
      </c>
      <c r="H156" s="1743">
        <v>10196</v>
      </c>
      <c r="I156" s="1743">
        <v>663591</v>
      </c>
      <c r="J156" s="1743">
        <v>623989</v>
      </c>
      <c r="K156" s="1744">
        <v>39602</v>
      </c>
    </row>
    <row r="157" spans="1:11" ht="12">
      <c r="A157" s="1737">
        <v>153</v>
      </c>
      <c r="B157" s="1738" t="s">
        <v>201</v>
      </c>
      <c r="C157" s="1739">
        <v>297103</v>
      </c>
      <c r="D157" s="1739">
        <v>281895</v>
      </c>
      <c r="E157" s="1739">
        <v>15208</v>
      </c>
      <c r="F157" s="1739">
        <v>1000</v>
      </c>
      <c r="G157" s="1739">
        <v>4384</v>
      </c>
      <c r="H157" s="1739">
        <v>5384</v>
      </c>
      <c r="I157" s="1739">
        <v>296103</v>
      </c>
      <c r="J157" s="1739">
        <v>286279</v>
      </c>
      <c r="K157" s="1740">
        <v>9824</v>
      </c>
    </row>
    <row r="158" spans="1:11" ht="12">
      <c r="A158" s="1741">
        <v>154</v>
      </c>
      <c r="B158" s="1742" t="s">
        <v>191</v>
      </c>
      <c r="C158" s="1743">
        <v>0</v>
      </c>
      <c r="D158" s="1743">
        <v>273303</v>
      </c>
      <c r="E158" s="1743">
        <v>273303</v>
      </c>
      <c r="F158" s="1743">
        <v>273283</v>
      </c>
      <c r="G158" s="1743">
        <v>22</v>
      </c>
      <c r="H158" s="1743">
        <v>273305</v>
      </c>
      <c r="I158" s="1743">
        <v>273283</v>
      </c>
      <c r="J158" s="1743">
        <v>273281</v>
      </c>
      <c r="K158" s="1744">
        <v>2</v>
      </c>
    </row>
    <row r="159" spans="1:11" ht="12">
      <c r="A159" s="1737">
        <v>155</v>
      </c>
      <c r="B159" s="1738" t="s">
        <v>6708</v>
      </c>
      <c r="C159" s="1739">
        <v>0</v>
      </c>
      <c r="D159" s="1739">
        <v>2488956</v>
      </c>
      <c r="E159" s="1739">
        <v>2488956</v>
      </c>
      <c r="F159" s="1739">
        <v>629</v>
      </c>
      <c r="G159" s="1739">
        <v>2488327</v>
      </c>
      <c r="H159" s="1739">
        <v>2488956</v>
      </c>
      <c r="I159" s="1739">
        <v>629</v>
      </c>
      <c r="J159" s="1739">
        <v>629</v>
      </c>
      <c r="K159" s="1740">
        <v>0</v>
      </c>
    </row>
    <row r="160" spans="1:11" ht="12">
      <c r="A160" s="1741">
        <v>156</v>
      </c>
      <c r="B160" s="1742" t="e">
        <v>#N/A</v>
      </c>
      <c r="C160" s="1743">
        <v>605446</v>
      </c>
      <c r="D160" s="1743">
        <v>749185</v>
      </c>
      <c r="E160" s="1743">
        <v>143739</v>
      </c>
      <c r="F160" s="1743">
        <v>32414</v>
      </c>
      <c r="G160" s="1743">
        <v>111390</v>
      </c>
      <c r="H160" s="1743">
        <v>143804</v>
      </c>
      <c r="I160" s="1743">
        <v>637860</v>
      </c>
      <c r="J160" s="1743">
        <v>637795</v>
      </c>
      <c r="K160" s="1744">
        <v>65</v>
      </c>
    </row>
    <row r="161" spans="1:11" ht="12">
      <c r="A161" s="1737">
        <v>157</v>
      </c>
      <c r="B161" s="1738" t="s">
        <v>6730</v>
      </c>
      <c r="C161" s="1739">
        <v>315004</v>
      </c>
      <c r="D161" s="1739">
        <v>335094</v>
      </c>
      <c r="E161" s="1739">
        <v>20090</v>
      </c>
      <c r="F161" s="1739">
        <v>20090</v>
      </c>
      <c r="G161" s="1739">
        <v>0</v>
      </c>
      <c r="H161" s="1739">
        <v>20090</v>
      </c>
      <c r="I161" s="1739">
        <v>335094</v>
      </c>
      <c r="J161" s="1739">
        <v>335094</v>
      </c>
      <c r="K161" s="1740">
        <v>0</v>
      </c>
    </row>
    <row r="162" spans="1:11" ht="12">
      <c r="A162" s="1741">
        <v>158</v>
      </c>
      <c r="B162" s="870" t="s">
        <v>135</v>
      </c>
      <c r="C162" s="1743">
        <v>3308802</v>
      </c>
      <c r="D162" s="1743">
        <v>2657859</v>
      </c>
      <c r="E162" s="1743">
        <v>650943</v>
      </c>
      <c r="F162" s="1743">
        <v>2969</v>
      </c>
      <c r="G162" s="1743">
        <v>653723</v>
      </c>
      <c r="H162" s="1743">
        <v>650754</v>
      </c>
      <c r="I162" s="1743">
        <v>3311771</v>
      </c>
      <c r="J162" s="1743">
        <v>3311582</v>
      </c>
      <c r="K162" s="1744">
        <v>189</v>
      </c>
    </row>
    <row r="163" spans="1:11" ht="12">
      <c r="A163" s="1737">
        <v>159</v>
      </c>
      <c r="B163" s="1738" t="s">
        <v>200</v>
      </c>
      <c r="C163" s="1739">
        <v>212800</v>
      </c>
      <c r="D163" s="1739">
        <v>289512</v>
      </c>
      <c r="E163" s="1739">
        <v>76712</v>
      </c>
      <c r="F163" s="1739">
        <v>9000</v>
      </c>
      <c r="G163" s="1739">
        <v>66967</v>
      </c>
      <c r="H163" s="1739">
        <v>75967</v>
      </c>
      <c r="I163" s="1739">
        <v>221800</v>
      </c>
      <c r="J163" s="1739">
        <v>222545</v>
      </c>
      <c r="K163" s="1740">
        <v>745</v>
      </c>
    </row>
    <row r="164" spans="1:11" ht="12">
      <c r="A164" s="1741">
        <v>160</v>
      </c>
      <c r="B164" s="1742" t="s">
        <v>126</v>
      </c>
      <c r="C164" s="1743">
        <v>6500783</v>
      </c>
      <c r="D164" s="1743">
        <v>6453964</v>
      </c>
      <c r="E164" s="1743">
        <v>46819</v>
      </c>
      <c r="F164" s="1743">
        <v>95709</v>
      </c>
      <c r="G164" s="1743">
        <v>142527</v>
      </c>
      <c r="H164" s="1743">
        <v>46818</v>
      </c>
      <c r="I164" s="1743">
        <v>6596492</v>
      </c>
      <c r="J164" s="1743">
        <v>6596491</v>
      </c>
      <c r="K164" s="1744">
        <v>1</v>
      </c>
    </row>
    <row r="165" spans="1:11" ht="12">
      <c r="A165" s="1737">
        <v>161</v>
      </c>
      <c r="B165" s="1738" t="s">
        <v>6750</v>
      </c>
      <c r="C165" s="1739">
        <v>0</v>
      </c>
      <c r="D165" s="1739">
        <v>202351</v>
      </c>
      <c r="E165" s="1739">
        <v>202351</v>
      </c>
      <c r="F165" s="1739">
        <v>1888</v>
      </c>
      <c r="G165" s="1739">
        <v>200463</v>
      </c>
      <c r="H165" s="1739">
        <v>202351</v>
      </c>
      <c r="I165" s="1739">
        <v>1888</v>
      </c>
      <c r="J165" s="1739">
        <v>1888</v>
      </c>
      <c r="K165" s="1740">
        <v>0</v>
      </c>
    </row>
    <row r="166" spans="1:11" ht="12">
      <c r="A166" s="1741">
        <v>162</v>
      </c>
      <c r="B166" s="1742" t="s">
        <v>219</v>
      </c>
      <c r="C166" s="1743">
        <v>0</v>
      </c>
      <c r="D166" s="1743">
        <v>244805</v>
      </c>
      <c r="E166" s="1743">
        <v>244805</v>
      </c>
      <c r="F166" s="1743">
        <v>244805</v>
      </c>
      <c r="G166" s="1743">
        <v>0</v>
      </c>
      <c r="H166" s="1743">
        <v>244805</v>
      </c>
      <c r="I166" s="1743">
        <v>244805</v>
      </c>
      <c r="J166" s="1743">
        <v>244805</v>
      </c>
      <c r="K166" s="1744">
        <v>0</v>
      </c>
    </row>
    <row r="167" spans="1:11" ht="12">
      <c r="A167" s="1737">
        <v>163</v>
      </c>
      <c r="B167" s="1738" t="s">
        <v>6723</v>
      </c>
      <c r="C167" s="1739">
        <v>267647</v>
      </c>
      <c r="D167" s="1739">
        <v>289192</v>
      </c>
      <c r="E167" s="1739">
        <v>21545</v>
      </c>
      <c r="F167" s="1739">
        <v>4966</v>
      </c>
      <c r="G167" s="1739">
        <v>16572</v>
      </c>
      <c r="H167" s="1739">
        <v>21538</v>
      </c>
      <c r="I167" s="1739">
        <v>272613</v>
      </c>
      <c r="J167" s="1739">
        <v>272620</v>
      </c>
      <c r="K167" s="1740">
        <v>7</v>
      </c>
    </row>
    <row r="168" spans="1:11" ht="12">
      <c r="A168" s="1741">
        <v>164</v>
      </c>
      <c r="B168" s="1742" t="s">
        <v>6724</v>
      </c>
      <c r="C168" s="1743">
        <v>86367</v>
      </c>
      <c r="D168" s="1743">
        <v>252704</v>
      </c>
      <c r="E168" s="1743">
        <v>166337</v>
      </c>
      <c r="F168" s="1743">
        <v>71318</v>
      </c>
      <c r="G168" s="1743">
        <v>85637</v>
      </c>
      <c r="H168" s="1743">
        <v>156955</v>
      </c>
      <c r="I168" s="1743">
        <v>157685</v>
      </c>
      <c r="J168" s="1743">
        <v>167067</v>
      </c>
      <c r="K168" s="1744">
        <v>9382</v>
      </c>
    </row>
    <row r="169" spans="1:11" ht="12">
      <c r="A169" s="1737">
        <v>165</v>
      </c>
      <c r="B169" s="1738" t="s">
        <v>6744</v>
      </c>
      <c r="C169" s="1739">
        <v>205735</v>
      </c>
      <c r="D169" s="1739">
        <v>247892</v>
      </c>
      <c r="E169" s="1739">
        <v>42157</v>
      </c>
      <c r="F169" s="1739">
        <v>52709</v>
      </c>
      <c r="G169" s="1739">
        <v>10131</v>
      </c>
      <c r="H169" s="1739">
        <v>42578</v>
      </c>
      <c r="I169" s="1739">
        <v>258444</v>
      </c>
      <c r="J169" s="1739">
        <v>258023</v>
      </c>
      <c r="K169" s="1740">
        <v>421</v>
      </c>
    </row>
    <row r="170" spans="1:11" ht="12">
      <c r="A170" s="1741">
        <v>166</v>
      </c>
      <c r="B170" s="1742" t="s">
        <v>179</v>
      </c>
      <c r="C170" s="1743">
        <v>312827</v>
      </c>
      <c r="D170" s="1743">
        <v>312161</v>
      </c>
      <c r="E170" s="1743">
        <v>666</v>
      </c>
      <c r="F170" s="1743">
        <v>534</v>
      </c>
      <c r="G170" s="1743">
        <v>132</v>
      </c>
      <c r="H170" s="1743">
        <v>666</v>
      </c>
      <c r="I170" s="1743">
        <v>312293</v>
      </c>
      <c r="J170" s="1743">
        <v>312293</v>
      </c>
      <c r="K170" s="1744">
        <v>0</v>
      </c>
    </row>
    <row r="171" spans="1:11" ht="12">
      <c r="A171" s="1737">
        <v>167</v>
      </c>
      <c r="B171" s="1738" t="s">
        <v>192</v>
      </c>
      <c r="C171" s="1739">
        <v>586784</v>
      </c>
      <c r="D171" s="1739">
        <v>599947</v>
      </c>
      <c r="E171" s="1739">
        <v>13163</v>
      </c>
      <c r="F171" s="1739">
        <v>14110</v>
      </c>
      <c r="G171" s="1739">
        <v>947</v>
      </c>
      <c r="H171" s="1739">
        <v>13163</v>
      </c>
      <c r="I171" s="1739">
        <v>600894</v>
      </c>
      <c r="J171" s="1739">
        <v>600894</v>
      </c>
      <c r="K171" s="1740">
        <v>0</v>
      </c>
    </row>
    <row r="172" spans="1:11" ht="12">
      <c r="A172" s="1741">
        <v>168</v>
      </c>
      <c r="B172" s="1742" t="s">
        <v>6706</v>
      </c>
      <c r="C172" s="1743">
        <v>519524</v>
      </c>
      <c r="D172" s="1743">
        <v>519524</v>
      </c>
      <c r="E172" s="1743">
        <v>0</v>
      </c>
      <c r="F172" s="1743">
        <v>0</v>
      </c>
      <c r="G172" s="1743">
        <v>0</v>
      </c>
      <c r="H172" s="1743">
        <v>0</v>
      </c>
      <c r="I172" s="1743">
        <v>519524</v>
      </c>
      <c r="J172" s="1743">
        <v>519524</v>
      </c>
      <c r="K172" s="1744">
        <v>0</v>
      </c>
    </row>
    <row r="173" spans="1:11" ht="12">
      <c r="A173" s="1737">
        <v>169</v>
      </c>
      <c r="B173" s="1738" t="s">
        <v>124</v>
      </c>
      <c r="C173" s="1739">
        <v>6535834</v>
      </c>
      <c r="D173" s="1739">
        <v>8298117</v>
      </c>
      <c r="E173" s="1739">
        <v>1762283</v>
      </c>
      <c r="F173" s="1739">
        <v>381084</v>
      </c>
      <c r="G173" s="1739">
        <v>1388412</v>
      </c>
      <c r="H173" s="1739">
        <v>1769496</v>
      </c>
      <c r="I173" s="1739">
        <v>6916918</v>
      </c>
      <c r="J173" s="1739">
        <v>6909705</v>
      </c>
      <c r="K173" s="1740">
        <v>7213</v>
      </c>
    </row>
    <row r="174" spans="1:11" ht="12">
      <c r="A174" s="1741">
        <v>170</v>
      </c>
      <c r="B174" s="1742" t="s">
        <v>133</v>
      </c>
      <c r="C174" s="1743">
        <v>578487</v>
      </c>
      <c r="D174" s="1743">
        <v>534119</v>
      </c>
      <c r="E174" s="1743">
        <v>44368</v>
      </c>
      <c r="F174" s="1743">
        <v>0</v>
      </c>
      <c r="G174" s="1743">
        <v>1073</v>
      </c>
      <c r="H174" s="1743">
        <v>1073</v>
      </c>
      <c r="I174" s="1743">
        <v>578487</v>
      </c>
      <c r="J174" s="1743">
        <v>535192</v>
      </c>
      <c r="K174" s="1744">
        <v>43295</v>
      </c>
    </row>
    <row r="175" spans="1:11" ht="12">
      <c r="A175" s="1737">
        <v>171</v>
      </c>
      <c r="B175" s="1738" t="s">
        <v>6746</v>
      </c>
      <c r="C175" s="1739">
        <v>304337</v>
      </c>
      <c r="D175" s="1739">
        <v>302136</v>
      </c>
      <c r="E175" s="1739">
        <v>2201</v>
      </c>
      <c r="F175" s="1739">
        <v>1000</v>
      </c>
      <c r="G175" s="1739">
        <v>0</v>
      </c>
      <c r="H175" s="1739">
        <v>1000</v>
      </c>
      <c r="I175" s="1739">
        <v>305337</v>
      </c>
      <c r="J175" s="1739">
        <v>302136</v>
      </c>
      <c r="K175" s="1740">
        <v>3201</v>
      </c>
    </row>
    <row r="176" spans="1:11" ht="12">
      <c r="A176" s="1741">
        <v>172</v>
      </c>
      <c r="B176" s="1742" t="s">
        <v>6697</v>
      </c>
      <c r="C176" s="1743">
        <v>0</v>
      </c>
      <c r="D176" s="1743">
        <v>518373</v>
      </c>
      <c r="E176" s="1743">
        <v>518373</v>
      </c>
      <c r="F176" s="1743">
        <v>468589</v>
      </c>
      <c r="G176" s="1743">
        <v>49784</v>
      </c>
      <c r="H176" s="1743">
        <v>518373</v>
      </c>
      <c r="I176" s="1743">
        <v>468589</v>
      </c>
      <c r="J176" s="1743">
        <v>468589</v>
      </c>
      <c r="K176" s="1744">
        <v>0</v>
      </c>
    </row>
    <row r="177" spans="1:11" ht="12">
      <c r="A177" s="1737">
        <v>173</v>
      </c>
      <c r="B177" s="1738" t="s">
        <v>6742</v>
      </c>
      <c r="C177" s="1739">
        <v>6409036</v>
      </c>
      <c r="D177" s="1739">
        <v>6239683</v>
      </c>
      <c r="E177" s="1739">
        <v>169353</v>
      </c>
      <c r="F177" s="1739">
        <v>127734</v>
      </c>
      <c r="G177" s="1739">
        <v>39479</v>
      </c>
      <c r="H177" s="1739">
        <v>167213</v>
      </c>
      <c r="I177" s="1739">
        <v>6281302</v>
      </c>
      <c r="J177" s="1739">
        <v>6279162</v>
      </c>
      <c r="K177" s="1740">
        <v>2140</v>
      </c>
    </row>
    <row r="178" spans="1:11" ht="12">
      <c r="A178" s="1741">
        <v>174</v>
      </c>
      <c r="B178" s="1742" t="s">
        <v>141</v>
      </c>
      <c r="C178" s="1743">
        <v>19493604</v>
      </c>
      <c r="D178" s="1743">
        <v>5163715</v>
      </c>
      <c r="E178" s="1743">
        <v>14329889</v>
      </c>
      <c r="F178" s="1743">
        <v>13531929</v>
      </c>
      <c r="G178" s="1743">
        <v>797960</v>
      </c>
      <c r="H178" s="1743">
        <v>14329889</v>
      </c>
      <c r="I178" s="1743">
        <v>5961675</v>
      </c>
      <c r="J178" s="1743">
        <v>5961675</v>
      </c>
      <c r="K178" s="1744">
        <v>0</v>
      </c>
    </row>
    <row r="179" spans="1:11" ht="12">
      <c r="A179" s="1737">
        <v>175</v>
      </c>
      <c r="B179" s="1738" t="s">
        <v>176</v>
      </c>
      <c r="C179" s="1739">
        <v>24251</v>
      </c>
      <c r="D179" s="1739">
        <v>970709</v>
      </c>
      <c r="E179" s="1739">
        <v>946458</v>
      </c>
      <c r="F179" s="1739">
        <v>945731</v>
      </c>
      <c r="G179" s="1739">
        <v>0</v>
      </c>
      <c r="H179" s="1739">
        <v>945731</v>
      </c>
      <c r="I179" s="1739">
        <v>969982</v>
      </c>
      <c r="J179" s="1739">
        <v>970709</v>
      </c>
      <c r="K179" s="1740">
        <v>727</v>
      </c>
    </row>
    <row r="180" spans="1:11" ht="12">
      <c r="A180" s="1741">
        <v>176</v>
      </c>
      <c r="B180" s="870" t="s">
        <v>203</v>
      </c>
      <c r="C180" s="1743">
        <v>3853544</v>
      </c>
      <c r="D180" s="1743">
        <v>2374592</v>
      </c>
      <c r="E180" s="1743">
        <v>1478952</v>
      </c>
      <c r="F180" s="1743">
        <v>1535410</v>
      </c>
      <c r="G180" s="1743">
        <v>56459</v>
      </c>
      <c r="H180" s="1743">
        <v>1478951</v>
      </c>
      <c r="I180" s="1743">
        <v>2318134</v>
      </c>
      <c r="J180" s="1743">
        <v>2318133</v>
      </c>
      <c r="K180" s="1744">
        <v>1</v>
      </c>
    </row>
    <row r="181" spans="1:11" ht="12">
      <c r="A181" s="1737">
        <v>177</v>
      </c>
      <c r="B181" s="1738" t="s">
        <v>202</v>
      </c>
      <c r="C181" s="1739">
        <v>579117</v>
      </c>
      <c r="D181" s="1739">
        <v>684879</v>
      </c>
      <c r="E181" s="1739">
        <v>105762</v>
      </c>
      <c r="F181" s="1739">
        <v>66393</v>
      </c>
      <c r="G181" s="1739">
        <v>39383</v>
      </c>
      <c r="H181" s="1739">
        <v>105776</v>
      </c>
      <c r="I181" s="1739">
        <v>645510</v>
      </c>
      <c r="J181" s="1739">
        <v>645496</v>
      </c>
      <c r="K181" s="1740">
        <v>14</v>
      </c>
    </row>
    <row r="182" spans="1:11" ht="12">
      <c r="A182" s="1741">
        <v>178</v>
      </c>
      <c r="B182" s="1742" t="s">
        <v>241</v>
      </c>
      <c r="C182" s="1743">
        <v>0</v>
      </c>
      <c r="D182" s="1743">
        <v>242035</v>
      </c>
      <c r="E182" s="1743">
        <v>242035</v>
      </c>
      <c r="F182" s="1743">
        <v>242035</v>
      </c>
      <c r="G182" s="1743">
        <v>0</v>
      </c>
      <c r="H182" s="1743">
        <v>242035</v>
      </c>
      <c r="I182" s="1743">
        <v>242035</v>
      </c>
      <c r="J182" s="1743">
        <v>242035</v>
      </c>
      <c r="K182" s="1744">
        <v>0</v>
      </c>
    </row>
    <row r="183" spans="1:11" ht="12">
      <c r="A183" s="1737">
        <v>179</v>
      </c>
      <c r="B183" s="1738" t="s">
        <v>171</v>
      </c>
      <c r="C183" s="1739">
        <v>874094</v>
      </c>
      <c r="D183" s="1739">
        <v>1328409</v>
      </c>
      <c r="E183" s="1739">
        <v>454315</v>
      </c>
      <c r="F183" s="1739">
        <v>195150</v>
      </c>
      <c r="G183" s="1739">
        <v>252407</v>
      </c>
      <c r="H183" s="1739">
        <v>447557</v>
      </c>
      <c r="I183" s="1739">
        <v>1069244</v>
      </c>
      <c r="J183" s="1739">
        <v>1076002</v>
      </c>
      <c r="K183" s="1740">
        <v>6758</v>
      </c>
    </row>
    <row r="184" spans="1:11" ht="12">
      <c r="A184" s="1741">
        <v>180</v>
      </c>
      <c r="B184" s="1742" t="s">
        <v>6716</v>
      </c>
      <c r="C184" s="1743">
        <v>205208</v>
      </c>
      <c r="D184" s="1743">
        <v>286729</v>
      </c>
      <c r="E184" s="1743">
        <v>81521</v>
      </c>
      <c r="F184" s="1743">
        <v>1078</v>
      </c>
      <c r="G184" s="1743">
        <v>80444</v>
      </c>
      <c r="H184" s="1743">
        <v>81522</v>
      </c>
      <c r="I184" s="1743">
        <v>206286</v>
      </c>
      <c r="J184" s="1743">
        <v>206285</v>
      </c>
      <c r="K184" s="1744">
        <v>1</v>
      </c>
    </row>
    <row r="185" spans="1:11" ht="12">
      <c r="A185" s="1737">
        <v>181</v>
      </c>
      <c r="B185" s="1738" t="s">
        <v>189</v>
      </c>
      <c r="C185" s="1739">
        <v>226772</v>
      </c>
      <c r="D185" s="1739">
        <v>629593</v>
      </c>
      <c r="E185" s="1739">
        <v>402821</v>
      </c>
      <c r="F185" s="1739">
        <v>328674</v>
      </c>
      <c r="G185" s="1739">
        <v>74146</v>
      </c>
      <c r="H185" s="1739">
        <v>402820</v>
      </c>
      <c r="I185" s="1739">
        <v>555446</v>
      </c>
      <c r="J185" s="1739">
        <v>555447</v>
      </c>
      <c r="K185" s="1740">
        <v>1</v>
      </c>
    </row>
    <row r="186" spans="1:11" ht="12">
      <c r="A186" s="1741">
        <v>182</v>
      </c>
      <c r="B186" s="1742" t="s">
        <v>6714</v>
      </c>
      <c r="C186" s="1743">
        <v>1442564</v>
      </c>
      <c r="D186" s="1743">
        <v>1351195</v>
      </c>
      <c r="E186" s="1743">
        <v>91369</v>
      </c>
      <c r="F186" s="1743">
        <v>2605</v>
      </c>
      <c r="G186" s="1743">
        <v>93974</v>
      </c>
      <c r="H186" s="1743">
        <v>91369</v>
      </c>
      <c r="I186" s="1743">
        <v>1445169</v>
      </c>
      <c r="J186" s="1743">
        <v>1445169</v>
      </c>
      <c r="K186" s="1744">
        <v>0</v>
      </c>
    </row>
    <row r="187" spans="1:11" ht="12">
      <c r="A187" s="1737">
        <v>183</v>
      </c>
      <c r="B187" s="1738" t="s">
        <v>6749</v>
      </c>
      <c r="C187" s="1739">
        <v>193771</v>
      </c>
      <c r="D187" s="1739">
        <v>221667</v>
      </c>
      <c r="E187" s="1739">
        <v>27896</v>
      </c>
      <c r="F187" s="1739">
        <v>5000</v>
      </c>
      <c r="G187" s="1739">
        <v>22884</v>
      </c>
      <c r="H187" s="1739">
        <v>27884</v>
      </c>
      <c r="I187" s="1739">
        <v>198771</v>
      </c>
      <c r="J187" s="1739">
        <v>198783</v>
      </c>
      <c r="K187" s="1740">
        <v>12</v>
      </c>
    </row>
    <row r="188" spans="1:11" ht="12">
      <c r="A188" s="1741">
        <v>184</v>
      </c>
      <c r="B188" s="1742" t="s">
        <v>168</v>
      </c>
      <c r="C188" s="1743">
        <v>794054</v>
      </c>
      <c r="D188" s="1743">
        <v>590759</v>
      </c>
      <c r="E188" s="1743">
        <v>203295</v>
      </c>
      <c r="F188" s="1743">
        <v>316</v>
      </c>
      <c r="G188" s="1743">
        <v>202980</v>
      </c>
      <c r="H188" s="1743">
        <v>203296</v>
      </c>
      <c r="I188" s="1743">
        <v>793738</v>
      </c>
      <c r="J188" s="1743">
        <v>793739</v>
      </c>
      <c r="K188" s="1744">
        <v>1</v>
      </c>
    </row>
    <row r="189" spans="1:11" ht="12">
      <c r="A189" s="1737">
        <v>185</v>
      </c>
      <c r="B189" s="1738" t="s">
        <v>6751</v>
      </c>
      <c r="C189" s="1739">
        <v>282421</v>
      </c>
      <c r="D189" s="1739">
        <v>284416</v>
      </c>
      <c r="E189" s="1739">
        <v>1995</v>
      </c>
      <c r="F189" s="1739">
        <v>4006</v>
      </c>
      <c r="G189" s="1739">
        <v>0</v>
      </c>
      <c r="H189" s="1739">
        <v>4006</v>
      </c>
      <c r="I189" s="1739">
        <v>286427</v>
      </c>
      <c r="J189" s="1739">
        <v>284416</v>
      </c>
      <c r="K189" s="1740">
        <v>2011</v>
      </c>
    </row>
    <row r="190" spans="1:11" ht="12">
      <c r="A190" s="1741">
        <v>186</v>
      </c>
      <c r="B190" s="1742" t="s">
        <v>6704</v>
      </c>
      <c r="C190" s="1743">
        <v>238257</v>
      </c>
      <c r="D190" s="1743">
        <v>564416</v>
      </c>
      <c r="E190" s="1743">
        <v>326159</v>
      </c>
      <c r="F190" s="1743">
        <v>515450</v>
      </c>
      <c r="G190" s="1743">
        <v>189291</v>
      </c>
      <c r="H190" s="1743">
        <v>326159</v>
      </c>
      <c r="I190" s="1743">
        <v>753707</v>
      </c>
      <c r="J190" s="1743">
        <v>753707</v>
      </c>
      <c r="K190" s="1744">
        <v>0</v>
      </c>
    </row>
    <row r="191" spans="1:11" ht="12">
      <c r="A191" s="1737">
        <v>187</v>
      </c>
      <c r="B191" s="1738" t="s">
        <v>6717</v>
      </c>
      <c r="C191" s="1739">
        <v>389946</v>
      </c>
      <c r="D191" s="1739">
        <v>357696</v>
      </c>
      <c r="E191" s="1739">
        <v>32250</v>
      </c>
      <c r="F191" s="1739">
        <v>0</v>
      </c>
      <c r="G191" s="1739">
        <v>30000</v>
      </c>
      <c r="H191" s="1739">
        <v>30000</v>
      </c>
      <c r="I191" s="1739">
        <v>389946</v>
      </c>
      <c r="J191" s="1739">
        <v>387696</v>
      </c>
      <c r="K191" s="1740">
        <v>2250</v>
      </c>
    </row>
    <row r="192" spans="1:11" ht="12">
      <c r="A192" s="1741">
        <v>188</v>
      </c>
      <c r="B192" s="1742" t="s">
        <v>6699</v>
      </c>
      <c r="C192" s="1743">
        <v>679026</v>
      </c>
      <c r="D192" s="1743">
        <v>679026</v>
      </c>
      <c r="E192" s="1743">
        <v>0</v>
      </c>
      <c r="F192" s="1743">
        <v>6667</v>
      </c>
      <c r="G192" s="1743">
        <v>6667</v>
      </c>
      <c r="H192" s="1743">
        <v>0</v>
      </c>
      <c r="I192" s="1743">
        <v>672359</v>
      </c>
      <c r="J192" s="1743">
        <v>672359</v>
      </c>
      <c r="K192" s="1744">
        <v>0</v>
      </c>
    </row>
    <row r="193" spans="1:13" ht="12">
      <c r="A193" s="1737">
        <v>189</v>
      </c>
      <c r="B193" s="1738" t="s">
        <v>6703</v>
      </c>
      <c r="C193" s="1739">
        <v>0</v>
      </c>
      <c r="D193" s="1739">
        <v>264096</v>
      </c>
      <c r="E193" s="1739">
        <v>264096</v>
      </c>
      <c r="F193" s="1739">
        <v>266353</v>
      </c>
      <c r="G193" s="1739">
        <v>2256</v>
      </c>
      <c r="H193" s="1739">
        <v>264097</v>
      </c>
      <c r="I193" s="1739">
        <v>266353</v>
      </c>
      <c r="J193" s="1739">
        <v>266352</v>
      </c>
      <c r="K193" s="1740">
        <v>1</v>
      </c>
    </row>
    <row r="194" spans="1:13" ht="12">
      <c r="A194" s="1741">
        <v>190</v>
      </c>
      <c r="B194" s="1742" t="s">
        <v>6755</v>
      </c>
      <c r="C194" s="1743">
        <v>906121</v>
      </c>
      <c r="D194" s="1743">
        <v>951846</v>
      </c>
      <c r="E194" s="1743">
        <v>45725</v>
      </c>
      <c r="F194" s="1743">
        <v>45755</v>
      </c>
      <c r="G194" s="1743">
        <v>0</v>
      </c>
      <c r="H194" s="1743">
        <v>45755</v>
      </c>
      <c r="I194" s="1743">
        <v>951876</v>
      </c>
      <c r="J194" s="1743">
        <v>951846</v>
      </c>
      <c r="K194" s="1744">
        <v>30</v>
      </c>
    </row>
    <row r="195" spans="1:13" ht="12">
      <c r="A195" s="1737">
        <v>191</v>
      </c>
      <c r="B195" s="1738" t="s">
        <v>194</v>
      </c>
      <c r="C195" s="1739">
        <v>805199</v>
      </c>
      <c r="D195" s="1739">
        <v>744388</v>
      </c>
      <c r="E195" s="1739">
        <v>60811</v>
      </c>
      <c r="F195" s="1739">
        <v>7578</v>
      </c>
      <c r="G195" s="1739">
        <v>52937</v>
      </c>
      <c r="H195" s="1739">
        <v>60515</v>
      </c>
      <c r="I195" s="1739">
        <v>797621</v>
      </c>
      <c r="J195" s="1739">
        <v>797325</v>
      </c>
      <c r="K195" s="1740">
        <v>296</v>
      </c>
    </row>
    <row r="196" spans="1:13" ht="12">
      <c r="A196" s="1741">
        <v>192</v>
      </c>
      <c r="B196" s="1742" t="s">
        <v>6753</v>
      </c>
      <c r="C196" s="1743">
        <v>374578</v>
      </c>
      <c r="D196" s="1743">
        <v>413454</v>
      </c>
      <c r="E196" s="1743">
        <v>38876</v>
      </c>
      <c r="F196" s="1743">
        <v>34480</v>
      </c>
      <c r="G196" s="1743">
        <v>23239</v>
      </c>
      <c r="H196" s="1743">
        <v>57719</v>
      </c>
      <c r="I196" s="1743">
        <v>409058</v>
      </c>
      <c r="J196" s="1743">
        <v>390215</v>
      </c>
      <c r="K196" s="1744">
        <v>18843</v>
      </c>
    </row>
    <row r="197" spans="1:13" ht="12">
      <c r="A197" s="1737">
        <v>193</v>
      </c>
      <c r="B197" s="1738" t="s">
        <v>6709</v>
      </c>
      <c r="C197" s="1739">
        <v>2802622</v>
      </c>
      <c r="D197" s="1739">
        <v>673048</v>
      </c>
      <c r="E197" s="1739">
        <v>2129574</v>
      </c>
      <c r="F197" s="1739">
        <v>2129574</v>
      </c>
      <c r="G197" s="1739">
        <v>0</v>
      </c>
      <c r="H197" s="1739">
        <v>2129574</v>
      </c>
      <c r="I197" s="1739">
        <v>673048</v>
      </c>
      <c r="J197" s="1739">
        <v>673048</v>
      </c>
      <c r="K197" s="1740">
        <v>0</v>
      </c>
    </row>
    <row r="198" spans="1:13" ht="12">
      <c r="A198" s="1741">
        <v>194</v>
      </c>
      <c r="B198" s="1742" t="s">
        <v>6722</v>
      </c>
      <c r="C198" s="1743">
        <v>0</v>
      </c>
      <c r="D198" s="1743">
        <v>490909</v>
      </c>
      <c r="E198" s="1743">
        <v>490909</v>
      </c>
      <c r="F198" s="1743">
        <v>494961</v>
      </c>
      <c r="G198" s="1743">
        <v>4052</v>
      </c>
      <c r="H198" s="1743">
        <v>490909</v>
      </c>
      <c r="I198" s="1743">
        <v>494961</v>
      </c>
      <c r="J198" s="1743">
        <v>494961</v>
      </c>
      <c r="K198" s="1744">
        <v>0</v>
      </c>
    </row>
    <row r="199" spans="1:13" ht="12">
      <c r="A199" s="1737">
        <v>195</v>
      </c>
      <c r="B199" s="1738" t="s">
        <v>237</v>
      </c>
      <c r="C199" s="1739">
        <v>323695</v>
      </c>
      <c r="D199" s="1739">
        <v>83428</v>
      </c>
      <c r="E199" s="1739">
        <v>240267</v>
      </c>
      <c r="F199" s="1739">
        <v>242849</v>
      </c>
      <c r="G199" s="1739">
        <v>2582</v>
      </c>
      <c r="H199" s="1739">
        <v>240267</v>
      </c>
      <c r="I199" s="1739">
        <v>80846</v>
      </c>
      <c r="J199" s="1739">
        <v>80846</v>
      </c>
      <c r="K199" s="1740">
        <v>0</v>
      </c>
    </row>
    <row r="200" spans="1:13" ht="12">
      <c r="A200" s="1741">
        <v>196</v>
      </c>
      <c r="B200" s="1742" t="s">
        <v>6725</v>
      </c>
      <c r="C200" s="1743">
        <v>43579</v>
      </c>
      <c r="D200" s="1743">
        <v>6041</v>
      </c>
      <c r="E200" s="1743">
        <v>37538</v>
      </c>
      <c r="F200" s="1743">
        <v>6041</v>
      </c>
      <c r="G200" s="1743">
        <v>43579</v>
      </c>
      <c r="H200" s="1743">
        <v>37538</v>
      </c>
      <c r="I200" s="1743">
        <v>49620</v>
      </c>
      <c r="J200" s="1743">
        <v>49620</v>
      </c>
      <c r="K200" s="1744">
        <v>0</v>
      </c>
    </row>
    <row r="201" spans="1:13" ht="12">
      <c r="A201" s="1737">
        <v>197</v>
      </c>
      <c r="B201" s="1738" t="s">
        <v>6726</v>
      </c>
      <c r="C201" s="1739">
        <v>54563</v>
      </c>
      <c r="D201" s="1739">
        <v>55581</v>
      </c>
      <c r="E201" s="1739">
        <v>1018</v>
      </c>
      <c r="F201" s="1739">
        <v>3026</v>
      </c>
      <c r="G201" s="1739">
        <v>2007</v>
      </c>
      <c r="H201" s="1739">
        <v>1019</v>
      </c>
      <c r="I201" s="1739">
        <v>57589</v>
      </c>
      <c r="J201" s="1739">
        <v>57588</v>
      </c>
      <c r="K201" s="1740">
        <v>1</v>
      </c>
    </row>
    <row r="202" spans="1:13" ht="12">
      <c r="A202" s="1741">
        <v>198</v>
      </c>
      <c r="B202" s="1742" t="s">
        <v>215</v>
      </c>
      <c r="C202" s="1743">
        <v>7802</v>
      </c>
      <c r="D202" s="1743">
        <v>147715</v>
      </c>
      <c r="E202" s="1743">
        <v>139913</v>
      </c>
      <c r="F202" s="1743">
        <v>129348</v>
      </c>
      <c r="G202" s="1743">
        <v>10865</v>
      </c>
      <c r="H202" s="1743">
        <v>140213</v>
      </c>
      <c r="I202" s="1743">
        <v>137150</v>
      </c>
      <c r="J202" s="1743">
        <v>136850</v>
      </c>
      <c r="K202" s="1744">
        <v>300</v>
      </c>
    </row>
    <row r="203" spans="1:13" ht="12">
      <c r="A203" s="1737">
        <v>199</v>
      </c>
      <c r="B203" s="1738" t="s">
        <v>238</v>
      </c>
      <c r="C203" s="1739">
        <v>19215</v>
      </c>
      <c r="D203" s="1739">
        <v>20829</v>
      </c>
      <c r="E203" s="1739">
        <v>1614</v>
      </c>
      <c r="F203" s="1739">
        <v>1614</v>
      </c>
      <c r="G203" s="1739">
        <v>0</v>
      </c>
      <c r="H203" s="1739">
        <v>1614</v>
      </c>
      <c r="I203" s="1739">
        <v>20829</v>
      </c>
      <c r="J203" s="1739">
        <v>20829</v>
      </c>
      <c r="K203" s="1740">
        <v>0</v>
      </c>
    </row>
    <row r="204" spans="1:13" ht="12">
      <c r="A204" s="1741">
        <v>200</v>
      </c>
      <c r="B204" s="1742" t="s">
        <v>6737</v>
      </c>
      <c r="C204" s="1743">
        <v>32663</v>
      </c>
      <c r="D204" s="1743">
        <v>3436</v>
      </c>
      <c r="E204" s="1743">
        <v>29227</v>
      </c>
      <c r="F204" s="1743">
        <v>0</v>
      </c>
      <c r="G204" s="1743">
        <v>2499</v>
      </c>
      <c r="H204" s="1743">
        <v>2499</v>
      </c>
      <c r="I204" s="1743">
        <v>32663</v>
      </c>
      <c r="J204" s="1743">
        <v>5935</v>
      </c>
      <c r="K204" s="1744">
        <v>26728</v>
      </c>
    </row>
    <row r="205" spans="1:13" ht="12">
      <c r="A205" s="1737">
        <v>201</v>
      </c>
      <c r="B205" s="1738" t="s">
        <v>6747</v>
      </c>
      <c r="C205" s="1739">
        <v>0</v>
      </c>
      <c r="D205" s="1739">
        <v>0</v>
      </c>
      <c r="E205" s="1739">
        <v>0</v>
      </c>
      <c r="F205" s="1739">
        <v>0</v>
      </c>
      <c r="G205" s="1739">
        <v>0</v>
      </c>
      <c r="H205" s="1739">
        <v>0</v>
      </c>
      <c r="I205" s="1739">
        <v>0</v>
      </c>
      <c r="J205" s="1739">
        <v>0</v>
      </c>
      <c r="K205" s="1740">
        <v>0</v>
      </c>
    </row>
    <row r="206" spans="1:13" ht="12">
      <c r="A206" s="1741">
        <v>202</v>
      </c>
      <c r="B206" s="1742" t="s">
        <v>6977</v>
      </c>
      <c r="C206" s="1743">
        <v>0</v>
      </c>
      <c r="D206" s="1743">
        <v>0</v>
      </c>
      <c r="E206" s="1743">
        <v>0</v>
      </c>
      <c r="F206" s="1743">
        <v>0</v>
      </c>
      <c r="G206" s="1743">
        <v>0</v>
      </c>
      <c r="H206" s="1743">
        <v>0</v>
      </c>
      <c r="I206" s="1743">
        <v>0</v>
      </c>
      <c r="J206" s="1743">
        <v>0</v>
      </c>
      <c r="K206" s="1744">
        <v>0</v>
      </c>
    </row>
    <row r="207" spans="1:13" ht="12">
      <c r="A207" s="1746"/>
      <c r="B207" s="1747" t="s">
        <v>99</v>
      </c>
      <c r="C207" s="1748">
        <v>2918621610</v>
      </c>
      <c r="D207" s="1748">
        <v>2807791444</v>
      </c>
      <c r="E207" s="1748">
        <v>110830166</v>
      </c>
      <c r="F207" s="1748">
        <v>101323239</v>
      </c>
      <c r="G207" s="1748">
        <v>9227914</v>
      </c>
      <c r="H207" s="1748">
        <v>110551153</v>
      </c>
      <c r="I207" s="1748">
        <v>2817298371</v>
      </c>
      <c r="J207" s="1748">
        <v>2817019358</v>
      </c>
      <c r="K207" s="1749">
        <v>279013</v>
      </c>
    </row>
    <row r="208" spans="1:13">
      <c r="A208" s="46"/>
      <c r="B208" s="871"/>
      <c r="C208" s="46"/>
      <c r="F208" s="131"/>
      <c r="G208" s="131"/>
      <c r="H208" s="131"/>
      <c r="I208" s="131"/>
      <c r="J208" s="131"/>
      <c r="K208" s="131"/>
      <c r="L208" s="131"/>
      <c r="M208" s="131"/>
    </row>
  </sheetData>
  <mergeCells count="3">
    <mergeCell ref="D3:F3"/>
    <mergeCell ref="G3:H3"/>
    <mergeCell ref="I3:K3"/>
  </mergeCells>
  <phoneticPr fontId="14" type="noConversion"/>
  <pageMargins left="0.59" right="0.46" top="0.41" bottom="0.41" header="0.3" footer="0.3"/>
  <pageSetup scale="72" fitToHeight="3" orientation="portrait" r:id="rId1"/>
  <ignoredErrors>
    <ignoredError sqref="B5:B206" calculatedColumn="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7"/>
  <sheetViews>
    <sheetView showGridLines="0" view="pageBreakPreview" zoomScale="85" zoomScaleNormal="100" zoomScaleSheetLayoutView="85" workbookViewId="0">
      <pane xSplit="3" ySplit="4" topLeftCell="D187" activePane="bottomRight" state="frozen"/>
      <selection activeCell="B53" sqref="B53"/>
      <selection pane="topRight" activeCell="B53" sqref="B53"/>
      <selection pane="bottomLeft" activeCell="B53" sqref="B53"/>
      <selection pane="bottomRight" activeCell="B53" sqref="B53"/>
    </sheetView>
  </sheetViews>
  <sheetFormatPr defaultColWidth="8.88671875" defaultRowHeight="12"/>
  <cols>
    <col min="1" max="1" width="4" style="92" customWidth="1"/>
    <col min="2" max="2" width="24.88671875" style="91" customWidth="1"/>
    <col min="3" max="3" width="13.44140625" style="92" customWidth="1"/>
    <col min="4" max="4" width="13.5546875" style="92" customWidth="1"/>
    <col min="5" max="5" width="14.33203125" style="92" customWidth="1"/>
    <col min="6" max="6" width="11.6640625" style="92" customWidth="1"/>
    <col min="7" max="7" width="12.88671875" style="92" customWidth="1"/>
    <col min="8" max="8" width="12" style="92" customWidth="1"/>
    <col min="9" max="9" width="10.6640625" style="92" customWidth="1"/>
    <col min="10" max="10" width="13.21875" style="92" customWidth="1"/>
    <col min="11" max="16384" width="8.88671875" style="92"/>
  </cols>
  <sheetData>
    <row r="1" spans="1:10">
      <c r="A1" s="1820" t="s">
        <v>16834</v>
      </c>
      <c r="B1" s="1820"/>
      <c r="C1" s="1820"/>
      <c r="D1" s="1820"/>
      <c r="E1" s="1820"/>
      <c r="F1" s="1820"/>
      <c r="G1" s="1820"/>
      <c r="H1" s="1820"/>
      <c r="I1" s="1820"/>
      <c r="J1" s="1820"/>
    </row>
    <row r="2" spans="1:10">
      <c r="J2" s="1725" t="s">
        <v>6950</v>
      </c>
    </row>
    <row r="3" spans="1:10" s="89" customFormat="1" ht="48">
      <c r="A3" s="1124" t="s">
        <v>1619</v>
      </c>
      <c r="B3" s="1124" t="s">
        <v>100</v>
      </c>
      <c r="C3" s="1124" t="s">
        <v>7017</v>
      </c>
      <c r="D3" s="1124" t="s">
        <v>7018</v>
      </c>
      <c r="E3" s="1124" t="s">
        <v>7019</v>
      </c>
      <c r="F3" s="1124" t="s">
        <v>7020</v>
      </c>
      <c r="G3" s="1124" t="s">
        <v>7021</v>
      </c>
      <c r="H3" s="1124" t="s">
        <v>7022</v>
      </c>
      <c r="I3" s="1124" t="s">
        <v>6996</v>
      </c>
      <c r="J3" s="1124" t="s">
        <v>7023</v>
      </c>
    </row>
    <row r="4" spans="1:10">
      <c r="A4" s="1726">
        <v>1</v>
      </c>
      <c r="B4" s="1718" t="s">
        <v>210</v>
      </c>
      <c r="C4" s="1743">
        <v>329650</v>
      </c>
      <c r="D4" s="1743">
        <v>0</v>
      </c>
      <c r="E4" s="1743">
        <v>0</v>
      </c>
      <c r="F4" s="1743">
        <v>0</v>
      </c>
      <c r="G4" s="1743">
        <v>0</v>
      </c>
      <c r="H4" s="1743">
        <v>0</v>
      </c>
      <c r="I4" s="1743">
        <v>0</v>
      </c>
      <c r="J4" s="1743">
        <v>329650</v>
      </c>
    </row>
    <row r="5" spans="1:10">
      <c r="A5" s="1726">
        <v>2</v>
      </c>
      <c r="B5" s="1718" t="s">
        <v>129</v>
      </c>
      <c r="C5" s="1743">
        <v>659</v>
      </c>
      <c r="D5" s="1743">
        <v>0</v>
      </c>
      <c r="E5" s="1743">
        <v>0</v>
      </c>
      <c r="F5" s="1743">
        <v>1594</v>
      </c>
      <c r="G5" s="1743">
        <v>43650</v>
      </c>
      <c r="H5" s="1743">
        <v>0</v>
      </c>
      <c r="I5" s="1743">
        <v>0</v>
      </c>
      <c r="J5" s="1743">
        <v>41397</v>
      </c>
    </row>
    <row r="6" spans="1:10">
      <c r="A6" s="1726">
        <v>3</v>
      </c>
      <c r="B6" s="1718" t="s">
        <v>119</v>
      </c>
      <c r="C6" s="1743">
        <v>342</v>
      </c>
      <c r="D6" s="1743">
        <v>0</v>
      </c>
      <c r="E6" s="1743">
        <v>0</v>
      </c>
      <c r="F6" s="1743">
        <v>132858</v>
      </c>
      <c r="G6" s="1743">
        <v>26700</v>
      </c>
      <c r="H6" s="1743">
        <v>0</v>
      </c>
      <c r="I6" s="1743">
        <v>0</v>
      </c>
      <c r="J6" s="1743">
        <v>159216</v>
      </c>
    </row>
    <row r="7" spans="1:10">
      <c r="A7" s="1726">
        <v>4</v>
      </c>
      <c r="B7" s="1718" t="s">
        <v>144</v>
      </c>
      <c r="C7" s="1743">
        <v>237701</v>
      </c>
      <c r="D7" s="1743">
        <v>0</v>
      </c>
      <c r="E7" s="1743">
        <v>0</v>
      </c>
      <c r="F7" s="1743">
        <v>616</v>
      </c>
      <c r="G7" s="1743">
        <v>0</v>
      </c>
      <c r="H7" s="1743">
        <v>0</v>
      </c>
      <c r="I7" s="1743">
        <v>0</v>
      </c>
      <c r="J7" s="1743">
        <v>237085</v>
      </c>
    </row>
    <row r="8" spans="1:10">
      <c r="A8" s="1726">
        <v>5</v>
      </c>
      <c r="B8" s="1718" t="s">
        <v>6690</v>
      </c>
      <c r="C8" s="1743">
        <v>442272</v>
      </c>
      <c r="D8" s="1743">
        <v>0</v>
      </c>
      <c r="E8" s="1743">
        <v>0</v>
      </c>
      <c r="F8" s="1743">
        <v>103512</v>
      </c>
      <c r="G8" s="1743">
        <v>0</v>
      </c>
      <c r="H8" s="1743">
        <v>0</v>
      </c>
      <c r="I8" s="1743">
        <v>0</v>
      </c>
      <c r="J8" s="1743">
        <v>338760</v>
      </c>
    </row>
    <row r="9" spans="1:10">
      <c r="A9" s="1726">
        <v>6</v>
      </c>
      <c r="B9" s="1718" t="s">
        <v>162</v>
      </c>
      <c r="C9" s="1743">
        <v>0</v>
      </c>
      <c r="D9" s="1743">
        <v>170000</v>
      </c>
      <c r="E9" s="1743">
        <v>0</v>
      </c>
      <c r="F9" s="1743">
        <v>1404</v>
      </c>
      <c r="G9" s="1743">
        <v>0</v>
      </c>
      <c r="H9" s="1743">
        <v>0</v>
      </c>
      <c r="I9" s="1743">
        <v>0</v>
      </c>
      <c r="J9" s="1743">
        <v>168596</v>
      </c>
    </row>
    <row r="10" spans="1:10">
      <c r="A10" s="1726">
        <v>7</v>
      </c>
      <c r="B10" s="1718" t="s">
        <v>105</v>
      </c>
      <c r="C10" s="1743">
        <v>6365</v>
      </c>
      <c r="D10" s="1743">
        <v>0</v>
      </c>
      <c r="E10" s="1743">
        <v>0</v>
      </c>
      <c r="F10" s="1743">
        <v>30952</v>
      </c>
      <c r="G10" s="1743">
        <v>67591</v>
      </c>
      <c r="H10" s="1743">
        <v>655789</v>
      </c>
      <c r="I10" s="1743">
        <v>0</v>
      </c>
      <c r="J10" s="1743">
        <v>686063</v>
      </c>
    </row>
    <row r="11" spans="1:10">
      <c r="A11" s="1726">
        <v>8</v>
      </c>
      <c r="B11" s="1718" t="s">
        <v>6739</v>
      </c>
      <c r="C11" s="1743">
        <v>10017</v>
      </c>
      <c r="D11" s="1743">
        <v>0</v>
      </c>
      <c r="E11" s="1743">
        <v>0</v>
      </c>
      <c r="F11" s="1743">
        <v>46302</v>
      </c>
      <c r="G11" s="1743">
        <v>43401</v>
      </c>
      <c r="H11" s="1743">
        <v>0</v>
      </c>
      <c r="I11" s="1743">
        <v>0</v>
      </c>
      <c r="J11" s="1743">
        <v>79686</v>
      </c>
    </row>
    <row r="12" spans="1:10">
      <c r="A12" s="1726">
        <v>9</v>
      </c>
      <c r="B12" s="1718" t="s">
        <v>130</v>
      </c>
      <c r="C12" s="1743">
        <v>285921</v>
      </c>
      <c r="D12" s="1743">
        <v>0</v>
      </c>
      <c r="E12" s="1743">
        <v>0</v>
      </c>
      <c r="F12" s="1743">
        <v>19110</v>
      </c>
      <c r="G12" s="1743">
        <v>10000</v>
      </c>
      <c r="H12" s="1743">
        <v>0</v>
      </c>
      <c r="I12" s="1743">
        <v>0</v>
      </c>
      <c r="J12" s="1743">
        <v>295031</v>
      </c>
    </row>
    <row r="13" spans="1:10">
      <c r="A13" s="1726">
        <v>10</v>
      </c>
      <c r="B13" s="1718" t="s">
        <v>6719</v>
      </c>
      <c r="C13" s="1743">
        <v>136599</v>
      </c>
      <c r="D13" s="1743">
        <v>0</v>
      </c>
      <c r="E13" s="1743">
        <v>0</v>
      </c>
      <c r="F13" s="1743">
        <v>11896</v>
      </c>
      <c r="G13" s="1743">
        <v>0</v>
      </c>
      <c r="H13" s="1743">
        <v>0</v>
      </c>
      <c r="I13" s="1743">
        <v>0</v>
      </c>
      <c r="J13" s="1743">
        <v>124703</v>
      </c>
    </row>
    <row r="14" spans="1:10">
      <c r="A14" s="1726">
        <v>11</v>
      </c>
      <c r="B14" s="1718" t="s">
        <v>180</v>
      </c>
      <c r="C14" s="1743">
        <v>127742</v>
      </c>
      <c r="D14" s="1743">
        <v>0</v>
      </c>
      <c r="E14" s="1743">
        <v>0</v>
      </c>
      <c r="F14" s="1743">
        <v>29973</v>
      </c>
      <c r="G14" s="1743">
        <v>0</v>
      </c>
      <c r="H14" s="1743">
        <v>0</v>
      </c>
      <c r="I14" s="1743">
        <v>0</v>
      </c>
      <c r="J14" s="1743">
        <v>97769</v>
      </c>
    </row>
    <row r="15" spans="1:10">
      <c r="A15" s="1726">
        <v>12</v>
      </c>
      <c r="B15" s="1718" t="s">
        <v>196</v>
      </c>
      <c r="C15" s="1743">
        <v>8437</v>
      </c>
      <c r="D15" s="1743">
        <v>0</v>
      </c>
      <c r="E15" s="1743">
        <v>0</v>
      </c>
      <c r="F15" s="1743">
        <v>988174</v>
      </c>
      <c r="G15" s="1743">
        <v>0</v>
      </c>
      <c r="H15" s="1743">
        <v>0</v>
      </c>
      <c r="I15" s="1743">
        <v>0</v>
      </c>
      <c r="J15" s="1743">
        <v>979737</v>
      </c>
    </row>
    <row r="16" spans="1:10">
      <c r="A16" s="1726">
        <v>13</v>
      </c>
      <c r="B16" s="1718" t="s">
        <v>6736</v>
      </c>
      <c r="C16" s="1743">
        <v>224639</v>
      </c>
      <c r="D16" s="1743">
        <v>0</v>
      </c>
      <c r="E16" s="1743">
        <v>0</v>
      </c>
      <c r="F16" s="1743">
        <v>0</v>
      </c>
      <c r="G16" s="1743">
        <v>0</v>
      </c>
      <c r="H16" s="1743">
        <v>0</v>
      </c>
      <c r="I16" s="1743">
        <v>0</v>
      </c>
      <c r="J16" s="1743">
        <v>224639</v>
      </c>
    </row>
    <row r="17" spans="1:10">
      <c r="A17" s="1726">
        <v>14</v>
      </c>
      <c r="B17" s="1718" t="s">
        <v>122</v>
      </c>
      <c r="C17" s="1743">
        <v>294490</v>
      </c>
      <c r="D17" s="1743">
        <v>400000</v>
      </c>
      <c r="E17" s="1743">
        <v>153505</v>
      </c>
      <c r="F17" s="1743">
        <v>155811</v>
      </c>
      <c r="G17" s="1743">
        <v>0</v>
      </c>
      <c r="H17" s="1743">
        <v>0</v>
      </c>
      <c r="I17" s="1743">
        <v>0</v>
      </c>
      <c r="J17" s="1743">
        <v>414826</v>
      </c>
    </row>
    <row r="18" spans="1:10">
      <c r="A18" s="1726">
        <v>15</v>
      </c>
      <c r="B18" s="1718" t="s">
        <v>121</v>
      </c>
      <c r="C18" s="1743">
        <v>1826832</v>
      </c>
      <c r="D18" s="1743">
        <v>0</v>
      </c>
      <c r="E18" s="1743">
        <v>0</v>
      </c>
      <c r="F18" s="1743">
        <v>4802437</v>
      </c>
      <c r="G18" s="1743">
        <v>9381949</v>
      </c>
      <c r="H18" s="1743">
        <v>0</v>
      </c>
      <c r="I18" s="1743">
        <v>0</v>
      </c>
      <c r="J18" s="1743">
        <v>12357554</v>
      </c>
    </row>
    <row r="19" spans="1:10">
      <c r="A19" s="1726">
        <v>16</v>
      </c>
      <c r="B19" s="1718" t="s">
        <v>6732</v>
      </c>
      <c r="C19" s="1743">
        <v>0</v>
      </c>
      <c r="D19" s="1743">
        <v>0</v>
      </c>
      <c r="E19" s="1743">
        <v>0</v>
      </c>
      <c r="F19" s="1743">
        <v>48153</v>
      </c>
      <c r="G19" s="1743">
        <v>0</v>
      </c>
      <c r="H19" s="1743">
        <v>0</v>
      </c>
      <c r="I19" s="1743">
        <v>0</v>
      </c>
      <c r="J19" s="1743">
        <v>48153</v>
      </c>
    </row>
    <row r="20" spans="1:10">
      <c r="A20" s="1726">
        <v>17</v>
      </c>
      <c r="B20" s="1718" t="s">
        <v>174</v>
      </c>
      <c r="C20" s="1743">
        <v>0</v>
      </c>
      <c r="D20" s="1743">
        <v>0</v>
      </c>
      <c r="E20" s="1743">
        <v>0</v>
      </c>
      <c r="F20" s="1743">
        <v>20372</v>
      </c>
      <c r="G20" s="1743">
        <v>0</v>
      </c>
      <c r="H20" s="1743">
        <v>0</v>
      </c>
      <c r="I20" s="1743">
        <v>0</v>
      </c>
      <c r="J20" s="1743">
        <v>20372</v>
      </c>
    </row>
    <row r="21" spans="1:10">
      <c r="A21" s="1726">
        <v>18</v>
      </c>
      <c r="B21" s="1718" t="s">
        <v>6729</v>
      </c>
      <c r="C21" s="1743">
        <v>1392</v>
      </c>
      <c r="D21" s="1743">
        <v>0</v>
      </c>
      <c r="E21" s="1743">
        <v>0</v>
      </c>
      <c r="F21" s="1743">
        <v>3603</v>
      </c>
      <c r="G21" s="1743">
        <v>228642</v>
      </c>
      <c r="H21" s="1743">
        <v>0</v>
      </c>
      <c r="I21" s="1743">
        <v>0</v>
      </c>
      <c r="J21" s="1743">
        <v>230853</v>
      </c>
    </row>
    <row r="22" spans="1:10">
      <c r="A22" s="1726">
        <v>19</v>
      </c>
      <c r="B22" s="1718" t="s">
        <v>6748</v>
      </c>
      <c r="C22" s="1743">
        <v>6085</v>
      </c>
      <c r="D22" s="1743">
        <v>0</v>
      </c>
      <c r="E22" s="1743">
        <v>0</v>
      </c>
      <c r="F22" s="1743">
        <v>0</v>
      </c>
      <c r="G22" s="1743">
        <v>0</v>
      </c>
      <c r="H22" s="1743">
        <v>0</v>
      </c>
      <c r="I22" s="1743">
        <v>0</v>
      </c>
      <c r="J22" s="1743">
        <v>6085</v>
      </c>
    </row>
    <row r="23" spans="1:10">
      <c r="A23" s="1726">
        <v>20</v>
      </c>
      <c r="B23" s="1718" t="s">
        <v>230</v>
      </c>
      <c r="C23" s="1743">
        <v>1500</v>
      </c>
      <c r="D23" s="1743">
        <v>0</v>
      </c>
      <c r="E23" s="1743">
        <v>0</v>
      </c>
      <c r="F23" s="1743">
        <v>0</v>
      </c>
      <c r="G23" s="1743">
        <v>0</v>
      </c>
      <c r="H23" s="1743">
        <v>0</v>
      </c>
      <c r="I23" s="1743">
        <v>0</v>
      </c>
      <c r="J23" s="1743">
        <v>1500</v>
      </c>
    </row>
    <row r="24" spans="1:10">
      <c r="A24" s="1726">
        <v>21</v>
      </c>
      <c r="B24" s="1718" t="s">
        <v>6735</v>
      </c>
      <c r="C24" s="1743">
        <v>73300</v>
      </c>
      <c r="D24" s="1743">
        <v>0</v>
      </c>
      <c r="E24" s="1743">
        <v>0</v>
      </c>
      <c r="F24" s="1743">
        <v>0</v>
      </c>
      <c r="G24" s="1743">
        <v>0</v>
      </c>
      <c r="H24" s="1743">
        <v>0</v>
      </c>
      <c r="I24" s="1743">
        <v>0</v>
      </c>
      <c r="J24" s="1743">
        <v>73300</v>
      </c>
    </row>
    <row r="25" spans="1:10">
      <c r="A25" s="1726">
        <v>22</v>
      </c>
      <c r="B25" s="1718" t="s">
        <v>101</v>
      </c>
      <c r="C25" s="1743">
        <v>0</v>
      </c>
      <c r="D25" s="1743">
        <v>0</v>
      </c>
      <c r="E25" s="1743">
        <v>973397</v>
      </c>
      <c r="F25" s="1743">
        <v>814517</v>
      </c>
      <c r="G25" s="1743">
        <v>36560063</v>
      </c>
      <c r="H25" s="1743">
        <v>0</v>
      </c>
      <c r="I25" s="1743">
        <v>0</v>
      </c>
      <c r="J25" s="1743">
        <v>36718943</v>
      </c>
    </row>
    <row r="26" spans="1:10">
      <c r="A26" s="1726">
        <v>23</v>
      </c>
      <c r="B26" s="1718" t="s">
        <v>161</v>
      </c>
      <c r="C26" s="1743">
        <v>0</v>
      </c>
      <c r="D26" s="1743">
        <v>0</v>
      </c>
      <c r="E26" s="1743">
        <v>0</v>
      </c>
      <c r="F26" s="1743">
        <v>6628</v>
      </c>
      <c r="G26" s="1743">
        <v>2000</v>
      </c>
      <c r="H26" s="1743">
        <v>0</v>
      </c>
      <c r="I26" s="1743">
        <v>0</v>
      </c>
      <c r="J26" s="1743">
        <v>4628</v>
      </c>
    </row>
    <row r="27" spans="1:10">
      <c r="A27" s="1726">
        <v>24</v>
      </c>
      <c r="B27" s="1718" t="s">
        <v>103</v>
      </c>
      <c r="C27" s="1743">
        <v>34500</v>
      </c>
      <c r="D27" s="1743">
        <v>0</v>
      </c>
      <c r="E27" s="1743">
        <v>0</v>
      </c>
      <c r="F27" s="1743">
        <v>17534985</v>
      </c>
      <c r="G27" s="1743">
        <v>0</v>
      </c>
      <c r="H27" s="1743">
        <v>0</v>
      </c>
      <c r="I27" s="1743">
        <v>271606</v>
      </c>
      <c r="J27" s="1743">
        <v>17228879</v>
      </c>
    </row>
    <row r="28" spans="1:10" ht="24">
      <c r="A28" s="1726">
        <v>25</v>
      </c>
      <c r="B28" s="1718" t="s">
        <v>125</v>
      </c>
      <c r="C28" s="1743">
        <v>720</v>
      </c>
      <c r="D28" s="1743">
        <v>0</v>
      </c>
      <c r="E28" s="1743">
        <v>0</v>
      </c>
      <c r="F28" s="1743">
        <v>165</v>
      </c>
      <c r="G28" s="1743">
        <v>0</v>
      </c>
      <c r="H28" s="1743">
        <v>0</v>
      </c>
      <c r="I28" s="1743">
        <v>0</v>
      </c>
      <c r="J28" s="1743">
        <v>885</v>
      </c>
    </row>
    <row r="29" spans="1:10">
      <c r="A29" s="1726">
        <v>26</v>
      </c>
      <c r="B29" s="1718" t="s">
        <v>136</v>
      </c>
      <c r="C29" s="1743">
        <v>0</v>
      </c>
      <c r="D29" s="1743">
        <v>0</v>
      </c>
      <c r="E29" s="1743">
        <v>0</v>
      </c>
      <c r="F29" s="1743">
        <v>66732</v>
      </c>
      <c r="G29" s="1743">
        <v>0</v>
      </c>
      <c r="H29" s="1743">
        <v>0</v>
      </c>
      <c r="I29" s="1743">
        <v>0</v>
      </c>
      <c r="J29" s="1743">
        <v>66732</v>
      </c>
    </row>
    <row r="30" spans="1:10">
      <c r="A30" s="1726">
        <v>27</v>
      </c>
      <c r="B30" s="1718" t="s">
        <v>6743</v>
      </c>
      <c r="C30" s="1743">
        <v>0</v>
      </c>
      <c r="D30" s="1743">
        <v>0</v>
      </c>
      <c r="E30" s="1743">
        <v>0</v>
      </c>
      <c r="F30" s="1743">
        <v>0</v>
      </c>
      <c r="G30" s="1743">
        <v>0</v>
      </c>
      <c r="H30" s="1743">
        <v>0</v>
      </c>
      <c r="I30" s="1743">
        <v>38</v>
      </c>
      <c r="J30" s="1743">
        <v>38</v>
      </c>
    </row>
    <row r="31" spans="1:10">
      <c r="A31" s="1726">
        <v>28</v>
      </c>
      <c r="B31" s="1718" t="s">
        <v>6693</v>
      </c>
      <c r="C31" s="1743">
        <v>46371</v>
      </c>
      <c r="D31" s="1743">
        <v>0</v>
      </c>
      <c r="E31" s="1743">
        <v>0</v>
      </c>
      <c r="F31" s="1743">
        <v>0</v>
      </c>
      <c r="G31" s="1743">
        <v>0</v>
      </c>
      <c r="H31" s="1743">
        <v>0</v>
      </c>
      <c r="I31" s="1743">
        <v>0</v>
      </c>
      <c r="J31" s="1743">
        <v>46371</v>
      </c>
    </row>
    <row r="32" spans="1:10">
      <c r="A32" s="1726">
        <v>29</v>
      </c>
      <c r="B32" s="1718" t="s">
        <v>206</v>
      </c>
      <c r="C32" s="1743">
        <v>6440</v>
      </c>
      <c r="D32" s="1743">
        <v>0</v>
      </c>
      <c r="E32" s="1743">
        <v>0</v>
      </c>
      <c r="F32" s="1743">
        <v>127572</v>
      </c>
      <c r="G32" s="1743">
        <v>0</v>
      </c>
      <c r="H32" s="1743">
        <v>0</v>
      </c>
      <c r="I32" s="1743">
        <v>0</v>
      </c>
      <c r="J32" s="1743">
        <v>121132</v>
      </c>
    </row>
    <row r="33" spans="1:10">
      <c r="A33" s="1726">
        <v>30</v>
      </c>
      <c r="B33" s="1718" t="s">
        <v>142</v>
      </c>
      <c r="C33" s="1743">
        <v>0</v>
      </c>
      <c r="D33" s="1743">
        <v>0</v>
      </c>
      <c r="E33" s="1743">
        <v>0</v>
      </c>
      <c r="F33" s="1743">
        <v>431</v>
      </c>
      <c r="G33" s="1743">
        <v>0</v>
      </c>
      <c r="H33" s="1743">
        <v>0</v>
      </c>
      <c r="I33" s="1743">
        <v>0</v>
      </c>
      <c r="J33" s="1743">
        <v>431</v>
      </c>
    </row>
    <row r="34" spans="1:10">
      <c r="A34" s="1726">
        <v>31</v>
      </c>
      <c r="B34" s="1718" t="s">
        <v>106</v>
      </c>
      <c r="C34" s="1743">
        <v>48524</v>
      </c>
      <c r="D34" s="1743">
        <v>0</v>
      </c>
      <c r="E34" s="1743">
        <v>0</v>
      </c>
      <c r="F34" s="1743">
        <v>19038871</v>
      </c>
      <c r="G34" s="1743">
        <v>0</v>
      </c>
      <c r="H34" s="1743">
        <v>0</v>
      </c>
      <c r="I34" s="1743">
        <v>0</v>
      </c>
      <c r="J34" s="1743">
        <v>19087395</v>
      </c>
    </row>
    <row r="35" spans="1:10">
      <c r="A35" s="1726">
        <v>32</v>
      </c>
      <c r="B35" s="1718" t="s">
        <v>6731</v>
      </c>
      <c r="C35" s="1743">
        <v>829</v>
      </c>
      <c r="D35" s="1743">
        <v>0</v>
      </c>
      <c r="E35" s="1743">
        <v>0</v>
      </c>
      <c r="F35" s="1743">
        <v>0</v>
      </c>
      <c r="G35" s="1743">
        <v>0</v>
      </c>
      <c r="H35" s="1743">
        <v>0</v>
      </c>
      <c r="I35" s="1743">
        <v>0</v>
      </c>
      <c r="J35" s="1743">
        <v>829</v>
      </c>
    </row>
    <row r="36" spans="1:10">
      <c r="A36" s="1726">
        <v>33</v>
      </c>
      <c r="B36" s="1718" t="s">
        <v>6745</v>
      </c>
      <c r="C36" s="1743">
        <v>0</v>
      </c>
      <c r="D36" s="1743">
        <v>0</v>
      </c>
      <c r="E36" s="1743">
        <v>0</v>
      </c>
      <c r="F36" s="1743">
        <v>0</v>
      </c>
      <c r="G36" s="1743">
        <v>0</v>
      </c>
      <c r="H36" s="1743">
        <v>0</v>
      </c>
      <c r="I36" s="1743">
        <v>0</v>
      </c>
      <c r="J36" s="1743">
        <v>0</v>
      </c>
    </row>
    <row r="37" spans="1:10">
      <c r="A37" s="1726">
        <v>34</v>
      </c>
      <c r="B37" s="1718" t="s">
        <v>146</v>
      </c>
      <c r="C37" s="1743">
        <v>210</v>
      </c>
      <c r="D37" s="1743">
        <v>0</v>
      </c>
      <c r="E37" s="1743">
        <v>0</v>
      </c>
      <c r="F37" s="1743">
        <v>13908</v>
      </c>
      <c r="G37" s="1743">
        <v>0</v>
      </c>
      <c r="H37" s="1743">
        <v>0</v>
      </c>
      <c r="I37" s="1743">
        <v>0</v>
      </c>
      <c r="J37" s="1743">
        <v>14118</v>
      </c>
    </row>
    <row r="38" spans="1:10">
      <c r="A38" s="1726">
        <v>35</v>
      </c>
      <c r="B38" s="1718" t="s">
        <v>118</v>
      </c>
      <c r="C38" s="1743">
        <v>0</v>
      </c>
      <c r="D38" s="1743">
        <v>0</v>
      </c>
      <c r="E38" s="1743">
        <v>268</v>
      </c>
      <c r="F38" s="1743">
        <v>4487</v>
      </c>
      <c r="G38" s="1743">
        <v>0</v>
      </c>
      <c r="H38" s="1743">
        <v>0</v>
      </c>
      <c r="I38" s="1743">
        <v>0</v>
      </c>
      <c r="J38" s="1743">
        <v>4755</v>
      </c>
    </row>
    <row r="39" spans="1:10">
      <c r="A39" s="1726">
        <v>36</v>
      </c>
      <c r="B39" s="1718" t="s">
        <v>187</v>
      </c>
      <c r="C39" s="1743">
        <v>7141</v>
      </c>
      <c r="D39" s="1743">
        <v>0</v>
      </c>
      <c r="E39" s="1743">
        <v>0</v>
      </c>
      <c r="F39" s="1743">
        <v>27796</v>
      </c>
      <c r="G39" s="1743">
        <v>2950</v>
      </c>
      <c r="H39" s="1743">
        <v>0</v>
      </c>
      <c r="I39" s="1743">
        <v>0</v>
      </c>
      <c r="J39" s="1743">
        <v>31987</v>
      </c>
    </row>
    <row r="40" spans="1:10">
      <c r="A40" s="1726">
        <v>37</v>
      </c>
      <c r="B40" s="1718" t="s">
        <v>6721</v>
      </c>
      <c r="C40" s="1743">
        <v>221029</v>
      </c>
      <c r="D40" s="1743">
        <v>0</v>
      </c>
      <c r="E40" s="1743">
        <v>0</v>
      </c>
      <c r="F40" s="1743">
        <v>392</v>
      </c>
      <c r="G40" s="1743">
        <v>0</v>
      </c>
      <c r="H40" s="1743">
        <v>0</v>
      </c>
      <c r="I40" s="1743">
        <v>0</v>
      </c>
      <c r="J40" s="1743">
        <v>220637</v>
      </c>
    </row>
    <row r="41" spans="1:10">
      <c r="A41" s="1726">
        <v>38</v>
      </c>
      <c r="B41" s="1718" t="s">
        <v>147</v>
      </c>
      <c r="C41" s="1743">
        <v>187000</v>
      </c>
      <c r="D41" s="1743">
        <v>0</v>
      </c>
      <c r="E41" s="1743">
        <v>0</v>
      </c>
      <c r="F41" s="1743">
        <v>140</v>
      </c>
      <c r="G41" s="1743">
        <v>0</v>
      </c>
      <c r="H41" s="1743">
        <v>0</v>
      </c>
      <c r="I41" s="1743">
        <v>0</v>
      </c>
      <c r="J41" s="1743">
        <v>186860</v>
      </c>
    </row>
    <row r="42" spans="1:10">
      <c r="A42" s="1726">
        <v>39</v>
      </c>
      <c r="B42" s="1718" t="s">
        <v>190</v>
      </c>
      <c r="C42" s="1743">
        <v>446564</v>
      </c>
      <c r="D42" s="1743">
        <v>0</v>
      </c>
      <c r="E42" s="1743">
        <v>0</v>
      </c>
      <c r="F42" s="1743">
        <v>0</v>
      </c>
      <c r="G42" s="1743">
        <v>0</v>
      </c>
      <c r="H42" s="1743">
        <v>0</v>
      </c>
      <c r="I42" s="1743">
        <v>0</v>
      </c>
      <c r="J42" s="1743">
        <v>446564</v>
      </c>
    </row>
    <row r="43" spans="1:10">
      <c r="A43" s="1726">
        <v>40</v>
      </c>
      <c r="B43" s="1718" t="s">
        <v>108</v>
      </c>
      <c r="C43" s="1743">
        <v>0</v>
      </c>
      <c r="D43" s="1743">
        <v>0</v>
      </c>
      <c r="E43" s="1743">
        <v>0</v>
      </c>
      <c r="F43" s="1743">
        <v>230812</v>
      </c>
      <c r="G43" s="1743">
        <v>0</v>
      </c>
      <c r="H43" s="1743">
        <v>0</v>
      </c>
      <c r="I43" s="1743">
        <v>0</v>
      </c>
      <c r="J43" s="1743">
        <v>230812</v>
      </c>
    </row>
    <row r="44" spans="1:10">
      <c r="A44" s="1726">
        <v>41</v>
      </c>
      <c r="B44" s="1718" t="s">
        <v>113</v>
      </c>
      <c r="C44" s="1743">
        <v>62799</v>
      </c>
      <c r="D44" s="1743">
        <v>0</v>
      </c>
      <c r="E44" s="1743">
        <v>0</v>
      </c>
      <c r="F44" s="1743">
        <v>26731</v>
      </c>
      <c r="G44" s="1743">
        <v>14941</v>
      </c>
      <c r="H44" s="1743">
        <v>0</v>
      </c>
      <c r="I44" s="1743">
        <v>0</v>
      </c>
      <c r="J44" s="1743">
        <v>74589</v>
      </c>
    </row>
    <row r="45" spans="1:10">
      <c r="A45" s="1726">
        <v>42</v>
      </c>
      <c r="B45" s="1718" t="s">
        <v>134</v>
      </c>
      <c r="C45" s="1743">
        <v>0</v>
      </c>
      <c r="D45" s="1743">
        <v>0</v>
      </c>
      <c r="E45" s="1743">
        <v>0</v>
      </c>
      <c r="F45" s="1743">
        <v>46217</v>
      </c>
      <c r="G45" s="1743">
        <v>0</v>
      </c>
      <c r="H45" s="1743">
        <v>0</v>
      </c>
      <c r="I45" s="1743">
        <v>0</v>
      </c>
      <c r="J45" s="1743">
        <v>46217</v>
      </c>
    </row>
    <row r="46" spans="1:10">
      <c r="A46" s="1726">
        <v>43</v>
      </c>
      <c r="B46" s="1718" t="s">
        <v>6734</v>
      </c>
      <c r="C46" s="1743">
        <v>154</v>
      </c>
      <c r="D46" s="1743">
        <v>0</v>
      </c>
      <c r="E46" s="1743">
        <v>0</v>
      </c>
      <c r="F46" s="1743">
        <v>0</v>
      </c>
      <c r="G46" s="1743">
        <v>0</v>
      </c>
      <c r="H46" s="1743">
        <v>0</v>
      </c>
      <c r="I46" s="1743">
        <v>0</v>
      </c>
      <c r="J46" s="1743">
        <v>154</v>
      </c>
    </row>
    <row r="47" spans="1:10">
      <c r="A47" s="1726">
        <v>44</v>
      </c>
      <c r="B47" s="1718" t="s">
        <v>6691</v>
      </c>
      <c r="C47" s="1743">
        <v>101169</v>
      </c>
      <c r="D47" s="1743">
        <v>625</v>
      </c>
      <c r="E47" s="1743">
        <v>0</v>
      </c>
      <c r="F47" s="1743">
        <v>578</v>
      </c>
      <c r="G47" s="1743">
        <v>43799</v>
      </c>
      <c r="H47" s="1743">
        <v>0</v>
      </c>
      <c r="I47" s="1743">
        <v>0</v>
      </c>
      <c r="J47" s="1743">
        <v>56167</v>
      </c>
    </row>
    <row r="48" spans="1:10">
      <c r="A48" s="1726">
        <v>45</v>
      </c>
      <c r="B48" s="1718" t="s">
        <v>158</v>
      </c>
      <c r="C48" s="1743">
        <v>20766</v>
      </c>
      <c r="D48" s="1743">
        <v>0</v>
      </c>
      <c r="E48" s="1743">
        <v>0</v>
      </c>
      <c r="F48" s="1743">
        <v>56790</v>
      </c>
      <c r="G48" s="1743">
        <v>2801</v>
      </c>
      <c r="H48" s="1743">
        <v>0</v>
      </c>
      <c r="I48" s="1743">
        <v>0</v>
      </c>
      <c r="J48" s="1743">
        <v>38825</v>
      </c>
    </row>
    <row r="49" spans="1:10">
      <c r="A49" s="1726">
        <v>46</v>
      </c>
      <c r="B49" s="1718" t="s">
        <v>233</v>
      </c>
      <c r="C49" s="1743">
        <v>7862</v>
      </c>
      <c r="D49" s="1743">
        <v>0</v>
      </c>
      <c r="E49" s="1743">
        <v>0</v>
      </c>
      <c r="F49" s="1743">
        <v>0</v>
      </c>
      <c r="G49" s="1743">
        <v>19538</v>
      </c>
      <c r="H49" s="1743">
        <v>0</v>
      </c>
      <c r="I49" s="1743">
        <v>0</v>
      </c>
      <c r="J49" s="1743">
        <v>11676</v>
      </c>
    </row>
    <row r="50" spans="1:10">
      <c r="A50" s="1726">
        <v>47</v>
      </c>
      <c r="B50" s="1718" t="s">
        <v>6720</v>
      </c>
      <c r="C50" s="1743">
        <v>1706</v>
      </c>
      <c r="D50" s="1743">
        <v>10000</v>
      </c>
      <c r="E50" s="1743">
        <v>0</v>
      </c>
      <c r="F50" s="1743">
        <v>61</v>
      </c>
      <c r="G50" s="1743">
        <v>0</v>
      </c>
      <c r="H50" s="1743">
        <v>0</v>
      </c>
      <c r="I50" s="1743">
        <v>0</v>
      </c>
      <c r="J50" s="1743">
        <v>8233</v>
      </c>
    </row>
    <row r="51" spans="1:10">
      <c r="A51" s="1726">
        <v>48</v>
      </c>
      <c r="B51" s="1718" t="s">
        <v>173</v>
      </c>
      <c r="C51" s="1743">
        <v>360</v>
      </c>
      <c r="D51" s="1743">
        <v>0</v>
      </c>
      <c r="E51" s="1743">
        <v>0</v>
      </c>
      <c r="F51" s="1743">
        <v>392</v>
      </c>
      <c r="G51" s="1743">
        <v>10000</v>
      </c>
      <c r="H51" s="1743">
        <v>0</v>
      </c>
      <c r="I51" s="1743">
        <v>0</v>
      </c>
      <c r="J51" s="1743">
        <v>10032</v>
      </c>
    </row>
    <row r="52" spans="1:10">
      <c r="A52" s="1726">
        <v>49</v>
      </c>
      <c r="B52" s="1718" t="s">
        <v>227</v>
      </c>
      <c r="C52" s="1743">
        <v>8688</v>
      </c>
      <c r="D52" s="1743">
        <v>0</v>
      </c>
      <c r="E52" s="1743">
        <v>13938</v>
      </c>
      <c r="F52" s="1743">
        <v>59494</v>
      </c>
      <c r="G52" s="1743">
        <v>34622</v>
      </c>
      <c r="H52" s="1743">
        <v>0</v>
      </c>
      <c r="I52" s="1743">
        <v>0</v>
      </c>
      <c r="J52" s="1743">
        <v>19622</v>
      </c>
    </row>
    <row r="53" spans="1:10">
      <c r="A53" s="1726">
        <v>50</v>
      </c>
      <c r="B53" s="1718" t="s">
        <v>160</v>
      </c>
      <c r="C53" s="1743">
        <v>0</v>
      </c>
      <c r="D53" s="1743">
        <v>0</v>
      </c>
      <c r="E53" s="1743">
        <v>0</v>
      </c>
      <c r="F53" s="1743">
        <v>84678</v>
      </c>
      <c r="G53" s="1743">
        <v>0</v>
      </c>
      <c r="H53" s="1743">
        <v>0</v>
      </c>
      <c r="I53" s="1743">
        <v>0</v>
      </c>
      <c r="J53" s="1743">
        <v>84678</v>
      </c>
    </row>
    <row r="54" spans="1:10">
      <c r="A54" s="1726">
        <v>51</v>
      </c>
      <c r="B54" s="1718" t="s">
        <v>6733</v>
      </c>
      <c r="C54" s="1743">
        <v>0</v>
      </c>
      <c r="D54" s="1743">
        <v>0</v>
      </c>
      <c r="E54" s="1743">
        <v>298776</v>
      </c>
      <c r="F54" s="1743">
        <v>0</v>
      </c>
      <c r="G54" s="1743">
        <v>0</v>
      </c>
      <c r="H54" s="1743">
        <v>0</v>
      </c>
      <c r="I54" s="1743">
        <v>0</v>
      </c>
      <c r="J54" s="1743">
        <v>298776</v>
      </c>
    </row>
    <row r="55" spans="1:10">
      <c r="A55" s="1726">
        <v>52</v>
      </c>
      <c r="B55" s="1718" t="s">
        <v>140</v>
      </c>
      <c r="C55" s="1743">
        <v>0</v>
      </c>
      <c r="D55" s="1743">
        <v>0</v>
      </c>
      <c r="E55" s="1743">
        <v>0</v>
      </c>
      <c r="F55" s="1743">
        <v>139018</v>
      </c>
      <c r="G55" s="1743">
        <v>26065</v>
      </c>
      <c r="H55" s="1743">
        <v>0</v>
      </c>
      <c r="I55" s="1743">
        <v>0</v>
      </c>
      <c r="J55" s="1743">
        <v>165083</v>
      </c>
    </row>
    <row r="56" spans="1:10">
      <c r="A56" s="1726">
        <v>53</v>
      </c>
      <c r="B56" s="1718" t="s">
        <v>224</v>
      </c>
      <c r="C56" s="1743">
        <v>0</v>
      </c>
      <c r="D56" s="1743">
        <v>0</v>
      </c>
      <c r="E56" s="1743">
        <v>0</v>
      </c>
      <c r="F56" s="1743">
        <v>0</v>
      </c>
      <c r="G56" s="1743">
        <v>0</v>
      </c>
      <c r="H56" s="1743">
        <v>0</v>
      </c>
      <c r="I56" s="1743">
        <v>0</v>
      </c>
      <c r="J56" s="1743">
        <v>0</v>
      </c>
    </row>
    <row r="57" spans="1:10">
      <c r="A57" s="1726">
        <v>54</v>
      </c>
      <c r="B57" s="1718" t="s">
        <v>102</v>
      </c>
      <c r="C57" s="1743">
        <v>0</v>
      </c>
      <c r="D57" s="1743">
        <v>0</v>
      </c>
      <c r="E57" s="1743">
        <v>0</v>
      </c>
      <c r="F57" s="1743">
        <v>0</v>
      </c>
      <c r="G57" s="1743">
        <v>0</v>
      </c>
      <c r="H57" s="1743">
        <v>0</v>
      </c>
      <c r="I57" s="1743">
        <v>0</v>
      </c>
      <c r="J57" s="1743">
        <v>0</v>
      </c>
    </row>
    <row r="58" spans="1:10">
      <c r="A58" s="1726">
        <v>55</v>
      </c>
      <c r="B58" s="1718" t="s">
        <v>6710</v>
      </c>
      <c r="C58" s="1743">
        <v>1450</v>
      </c>
      <c r="D58" s="1743">
        <v>0</v>
      </c>
      <c r="E58" s="1743">
        <v>3735877</v>
      </c>
      <c r="F58" s="1743">
        <v>0</v>
      </c>
      <c r="G58" s="1743">
        <v>0</v>
      </c>
      <c r="H58" s="1743">
        <v>0</v>
      </c>
      <c r="I58" s="1743">
        <v>0</v>
      </c>
      <c r="J58" s="1743">
        <v>3734427</v>
      </c>
    </row>
    <row r="59" spans="1:10">
      <c r="A59" s="1726">
        <v>56</v>
      </c>
      <c r="B59" s="1718" t="s">
        <v>184</v>
      </c>
      <c r="C59" s="1743">
        <v>0</v>
      </c>
      <c r="D59" s="1743">
        <v>0</v>
      </c>
      <c r="E59" s="1743">
        <v>0</v>
      </c>
      <c r="F59" s="1743">
        <v>128</v>
      </c>
      <c r="G59" s="1743">
        <v>0</v>
      </c>
      <c r="H59" s="1743">
        <v>0</v>
      </c>
      <c r="I59" s="1743">
        <v>0</v>
      </c>
      <c r="J59" s="1743">
        <v>128</v>
      </c>
    </row>
    <row r="60" spans="1:10">
      <c r="A60" s="1726">
        <v>57</v>
      </c>
      <c r="B60" s="1718" t="s">
        <v>231</v>
      </c>
      <c r="C60" s="1743">
        <v>0</v>
      </c>
      <c r="D60" s="1743">
        <v>0</v>
      </c>
      <c r="E60" s="1743">
        <v>0</v>
      </c>
      <c r="F60" s="1743">
        <v>2327</v>
      </c>
      <c r="G60" s="1743">
        <v>0</v>
      </c>
      <c r="H60" s="1743">
        <v>0</v>
      </c>
      <c r="I60" s="1743">
        <v>0</v>
      </c>
      <c r="J60" s="1743">
        <v>2327</v>
      </c>
    </row>
    <row r="61" spans="1:10">
      <c r="A61" s="1726">
        <v>58</v>
      </c>
      <c r="B61" s="1718" t="s">
        <v>178</v>
      </c>
      <c r="C61" s="1743">
        <v>0</v>
      </c>
      <c r="D61" s="1743">
        <v>0</v>
      </c>
      <c r="E61" s="1743">
        <v>0</v>
      </c>
      <c r="F61" s="1743">
        <v>0</v>
      </c>
      <c r="G61" s="1743">
        <v>24650</v>
      </c>
      <c r="H61" s="1743">
        <v>0</v>
      </c>
      <c r="I61" s="1743">
        <v>0</v>
      </c>
      <c r="J61" s="1743">
        <v>24650</v>
      </c>
    </row>
    <row r="62" spans="1:10">
      <c r="A62" s="1726">
        <v>59</v>
      </c>
      <c r="B62" s="1718" t="s">
        <v>148</v>
      </c>
      <c r="C62" s="1743">
        <v>32</v>
      </c>
      <c r="D62" s="1743">
        <v>0</v>
      </c>
      <c r="E62" s="1743">
        <v>0</v>
      </c>
      <c r="F62" s="1743">
        <v>0</v>
      </c>
      <c r="G62" s="1743">
        <v>0</v>
      </c>
      <c r="H62" s="1743">
        <v>0</v>
      </c>
      <c r="I62" s="1743">
        <v>0</v>
      </c>
      <c r="J62" s="1743">
        <v>32</v>
      </c>
    </row>
    <row r="63" spans="1:10">
      <c r="A63" s="1726">
        <v>60</v>
      </c>
      <c r="B63" s="1718" t="s">
        <v>213</v>
      </c>
      <c r="C63" s="1743">
        <v>24184</v>
      </c>
      <c r="D63" s="1743">
        <v>0</v>
      </c>
      <c r="E63" s="1743">
        <v>0</v>
      </c>
      <c r="F63" s="1743">
        <v>3217</v>
      </c>
      <c r="G63" s="1743">
        <v>0</v>
      </c>
      <c r="H63" s="1743">
        <v>0</v>
      </c>
      <c r="I63" s="1743">
        <v>0</v>
      </c>
      <c r="J63" s="1743">
        <v>27401</v>
      </c>
    </row>
    <row r="64" spans="1:10">
      <c r="A64" s="1726">
        <v>61</v>
      </c>
      <c r="B64" s="1718" t="s">
        <v>114</v>
      </c>
      <c r="C64" s="1743">
        <v>0</v>
      </c>
      <c r="D64" s="1743">
        <v>0</v>
      </c>
      <c r="E64" s="1743">
        <v>0</v>
      </c>
      <c r="F64" s="1743">
        <v>214508</v>
      </c>
      <c r="G64" s="1743">
        <v>25109</v>
      </c>
      <c r="H64" s="1743">
        <v>0</v>
      </c>
      <c r="I64" s="1743">
        <v>0</v>
      </c>
      <c r="J64" s="1743">
        <v>239617</v>
      </c>
    </row>
    <row r="65" spans="1:10">
      <c r="A65" s="1726">
        <v>62</v>
      </c>
      <c r="B65" s="1718" t="s">
        <v>6694</v>
      </c>
      <c r="C65" s="1743">
        <v>101181</v>
      </c>
      <c r="D65" s="1743">
        <v>0</v>
      </c>
      <c r="E65" s="1743">
        <v>0</v>
      </c>
      <c r="F65" s="1743">
        <v>23617</v>
      </c>
      <c r="G65" s="1743">
        <v>0</v>
      </c>
      <c r="H65" s="1743">
        <v>0</v>
      </c>
      <c r="I65" s="1743">
        <v>0</v>
      </c>
      <c r="J65" s="1743">
        <v>77564</v>
      </c>
    </row>
    <row r="66" spans="1:10">
      <c r="A66" s="1726">
        <v>63</v>
      </c>
      <c r="B66" s="1718" t="s">
        <v>137</v>
      </c>
      <c r="C66" s="1743">
        <v>0</v>
      </c>
      <c r="D66" s="1743">
        <v>0</v>
      </c>
      <c r="E66" s="1743">
        <v>0</v>
      </c>
      <c r="F66" s="1743">
        <v>0</v>
      </c>
      <c r="G66" s="1743">
        <v>0</v>
      </c>
      <c r="H66" s="1743">
        <v>0</v>
      </c>
      <c r="I66" s="1743">
        <v>0</v>
      </c>
      <c r="J66" s="1743">
        <v>0</v>
      </c>
    </row>
    <row r="67" spans="1:10">
      <c r="A67" s="1726">
        <v>64</v>
      </c>
      <c r="B67" s="1718" t="s">
        <v>123</v>
      </c>
      <c r="C67" s="1743">
        <v>11</v>
      </c>
      <c r="D67" s="1743">
        <v>0</v>
      </c>
      <c r="E67" s="1743">
        <v>0</v>
      </c>
      <c r="F67" s="1743">
        <v>197868</v>
      </c>
      <c r="G67" s="1743">
        <v>0</v>
      </c>
      <c r="H67" s="1743">
        <v>0</v>
      </c>
      <c r="I67" s="1743">
        <v>0</v>
      </c>
      <c r="J67" s="1743">
        <v>197879</v>
      </c>
    </row>
    <row r="68" spans="1:10">
      <c r="A68" s="1726">
        <v>65</v>
      </c>
      <c r="B68" s="1718" t="s">
        <v>226</v>
      </c>
      <c r="C68" s="1743">
        <v>0</v>
      </c>
      <c r="D68" s="1743">
        <v>0</v>
      </c>
      <c r="E68" s="1743">
        <v>0</v>
      </c>
      <c r="F68" s="1743">
        <v>125943</v>
      </c>
      <c r="G68" s="1743">
        <v>1600</v>
      </c>
      <c r="H68" s="1743">
        <v>0</v>
      </c>
      <c r="I68" s="1743">
        <v>0</v>
      </c>
      <c r="J68" s="1743">
        <v>124343</v>
      </c>
    </row>
    <row r="69" spans="1:10">
      <c r="A69" s="1726">
        <v>66</v>
      </c>
      <c r="B69" s="1718" t="s">
        <v>6713</v>
      </c>
      <c r="C69" s="1743">
        <v>19533</v>
      </c>
      <c r="D69" s="1743">
        <v>0</v>
      </c>
      <c r="E69" s="1743">
        <v>0</v>
      </c>
      <c r="F69" s="1743">
        <v>75260</v>
      </c>
      <c r="G69" s="1743">
        <v>101138</v>
      </c>
      <c r="H69" s="1743">
        <v>0</v>
      </c>
      <c r="I69" s="1743">
        <v>0</v>
      </c>
      <c r="J69" s="1743">
        <v>6345</v>
      </c>
    </row>
    <row r="70" spans="1:10">
      <c r="A70" s="1726">
        <v>67</v>
      </c>
      <c r="B70" s="1718" t="s">
        <v>193</v>
      </c>
      <c r="C70" s="1743">
        <v>5920</v>
      </c>
      <c r="D70" s="1743">
        <v>0</v>
      </c>
      <c r="E70" s="1743">
        <v>0</v>
      </c>
      <c r="F70" s="1743">
        <v>0</v>
      </c>
      <c r="G70" s="1743">
        <v>0</v>
      </c>
      <c r="H70" s="1743">
        <v>0</v>
      </c>
      <c r="I70" s="1743">
        <v>0</v>
      </c>
      <c r="J70" s="1743">
        <v>5920</v>
      </c>
    </row>
    <row r="71" spans="1:10">
      <c r="A71" s="1726">
        <v>68</v>
      </c>
      <c r="B71" s="1718" t="s">
        <v>175</v>
      </c>
      <c r="C71" s="1743">
        <v>20880</v>
      </c>
      <c r="D71" s="1743">
        <v>0</v>
      </c>
      <c r="E71" s="1743">
        <v>0</v>
      </c>
      <c r="F71" s="1743">
        <v>11236</v>
      </c>
      <c r="G71" s="1743">
        <v>204012</v>
      </c>
      <c r="H71" s="1743">
        <v>0</v>
      </c>
      <c r="I71" s="1743">
        <v>0</v>
      </c>
      <c r="J71" s="1743">
        <v>194368</v>
      </c>
    </row>
    <row r="72" spans="1:10" ht="24">
      <c r="A72" s="1726">
        <v>69</v>
      </c>
      <c r="B72" s="1718" t="s">
        <v>117</v>
      </c>
      <c r="C72" s="1743">
        <v>13502890</v>
      </c>
      <c r="D72" s="1743">
        <v>0</v>
      </c>
      <c r="E72" s="1743">
        <v>848686</v>
      </c>
      <c r="F72" s="1743">
        <v>0</v>
      </c>
      <c r="G72" s="1743">
        <v>0</v>
      </c>
      <c r="H72" s="1743">
        <v>0</v>
      </c>
      <c r="I72" s="1743">
        <v>0</v>
      </c>
      <c r="J72" s="1743">
        <v>12654204</v>
      </c>
    </row>
    <row r="73" spans="1:10">
      <c r="A73" s="1726">
        <v>70</v>
      </c>
      <c r="B73" s="1718" t="s">
        <v>205</v>
      </c>
      <c r="C73" s="1743">
        <v>0</v>
      </c>
      <c r="D73" s="1743">
        <v>0</v>
      </c>
      <c r="E73" s="1743">
        <v>0</v>
      </c>
      <c r="F73" s="1743">
        <v>1333</v>
      </c>
      <c r="G73" s="1743">
        <v>60096</v>
      </c>
      <c r="H73" s="1743">
        <v>0</v>
      </c>
      <c r="I73" s="1743">
        <v>0</v>
      </c>
      <c r="J73" s="1743">
        <v>58763</v>
      </c>
    </row>
    <row r="74" spans="1:10">
      <c r="A74" s="1726">
        <v>71</v>
      </c>
      <c r="B74" s="1718" t="s">
        <v>186</v>
      </c>
      <c r="C74" s="1743">
        <v>233309</v>
      </c>
      <c r="D74" s="1743">
        <v>0</v>
      </c>
      <c r="E74" s="1743">
        <v>0</v>
      </c>
      <c r="F74" s="1743">
        <v>69000</v>
      </c>
      <c r="G74" s="1743">
        <v>0</v>
      </c>
      <c r="H74" s="1743">
        <v>0</v>
      </c>
      <c r="I74" s="1743">
        <v>0</v>
      </c>
      <c r="J74" s="1743">
        <v>302309</v>
      </c>
    </row>
    <row r="75" spans="1:10">
      <c r="A75" s="1726">
        <v>72</v>
      </c>
      <c r="B75" s="1718" t="s">
        <v>6752</v>
      </c>
      <c r="C75" s="1743">
        <v>0</v>
      </c>
      <c r="D75" s="1743">
        <v>0</v>
      </c>
      <c r="E75" s="1743">
        <v>30548</v>
      </c>
      <c r="F75" s="1743">
        <v>797</v>
      </c>
      <c r="G75" s="1743">
        <v>0</v>
      </c>
      <c r="H75" s="1743">
        <v>0</v>
      </c>
      <c r="I75" s="1743">
        <v>0</v>
      </c>
      <c r="J75" s="1743">
        <v>31345</v>
      </c>
    </row>
    <row r="76" spans="1:10">
      <c r="A76" s="1726">
        <v>73</v>
      </c>
      <c r="B76" s="1718" t="s">
        <v>128</v>
      </c>
      <c r="C76" s="1743">
        <v>24078</v>
      </c>
      <c r="D76" s="1743">
        <v>0</v>
      </c>
      <c r="E76" s="1743">
        <v>0</v>
      </c>
      <c r="F76" s="1743">
        <v>102992</v>
      </c>
      <c r="G76" s="1743">
        <v>18161</v>
      </c>
      <c r="H76" s="1743">
        <v>0</v>
      </c>
      <c r="I76" s="1743">
        <v>0</v>
      </c>
      <c r="J76" s="1743">
        <v>97075</v>
      </c>
    </row>
    <row r="77" spans="1:10">
      <c r="A77" s="1726">
        <v>74</v>
      </c>
      <c r="B77" s="1718" t="s">
        <v>111</v>
      </c>
      <c r="C77" s="1743">
        <v>39284</v>
      </c>
      <c r="D77" s="1743">
        <v>0</v>
      </c>
      <c r="E77" s="1743">
        <v>0</v>
      </c>
      <c r="F77" s="1743">
        <v>858914</v>
      </c>
      <c r="G77" s="1743">
        <v>426</v>
      </c>
      <c r="H77" s="1743">
        <v>0</v>
      </c>
      <c r="I77" s="1743">
        <v>0</v>
      </c>
      <c r="J77" s="1743">
        <v>820056</v>
      </c>
    </row>
    <row r="78" spans="1:10">
      <c r="A78" s="1726">
        <v>75</v>
      </c>
      <c r="B78" s="1718" t="s">
        <v>214</v>
      </c>
      <c r="C78" s="1743">
        <v>0</v>
      </c>
      <c r="D78" s="1743">
        <v>0</v>
      </c>
      <c r="E78" s="1743">
        <v>0</v>
      </c>
      <c r="F78" s="1743">
        <v>4956</v>
      </c>
      <c r="G78" s="1743">
        <v>15769</v>
      </c>
      <c r="H78" s="1743">
        <v>0</v>
      </c>
      <c r="I78" s="1743">
        <v>0</v>
      </c>
      <c r="J78" s="1743">
        <v>20725</v>
      </c>
    </row>
    <row r="79" spans="1:10">
      <c r="A79" s="1726">
        <v>76</v>
      </c>
      <c r="B79" s="1718" t="s">
        <v>145</v>
      </c>
      <c r="C79" s="1743">
        <v>60285</v>
      </c>
      <c r="D79" s="1743">
        <v>0</v>
      </c>
      <c r="E79" s="1743">
        <v>0</v>
      </c>
      <c r="F79" s="1743">
        <v>2582</v>
      </c>
      <c r="G79" s="1743">
        <v>16517</v>
      </c>
      <c r="H79" s="1743">
        <v>0</v>
      </c>
      <c r="I79" s="1743">
        <v>0</v>
      </c>
      <c r="J79" s="1743">
        <v>41186</v>
      </c>
    </row>
    <row r="80" spans="1:10">
      <c r="A80" s="1726">
        <v>77</v>
      </c>
      <c r="B80" s="1718" t="s">
        <v>112</v>
      </c>
      <c r="C80" s="1743">
        <v>47512</v>
      </c>
      <c r="D80" s="1743">
        <v>0</v>
      </c>
      <c r="E80" s="1743">
        <v>0</v>
      </c>
      <c r="F80" s="1743">
        <v>576665</v>
      </c>
      <c r="G80" s="1743">
        <v>0</v>
      </c>
      <c r="H80" s="1743">
        <v>0</v>
      </c>
      <c r="I80" s="1743">
        <v>0</v>
      </c>
      <c r="J80" s="1743">
        <v>529153</v>
      </c>
    </row>
    <row r="81" spans="1:10">
      <c r="A81" s="1726">
        <v>78</v>
      </c>
      <c r="B81" s="1718" t="s">
        <v>6741</v>
      </c>
      <c r="C81" s="1743">
        <v>879335</v>
      </c>
      <c r="D81" s="1743">
        <v>0</v>
      </c>
      <c r="E81" s="1743">
        <v>0</v>
      </c>
      <c r="F81" s="1743">
        <v>0</v>
      </c>
      <c r="G81" s="1743">
        <v>0</v>
      </c>
      <c r="H81" s="1743">
        <v>0</v>
      </c>
      <c r="I81" s="1743">
        <v>0</v>
      </c>
      <c r="J81" s="1743">
        <v>879335</v>
      </c>
    </row>
    <row r="82" spans="1:10">
      <c r="A82" s="1726">
        <v>79</v>
      </c>
      <c r="B82" s="1718" t="s">
        <v>183</v>
      </c>
      <c r="C82" s="1743">
        <v>0</v>
      </c>
      <c r="D82" s="1743">
        <v>0</v>
      </c>
      <c r="E82" s="1743">
        <v>0</v>
      </c>
      <c r="F82" s="1743">
        <v>77018</v>
      </c>
      <c r="G82" s="1743">
        <v>5000</v>
      </c>
      <c r="H82" s="1743">
        <v>0</v>
      </c>
      <c r="I82" s="1743">
        <v>0</v>
      </c>
      <c r="J82" s="1743">
        <v>82018</v>
      </c>
    </row>
    <row r="83" spans="1:10">
      <c r="A83" s="1726">
        <v>80</v>
      </c>
      <c r="B83" s="1718" t="s">
        <v>169</v>
      </c>
      <c r="C83" s="1743">
        <v>31021</v>
      </c>
      <c r="D83" s="1743">
        <v>0</v>
      </c>
      <c r="E83" s="1743">
        <v>0</v>
      </c>
      <c r="F83" s="1743">
        <v>12391</v>
      </c>
      <c r="G83" s="1743">
        <v>0</v>
      </c>
      <c r="H83" s="1743">
        <v>0</v>
      </c>
      <c r="I83" s="1743">
        <v>0</v>
      </c>
      <c r="J83" s="1743">
        <v>18630</v>
      </c>
    </row>
    <row r="84" spans="1:10">
      <c r="A84" s="1726">
        <v>81</v>
      </c>
      <c r="B84" s="1718" t="s">
        <v>211</v>
      </c>
      <c r="C84" s="1743">
        <v>0</v>
      </c>
      <c r="D84" s="1743">
        <v>0</v>
      </c>
      <c r="E84" s="1743">
        <v>0</v>
      </c>
      <c r="F84" s="1743">
        <v>365</v>
      </c>
      <c r="G84" s="1743">
        <v>0</v>
      </c>
      <c r="H84" s="1743">
        <v>0</v>
      </c>
      <c r="I84" s="1743">
        <v>0</v>
      </c>
      <c r="J84" s="1743">
        <v>365</v>
      </c>
    </row>
    <row r="85" spans="1:10">
      <c r="A85" s="1726">
        <v>82</v>
      </c>
      <c r="B85" s="1718" t="s">
        <v>143</v>
      </c>
      <c r="C85" s="1743">
        <v>0</v>
      </c>
      <c r="D85" s="1743">
        <v>581758</v>
      </c>
      <c r="E85" s="1743">
        <v>0</v>
      </c>
      <c r="F85" s="1743">
        <v>10438</v>
      </c>
      <c r="G85" s="1743">
        <v>104</v>
      </c>
      <c r="H85" s="1743">
        <v>0</v>
      </c>
      <c r="I85" s="1743">
        <v>0</v>
      </c>
      <c r="J85" s="1743">
        <v>571424</v>
      </c>
    </row>
    <row r="86" spans="1:10">
      <c r="A86" s="1726">
        <v>83</v>
      </c>
      <c r="B86" s="1718" t="s">
        <v>220</v>
      </c>
      <c r="C86" s="1743">
        <v>329464</v>
      </c>
      <c r="D86" s="1743">
        <v>0</v>
      </c>
      <c r="E86" s="1743">
        <v>0</v>
      </c>
      <c r="F86" s="1743">
        <v>0</v>
      </c>
      <c r="G86" s="1743">
        <v>0</v>
      </c>
      <c r="H86" s="1743">
        <v>0</v>
      </c>
      <c r="I86" s="1743">
        <v>0</v>
      </c>
      <c r="J86" s="1743">
        <v>329464</v>
      </c>
    </row>
    <row r="87" spans="1:10">
      <c r="A87" s="1726">
        <v>84</v>
      </c>
      <c r="B87" s="1718" t="s">
        <v>228</v>
      </c>
      <c r="C87" s="1743">
        <v>358993</v>
      </c>
      <c r="D87" s="1743">
        <v>0</v>
      </c>
      <c r="E87" s="1743">
        <v>0</v>
      </c>
      <c r="F87" s="1743">
        <v>0</v>
      </c>
      <c r="G87" s="1743">
        <v>0</v>
      </c>
      <c r="H87" s="1743">
        <v>0</v>
      </c>
      <c r="I87" s="1743">
        <v>0</v>
      </c>
      <c r="J87" s="1743">
        <v>358993</v>
      </c>
    </row>
    <row r="88" spans="1:10">
      <c r="A88" s="1726">
        <v>85</v>
      </c>
      <c r="B88" s="1718" t="s">
        <v>204</v>
      </c>
      <c r="C88" s="1743">
        <v>899</v>
      </c>
      <c r="D88" s="1743">
        <v>0</v>
      </c>
      <c r="E88" s="1743">
        <v>0</v>
      </c>
      <c r="F88" s="1743">
        <v>45612</v>
      </c>
      <c r="G88" s="1743">
        <v>5600</v>
      </c>
      <c r="H88" s="1743">
        <v>0</v>
      </c>
      <c r="I88" s="1743">
        <v>0</v>
      </c>
      <c r="J88" s="1743">
        <v>40911</v>
      </c>
    </row>
    <row r="89" spans="1:10">
      <c r="A89" s="1726">
        <v>86</v>
      </c>
      <c r="B89" s="1718" t="s">
        <v>6718</v>
      </c>
      <c r="C89" s="1743">
        <v>4811</v>
      </c>
      <c r="D89" s="1743">
        <v>0</v>
      </c>
      <c r="E89" s="1743">
        <v>0</v>
      </c>
      <c r="F89" s="1743">
        <v>12783</v>
      </c>
      <c r="G89" s="1743">
        <v>0</v>
      </c>
      <c r="H89" s="1743">
        <v>0</v>
      </c>
      <c r="I89" s="1743">
        <v>0</v>
      </c>
      <c r="J89" s="1743">
        <v>17594</v>
      </c>
    </row>
    <row r="90" spans="1:10">
      <c r="A90" s="1726">
        <v>87</v>
      </c>
      <c r="B90" s="1718" t="s">
        <v>107</v>
      </c>
      <c r="C90" s="1743">
        <v>0</v>
      </c>
      <c r="D90" s="1743">
        <v>0</v>
      </c>
      <c r="E90" s="1743">
        <v>1066671</v>
      </c>
      <c r="F90" s="1743">
        <v>2063406</v>
      </c>
      <c r="G90" s="1743">
        <v>0</v>
      </c>
      <c r="H90" s="1743">
        <v>0</v>
      </c>
      <c r="I90" s="1743">
        <v>0</v>
      </c>
      <c r="J90" s="1743">
        <v>996735</v>
      </c>
    </row>
    <row r="91" spans="1:10">
      <c r="A91" s="1726">
        <v>88</v>
      </c>
      <c r="B91" s="1718" t="s">
        <v>6701</v>
      </c>
      <c r="C91" s="1743">
        <v>0</v>
      </c>
      <c r="D91" s="1743">
        <v>0</v>
      </c>
      <c r="E91" s="1743">
        <v>0</v>
      </c>
      <c r="F91" s="1743">
        <v>901</v>
      </c>
      <c r="G91" s="1743">
        <v>0</v>
      </c>
      <c r="H91" s="1743">
        <v>0</v>
      </c>
      <c r="I91" s="1743">
        <v>0</v>
      </c>
      <c r="J91" s="1743">
        <v>901</v>
      </c>
    </row>
    <row r="92" spans="1:10">
      <c r="A92" s="1726">
        <v>89</v>
      </c>
      <c r="B92" s="1718" t="s">
        <v>182</v>
      </c>
      <c r="C92" s="1743">
        <v>14403</v>
      </c>
      <c r="D92" s="1743">
        <v>0</v>
      </c>
      <c r="E92" s="1743">
        <v>0</v>
      </c>
      <c r="F92" s="1743">
        <v>1052</v>
      </c>
      <c r="G92" s="1743">
        <v>16091</v>
      </c>
      <c r="H92" s="1743">
        <v>0</v>
      </c>
      <c r="I92" s="1743">
        <v>0</v>
      </c>
      <c r="J92" s="1743">
        <v>2740</v>
      </c>
    </row>
    <row r="93" spans="1:10">
      <c r="A93" s="1726">
        <v>90</v>
      </c>
      <c r="B93" s="1718" t="s">
        <v>181</v>
      </c>
      <c r="C93" s="1743">
        <v>1974</v>
      </c>
      <c r="D93" s="1743">
        <v>0</v>
      </c>
      <c r="E93" s="1743">
        <v>0</v>
      </c>
      <c r="F93" s="1743">
        <v>16984</v>
      </c>
      <c r="G93" s="1743">
        <v>8400</v>
      </c>
      <c r="H93" s="1743">
        <v>0</v>
      </c>
      <c r="I93" s="1743">
        <v>0</v>
      </c>
      <c r="J93" s="1743">
        <v>23410</v>
      </c>
    </row>
    <row r="94" spans="1:10">
      <c r="A94" s="1726">
        <v>91</v>
      </c>
      <c r="B94" s="1718" t="s">
        <v>188</v>
      </c>
      <c r="C94" s="1743">
        <v>519292</v>
      </c>
      <c r="D94" s="1743">
        <v>0</v>
      </c>
      <c r="E94" s="1743">
        <v>0</v>
      </c>
      <c r="F94" s="1743">
        <v>2202</v>
      </c>
      <c r="G94" s="1743">
        <v>0</v>
      </c>
      <c r="H94" s="1743">
        <v>0</v>
      </c>
      <c r="I94" s="1743">
        <v>0</v>
      </c>
      <c r="J94" s="1743">
        <v>521494</v>
      </c>
    </row>
    <row r="95" spans="1:10">
      <c r="A95" s="1726">
        <v>92</v>
      </c>
      <c r="B95" s="1718" t="s">
        <v>229</v>
      </c>
      <c r="C95" s="1743">
        <v>0</v>
      </c>
      <c r="D95" s="1743">
        <v>0</v>
      </c>
      <c r="E95" s="1743">
        <v>0</v>
      </c>
      <c r="F95" s="1743">
        <v>598</v>
      </c>
      <c r="G95" s="1743">
        <v>538</v>
      </c>
      <c r="H95" s="1743">
        <v>0</v>
      </c>
      <c r="I95" s="1743">
        <v>0</v>
      </c>
      <c r="J95" s="1743">
        <v>1136</v>
      </c>
    </row>
    <row r="96" spans="1:10">
      <c r="A96" s="1726">
        <v>93</v>
      </c>
      <c r="B96" s="1718" t="s">
        <v>6698</v>
      </c>
      <c r="C96" s="1743">
        <v>0</v>
      </c>
      <c r="D96" s="1743">
        <v>0</v>
      </c>
      <c r="E96" s="1743">
        <v>0</v>
      </c>
      <c r="F96" s="1743">
        <v>0</v>
      </c>
      <c r="G96" s="1743">
        <v>0</v>
      </c>
      <c r="H96" s="1743">
        <v>0</v>
      </c>
      <c r="I96" s="1743">
        <v>0</v>
      </c>
      <c r="J96" s="1743">
        <v>0</v>
      </c>
    </row>
    <row r="97" spans="1:10">
      <c r="A97" s="1726">
        <v>94</v>
      </c>
      <c r="B97" s="1718" t="s">
        <v>218</v>
      </c>
      <c r="C97" s="1743">
        <v>0</v>
      </c>
      <c r="D97" s="1743">
        <v>0</v>
      </c>
      <c r="E97" s="1743">
        <v>0</v>
      </c>
      <c r="F97" s="1743">
        <v>34579</v>
      </c>
      <c r="G97" s="1743">
        <v>0</v>
      </c>
      <c r="H97" s="1743">
        <v>0</v>
      </c>
      <c r="I97" s="1743">
        <v>0</v>
      </c>
      <c r="J97" s="1743">
        <v>34579</v>
      </c>
    </row>
    <row r="98" spans="1:10">
      <c r="A98" s="1726">
        <v>95</v>
      </c>
      <c r="B98" s="1718" t="s">
        <v>6740</v>
      </c>
      <c r="C98" s="1743">
        <v>214590</v>
      </c>
      <c r="D98" s="1743">
        <v>0</v>
      </c>
      <c r="E98" s="1743">
        <v>0</v>
      </c>
      <c r="F98" s="1743">
        <v>0</v>
      </c>
      <c r="G98" s="1743">
        <v>0</v>
      </c>
      <c r="H98" s="1743">
        <v>0</v>
      </c>
      <c r="I98" s="1743">
        <v>0</v>
      </c>
      <c r="J98" s="1743">
        <v>214590</v>
      </c>
    </row>
    <row r="99" spans="1:10">
      <c r="A99" s="1726">
        <v>96</v>
      </c>
      <c r="B99" s="1718" t="s">
        <v>199</v>
      </c>
      <c r="C99" s="1743">
        <v>40207</v>
      </c>
      <c r="D99" s="1743">
        <v>0</v>
      </c>
      <c r="E99" s="1743">
        <v>0</v>
      </c>
      <c r="F99" s="1743">
        <v>0</v>
      </c>
      <c r="G99" s="1743">
        <v>0</v>
      </c>
      <c r="H99" s="1743">
        <v>0</v>
      </c>
      <c r="I99" s="1743">
        <v>0</v>
      </c>
      <c r="J99" s="1743">
        <v>40207</v>
      </c>
    </row>
    <row r="100" spans="1:10">
      <c r="A100" s="1726">
        <v>97</v>
      </c>
      <c r="B100" s="1718" t="s">
        <v>154</v>
      </c>
      <c r="C100" s="1743">
        <v>306890</v>
      </c>
      <c r="D100" s="1743">
        <v>0</v>
      </c>
      <c r="E100" s="1743">
        <v>0</v>
      </c>
      <c r="F100" s="1743">
        <v>57571</v>
      </c>
      <c r="G100" s="1743">
        <v>7741</v>
      </c>
      <c r="H100" s="1743">
        <v>0</v>
      </c>
      <c r="I100" s="1743">
        <v>0</v>
      </c>
      <c r="J100" s="1743">
        <v>241578</v>
      </c>
    </row>
    <row r="101" spans="1:10">
      <c r="A101" s="1726">
        <v>98</v>
      </c>
      <c r="B101" s="1718" t="s">
        <v>165</v>
      </c>
      <c r="C101" s="1743">
        <v>18671</v>
      </c>
      <c r="D101" s="1743">
        <v>0</v>
      </c>
      <c r="E101" s="1743">
        <v>0</v>
      </c>
      <c r="F101" s="1743">
        <v>74912</v>
      </c>
      <c r="G101" s="1743">
        <v>0</v>
      </c>
      <c r="H101" s="1743">
        <v>0</v>
      </c>
      <c r="I101" s="1743">
        <v>0</v>
      </c>
      <c r="J101" s="1743">
        <v>56241</v>
      </c>
    </row>
    <row r="102" spans="1:10">
      <c r="A102" s="1726">
        <v>99</v>
      </c>
      <c r="B102" s="1718" t="s">
        <v>234</v>
      </c>
      <c r="C102" s="1743">
        <v>98940</v>
      </c>
      <c r="D102" s="1743">
        <v>0</v>
      </c>
      <c r="E102" s="1743">
        <v>0</v>
      </c>
      <c r="F102" s="1743">
        <v>0</v>
      </c>
      <c r="G102" s="1743">
        <v>0</v>
      </c>
      <c r="H102" s="1743">
        <v>0</v>
      </c>
      <c r="I102" s="1743">
        <v>0</v>
      </c>
      <c r="J102" s="1743">
        <v>98940</v>
      </c>
    </row>
    <row r="103" spans="1:10">
      <c r="A103" s="1726">
        <v>100</v>
      </c>
      <c r="B103" s="1718" t="s">
        <v>159</v>
      </c>
      <c r="C103" s="1743">
        <v>86211</v>
      </c>
      <c r="D103" s="1743">
        <v>0</v>
      </c>
      <c r="E103" s="1743">
        <v>0</v>
      </c>
      <c r="F103" s="1743">
        <v>70275</v>
      </c>
      <c r="G103" s="1743">
        <v>892958</v>
      </c>
      <c r="H103" s="1743">
        <v>0</v>
      </c>
      <c r="I103" s="1743">
        <v>0</v>
      </c>
      <c r="J103" s="1743">
        <v>736472</v>
      </c>
    </row>
    <row r="104" spans="1:10">
      <c r="A104" s="1726">
        <v>101</v>
      </c>
      <c r="B104" s="1718" t="s">
        <v>239</v>
      </c>
      <c r="C104" s="1743">
        <v>319333</v>
      </c>
      <c r="D104" s="1743">
        <v>0</v>
      </c>
      <c r="E104" s="1743">
        <v>0</v>
      </c>
      <c r="F104" s="1743">
        <v>0</v>
      </c>
      <c r="G104" s="1743">
        <v>0</v>
      </c>
      <c r="H104" s="1743">
        <v>0</v>
      </c>
      <c r="I104" s="1743">
        <v>0</v>
      </c>
      <c r="J104" s="1743">
        <v>319333</v>
      </c>
    </row>
    <row r="105" spans="1:10">
      <c r="A105" s="1726">
        <v>102</v>
      </c>
      <c r="B105" s="1718" t="s">
        <v>157</v>
      </c>
      <c r="C105" s="1743">
        <v>188234</v>
      </c>
      <c r="D105" s="1743">
        <v>0</v>
      </c>
      <c r="E105" s="1743">
        <v>0</v>
      </c>
      <c r="F105" s="1743">
        <v>6099</v>
      </c>
      <c r="G105" s="1743">
        <v>0</v>
      </c>
      <c r="H105" s="1743">
        <v>0</v>
      </c>
      <c r="I105" s="1743">
        <v>225</v>
      </c>
      <c r="J105" s="1743">
        <v>194108</v>
      </c>
    </row>
    <row r="106" spans="1:10">
      <c r="A106" s="1726">
        <v>103</v>
      </c>
      <c r="B106" s="1718" t="s">
        <v>177</v>
      </c>
      <c r="C106" s="1743">
        <v>563846</v>
      </c>
      <c r="D106" s="1743">
        <v>0</v>
      </c>
      <c r="E106" s="1743">
        <v>0</v>
      </c>
      <c r="F106" s="1743">
        <v>0</v>
      </c>
      <c r="G106" s="1743">
        <v>0</v>
      </c>
      <c r="H106" s="1743">
        <v>0</v>
      </c>
      <c r="I106" s="1743">
        <v>0</v>
      </c>
      <c r="J106" s="1743">
        <v>563846</v>
      </c>
    </row>
    <row r="107" spans="1:10">
      <c r="A107" s="1726">
        <v>104</v>
      </c>
      <c r="B107" s="1718" t="s">
        <v>151</v>
      </c>
      <c r="C107" s="1743">
        <v>24195</v>
      </c>
      <c r="D107" s="1743">
        <v>0</v>
      </c>
      <c r="E107" s="1743">
        <v>0</v>
      </c>
      <c r="F107" s="1743">
        <v>217</v>
      </c>
      <c r="G107" s="1743">
        <v>0</v>
      </c>
      <c r="H107" s="1743">
        <v>0</v>
      </c>
      <c r="I107" s="1743">
        <v>0</v>
      </c>
      <c r="J107" s="1743">
        <v>24412</v>
      </c>
    </row>
    <row r="108" spans="1:10">
      <c r="A108" s="1726">
        <v>105</v>
      </c>
      <c r="B108" s="1718" t="s">
        <v>153</v>
      </c>
      <c r="C108" s="1743">
        <v>0</v>
      </c>
      <c r="D108" s="1743">
        <v>0</v>
      </c>
      <c r="E108" s="1743">
        <v>10838</v>
      </c>
      <c r="F108" s="1743">
        <v>0</v>
      </c>
      <c r="G108" s="1743">
        <v>885</v>
      </c>
      <c r="H108" s="1743">
        <v>135404</v>
      </c>
      <c r="I108" s="1743">
        <v>0</v>
      </c>
      <c r="J108" s="1743">
        <v>147127</v>
      </c>
    </row>
    <row r="109" spans="1:10">
      <c r="A109" s="1726">
        <v>106</v>
      </c>
      <c r="B109" s="1718" t="s">
        <v>132</v>
      </c>
      <c r="C109" s="1743">
        <v>0</v>
      </c>
      <c r="D109" s="1743">
        <v>0</v>
      </c>
      <c r="E109" s="1743">
        <v>0</v>
      </c>
      <c r="F109" s="1743">
        <v>13313</v>
      </c>
      <c r="G109" s="1743">
        <v>0</v>
      </c>
      <c r="H109" s="1743">
        <v>0</v>
      </c>
      <c r="I109" s="1743">
        <v>0</v>
      </c>
      <c r="J109" s="1743">
        <v>13313</v>
      </c>
    </row>
    <row r="110" spans="1:10">
      <c r="A110" s="1726">
        <v>107</v>
      </c>
      <c r="B110" s="1718" t="s">
        <v>109</v>
      </c>
      <c r="C110" s="1743">
        <v>0</v>
      </c>
      <c r="D110" s="1743">
        <v>0</v>
      </c>
      <c r="E110" s="1743">
        <v>0</v>
      </c>
      <c r="F110" s="1743">
        <v>0</v>
      </c>
      <c r="G110" s="1743">
        <v>675878</v>
      </c>
      <c r="H110" s="1743">
        <v>0</v>
      </c>
      <c r="I110" s="1743">
        <v>0</v>
      </c>
      <c r="J110" s="1743">
        <v>675878</v>
      </c>
    </row>
    <row r="111" spans="1:10">
      <c r="A111" s="1726">
        <v>108</v>
      </c>
      <c r="B111" s="1718" t="s">
        <v>6728</v>
      </c>
      <c r="C111" s="1743">
        <v>0</v>
      </c>
      <c r="D111" s="1743">
        <v>0</v>
      </c>
      <c r="E111" s="1743">
        <v>0</v>
      </c>
      <c r="F111" s="1743">
        <v>0</v>
      </c>
      <c r="G111" s="1743">
        <v>0</v>
      </c>
      <c r="H111" s="1743">
        <v>0</v>
      </c>
      <c r="I111" s="1743">
        <v>0</v>
      </c>
      <c r="J111" s="1743">
        <v>0</v>
      </c>
    </row>
    <row r="112" spans="1:10">
      <c r="A112" s="1726">
        <v>109</v>
      </c>
      <c r="B112" s="1718" t="s">
        <v>131</v>
      </c>
      <c r="C112" s="1743">
        <v>3284746</v>
      </c>
      <c r="D112" s="1743">
        <v>5674</v>
      </c>
      <c r="E112" s="1743">
        <v>0</v>
      </c>
      <c r="F112" s="1743">
        <v>565220</v>
      </c>
      <c r="G112" s="1743">
        <v>62205000</v>
      </c>
      <c r="H112" s="1743">
        <v>0</v>
      </c>
      <c r="I112" s="1743">
        <v>0</v>
      </c>
      <c r="J112" s="1743">
        <v>59491148</v>
      </c>
    </row>
    <row r="113" spans="1:10">
      <c r="A113" s="1726">
        <v>110</v>
      </c>
      <c r="B113" s="1718" t="s">
        <v>212</v>
      </c>
      <c r="C113" s="1743">
        <v>1154</v>
      </c>
      <c r="D113" s="1743">
        <v>0</v>
      </c>
      <c r="E113" s="1743">
        <v>0</v>
      </c>
      <c r="F113" s="1743">
        <v>390873</v>
      </c>
      <c r="G113" s="1743">
        <v>82012</v>
      </c>
      <c r="H113" s="1743">
        <v>0</v>
      </c>
      <c r="I113" s="1743">
        <v>0</v>
      </c>
      <c r="J113" s="1743">
        <v>310015</v>
      </c>
    </row>
    <row r="114" spans="1:10">
      <c r="A114" s="1726">
        <v>111</v>
      </c>
      <c r="B114" s="1718" t="s">
        <v>6696</v>
      </c>
      <c r="C114" s="1743">
        <v>0</v>
      </c>
      <c r="D114" s="1743">
        <v>0</v>
      </c>
      <c r="E114" s="1743">
        <v>14693</v>
      </c>
      <c r="F114" s="1743">
        <v>20402</v>
      </c>
      <c r="G114" s="1743">
        <v>0</v>
      </c>
      <c r="H114" s="1743">
        <v>0</v>
      </c>
      <c r="I114" s="1743">
        <v>0</v>
      </c>
      <c r="J114" s="1743">
        <v>35095</v>
      </c>
    </row>
    <row r="115" spans="1:10">
      <c r="A115" s="1726">
        <v>112</v>
      </c>
      <c r="B115" s="1718" t="s">
        <v>195</v>
      </c>
      <c r="C115" s="1743">
        <v>204505</v>
      </c>
      <c r="D115" s="1743">
        <v>0</v>
      </c>
      <c r="E115" s="1743">
        <v>0</v>
      </c>
      <c r="F115" s="1743">
        <v>5378</v>
      </c>
      <c r="G115" s="1743">
        <v>0</v>
      </c>
      <c r="H115" s="1743">
        <v>0</v>
      </c>
      <c r="I115" s="1743">
        <v>0</v>
      </c>
      <c r="J115" s="1743">
        <v>209883</v>
      </c>
    </row>
    <row r="116" spans="1:10">
      <c r="A116" s="1726">
        <v>113</v>
      </c>
      <c r="B116" s="1718" t="s">
        <v>209</v>
      </c>
      <c r="C116" s="1743">
        <v>0</v>
      </c>
      <c r="D116" s="1743">
        <v>0</v>
      </c>
      <c r="E116" s="1743">
        <v>0</v>
      </c>
      <c r="F116" s="1743">
        <v>7930</v>
      </c>
      <c r="G116" s="1743">
        <v>0</v>
      </c>
      <c r="H116" s="1743">
        <v>0</v>
      </c>
      <c r="I116" s="1743">
        <v>0</v>
      </c>
      <c r="J116" s="1743">
        <v>7930</v>
      </c>
    </row>
    <row r="117" spans="1:10">
      <c r="A117" s="1726">
        <v>114</v>
      </c>
      <c r="B117" s="1718" t="s">
        <v>139</v>
      </c>
      <c r="C117" s="1743">
        <v>8831</v>
      </c>
      <c r="D117" s="1743">
        <v>0</v>
      </c>
      <c r="E117" s="1743">
        <v>0</v>
      </c>
      <c r="F117" s="1743">
        <v>480168</v>
      </c>
      <c r="G117" s="1743">
        <v>98480</v>
      </c>
      <c r="H117" s="1743">
        <v>0</v>
      </c>
      <c r="I117" s="1743">
        <v>0</v>
      </c>
      <c r="J117" s="1743">
        <v>390519</v>
      </c>
    </row>
    <row r="118" spans="1:10">
      <c r="A118" s="1726">
        <v>115</v>
      </c>
      <c r="B118" s="1718" t="s">
        <v>6695</v>
      </c>
      <c r="C118" s="1743">
        <v>589</v>
      </c>
      <c r="D118" s="1743">
        <v>0</v>
      </c>
      <c r="E118" s="1743">
        <v>0</v>
      </c>
      <c r="F118" s="1743">
        <v>0</v>
      </c>
      <c r="G118" s="1743">
        <v>0</v>
      </c>
      <c r="H118" s="1743">
        <v>0</v>
      </c>
      <c r="I118" s="1743">
        <v>0</v>
      </c>
      <c r="J118" s="1743">
        <v>589</v>
      </c>
    </row>
    <row r="119" spans="1:10">
      <c r="A119" s="1726">
        <v>116</v>
      </c>
      <c r="B119" s="1718" t="s">
        <v>116</v>
      </c>
      <c r="C119" s="1743">
        <v>0</v>
      </c>
      <c r="D119" s="1743">
        <v>0</v>
      </c>
      <c r="E119" s="1743">
        <v>0</v>
      </c>
      <c r="F119" s="1743">
        <v>1722964</v>
      </c>
      <c r="G119" s="1743">
        <v>0</v>
      </c>
      <c r="H119" s="1743">
        <v>0</v>
      </c>
      <c r="I119" s="1743">
        <v>0</v>
      </c>
      <c r="J119" s="1743">
        <v>1722964</v>
      </c>
    </row>
    <row r="120" spans="1:10">
      <c r="A120" s="1726">
        <v>117</v>
      </c>
      <c r="B120" s="1718" t="s">
        <v>236</v>
      </c>
      <c r="C120" s="1743">
        <v>0</v>
      </c>
      <c r="D120" s="1743">
        <v>0</v>
      </c>
      <c r="E120" s="1743">
        <v>0</v>
      </c>
      <c r="F120" s="1743">
        <v>326</v>
      </c>
      <c r="G120" s="1743">
        <v>0</v>
      </c>
      <c r="H120" s="1743">
        <v>0</v>
      </c>
      <c r="I120" s="1743">
        <v>0</v>
      </c>
      <c r="J120" s="1743">
        <v>326</v>
      </c>
    </row>
    <row r="121" spans="1:10">
      <c r="A121" s="1726">
        <v>118</v>
      </c>
      <c r="B121" s="1718" t="s">
        <v>208</v>
      </c>
      <c r="C121" s="1743">
        <v>0</v>
      </c>
      <c r="D121" s="1743">
        <v>0</v>
      </c>
      <c r="E121" s="1743">
        <v>0</v>
      </c>
      <c r="F121" s="1743">
        <v>226</v>
      </c>
      <c r="G121" s="1743">
        <v>0</v>
      </c>
      <c r="H121" s="1743">
        <v>0</v>
      </c>
      <c r="I121" s="1743">
        <v>0</v>
      </c>
      <c r="J121" s="1743">
        <v>226</v>
      </c>
    </row>
    <row r="122" spans="1:10">
      <c r="A122" s="1726">
        <v>119</v>
      </c>
      <c r="B122" s="1718" t="s">
        <v>155</v>
      </c>
      <c r="C122" s="1743">
        <v>8892</v>
      </c>
      <c r="D122" s="1743">
        <v>0</v>
      </c>
      <c r="E122" s="1743">
        <v>0</v>
      </c>
      <c r="F122" s="1743">
        <v>0</v>
      </c>
      <c r="G122" s="1743">
        <v>0</v>
      </c>
      <c r="H122" s="1743">
        <v>0</v>
      </c>
      <c r="I122" s="1743">
        <v>0</v>
      </c>
      <c r="J122" s="1743">
        <v>8892</v>
      </c>
    </row>
    <row r="123" spans="1:10">
      <c r="A123" s="1726">
        <v>120</v>
      </c>
      <c r="B123" s="1718" t="s">
        <v>120</v>
      </c>
      <c r="C123" s="1743">
        <v>5667106</v>
      </c>
      <c r="D123" s="1743">
        <v>0</v>
      </c>
      <c r="E123" s="1743">
        <v>0</v>
      </c>
      <c r="F123" s="1743">
        <v>413166</v>
      </c>
      <c r="G123" s="1743">
        <v>11088</v>
      </c>
      <c r="H123" s="1743">
        <v>0</v>
      </c>
      <c r="I123" s="1743">
        <v>0</v>
      </c>
      <c r="J123" s="1743">
        <v>5242852</v>
      </c>
    </row>
    <row r="124" spans="1:10">
      <c r="A124" s="1726">
        <v>121</v>
      </c>
      <c r="B124" s="1718" t="s">
        <v>356</v>
      </c>
      <c r="C124" s="1743">
        <v>100944</v>
      </c>
      <c r="D124" s="1743">
        <v>600</v>
      </c>
      <c r="E124" s="1743">
        <v>0</v>
      </c>
      <c r="F124" s="1743">
        <v>34560</v>
      </c>
      <c r="G124" s="1743">
        <v>600</v>
      </c>
      <c r="H124" s="1743">
        <v>0</v>
      </c>
      <c r="I124" s="1743">
        <v>0</v>
      </c>
      <c r="J124" s="1743">
        <v>65184</v>
      </c>
    </row>
    <row r="125" spans="1:10">
      <c r="A125" s="1726">
        <v>122</v>
      </c>
      <c r="B125" s="1718" t="s">
        <v>163</v>
      </c>
      <c r="C125" s="1743">
        <v>73381</v>
      </c>
      <c r="D125" s="1743">
        <v>0</v>
      </c>
      <c r="E125" s="1743">
        <v>0</v>
      </c>
      <c r="F125" s="1743">
        <v>45421</v>
      </c>
      <c r="G125" s="1743">
        <v>182718</v>
      </c>
      <c r="H125" s="1743">
        <v>0</v>
      </c>
      <c r="I125" s="1743">
        <v>0</v>
      </c>
      <c r="J125" s="1743">
        <v>63916</v>
      </c>
    </row>
    <row r="126" spans="1:10">
      <c r="A126" s="1726">
        <v>123</v>
      </c>
      <c r="B126" s="1718" t="s">
        <v>172</v>
      </c>
      <c r="C126" s="1743">
        <v>2097</v>
      </c>
      <c r="D126" s="1743">
        <v>0</v>
      </c>
      <c r="E126" s="1743">
        <v>0</v>
      </c>
      <c r="F126" s="1743">
        <v>0</v>
      </c>
      <c r="G126" s="1743">
        <v>0</v>
      </c>
      <c r="H126" s="1743">
        <v>0</v>
      </c>
      <c r="I126" s="1743">
        <v>0</v>
      </c>
      <c r="J126" s="1743">
        <v>2097</v>
      </c>
    </row>
    <row r="127" spans="1:10">
      <c r="A127" s="1726">
        <v>124</v>
      </c>
      <c r="B127" s="1718" t="s">
        <v>6738</v>
      </c>
      <c r="C127" s="1743">
        <v>0</v>
      </c>
      <c r="D127" s="1743">
        <v>0</v>
      </c>
      <c r="E127" s="1743">
        <v>122435</v>
      </c>
      <c r="F127" s="1743">
        <v>0</v>
      </c>
      <c r="G127" s="1743">
        <v>0</v>
      </c>
      <c r="H127" s="1743">
        <v>0</v>
      </c>
      <c r="I127" s="1743">
        <v>0</v>
      </c>
      <c r="J127" s="1743">
        <v>122435</v>
      </c>
    </row>
    <row r="128" spans="1:10">
      <c r="A128" s="1726">
        <v>125</v>
      </c>
      <c r="B128" s="1718" t="s">
        <v>164</v>
      </c>
      <c r="C128" s="1743">
        <v>2500</v>
      </c>
      <c r="D128" s="1743">
        <v>0</v>
      </c>
      <c r="E128" s="1743">
        <v>0</v>
      </c>
      <c r="F128" s="1743">
        <v>98</v>
      </c>
      <c r="G128" s="1743">
        <v>0</v>
      </c>
      <c r="H128" s="1743">
        <v>0</v>
      </c>
      <c r="I128" s="1743">
        <v>0</v>
      </c>
      <c r="J128" s="1743">
        <v>2598</v>
      </c>
    </row>
    <row r="129" spans="1:10">
      <c r="A129" s="1726">
        <v>126</v>
      </c>
      <c r="B129" s="1718" t="s">
        <v>115</v>
      </c>
      <c r="C129" s="1743">
        <v>0</v>
      </c>
      <c r="D129" s="1743">
        <v>1000000</v>
      </c>
      <c r="E129" s="1743">
        <v>0</v>
      </c>
      <c r="F129" s="1743">
        <v>345457</v>
      </c>
      <c r="G129" s="1743">
        <v>0</v>
      </c>
      <c r="H129" s="1743">
        <v>0</v>
      </c>
      <c r="I129" s="1743">
        <v>0</v>
      </c>
      <c r="J129" s="1743">
        <v>654543</v>
      </c>
    </row>
    <row r="130" spans="1:10">
      <c r="A130" s="1726">
        <v>127</v>
      </c>
      <c r="B130" s="1718" t="s">
        <v>167</v>
      </c>
      <c r="C130" s="1743">
        <v>15227</v>
      </c>
      <c r="D130" s="1743">
        <v>0</v>
      </c>
      <c r="E130" s="1743">
        <v>0</v>
      </c>
      <c r="F130" s="1743">
        <v>363183</v>
      </c>
      <c r="G130" s="1743">
        <v>198</v>
      </c>
      <c r="H130" s="1743">
        <v>0</v>
      </c>
      <c r="I130" s="1743">
        <v>0</v>
      </c>
      <c r="J130" s="1743">
        <v>348154</v>
      </c>
    </row>
    <row r="131" spans="1:10">
      <c r="A131" s="1726">
        <v>128</v>
      </c>
      <c r="B131" s="1718" t="s">
        <v>185</v>
      </c>
      <c r="C131" s="1743">
        <v>1583600</v>
      </c>
      <c r="D131" s="1743">
        <v>0</v>
      </c>
      <c r="E131" s="1743">
        <v>0</v>
      </c>
      <c r="F131" s="1743">
        <v>0</v>
      </c>
      <c r="G131" s="1743">
        <v>0</v>
      </c>
      <c r="H131" s="1743">
        <v>0</v>
      </c>
      <c r="I131" s="1743">
        <v>0</v>
      </c>
      <c r="J131" s="1743">
        <v>1583600</v>
      </c>
    </row>
    <row r="132" spans="1:10">
      <c r="A132" s="1726">
        <v>129</v>
      </c>
      <c r="B132" s="1718" t="s">
        <v>197</v>
      </c>
      <c r="C132" s="1743">
        <v>29152</v>
      </c>
      <c r="D132" s="1743">
        <v>0</v>
      </c>
      <c r="E132" s="1743">
        <v>0</v>
      </c>
      <c r="F132" s="1743">
        <v>223953</v>
      </c>
      <c r="G132" s="1743">
        <v>27120</v>
      </c>
      <c r="H132" s="1743">
        <v>0</v>
      </c>
      <c r="I132" s="1743">
        <v>0</v>
      </c>
      <c r="J132" s="1743">
        <v>225985</v>
      </c>
    </row>
    <row r="133" spans="1:10">
      <c r="A133" s="1726">
        <v>130</v>
      </c>
      <c r="B133" s="1718" t="s">
        <v>6692</v>
      </c>
      <c r="C133" s="1743">
        <v>0</v>
      </c>
      <c r="D133" s="1743">
        <v>0</v>
      </c>
      <c r="E133" s="1743">
        <v>0</v>
      </c>
      <c r="F133" s="1743">
        <v>0</v>
      </c>
      <c r="G133" s="1743">
        <v>0</v>
      </c>
      <c r="H133" s="1743">
        <v>0</v>
      </c>
      <c r="I133" s="1743">
        <v>0</v>
      </c>
      <c r="J133" s="1743">
        <v>0</v>
      </c>
    </row>
    <row r="134" spans="1:10" ht="24">
      <c r="A134" s="1726">
        <v>131</v>
      </c>
      <c r="B134" s="1718" t="s">
        <v>150</v>
      </c>
      <c r="C134" s="1743">
        <v>627415</v>
      </c>
      <c r="D134" s="1743">
        <v>0</v>
      </c>
      <c r="E134" s="1743">
        <v>0</v>
      </c>
      <c r="F134" s="1743">
        <v>964</v>
      </c>
      <c r="G134" s="1743">
        <v>47971</v>
      </c>
      <c r="H134" s="1743">
        <v>0</v>
      </c>
      <c r="I134" s="1743">
        <v>0</v>
      </c>
      <c r="J134" s="1743">
        <v>580408</v>
      </c>
    </row>
    <row r="135" spans="1:10">
      <c r="A135" s="1726">
        <v>132</v>
      </c>
      <c r="B135" s="1718" t="s">
        <v>110</v>
      </c>
      <c r="C135" s="1743">
        <v>1662593</v>
      </c>
      <c r="D135" s="1743">
        <v>0</v>
      </c>
      <c r="E135" s="1743">
        <v>0</v>
      </c>
      <c r="F135" s="1743">
        <v>153599</v>
      </c>
      <c r="G135" s="1743">
        <v>3465</v>
      </c>
      <c r="H135" s="1743">
        <v>0</v>
      </c>
      <c r="I135" s="1743">
        <v>0</v>
      </c>
      <c r="J135" s="1743">
        <v>1505529</v>
      </c>
    </row>
    <row r="136" spans="1:10">
      <c r="A136" s="1726">
        <v>133</v>
      </c>
      <c r="B136" s="1718" t="s">
        <v>6727</v>
      </c>
      <c r="C136" s="1743">
        <v>1500</v>
      </c>
      <c r="D136" s="1743">
        <v>0</v>
      </c>
      <c r="E136" s="1743">
        <v>0</v>
      </c>
      <c r="F136" s="1743">
        <v>375</v>
      </c>
      <c r="G136" s="1743">
        <v>0</v>
      </c>
      <c r="H136" s="1743">
        <v>0</v>
      </c>
      <c r="I136" s="1743">
        <v>0</v>
      </c>
      <c r="J136" s="1743">
        <v>1125</v>
      </c>
    </row>
    <row r="137" spans="1:10">
      <c r="A137" s="1726">
        <v>134</v>
      </c>
      <c r="B137" s="1718" t="s">
        <v>6711</v>
      </c>
      <c r="C137" s="1743">
        <v>3993</v>
      </c>
      <c r="D137" s="1743">
        <v>0</v>
      </c>
      <c r="E137" s="1743">
        <v>0</v>
      </c>
      <c r="F137" s="1743">
        <v>1168</v>
      </c>
      <c r="G137" s="1743">
        <v>0</v>
      </c>
      <c r="H137" s="1743">
        <v>0</v>
      </c>
      <c r="I137" s="1743">
        <v>0</v>
      </c>
      <c r="J137" s="1743">
        <v>5161</v>
      </c>
    </row>
    <row r="138" spans="1:10">
      <c r="A138" s="1726">
        <v>135</v>
      </c>
      <c r="B138" s="1718" t="s">
        <v>6754</v>
      </c>
      <c r="C138" s="1743">
        <v>818</v>
      </c>
      <c r="D138" s="1743">
        <v>0</v>
      </c>
      <c r="E138" s="1743">
        <v>0</v>
      </c>
      <c r="F138" s="1743">
        <v>1067388</v>
      </c>
      <c r="G138" s="1743">
        <v>352875</v>
      </c>
      <c r="H138" s="1743">
        <v>0</v>
      </c>
      <c r="I138" s="1743">
        <v>0</v>
      </c>
      <c r="J138" s="1743">
        <v>1419445</v>
      </c>
    </row>
    <row r="139" spans="1:10" ht="24">
      <c r="A139" s="1726">
        <v>136</v>
      </c>
      <c r="B139" s="1718" t="s">
        <v>6712</v>
      </c>
      <c r="C139" s="1743">
        <v>399409</v>
      </c>
      <c r="D139" s="1743">
        <v>0</v>
      </c>
      <c r="E139" s="1743">
        <v>0</v>
      </c>
      <c r="F139" s="1743">
        <v>245453</v>
      </c>
      <c r="G139" s="1743">
        <v>0</v>
      </c>
      <c r="H139" s="1743">
        <v>0</v>
      </c>
      <c r="I139" s="1743">
        <v>0</v>
      </c>
      <c r="J139" s="1743">
        <v>644862</v>
      </c>
    </row>
    <row r="140" spans="1:10">
      <c r="A140" s="1726">
        <v>137</v>
      </c>
      <c r="B140" s="1718" t="s">
        <v>6702</v>
      </c>
      <c r="C140" s="1743">
        <v>2400</v>
      </c>
      <c r="D140" s="1743">
        <v>0</v>
      </c>
      <c r="E140" s="1743">
        <v>0</v>
      </c>
      <c r="F140" s="1743">
        <v>39</v>
      </c>
      <c r="G140" s="1743">
        <v>40938</v>
      </c>
      <c r="H140" s="1743">
        <v>0</v>
      </c>
      <c r="I140" s="1743">
        <v>0</v>
      </c>
      <c r="J140" s="1743">
        <v>38499</v>
      </c>
    </row>
    <row r="141" spans="1:10">
      <c r="A141" s="1726">
        <v>138</v>
      </c>
      <c r="B141" s="1718" t="s">
        <v>149</v>
      </c>
      <c r="C141" s="1743">
        <v>19635</v>
      </c>
      <c r="D141" s="1743">
        <v>0</v>
      </c>
      <c r="E141" s="1743">
        <v>0</v>
      </c>
      <c r="F141" s="1743">
        <v>1000</v>
      </c>
      <c r="G141" s="1743">
        <v>0</v>
      </c>
      <c r="H141" s="1743">
        <v>0</v>
      </c>
      <c r="I141" s="1743">
        <v>0</v>
      </c>
      <c r="J141" s="1743">
        <v>18635</v>
      </c>
    </row>
    <row r="142" spans="1:10">
      <c r="A142" s="1726">
        <v>139</v>
      </c>
      <c r="B142" s="1718" t="s">
        <v>207</v>
      </c>
      <c r="C142" s="1743">
        <v>0</v>
      </c>
      <c r="D142" s="1743">
        <v>0</v>
      </c>
      <c r="E142" s="1743">
        <v>0</v>
      </c>
      <c r="F142" s="1743">
        <v>11219</v>
      </c>
      <c r="G142" s="1743">
        <v>4219</v>
      </c>
      <c r="H142" s="1743">
        <v>0</v>
      </c>
      <c r="I142" s="1743">
        <v>0</v>
      </c>
      <c r="J142" s="1743">
        <v>7000</v>
      </c>
    </row>
    <row r="143" spans="1:10">
      <c r="A143" s="1726">
        <v>140</v>
      </c>
      <c r="B143" s="1718" t="s">
        <v>221</v>
      </c>
      <c r="C143" s="1743">
        <v>1600</v>
      </c>
      <c r="D143" s="1743">
        <v>0</v>
      </c>
      <c r="E143" s="1743">
        <v>0</v>
      </c>
      <c r="F143" s="1743">
        <v>0</v>
      </c>
      <c r="G143" s="1743">
        <v>0</v>
      </c>
      <c r="H143" s="1743">
        <v>0</v>
      </c>
      <c r="I143" s="1743">
        <v>0</v>
      </c>
      <c r="J143" s="1743">
        <v>1600</v>
      </c>
    </row>
    <row r="144" spans="1:10">
      <c r="A144" s="1726">
        <v>141</v>
      </c>
      <c r="B144" s="1718" t="s">
        <v>6707</v>
      </c>
      <c r="C144" s="1743">
        <v>0</v>
      </c>
      <c r="D144" s="1743">
        <v>0</v>
      </c>
      <c r="E144" s="1743">
        <v>0</v>
      </c>
      <c r="F144" s="1743">
        <v>0</v>
      </c>
      <c r="G144" s="1743">
        <v>0</v>
      </c>
      <c r="H144" s="1743">
        <v>0</v>
      </c>
      <c r="I144" s="1743">
        <v>0</v>
      </c>
      <c r="J144" s="1743">
        <v>0</v>
      </c>
    </row>
    <row r="145" spans="1:10">
      <c r="A145" s="1726">
        <v>142</v>
      </c>
      <c r="B145" s="1718" t="s">
        <v>6705</v>
      </c>
      <c r="C145" s="1743">
        <v>0</v>
      </c>
      <c r="D145" s="1743">
        <v>0</v>
      </c>
      <c r="E145" s="1743">
        <v>0</v>
      </c>
      <c r="F145" s="1743">
        <v>0</v>
      </c>
      <c r="G145" s="1743">
        <v>0</v>
      </c>
      <c r="H145" s="1743">
        <v>0</v>
      </c>
      <c r="I145" s="1743">
        <v>0</v>
      </c>
      <c r="J145" s="1743">
        <v>0</v>
      </c>
    </row>
    <row r="146" spans="1:10">
      <c r="A146" s="1726">
        <v>143</v>
      </c>
      <c r="B146" s="1718" t="s">
        <v>127</v>
      </c>
      <c r="C146" s="1743">
        <v>15242</v>
      </c>
      <c r="D146" s="1743">
        <v>0</v>
      </c>
      <c r="E146" s="1743">
        <v>0</v>
      </c>
      <c r="F146" s="1743">
        <v>42837</v>
      </c>
      <c r="G146" s="1743">
        <v>0</v>
      </c>
      <c r="H146" s="1743">
        <v>0</v>
      </c>
      <c r="I146" s="1743">
        <v>0</v>
      </c>
      <c r="J146" s="1743">
        <v>27595</v>
      </c>
    </row>
    <row r="147" spans="1:10">
      <c r="A147" s="1726">
        <v>144</v>
      </c>
      <c r="B147" s="1718" t="s">
        <v>222</v>
      </c>
      <c r="C147" s="1743">
        <v>43389</v>
      </c>
      <c r="D147" s="1743">
        <v>0</v>
      </c>
      <c r="E147" s="1743">
        <v>0</v>
      </c>
      <c r="F147" s="1743">
        <v>5499</v>
      </c>
      <c r="G147" s="1743">
        <v>34000</v>
      </c>
      <c r="H147" s="1743">
        <v>0</v>
      </c>
      <c r="I147" s="1743">
        <v>0</v>
      </c>
      <c r="J147" s="1743">
        <v>14888</v>
      </c>
    </row>
    <row r="148" spans="1:10">
      <c r="A148" s="1726">
        <v>145</v>
      </c>
      <c r="B148" s="1718" t="s">
        <v>6700</v>
      </c>
      <c r="C148" s="1743">
        <v>149178</v>
      </c>
      <c r="D148" s="1743">
        <v>0</v>
      </c>
      <c r="E148" s="1743">
        <v>0</v>
      </c>
      <c r="F148" s="1743">
        <v>121169</v>
      </c>
      <c r="G148" s="1743">
        <v>0</v>
      </c>
      <c r="H148" s="1743">
        <v>0</v>
      </c>
      <c r="I148" s="1743">
        <v>0</v>
      </c>
      <c r="J148" s="1743">
        <v>28009</v>
      </c>
    </row>
    <row r="149" spans="1:10">
      <c r="A149" s="1726">
        <v>146</v>
      </c>
      <c r="B149" s="1718" t="s">
        <v>170</v>
      </c>
      <c r="C149" s="1743">
        <v>0</v>
      </c>
      <c r="D149" s="1743">
        <v>0</v>
      </c>
      <c r="E149" s="1743">
        <v>0</v>
      </c>
      <c r="F149" s="1743">
        <v>0</v>
      </c>
      <c r="G149" s="1743">
        <v>0</v>
      </c>
      <c r="H149" s="1743">
        <v>0</v>
      </c>
      <c r="I149" s="1743">
        <v>0</v>
      </c>
      <c r="J149" s="1743">
        <v>0</v>
      </c>
    </row>
    <row r="150" spans="1:10">
      <c r="A150" s="1726">
        <v>147</v>
      </c>
      <c r="B150" s="1718" t="s">
        <v>198</v>
      </c>
      <c r="C150" s="1743">
        <v>0</v>
      </c>
      <c r="D150" s="1743">
        <v>0</v>
      </c>
      <c r="E150" s="1743">
        <v>0</v>
      </c>
      <c r="F150" s="1743">
        <v>13586</v>
      </c>
      <c r="G150" s="1743">
        <v>6760</v>
      </c>
      <c r="H150" s="1743">
        <v>0</v>
      </c>
      <c r="I150" s="1743">
        <v>0</v>
      </c>
      <c r="J150" s="1743">
        <v>6826</v>
      </c>
    </row>
    <row r="151" spans="1:10">
      <c r="A151" s="1726">
        <v>148</v>
      </c>
      <c r="B151" s="1718" t="s">
        <v>217</v>
      </c>
      <c r="C151" s="1743">
        <v>4069</v>
      </c>
      <c r="D151" s="1743">
        <v>0</v>
      </c>
      <c r="E151" s="1743">
        <v>0</v>
      </c>
      <c r="F151" s="1743">
        <v>294184</v>
      </c>
      <c r="G151" s="1743">
        <v>1</v>
      </c>
      <c r="H151" s="1743">
        <v>0</v>
      </c>
      <c r="I151" s="1743">
        <v>0</v>
      </c>
      <c r="J151" s="1743">
        <v>298252</v>
      </c>
    </row>
    <row r="152" spans="1:10">
      <c r="A152" s="1726">
        <v>149</v>
      </c>
      <c r="B152" s="1718" t="s">
        <v>138</v>
      </c>
      <c r="C152" s="1743">
        <v>2732</v>
      </c>
      <c r="D152" s="1743">
        <v>0</v>
      </c>
      <c r="E152" s="1743">
        <v>0</v>
      </c>
      <c r="F152" s="1743">
        <v>120336</v>
      </c>
      <c r="G152" s="1743">
        <v>674</v>
      </c>
      <c r="H152" s="1743">
        <v>0</v>
      </c>
      <c r="I152" s="1743">
        <v>0</v>
      </c>
      <c r="J152" s="1743">
        <v>122394</v>
      </c>
    </row>
    <row r="153" spans="1:10">
      <c r="A153" s="1726">
        <v>150</v>
      </c>
      <c r="B153" s="1718" t="s">
        <v>6715</v>
      </c>
      <c r="C153" s="1743">
        <v>24043</v>
      </c>
      <c r="D153" s="1743">
        <v>0</v>
      </c>
      <c r="E153" s="1743">
        <v>0</v>
      </c>
      <c r="F153" s="1743">
        <v>0</v>
      </c>
      <c r="G153" s="1743">
        <v>0</v>
      </c>
      <c r="H153" s="1743">
        <v>0</v>
      </c>
      <c r="I153" s="1743">
        <v>0</v>
      </c>
      <c r="J153" s="1743">
        <v>24043</v>
      </c>
    </row>
    <row r="154" spans="1:10">
      <c r="A154" s="1726">
        <v>151</v>
      </c>
      <c r="B154" s="1718" t="s">
        <v>104</v>
      </c>
      <c r="C154" s="1743">
        <v>1164342</v>
      </c>
      <c r="D154" s="1743">
        <v>0</v>
      </c>
      <c r="E154" s="1743">
        <v>14592</v>
      </c>
      <c r="F154" s="1743">
        <v>2155</v>
      </c>
      <c r="G154" s="1743">
        <v>0</v>
      </c>
      <c r="H154" s="1743">
        <v>0</v>
      </c>
      <c r="I154" s="1743">
        <v>0</v>
      </c>
      <c r="J154" s="1743">
        <v>1151905</v>
      </c>
    </row>
    <row r="155" spans="1:10">
      <c r="A155" s="1726">
        <v>152</v>
      </c>
      <c r="B155" s="1718" t="s">
        <v>156</v>
      </c>
      <c r="C155" s="1743">
        <v>0</v>
      </c>
      <c r="D155" s="1743">
        <v>0</v>
      </c>
      <c r="E155" s="1743">
        <v>0</v>
      </c>
      <c r="F155" s="1743">
        <v>2654</v>
      </c>
      <c r="G155" s="1743">
        <v>0</v>
      </c>
      <c r="H155" s="1743">
        <v>0</v>
      </c>
      <c r="I155" s="1743">
        <v>0</v>
      </c>
      <c r="J155" s="1743">
        <v>2654</v>
      </c>
    </row>
    <row r="156" spans="1:10">
      <c r="A156" s="1726">
        <v>153</v>
      </c>
      <c r="B156" s="1718" t="s">
        <v>201</v>
      </c>
      <c r="C156" s="1743">
        <v>0</v>
      </c>
      <c r="D156" s="1743">
        <v>0</v>
      </c>
      <c r="E156" s="1743">
        <v>0</v>
      </c>
      <c r="F156" s="1743">
        <v>1000</v>
      </c>
      <c r="G156" s="1743">
        <v>0</v>
      </c>
      <c r="H156" s="1743">
        <v>0</v>
      </c>
      <c r="I156" s="1743">
        <v>0</v>
      </c>
      <c r="J156" s="1743">
        <v>1000</v>
      </c>
    </row>
    <row r="157" spans="1:10">
      <c r="A157" s="1726">
        <v>154</v>
      </c>
      <c r="B157" s="1718" t="s">
        <v>191</v>
      </c>
      <c r="C157" s="1743">
        <v>273283</v>
      </c>
      <c r="D157" s="1743">
        <v>0</v>
      </c>
      <c r="E157" s="1743">
        <v>0</v>
      </c>
      <c r="F157" s="1743">
        <v>0</v>
      </c>
      <c r="G157" s="1743">
        <v>0</v>
      </c>
      <c r="H157" s="1743">
        <v>0</v>
      </c>
      <c r="I157" s="1743">
        <v>0</v>
      </c>
      <c r="J157" s="1743">
        <v>273283</v>
      </c>
    </row>
    <row r="158" spans="1:10">
      <c r="A158" s="1726">
        <v>155</v>
      </c>
      <c r="B158" s="1718" t="s">
        <v>6708</v>
      </c>
      <c r="C158" s="1743">
        <v>629</v>
      </c>
      <c r="D158" s="1743">
        <v>0</v>
      </c>
      <c r="E158" s="1743">
        <v>0</v>
      </c>
      <c r="F158" s="1743">
        <v>0</v>
      </c>
      <c r="G158" s="1743">
        <v>0</v>
      </c>
      <c r="H158" s="1743">
        <v>0</v>
      </c>
      <c r="I158" s="1743">
        <v>0</v>
      </c>
      <c r="J158" s="1743">
        <v>629</v>
      </c>
    </row>
    <row r="159" spans="1:10">
      <c r="A159" s="1726">
        <v>156</v>
      </c>
      <c r="B159" s="1718" t="s">
        <v>223</v>
      </c>
      <c r="C159" s="1743">
        <v>22314</v>
      </c>
      <c r="D159" s="1743">
        <v>0</v>
      </c>
      <c r="E159" s="1743">
        <v>0</v>
      </c>
      <c r="F159" s="1743">
        <v>10100</v>
      </c>
      <c r="G159" s="1743">
        <v>0</v>
      </c>
      <c r="H159" s="1743">
        <v>0</v>
      </c>
      <c r="I159" s="1743">
        <v>0</v>
      </c>
      <c r="J159" s="1743">
        <v>32414</v>
      </c>
    </row>
    <row r="160" spans="1:10">
      <c r="A160" s="1726">
        <v>157</v>
      </c>
      <c r="B160" s="1718" t="s">
        <v>6730</v>
      </c>
      <c r="C160" s="1743">
        <v>20090</v>
      </c>
      <c r="D160" s="1743">
        <v>0</v>
      </c>
      <c r="E160" s="1743">
        <v>0</v>
      </c>
      <c r="F160" s="1743">
        <v>0</v>
      </c>
      <c r="G160" s="1743">
        <v>0</v>
      </c>
      <c r="H160" s="1743">
        <v>0</v>
      </c>
      <c r="I160" s="1743">
        <v>0</v>
      </c>
      <c r="J160" s="1743">
        <v>20090</v>
      </c>
    </row>
    <row r="161" spans="1:10">
      <c r="A161" s="1726">
        <v>158</v>
      </c>
      <c r="B161" s="1718" t="s">
        <v>135</v>
      </c>
      <c r="C161" s="1743">
        <v>0</v>
      </c>
      <c r="D161" s="1743">
        <v>0</v>
      </c>
      <c r="E161" s="1743">
        <v>0</v>
      </c>
      <c r="F161" s="1743">
        <v>2969</v>
      </c>
      <c r="G161" s="1743">
        <v>0</v>
      </c>
      <c r="H161" s="1743">
        <v>0</v>
      </c>
      <c r="I161" s="1743">
        <v>0</v>
      </c>
      <c r="J161" s="1743">
        <v>2969</v>
      </c>
    </row>
    <row r="162" spans="1:10">
      <c r="A162" s="1726">
        <v>159</v>
      </c>
      <c r="B162" s="1718" t="s">
        <v>200</v>
      </c>
      <c r="C162" s="1743">
        <v>0</v>
      </c>
      <c r="D162" s="1743">
        <v>0</v>
      </c>
      <c r="E162" s="1743">
        <v>0</v>
      </c>
      <c r="F162" s="1743">
        <v>9000</v>
      </c>
      <c r="G162" s="1743">
        <v>0</v>
      </c>
      <c r="H162" s="1743">
        <v>0</v>
      </c>
      <c r="I162" s="1743">
        <v>0</v>
      </c>
      <c r="J162" s="1743">
        <v>9000</v>
      </c>
    </row>
    <row r="163" spans="1:10">
      <c r="A163" s="1726">
        <v>160</v>
      </c>
      <c r="B163" s="1718" t="s">
        <v>126</v>
      </c>
      <c r="C163" s="1743">
        <v>3413</v>
      </c>
      <c r="D163" s="1743">
        <v>0</v>
      </c>
      <c r="E163" s="1743">
        <v>0</v>
      </c>
      <c r="F163" s="1743">
        <v>92296</v>
      </c>
      <c r="G163" s="1743">
        <v>0</v>
      </c>
      <c r="H163" s="1743">
        <v>0</v>
      </c>
      <c r="I163" s="1743">
        <v>0</v>
      </c>
      <c r="J163" s="1743">
        <v>95709</v>
      </c>
    </row>
    <row r="164" spans="1:10">
      <c r="A164" s="1726">
        <v>161</v>
      </c>
      <c r="B164" s="1718" t="s">
        <v>6750</v>
      </c>
      <c r="C164" s="1743">
        <v>1888</v>
      </c>
      <c r="D164" s="1743">
        <v>0</v>
      </c>
      <c r="E164" s="1743">
        <v>0</v>
      </c>
      <c r="F164" s="1743">
        <v>0</v>
      </c>
      <c r="G164" s="1743">
        <v>0</v>
      </c>
      <c r="H164" s="1743">
        <v>0</v>
      </c>
      <c r="I164" s="1743">
        <v>0</v>
      </c>
      <c r="J164" s="1743">
        <v>1888</v>
      </c>
    </row>
    <row r="165" spans="1:10">
      <c r="A165" s="1726">
        <v>162</v>
      </c>
      <c r="B165" s="1718" t="s">
        <v>219</v>
      </c>
      <c r="C165" s="1743">
        <v>244805</v>
      </c>
      <c r="D165" s="1743">
        <v>0</v>
      </c>
      <c r="E165" s="1743">
        <v>0</v>
      </c>
      <c r="F165" s="1743">
        <v>0</v>
      </c>
      <c r="G165" s="1743">
        <v>0</v>
      </c>
      <c r="H165" s="1743">
        <v>0</v>
      </c>
      <c r="I165" s="1743">
        <v>0</v>
      </c>
      <c r="J165" s="1743">
        <v>244805</v>
      </c>
    </row>
    <row r="166" spans="1:10">
      <c r="A166" s="1726">
        <v>163</v>
      </c>
      <c r="B166" s="1718" t="s">
        <v>6723</v>
      </c>
      <c r="C166" s="1743">
        <v>4966</v>
      </c>
      <c r="D166" s="1743">
        <v>0</v>
      </c>
      <c r="E166" s="1743">
        <v>0</v>
      </c>
      <c r="F166" s="1743">
        <v>0</v>
      </c>
      <c r="G166" s="1743">
        <v>0</v>
      </c>
      <c r="H166" s="1743">
        <v>0</v>
      </c>
      <c r="I166" s="1743">
        <v>0</v>
      </c>
      <c r="J166" s="1743">
        <v>4966</v>
      </c>
    </row>
    <row r="167" spans="1:10">
      <c r="A167" s="1726">
        <v>164</v>
      </c>
      <c r="B167" s="1718" t="s">
        <v>6724</v>
      </c>
      <c r="C167" s="1743">
        <v>89618</v>
      </c>
      <c r="D167" s="1743">
        <v>18300</v>
      </c>
      <c r="E167" s="1743">
        <v>0</v>
      </c>
      <c r="F167" s="1743">
        <v>0</v>
      </c>
      <c r="G167" s="1743">
        <v>0</v>
      </c>
      <c r="H167" s="1743">
        <v>0</v>
      </c>
      <c r="I167" s="1743">
        <v>0</v>
      </c>
      <c r="J167" s="1743">
        <v>71318</v>
      </c>
    </row>
    <row r="168" spans="1:10">
      <c r="A168" s="1726">
        <v>165</v>
      </c>
      <c r="B168" s="1718" t="s">
        <v>6744</v>
      </c>
      <c r="C168" s="1743">
        <v>7555</v>
      </c>
      <c r="D168" s="1743">
        <v>0</v>
      </c>
      <c r="E168" s="1743">
        <v>0</v>
      </c>
      <c r="F168" s="1743">
        <v>55993</v>
      </c>
      <c r="G168" s="1743">
        <v>10839</v>
      </c>
      <c r="H168" s="1743">
        <v>0</v>
      </c>
      <c r="I168" s="1743">
        <v>0</v>
      </c>
      <c r="J168" s="1743">
        <v>52709</v>
      </c>
    </row>
    <row r="169" spans="1:10">
      <c r="A169" s="1726">
        <v>166</v>
      </c>
      <c r="B169" s="1718" t="s">
        <v>179</v>
      </c>
      <c r="C169" s="1743">
        <v>0</v>
      </c>
      <c r="D169" s="1743">
        <v>0</v>
      </c>
      <c r="E169" s="1743">
        <v>0</v>
      </c>
      <c r="F169" s="1743">
        <v>0</v>
      </c>
      <c r="G169" s="1743">
        <v>0</v>
      </c>
      <c r="H169" s="1743">
        <v>0</v>
      </c>
      <c r="I169" s="1743">
        <v>534</v>
      </c>
      <c r="J169" s="1743">
        <v>534</v>
      </c>
    </row>
    <row r="170" spans="1:10">
      <c r="A170" s="1726">
        <v>167</v>
      </c>
      <c r="B170" s="1718" t="s">
        <v>192</v>
      </c>
      <c r="C170" s="1743">
        <v>14110</v>
      </c>
      <c r="D170" s="1743">
        <v>0</v>
      </c>
      <c r="E170" s="1743">
        <v>0</v>
      </c>
      <c r="F170" s="1743">
        <v>0</v>
      </c>
      <c r="G170" s="1743">
        <v>0</v>
      </c>
      <c r="H170" s="1743">
        <v>0</v>
      </c>
      <c r="I170" s="1743">
        <v>0</v>
      </c>
      <c r="J170" s="1743">
        <v>14110</v>
      </c>
    </row>
    <row r="171" spans="1:10">
      <c r="A171" s="1726">
        <v>168</v>
      </c>
      <c r="B171" s="1718" t="s">
        <v>6706</v>
      </c>
      <c r="C171" s="1743">
        <v>0</v>
      </c>
      <c r="D171" s="1743">
        <v>0</v>
      </c>
      <c r="E171" s="1743">
        <v>0</v>
      </c>
      <c r="F171" s="1743">
        <v>0</v>
      </c>
      <c r="G171" s="1743">
        <v>0</v>
      </c>
      <c r="H171" s="1743">
        <v>0</v>
      </c>
      <c r="I171" s="1743">
        <v>0</v>
      </c>
      <c r="J171" s="1743">
        <v>0</v>
      </c>
    </row>
    <row r="172" spans="1:10">
      <c r="A172" s="1726">
        <v>169</v>
      </c>
      <c r="B172" s="1718" t="s">
        <v>124</v>
      </c>
      <c r="C172" s="1743">
        <v>345254</v>
      </c>
      <c r="D172" s="1743">
        <v>0</v>
      </c>
      <c r="E172" s="1743">
        <v>0</v>
      </c>
      <c r="F172" s="1743">
        <v>35830</v>
      </c>
      <c r="G172" s="1743">
        <v>0</v>
      </c>
      <c r="H172" s="1743">
        <v>0</v>
      </c>
      <c r="I172" s="1743">
        <v>0</v>
      </c>
      <c r="J172" s="1743">
        <v>381084</v>
      </c>
    </row>
    <row r="173" spans="1:10">
      <c r="A173" s="1726">
        <v>170</v>
      </c>
      <c r="B173" s="1718" t="s">
        <v>133</v>
      </c>
      <c r="C173" s="1743">
        <v>0</v>
      </c>
      <c r="D173" s="1743">
        <v>0</v>
      </c>
      <c r="E173" s="1743">
        <v>0</v>
      </c>
      <c r="F173" s="1743">
        <v>0</v>
      </c>
      <c r="G173" s="1743">
        <v>0</v>
      </c>
      <c r="H173" s="1743">
        <v>0</v>
      </c>
      <c r="I173" s="1743">
        <v>0</v>
      </c>
      <c r="J173" s="1743">
        <v>0</v>
      </c>
    </row>
    <row r="174" spans="1:10">
      <c r="A174" s="1726">
        <v>171</v>
      </c>
      <c r="B174" s="1718" t="s">
        <v>6746</v>
      </c>
      <c r="C174" s="1743">
        <v>1000</v>
      </c>
      <c r="D174" s="1743">
        <v>0</v>
      </c>
      <c r="E174" s="1743">
        <v>0</v>
      </c>
      <c r="F174" s="1743">
        <v>0</v>
      </c>
      <c r="G174" s="1743">
        <v>0</v>
      </c>
      <c r="H174" s="1743">
        <v>0</v>
      </c>
      <c r="I174" s="1743">
        <v>0</v>
      </c>
      <c r="J174" s="1743">
        <v>1000</v>
      </c>
    </row>
    <row r="175" spans="1:10">
      <c r="A175" s="1726">
        <v>172</v>
      </c>
      <c r="B175" s="1718" t="s">
        <v>6697</v>
      </c>
      <c r="C175" s="1743">
        <v>468589</v>
      </c>
      <c r="D175" s="1743">
        <v>0</v>
      </c>
      <c r="E175" s="1743">
        <v>0</v>
      </c>
      <c r="F175" s="1743">
        <v>0</v>
      </c>
      <c r="G175" s="1743">
        <v>0</v>
      </c>
      <c r="H175" s="1743">
        <v>0</v>
      </c>
      <c r="I175" s="1743">
        <v>0</v>
      </c>
      <c r="J175" s="1743">
        <v>468589</v>
      </c>
    </row>
    <row r="176" spans="1:10">
      <c r="A176" s="1726">
        <v>173</v>
      </c>
      <c r="B176" s="1718" t="s">
        <v>6742</v>
      </c>
      <c r="C176" s="1743">
        <v>0</v>
      </c>
      <c r="D176" s="1743">
        <v>0</v>
      </c>
      <c r="E176" s="1743">
        <v>0</v>
      </c>
      <c r="F176" s="1743">
        <v>0</v>
      </c>
      <c r="G176" s="1743">
        <v>127734</v>
      </c>
      <c r="H176" s="1743">
        <v>0</v>
      </c>
      <c r="I176" s="1743">
        <v>0</v>
      </c>
      <c r="J176" s="1743">
        <v>127734</v>
      </c>
    </row>
    <row r="177" spans="1:10">
      <c r="A177" s="1726">
        <v>174</v>
      </c>
      <c r="B177" s="1718" t="s">
        <v>141</v>
      </c>
      <c r="C177" s="1743">
        <v>33754</v>
      </c>
      <c r="D177" s="1743">
        <v>0</v>
      </c>
      <c r="E177" s="1743">
        <v>0</v>
      </c>
      <c r="F177" s="1743">
        <v>13565683</v>
      </c>
      <c r="G177" s="1743">
        <v>0</v>
      </c>
      <c r="H177" s="1743">
        <v>0</v>
      </c>
      <c r="I177" s="1743">
        <v>0</v>
      </c>
      <c r="J177" s="1743">
        <v>13531929</v>
      </c>
    </row>
    <row r="178" spans="1:10">
      <c r="A178" s="1726">
        <v>175</v>
      </c>
      <c r="B178" s="1718" t="s">
        <v>176</v>
      </c>
      <c r="C178" s="1743">
        <v>945731</v>
      </c>
      <c r="D178" s="1743">
        <v>0</v>
      </c>
      <c r="E178" s="1743">
        <v>0</v>
      </c>
      <c r="F178" s="1743">
        <v>0</v>
      </c>
      <c r="G178" s="1743">
        <v>0</v>
      </c>
      <c r="H178" s="1743">
        <v>0</v>
      </c>
      <c r="I178" s="1743">
        <v>0</v>
      </c>
      <c r="J178" s="1743">
        <v>945731</v>
      </c>
    </row>
    <row r="179" spans="1:10">
      <c r="A179" s="1726">
        <v>176</v>
      </c>
      <c r="B179" s="1718" t="s">
        <v>203</v>
      </c>
      <c r="C179" s="1743">
        <v>0</v>
      </c>
      <c r="D179" s="1743">
        <v>0</v>
      </c>
      <c r="E179" s="1743">
        <v>0</v>
      </c>
      <c r="F179" s="1743">
        <v>1535410</v>
      </c>
      <c r="G179" s="1743">
        <v>0</v>
      </c>
      <c r="H179" s="1743">
        <v>0</v>
      </c>
      <c r="I179" s="1743">
        <v>0</v>
      </c>
      <c r="J179" s="1743">
        <v>1535410</v>
      </c>
    </row>
    <row r="180" spans="1:10">
      <c r="A180" s="1726">
        <v>177</v>
      </c>
      <c r="B180" s="1718" t="s">
        <v>202</v>
      </c>
      <c r="C180" s="1743">
        <v>108622</v>
      </c>
      <c r="D180" s="1743">
        <v>46276</v>
      </c>
      <c r="E180" s="1743">
        <v>0</v>
      </c>
      <c r="F180" s="1743">
        <v>4047</v>
      </c>
      <c r="G180" s="1743">
        <v>0</v>
      </c>
      <c r="H180" s="1743">
        <v>0</v>
      </c>
      <c r="I180" s="1743">
        <v>0</v>
      </c>
      <c r="J180" s="1743">
        <v>66393</v>
      </c>
    </row>
    <row r="181" spans="1:10">
      <c r="A181" s="1726">
        <v>178</v>
      </c>
      <c r="B181" s="1718" t="s">
        <v>241</v>
      </c>
      <c r="C181" s="1743">
        <v>242035</v>
      </c>
      <c r="D181" s="1743">
        <v>0</v>
      </c>
      <c r="E181" s="1743">
        <v>0</v>
      </c>
      <c r="F181" s="1743">
        <v>0</v>
      </c>
      <c r="G181" s="1743">
        <v>0</v>
      </c>
      <c r="H181" s="1743">
        <v>0</v>
      </c>
      <c r="I181" s="1743">
        <v>0</v>
      </c>
      <c r="J181" s="1743">
        <v>242035</v>
      </c>
    </row>
    <row r="182" spans="1:10">
      <c r="A182" s="1726">
        <v>179</v>
      </c>
      <c r="B182" s="1718" t="s">
        <v>171</v>
      </c>
      <c r="C182" s="1743">
        <v>15403</v>
      </c>
      <c r="D182" s="1743">
        <v>0</v>
      </c>
      <c r="E182" s="1743">
        <v>0</v>
      </c>
      <c r="F182" s="1743">
        <v>215765</v>
      </c>
      <c r="G182" s="1743">
        <v>36018</v>
      </c>
      <c r="H182" s="1743">
        <v>0</v>
      </c>
      <c r="I182" s="1743">
        <v>0</v>
      </c>
      <c r="J182" s="1743">
        <v>195150</v>
      </c>
    </row>
    <row r="183" spans="1:10">
      <c r="A183" s="1726">
        <v>180</v>
      </c>
      <c r="B183" s="1718" t="s">
        <v>6716</v>
      </c>
      <c r="C183" s="1743">
        <v>210</v>
      </c>
      <c r="D183" s="1743">
        <v>0</v>
      </c>
      <c r="E183" s="1743">
        <v>0</v>
      </c>
      <c r="F183" s="1743">
        <v>868</v>
      </c>
      <c r="G183" s="1743">
        <v>0</v>
      </c>
      <c r="H183" s="1743">
        <v>0</v>
      </c>
      <c r="I183" s="1743">
        <v>0</v>
      </c>
      <c r="J183" s="1743">
        <v>1078</v>
      </c>
    </row>
    <row r="184" spans="1:10">
      <c r="A184" s="1726">
        <v>181</v>
      </c>
      <c r="B184" s="1718" t="s">
        <v>189</v>
      </c>
      <c r="C184" s="1743">
        <v>328674</v>
      </c>
      <c r="D184" s="1743">
        <v>0</v>
      </c>
      <c r="E184" s="1743">
        <v>0</v>
      </c>
      <c r="F184" s="1743">
        <v>0</v>
      </c>
      <c r="G184" s="1743">
        <v>0</v>
      </c>
      <c r="H184" s="1743">
        <v>0</v>
      </c>
      <c r="I184" s="1743">
        <v>0</v>
      </c>
      <c r="J184" s="1743">
        <v>328674</v>
      </c>
    </row>
    <row r="185" spans="1:10">
      <c r="A185" s="1726">
        <v>182</v>
      </c>
      <c r="B185" s="1718" t="s">
        <v>6714</v>
      </c>
      <c r="C185" s="1743">
        <v>0</v>
      </c>
      <c r="D185" s="1743">
        <v>0</v>
      </c>
      <c r="E185" s="1743">
        <v>0</v>
      </c>
      <c r="F185" s="1743">
        <v>2605</v>
      </c>
      <c r="G185" s="1743">
        <v>0</v>
      </c>
      <c r="H185" s="1743">
        <v>0</v>
      </c>
      <c r="I185" s="1743">
        <v>0</v>
      </c>
      <c r="J185" s="1743">
        <v>2605</v>
      </c>
    </row>
    <row r="186" spans="1:10">
      <c r="A186" s="1726">
        <v>183</v>
      </c>
      <c r="B186" s="1718" t="s">
        <v>6749</v>
      </c>
      <c r="C186" s="1743">
        <v>5000</v>
      </c>
      <c r="D186" s="1743">
        <v>0</v>
      </c>
      <c r="E186" s="1743">
        <v>0</v>
      </c>
      <c r="F186" s="1743">
        <v>0</v>
      </c>
      <c r="G186" s="1743">
        <v>0</v>
      </c>
      <c r="H186" s="1743">
        <v>0</v>
      </c>
      <c r="I186" s="1743">
        <v>0</v>
      </c>
      <c r="J186" s="1743">
        <v>5000</v>
      </c>
    </row>
    <row r="187" spans="1:10">
      <c r="A187" s="1726">
        <v>184</v>
      </c>
      <c r="B187" s="1718" t="s">
        <v>168</v>
      </c>
      <c r="C187" s="1743">
        <v>36</v>
      </c>
      <c r="D187" s="1743">
        <v>0</v>
      </c>
      <c r="E187" s="1743">
        <v>0</v>
      </c>
      <c r="F187" s="1743">
        <v>0</v>
      </c>
      <c r="G187" s="1743">
        <v>0</v>
      </c>
      <c r="H187" s="1743">
        <v>0</v>
      </c>
      <c r="I187" s="1743">
        <v>352</v>
      </c>
      <c r="J187" s="1743">
        <v>316</v>
      </c>
    </row>
    <row r="188" spans="1:10">
      <c r="A188" s="1726">
        <v>185</v>
      </c>
      <c r="B188" s="1718" t="s">
        <v>6751</v>
      </c>
      <c r="C188" s="1743">
        <v>290</v>
      </c>
      <c r="D188" s="1743">
        <v>0</v>
      </c>
      <c r="E188" s="1743">
        <v>0</v>
      </c>
      <c r="F188" s="1743">
        <v>3716</v>
      </c>
      <c r="G188" s="1743">
        <v>0</v>
      </c>
      <c r="H188" s="1743">
        <v>0</v>
      </c>
      <c r="I188" s="1743">
        <v>0</v>
      </c>
      <c r="J188" s="1743">
        <v>4006</v>
      </c>
    </row>
    <row r="189" spans="1:10">
      <c r="A189" s="1726">
        <v>186</v>
      </c>
      <c r="B189" s="1718" t="s">
        <v>6704</v>
      </c>
      <c r="C189" s="1743">
        <v>505550</v>
      </c>
      <c r="D189" s="1743">
        <v>0</v>
      </c>
      <c r="E189" s="1743">
        <v>0</v>
      </c>
      <c r="F189" s="1743">
        <v>9900</v>
      </c>
      <c r="G189" s="1743">
        <v>0</v>
      </c>
      <c r="H189" s="1743">
        <v>0</v>
      </c>
      <c r="I189" s="1743">
        <v>0</v>
      </c>
      <c r="J189" s="1743">
        <v>515450</v>
      </c>
    </row>
    <row r="190" spans="1:10">
      <c r="A190" s="1726">
        <v>187</v>
      </c>
      <c r="B190" s="1718" t="s">
        <v>6717</v>
      </c>
      <c r="C190" s="1743">
        <v>0</v>
      </c>
      <c r="D190" s="1743">
        <v>0</v>
      </c>
      <c r="E190" s="1743">
        <v>0</v>
      </c>
      <c r="F190" s="1743">
        <v>0</v>
      </c>
      <c r="G190" s="1743">
        <v>0</v>
      </c>
      <c r="H190" s="1743">
        <v>0</v>
      </c>
      <c r="I190" s="1743">
        <v>0</v>
      </c>
      <c r="J190" s="1743">
        <v>0</v>
      </c>
    </row>
    <row r="191" spans="1:10">
      <c r="A191" s="1726">
        <v>188</v>
      </c>
      <c r="B191" s="1718" t="s">
        <v>6699</v>
      </c>
      <c r="C191" s="1743">
        <v>0</v>
      </c>
      <c r="D191" s="1743">
        <v>0</v>
      </c>
      <c r="E191" s="1743">
        <v>0</v>
      </c>
      <c r="F191" s="1743">
        <v>0</v>
      </c>
      <c r="G191" s="1743">
        <v>6667</v>
      </c>
      <c r="H191" s="1743">
        <v>0</v>
      </c>
      <c r="I191" s="1743">
        <v>0</v>
      </c>
      <c r="J191" s="1743">
        <v>6667</v>
      </c>
    </row>
    <row r="192" spans="1:10">
      <c r="A192" s="1726">
        <v>189</v>
      </c>
      <c r="B192" s="1718" t="s">
        <v>6703</v>
      </c>
      <c r="C192" s="1743">
        <v>266353</v>
      </c>
      <c r="D192" s="1743">
        <v>0</v>
      </c>
      <c r="E192" s="1743">
        <v>0</v>
      </c>
      <c r="F192" s="1743">
        <v>0</v>
      </c>
      <c r="G192" s="1743">
        <v>0</v>
      </c>
      <c r="H192" s="1743">
        <v>0</v>
      </c>
      <c r="I192" s="1743">
        <v>0</v>
      </c>
      <c r="J192" s="1743">
        <v>266353</v>
      </c>
    </row>
    <row r="193" spans="1:10">
      <c r="A193" s="1726">
        <v>190</v>
      </c>
      <c r="B193" s="1718" t="s">
        <v>6755</v>
      </c>
      <c r="C193" s="1743">
        <v>1164</v>
      </c>
      <c r="D193" s="1743">
        <v>0</v>
      </c>
      <c r="E193" s="1743">
        <v>0</v>
      </c>
      <c r="F193" s="1743">
        <v>44591</v>
      </c>
      <c r="G193" s="1743">
        <v>0</v>
      </c>
      <c r="H193" s="1743">
        <v>0</v>
      </c>
      <c r="I193" s="1743">
        <v>0</v>
      </c>
      <c r="J193" s="1743">
        <v>45755</v>
      </c>
    </row>
    <row r="194" spans="1:10">
      <c r="A194" s="1726">
        <v>191</v>
      </c>
      <c r="B194" s="1718" t="s">
        <v>194</v>
      </c>
      <c r="C194" s="1743">
        <v>4687</v>
      </c>
      <c r="D194" s="1743">
        <v>0</v>
      </c>
      <c r="E194" s="1743">
        <v>0</v>
      </c>
      <c r="F194" s="1743">
        <v>217</v>
      </c>
      <c r="G194" s="1743">
        <v>264</v>
      </c>
      <c r="H194" s="1743">
        <v>11784</v>
      </c>
      <c r="I194" s="1743">
        <v>0</v>
      </c>
      <c r="J194" s="1743">
        <v>7578</v>
      </c>
    </row>
    <row r="195" spans="1:10">
      <c r="A195" s="1726">
        <v>192</v>
      </c>
      <c r="B195" s="1718" t="s">
        <v>6753</v>
      </c>
      <c r="C195" s="1743">
        <v>0</v>
      </c>
      <c r="D195" s="1743">
        <v>0</v>
      </c>
      <c r="E195" s="1743">
        <v>0</v>
      </c>
      <c r="F195" s="1743">
        <v>34480</v>
      </c>
      <c r="G195" s="1743">
        <v>0</v>
      </c>
      <c r="H195" s="1743">
        <v>0</v>
      </c>
      <c r="I195" s="1743">
        <v>0</v>
      </c>
      <c r="J195" s="1743">
        <v>34480</v>
      </c>
    </row>
    <row r="196" spans="1:10">
      <c r="A196" s="1726">
        <v>193</v>
      </c>
      <c r="B196" s="1718" t="s">
        <v>6709</v>
      </c>
      <c r="C196" s="1743">
        <v>646759</v>
      </c>
      <c r="D196" s="1743">
        <v>0</v>
      </c>
      <c r="E196" s="1743">
        <v>0</v>
      </c>
      <c r="F196" s="1743">
        <v>2776333</v>
      </c>
      <c r="G196" s="1743">
        <v>0</v>
      </c>
      <c r="H196" s="1743">
        <v>0</v>
      </c>
      <c r="I196" s="1743">
        <v>0</v>
      </c>
      <c r="J196" s="1743">
        <v>2129574</v>
      </c>
    </row>
    <row r="197" spans="1:10">
      <c r="A197" s="1726">
        <v>194</v>
      </c>
      <c r="B197" s="1718" t="s">
        <v>6722</v>
      </c>
      <c r="C197" s="1743">
        <v>494961</v>
      </c>
      <c r="D197" s="1743">
        <v>0</v>
      </c>
      <c r="E197" s="1743">
        <v>0</v>
      </c>
      <c r="F197" s="1743">
        <v>0</v>
      </c>
      <c r="G197" s="1743">
        <v>0</v>
      </c>
      <c r="H197" s="1743">
        <v>0</v>
      </c>
      <c r="I197" s="1743">
        <v>0</v>
      </c>
      <c r="J197" s="1743">
        <v>494961</v>
      </c>
    </row>
    <row r="198" spans="1:10">
      <c r="A198" s="1726">
        <v>195</v>
      </c>
      <c r="B198" s="1718" t="s">
        <v>237</v>
      </c>
      <c r="C198" s="1743">
        <v>26333</v>
      </c>
      <c r="D198" s="1743">
        <v>0</v>
      </c>
      <c r="E198" s="1743">
        <v>245592</v>
      </c>
      <c r="F198" s="1743">
        <v>0</v>
      </c>
      <c r="G198" s="1743">
        <v>23590</v>
      </c>
      <c r="H198" s="1743">
        <v>0</v>
      </c>
      <c r="I198" s="1743">
        <v>0</v>
      </c>
      <c r="J198" s="1743">
        <v>242849</v>
      </c>
    </row>
    <row r="199" spans="1:10">
      <c r="A199" s="1726">
        <v>196</v>
      </c>
      <c r="B199" s="1718" t="s">
        <v>6725</v>
      </c>
      <c r="C199" s="1743">
        <v>6041</v>
      </c>
      <c r="D199" s="1743">
        <v>0</v>
      </c>
      <c r="E199" s="1743">
        <v>0</v>
      </c>
      <c r="F199" s="1743">
        <v>0</v>
      </c>
      <c r="G199" s="1743">
        <v>0</v>
      </c>
      <c r="H199" s="1743">
        <v>0</v>
      </c>
      <c r="I199" s="1743">
        <v>0</v>
      </c>
      <c r="J199" s="1743">
        <v>6041</v>
      </c>
    </row>
    <row r="200" spans="1:10">
      <c r="A200" s="1726">
        <v>197</v>
      </c>
      <c r="B200" s="1718" t="s">
        <v>6726</v>
      </c>
      <c r="C200" s="1743">
        <v>0</v>
      </c>
      <c r="D200" s="1743">
        <v>0</v>
      </c>
      <c r="E200" s="1743">
        <v>0</v>
      </c>
      <c r="F200" s="1743">
        <v>3026</v>
      </c>
      <c r="G200" s="1743">
        <v>0</v>
      </c>
      <c r="H200" s="1743">
        <v>0</v>
      </c>
      <c r="I200" s="1743">
        <v>0</v>
      </c>
      <c r="J200" s="1743">
        <v>3026</v>
      </c>
    </row>
    <row r="201" spans="1:10">
      <c r="A201" s="1726">
        <v>198</v>
      </c>
      <c r="B201" s="1718" t="s">
        <v>215</v>
      </c>
      <c r="C201" s="1743">
        <v>129348</v>
      </c>
      <c r="D201" s="1743">
        <v>0</v>
      </c>
      <c r="E201" s="1743">
        <v>0</v>
      </c>
      <c r="F201" s="1743">
        <v>0</v>
      </c>
      <c r="G201" s="1743">
        <v>0</v>
      </c>
      <c r="H201" s="1743">
        <v>0</v>
      </c>
      <c r="I201" s="1743">
        <v>0</v>
      </c>
      <c r="J201" s="1743">
        <v>129348</v>
      </c>
    </row>
    <row r="202" spans="1:10">
      <c r="A202" s="1726">
        <v>199</v>
      </c>
      <c r="B202" s="1718" t="s">
        <v>238</v>
      </c>
      <c r="C202" s="1743">
        <v>0</v>
      </c>
      <c r="D202" s="1743">
        <v>0</v>
      </c>
      <c r="E202" s="1743">
        <v>0</v>
      </c>
      <c r="F202" s="1743">
        <v>1614</v>
      </c>
      <c r="G202" s="1743">
        <v>0</v>
      </c>
      <c r="H202" s="1743">
        <v>0</v>
      </c>
      <c r="I202" s="1743">
        <v>0</v>
      </c>
      <c r="J202" s="1743">
        <v>1614</v>
      </c>
    </row>
    <row r="203" spans="1:10">
      <c r="A203" s="1726">
        <v>200</v>
      </c>
      <c r="B203" s="1718" t="s">
        <v>6737</v>
      </c>
      <c r="C203" s="1743">
        <v>0</v>
      </c>
      <c r="D203" s="1743">
        <v>0</v>
      </c>
      <c r="E203" s="1743">
        <v>0</v>
      </c>
      <c r="F203" s="1743">
        <v>0</v>
      </c>
      <c r="G203" s="1743">
        <v>0</v>
      </c>
      <c r="H203" s="1743">
        <v>0</v>
      </c>
      <c r="I203" s="1743">
        <v>0</v>
      </c>
      <c r="J203" s="1743">
        <v>0</v>
      </c>
    </row>
    <row r="204" spans="1:10">
      <c r="A204" s="1726">
        <v>201</v>
      </c>
      <c r="B204" s="1718" t="s">
        <v>6747</v>
      </c>
      <c r="C204" s="1743">
        <v>0</v>
      </c>
      <c r="D204" s="1743">
        <v>0</v>
      </c>
      <c r="E204" s="1743">
        <v>0</v>
      </c>
      <c r="F204" s="1743">
        <v>0</v>
      </c>
      <c r="G204" s="1743">
        <v>0</v>
      </c>
      <c r="H204" s="1743">
        <v>0</v>
      </c>
      <c r="I204" s="1743">
        <v>0</v>
      </c>
      <c r="J204" s="1743">
        <v>0</v>
      </c>
    </row>
    <row r="205" spans="1:10">
      <c r="A205" s="1726">
        <v>202</v>
      </c>
      <c r="B205" s="1718" t="s">
        <v>6977</v>
      </c>
      <c r="C205" s="1743">
        <v>0</v>
      </c>
      <c r="D205" s="1743">
        <v>0</v>
      </c>
      <c r="E205" s="1743">
        <v>0</v>
      </c>
      <c r="F205" s="1743">
        <v>0</v>
      </c>
      <c r="G205" s="1743">
        <v>0</v>
      </c>
      <c r="H205" s="1743">
        <v>0</v>
      </c>
      <c r="I205" s="1743">
        <v>0</v>
      </c>
      <c r="J205" s="1743">
        <v>0</v>
      </c>
    </row>
    <row r="206" spans="1:10">
      <c r="A206" s="1224"/>
      <c r="B206" s="1718"/>
      <c r="C206" s="1743"/>
      <c r="D206" s="1743"/>
      <c r="E206" s="1743"/>
      <c r="F206" s="1743"/>
      <c r="G206" s="1743"/>
      <c r="H206" s="1743"/>
      <c r="I206" s="1743"/>
      <c r="J206" s="1743"/>
    </row>
    <row r="207" spans="1:10">
      <c r="A207" s="1224"/>
      <c r="B207" s="1722" t="s">
        <v>7023</v>
      </c>
      <c r="C207" s="1750">
        <v>43662180</v>
      </c>
      <c r="D207" s="1750">
        <v>2233233</v>
      </c>
      <c r="E207" s="1750">
        <v>7529816</v>
      </c>
      <c r="F207" s="1750">
        <v>22787310</v>
      </c>
      <c r="G207" s="1750">
        <v>111902616</v>
      </c>
      <c r="H207" s="1750">
        <v>802977</v>
      </c>
      <c r="I207" s="1750">
        <v>270533</v>
      </c>
      <c r="J207" s="1750">
        <v>101323239</v>
      </c>
    </row>
  </sheetData>
  <mergeCells count="1">
    <mergeCell ref="A1:J1"/>
  </mergeCells>
  <pageMargins left="0.7" right="0.31" top="0.46" bottom="0.35" header="0.3" footer="0.3"/>
  <pageSetup paperSize="9" scale="70" fitToHeight="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07"/>
  <sheetViews>
    <sheetView showGridLines="0" view="pageBreakPreview" zoomScale="85" zoomScaleNormal="100" zoomScaleSheetLayoutView="85" workbookViewId="0">
      <pane xSplit="2" ySplit="5" topLeftCell="C201" activePane="bottomRight" state="frozen"/>
      <selection activeCell="B53" sqref="B53"/>
      <selection pane="topRight" activeCell="B53" sqref="B53"/>
      <selection pane="bottomLeft" activeCell="B53" sqref="B53"/>
      <selection pane="bottomRight" activeCell="B53" sqref="B53"/>
    </sheetView>
  </sheetViews>
  <sheetFormatPr defaultColWidth="8.88671875" defaultRowHeight="12"/>
  <cols>
    <col min="1" max="1" width="5.33203125" style="92" customWidth="1"/>
    <col min="2" max="2" width="32.88671875" style="91" customWidth="1"/>
    <col min="3" max="3" width="12.88671875" style="91" customWidth="1"/>
    <col min="4" max="4" width="15.44140625" style="92" customWidth="1"/>
    <col min="5" max="5" width="11.21875" style="92" customWidth="1"/>
    <col min="6" max="6" width="12" style="92" customWidth="1"/>
    <col min="7" max="7" width="13.21875" style="92" customWidth="1"/>
    <col min="8" max="8" width="3.33203125" style="92" customWidth="1"/>
    <col min="9" max="16384" width="8.88671875" style="92"/>
  </cols>
  <sheetData>
    <row r="1" spans="1:8">
      <c r="A1" s="1821" t="s">
        <v>7024</v>
      </c>
      <c r="B1" s="1821"/>
      <c r="C1" s="1821"/>
      <c r="D1" s="1821"/>
      <c r="E1" s="1821"/>
      <c r="F1" s="1821"/>
      <c r="G1" s="1821"/>
      <c r="H1" s="1821"/>
    </row>
    <row r="2" spans="1:8">
      <c r="G2" s="1725" t="s">
        <v>7029</v>
      </c>
    </row>
    <row r="3" spans="1:8" ht="57" customHeight="1">
      <c r="A3" s="1124" t="s">
        <v>1619</v>
      </c>
      <c r="B3" s="1124" t="s">
        <v>100</v>
      </c>
      <c r="C3" s="1124" t="s">
        <v>7025</v>
      </c>
      <c r="D3" s="1124" t="s">
        <v>7026</v>
      </c>
      <c r="E3" s="1124" t="s">
        <v>7027</v>
      </c>
      <c r="F3" s="1124" t="s">
        <v>7028</v>
      </c>
      <c r="G3" s="1124" t="s">
        <v>7023</v>
      </c>
    </row>
    <row r="4" spans="1:8">
      <c r="A4" s="1726">
        <v>1</v>
      </c>
      <c r="B4" s="1718" t="s">
        <v>210</v>
      </c>
      <c r="C4" s="1743">
        <v>13897</v>
      </c>
      <c r="D4" s="1743">
        <v>0</v>
      </c>
      <c r="E4" s="1743">
        <v>0</v>
      </c>
      <c r="F4" s="1743">
        <v>0</v>
      </c>
      <c r="G4" s="1743">
        <v>13897</v>
      </c>
    </row>
    <row r="5" spans="1:8">
      <c r="A5" s="1726">
        <v>2</v>
      </c>
      <c r="B5" s="1718" t="s">
        <v>129</v>
      </c>
      <c r="C5" s="1743">
        <v>3540</v>
      </c>
      <c r="D5" s="1743">
        <v>820000</v>
      </c>
      <c r="E5" s="1743">
        <v>8969</v>
      </c>
      <c r="F5" s="1743">
        <v>1040</v>
      </c>
      <c r="G5" s="1743">
        <v>808531</v>
      </c>
    </row>
    <row r="6" spans="1:8">
      <c r="A6" s="1726">
        <v>3</v>
      </c>
      <c r="B6" s="1718" t="s">
        <v>119</v>
      </c>
      <c r="C6" s="1743">
        <v>552611</v>
      </c>
      <c r="D6" s="1743">
        <v>0</v>
      </c>
      <c r="E6" s="1743">
        <v>794000</v>
      </c>
      <c r="F6" s="1743">
        <v>0</v>
      </c>
      <c r="G6" s="1743">
        <v>1346611</v>
      </c>
    </row>
    <row r="7" spans="1:8">
      <c r="A7" s="1726">
        <v>4</v>
      </c>
      <c r="B7" s="1718" t="s">
        <v>144</v>
      </c>
      <c r="C7" s="1743">
        <v>0</v>
      </c>
      <c r="D7" s="1743">
        <v>0</v>
      </c>
      <c r="E7" s="1743">
        <v>22569</v>
      </c>
      <c r="F7" s="1743">
        <v>0</v>
      </c>
      <c r="G7" s="1743">
        <v>22569</v>
      </c>
    </row>
    <row r="8" spans="1:8">
      <c r="A8" s="1726">
        <v>5</v>
      </c>
      <c r="B8" s="1718" t="s">
        <v>6690</v>
      </c>
      <c r="C8" s="1743">
        <v>0</v>
      </c>
      <c r="D8" s="1743">
        <v>0</v>
      </c>
      <c r="E8" s="1743">
        <v>3449</v>
      </c>
      <c r="F8" s="1743">
        <v>0</v>
      </c>
      <c r="G8" s="1743">
        <v>3449</v>
      </c>
    </row>
    <row r="9" spans="1:8">
      <c r="A9" s="1726">
        <v>6</v>
      </c>
      <c r="B9" s="1718" t="s">
        <v>162</v>
      </c>
      <c r="C9" s="1743">
        <v>158558</v>
      </c>
      <c r="D9" s="1743">
        <v>0</v>
      </c>
      <c r="E9" s="1743">
        <v>0</v>
      </c>
      <c r="F9" s="1743">
        <v>0</v>
      </c>
      <c r="G9" s="1743">
        <v>158558</v>
      </c>
    </row>
    <row r="10" spans="1:8">
      <c r="A10" s="1726">
        <v>7</v>
      </c>
      <c r="B10" s="1718" t="s">
        <v>105</v>
      </c>
      <c r="C10" s="1743">
        <v>0</v>
      </c>
      <c r="D10" s="1743">
        <v>0</v>
      </c>
      <c r="E10" s="1743">
        <v>891360</v>
      </c>
      <c r="F10" s="1743">
        <v>0</v>
      </c>
      <c r="G10" s="1743">
        <v>891360</v>
      </c>
    </row>
    <row r="11" spans="1:8">
      <c r="A11" s="1726">
        <v>8</v>
      </c>
      <c r="B11" s="1718" t="s">
        <v>6739</v>
      </c>
      <c r="C11" s="1743">
        <v>10362</v>
      </c>
      <c r="D11" s="1743">
        <v>0</v>
      </c>
      <c r="E11" s="1743">
        <v>7315</v>
      </c>
      <c r="F11" s="1743">
        <v>0</v>
      </c>
      <c r="G11" s="1743">
        <v>17677</v>
      </c>
    </row>
    <row r="12" spans="1:8">
      <c r="A12" s="1726">
        <v>9</v>
      </c>
      <c r="B12" s="1718" t="s">
        <v>130</v>
      </c>
      <c r="C12" s="1743">
        <v>10000</v>
      </c>
      <c r="D12" s="1743">
        <v>0</v>
      </c>
      <c r="E12" s="1743">
        <v>89777</v>
      </c>
      <c r="F12" s="1743">
        <v>0</v>
      </c>
      <c r="G12" s="1743">
        <v>99777</v>
      </c>
    </row>
    <row r="13" spans="1:8">
      <c r="A13" s="1726">
        <v>10</v>
      </c>
      <c r="B13" s="1718" t="s">
        <v>6719</v>
      </c>
      <c r="C13" s="1743">
        <v>29177</v>
      </c>
      <c r="D13" s="1743">
        <v>0</v>
      </c>
      <c r="E13" s="1743">
        <v>12100</v>
      </c>
      <c r="F13" s="1743">
        <v>203</v>
      </c>
      <c r="G13" s="1743">
        <v>16874</v>
      </c>
    </row>
    <row r="14" spans="1:8">
      <c r="A14" s="1726">
        <v>11</v>
      </c>
      <c r="B14" s="1718" t="s">
        <v>180</v>
      </c>
      <c r="C14" s="1743">
        <v>165715</v>
      </c>
      <c r="D14" s="1743">
        <v>0</v>
      </c>
      <c r="E14" s="1743">
        <v>0</v>
      </c>
      <c r="F14" s="1743">
        <v>0</v>
      </c>
      <c r="G14" s="1743">
        <v>165715</v>
      </c>
    </row>
    <row r="15" spans="1:8">
      <c r="A15" s="1726">
        <v>12</v>
      </c>
      <c r="B15" s="1718" t="s">
        <v>196</v>
      </c>
      <c r="C15" s="1743">
        <v>0</v>
      </c>
      <c r="D15" s="1743">
        <v>0</v>
      </c>
      <c r="E15" s="1743">
        <v>0</v>
      </c>
      <c r="F15" s="1743">
        <v>0</v>
      </c>
      <c r="G15" s="1743">
        <v>0</v>
      </c>
    </row>
    <row r="16" spans="1:8">
      <c r="A16" s="1726">
        <v>13</v>
      </c>
      <c r="B16" s="1718" t="s">
        <v>6736</v>
      </c>
      <c r="C16" s="1743">
        <v>0</v>
      </c>
      <c r="D16" s="1743">
        <v>0</v>
      </c>
      <c r="E16" s="1743">
        <v>0</v>
      </c>
      <c r="F16" s="1743">
        <v>0</v>
      </c>
      <c r="G16" s="1743">
        <v>0</v>
      </c>
    </row>
    <row r="17" spans="1:7">
      <c r="A17" s="1726">
        <v>14</v>
      </c>
      <c r="B17" s="1718" t="s">
        <v>122</v>
      </c>
      <c r="C17" s="1743">
        <v>646555</v>
      </c>
      <c r="D17" s="1743">
        <v>0</v>
      </c>
      <c r="E17" s="1743">
        <v>223690</v>
      </c>
      <c r="F17" s="1743">
        <v>0</v>
      </c>
      <c r="G17" s="1743">
        <v>870245</v>
      </c>
    </row>
    <row r="18" spans="1:7">
      <c r="A18" s="1726">
        <v>15</v>
      </c>
      <c r="B18" s="1718" t="s">
        <v>121</v>
      </c>
      <c r="C18" s="1743">
        <v>159655</v>
      </c>
      <c r="D18" s="1743">
        <v>46854</v>
      </c>
      <c r="E18" s="1743">
        <v>50870</v>
      </c>
      <c r="F18" s="1743">
        <v>0</v>
      </c>
      <c r="G18" s="1743">
        <v>163671</v>
      </c>
    </row>
    <row r="19" spans="1:7">
      <c r="A19" s="1726">
        <v>16</v>
      </c>
      <c r="B19" s="1718" t="s">
        <v>6732</v>
      </c>
      <c r="C19" s="1743">
        <v>0</v>
      </c>
      <c r="D19" s="1743">
        <v>1894454</v>
      </c>
      <c r="E19" s="1743">
        <v>0</v>
      </c>
      <c r="F19" s="1743">
        <v>0</v>
      </c>
      <c r="G19" s="1743">
        <v>1894454</v>
      </c>
    </row>
    <row r="20" spans="1:7">
      <c r="A20" s="1726">
        <v>17</v>
      </c>
      <c r="B20" s="1718" t="s">
        <v>174</v>
      </c>
      <c r="C20" s="1743">
        <v>98324</v>
      </c>
      <c r="D20" s="1743">
        <v>31512</v>
      </c>
      <c r="E20" s="1743">
        <v>527</v>
      </c>
      <c r="F20" s="1743">
        <v>0</v>
      </c>
      <c r="G20" s="1743">
        <v>67339</v>
      </c>
    </row>
    <row r="21" spans="1:7">
      <c r="A21" s="1726">
        <v>18</v>
      </c>
      <c r="B21" s="1718" t="s">
        <v>6729</v>
      </c>
      <c r="C21" s="1743">
        <v>0</v>
      </c>
      <c r="D21" s="1743">
        <v>351070</v>
      </c>
      <c r="E21" s="1743">
        <v>0</v>
      </c>
      <c r="F21" s="1743">
        <v>0</v>
      </c>
      <c r="G21" s="1743">
        <v>351070</v>
      </c>
    </row>
    <row r="22" spans="1:7">
      <c r="A22" s="1726">
        <v>19</v>
      </c>
      <c r="B22" s="1718" t="s">
        <v>6748</v>
      </c>
      <c r="C22" s="1743">
        <v>0</v>
      </c>
      <c r="D22" s="1743">
        <v>201858</v>
      </c>
      <c r="E22" s="1743">
        <v>0</v>
      </c>
      <c r="F22" s="1743">
        <v>0</v>
      </c>
      <c r="G22" s="1743">
        <v>201858</v>
      </c>
    </row>
    <row r="23" spans="1:7">
      <c r="A23" s="1726">
        <v>20</v>
      </c>
      <c r="B23" s="1718" t="s">
        <v>230</v>
      </c>
      <c r="C23" s="1743">
        <v>19300</v>
      </c>
      <c r="D23" s="1743">
        <v>0</v>
      </c>
      <c r="E23" s="1743">
        <v>13562</v>
      </c>
      <c r="F23" s="1743">
        <v>0</v>
      </c>
      <c r="G23" s="1743">
        <v>5738</v>
      </c>
    </row>
    <row r="24" spans="1:7">
      <c r="A24" s="1726">
        <v>21</v>
      </c>
      <c r="B24" s="1718" t="s">
        <v>6735</v>
      </c>
      <c r="C24" s="1743">
        <v>0</v>
      </c>
      <c r="D24" s="1743">
        <v>1774228</v>
      </c>
      <c r="E24" s="1743">
        <v>0</v>
      </c>
      <c r="F24" s="1743">
        <v>0</v>
      </c>
      <c r="G24" s="1743">
        <v>1774228</v>
      </c>
    </row>
    <row r="25" spans="1:7">
      <c r="A25" s="1726">
        <v>22</v>
      </c>
      <c r="B25" s="1718" t="s">
        <v>101</v>
      </c>
      <c r="C25" s="1743">
        <v>38930613</v>
      </c>
      <c r="D25" s="1743">
        <v>0</v>
      </c>
      <c r="E25" s="1743">
        <v>12601455</v>
      </c>
      <c r="F25" s="1743">
        <v>0</v>
      </c>
      <c r="G25" s="1743">
        <v>51532068</v>
      </c>
    </row>
    <row r="26" spans="1:7">
      <c r="A26" s="1726">
        <v>23</v>
      </c>
      <c r="B26" s="1718" t="s">
        <v>161</v>
      </c>
      <c r="C26" s="1743">
        <v>0</v>
      </c>
      <c r="D26" s="1743">
        <v>0</v>
      </c>
      <c r="E26" s="1743">
        <v>0</v>
      </c>
      <c r="F26" s="1743">
        <v>0</v>
      </c>
      <c r="G26" s="1743">
        <v>0</v>
      </c>
    </row>
    <row r="27" spans="1:7">
      <c r="A27" s="1726">
        <v>24</v>
      </c>
      <c r="B27" s="1718" t="s">
        <v>103</v>
      </c>
      <c r="C27" s="1743">
        <v>75600</v>
      </c>
      <c r="D27" s="1743">
        <v>0</v>
      </c>
      <c r="E27" s="1743">
        <v>3708203</v>
      </c>
      <c r="F27" s="1743">
        <v>0</v>
      </c>
      <c r="G27" s="1743">
        <v>3632603</v>
      </c>
    </row>
    <row r="28" spans="1:7" ht="24">
      <c r="A28" s="1726">
        <v>25</v>
      </c>
      <c r="B28" s="1718" t="s">
        <v>125</v>
      </c>
      <c r="C28" s="1743">
        <v>104840</v>
      </c>
      <c r="D28" s="1743">
        <v>8346887</v>
      </c>
      <c r="E28" s="1743">
        <v>2549</v>
      </c>
      <c r="F28" s="1743">
        <v>0</v>
      </c>
      <c r="G28" s="1743">
        <v>8244596</v>
      </c>
    </row>
    <row r="29" spans="1:7">
      <c r="A29" s="1726">
        <v>26</v>
      </c>
      <c r="B29" s="1718" t="s">
        <v>136</v>
      </c>
      <c r="C29" s="1743">
        <v>119210</v>
      </c>
      <c r="D29" s="1743">
        <v>0</v>
      </c>
      <c r="E29" s="1743">
        <v>49192</v>
      </c>
      <c r="F29" s="1743">
        <v>0</v>
      </c>
      <c r="G29" s="1743">
        <v>70018</v>
      </c>
    </row>
    <row r="30" spans="1:7">
      <c r="A30" s="1726">
        <v>27</v>
      </c>
      <c r="B30" s="1718" t="s">
        <v>6743</v>
      </c>
      <c r="C30" s="1743">
        <v>0</v>
      </c>
      <c r="D30" s="1743">
        <v>50477189</v>
      </c>
      <c r="E30" s="1743">
        <v>0</v>
      </c>
      <c r="F30" s="1743">
        <v>0</v>
      </c>
      <c r="G30" s="1743">
        <v>50477189</v>
      </c>
    </row>
    <row r="31" spans="1:7">
      <c r="A31" s="1726">
        <v>28</v>
      </c>
      <c r="B31" s="1718" t="s">
        <v>6693</v>
      </c>
      <c r="C31" s="1743">
        <v>0</v>
      </c>
      <c r="D31" s="1743">
        <v>4266485</v>
      </c>
      <c r="E31" s="1743">
        <v>0</v>
      </c>
      <c r="F31" s="1743">
        <v>0</v>
      </c>
      <c r="G31" s="1743">
        <v>4266485</v>
      </c>
    </row>
    <row r="32" spans="1:7">
      <c r="A32" s="1726">
        <v>29</v>
      </c>
      <c r="B32" s="1718" t="s">
        <v>206</v>
      </c>
      <c r="C32" s="1743">
        <v>9</v>
      </c>
      <c r="D32" s="1743">
        <v>0</v>
      </c>
      <c r="E32" s="1743">
        <v>0</v>
      </c>
      <c r="F32" s="1743">
        <v>113790</v>
      </c>
      <c r="G32" s="1743">
        <v>113781</v>
      </c>
    </row>
    <row r="33" spans="1:7">
      <c r="A33" s="1726">
        <v>30</v>
      </c>
      <c r="B33" s="1718" t="s">
        <v>142</v>
      </c>
      <c r="C33" s="1743">
        <v>388204</v>
      </c>
      <c r="D33" s="1743">
        <v>0</v>
      </c>
      <c r="E33" s="1743">
        <v>84858</v>
      </c>
      <c r="F33" s="1743">
        <v>290170</v>
      </c>
      <c r="G33" s="1743">
        <v>182892</v>
      </c>
    </row>
    <row r="34" spans="1:7">
      <c r="A34" s="1726">
        <v>31</v>
      </c>
      <c r="B34" s="1718" t="s">
        <v>106</v>
      </c>
      <c r="C34" s="1743">
        <v>12938</v>
      </c>
      <c r="D34" s="1743">
        <v>0</v>
      </c>
      <c r="E34" s="1743">
        <v>1720060</v>
      </c>
      <c r="F34" s="1743">
        <v>151626</v>
      </c>
      <c r="G34" s="1743">
        <v>1858748</v>
      </c>
    </row>
    <row r="35" spans="1:7">
      <c r="A35" s="1726">
        <v>32</v>
      </c>
      <c r="B35" s="1718" t="s">
        <v>6731</v>
      </c>
      <c r="C35" s="1743">
        <v>0</v>
      </c>
      <c r="D35" s="1743">
        <v>393014</v>
      </c>
      <c r="E35" s="1743">
        <v>0</v>
      </c>
      <c r="F35" s="1743">
        <v>0</v>
      </c>
      <c r="G35" s="1743">
        <v>393014</v>
      </c>
    </row>
    <row r="36" spans="1:7">
      <c r="A36" s="1726">
        <v>33</v>
      </c>
      <c r="B36" s="1718" t="s">
        <v>6745</v>
      </c>
      <c r="C36" s="1743">
        <v>0</v>
      </c>
      <c r="D36" s="1743">
        <v>221008</v>
      </c>
      <c r="E36" s="1743">
        <v>0</v>
      </c>
      <c r="F36" s="1743">
        <v>0</v>
      </c>
      <c r="G36" s="1743">
        <v>221008</v>
      </c>
    </row>
    <row r="37" spans="1:7">
      <c r="A37" s="1726">
        <v>34</v>
      </c>
      <c r="B37" s="1718" t="s">
        <v>146</v>
      </c>
      <c r="C37" s="1743">
        <v>67800</v>
      </c>
      <c r="D37" s="1743">
        <v>0</v>
      </c>
      <c r="E37" s="1743">
        <v>8482</v>
      </c>
      <c r="F37" s="1743">
        <v>519172</v>
      </c>
      <c r="G37" s="1743">
        <v>442890</v>
      </c>
    </row>
    <row r="38" spans="1:7">
      <c r="A38" s="1726">
        <v>35</v>
      </c>
      <c r="B38" s="1718" t="s">
        <v>118</v>
      </c>
      <c r="C38" s="1743">
        <v>48976</v>
      </c>
      <c r="D38" s="1743">
        <v>301464</v>
      </c>
      <c r="E38" s="1743">
        <v>2903</v>
      </c>
      <c r="F38" s="1743">
        <v>0</v>
      </c>
      <c r="G38" s="1743">
        <v>249585</v>
      </c>
    </row>
    <row r="39" spans="1:7">
      <c r="A39" s="1726">
        <v>36</v>
      </c>
      <c r="B39" s="1718" t="s">
        <v>187</v>
      </c>
      <c r="C39" s="1743">
        <v>0</v>
      </c>
      <c r="D39" s="1743">
        <v>0</v>
      </c>
      <c r="E39" s="1743">
        <v>22817</v>
      </c>
      <c r="F39" s="1743">
        <v>17740</v>
      </c>
      <c r="G39" s="1743">
        <v>5077</v>
      </c>
    </row>
    <row r="40" spans="1:7">
      <c r="A40" s="1726">
        <v>37</v>
      </c>
      <c r="B40" s="1718" t="s">
        <v>6721</v>
      </c>
      <c r="C40" s="1743">
        <v>79</v>
      </c>
      <c r="D40" s="1743">
        <v>0</v>
      </c>
      <c r="E40" s="1743">
        <v>16638</v>
      </c>
      <c r="F40" s="1743">
        <v>0</v>
      </c>
      <c r="G40" s="1743">
        <v>16717</v>
      </c>
    </row>
    <row r="41" spans="1:7">
      <c r="A41" s="1726">
        <v>38</v>
      </c>
      <c r="B41" s="1718" t="s">
        <v>147</v>
      </c>
      <c r="C41" s="1743">
        <v>9504</v>
      </c>
      <c r="D41" s="1743">
        <v>0</v>
      </c>
      <c r="E41" s="1743">
        <v>2897</v>
      </c>
      <c r="F41" s="1743">
        <v>648119</v>
      </c>
      <c r="G41" s="1743">
        <v>641512</v>
      </c>
    </row>
    <row r="42" spans="1:7">
      <c r="A42" s="1726">
        <v>39</v>
      </c>
      <c r="B42" s="1718" t="s">
        <v>190</v>
      </c>
      <c r="C42" s="1743">
        <v>1216</v>
      </c>
      <c r="D42" s="1743">
        <v>0</v>
      </c>
      <c r="E42" s="1743">
        <v>0</v>
      </c>
      <c r="F42" s="1743">
        <v>0</v>
      </c>
      <c r="G42" s="1743">
        <v>1216</v>
      </c>
    </row>
    <row r="43" spans="1:7">
      <c r="A43" s="1726">
        <v>40</v>
      </c>
      <c r="B43" s="1718" t="s">
        <v>108</v>
      </c>
      <c r="C43" s="1743">
        <v>0</v>
      </c>
      <c r="D43" s="1743">
        <v>0</v>
      </c>
      <c r="E43" s="1743">
        <v>1243357</v>
      </c>
      <c r="F43" s="1743">
        <v>572</v>
      </c>
      <c r="G43" s="1743">
        <v>1242785</v>
      </c>
    </row>
    <row r="44" spans="1:7">
      <c r="A44" s="1726">
        <v>41</v>
      </c>
      <c r="B44" s="1718" t="s">
        <v>113</v>
      </c>
      <c r="C44" s="1743">
        <v>735050</v>
      </c>
      <c r="D44" s="1743">
        <v>0</v>
      </c>
      <c r="E44" s="1743">
        <v>49052</v>
      </c>
      <c r="F44" s="1743">
        <v>0</v>
      </c>
      <c r="G44" s="1743">
        <v>784102</v>
      </c>
    </row>
    <row r="45" spans="1:7">
      <c r="A45" s="1726">
        <v>42</v>
      </c>
      <c r="B45" s="1718" t="s">
        <v>134</v>
      </c>
      <c r="C45" s="1743">
        <v>19111</v>
      </c>
      <c r="D45" s="1743">
        <v>0</v>
      </c>
      <c r="E45" s="1743">
        <v>4436</v>
      </c>
      <c r="F45" s="1743">
        <v>0</v>
      </c>
      <c r="G45" s="1743">
        <v>23547</v>
      </c>
    </row>
    <row r="46" spans="1:7">
      <c r="A46" s="1726">
        <v>43</v>
      </c>
      <c r="B46" s="1718" t="s">
        <v>6734</v>
      </c>
      <c r="C46" s="1743">
        <v>0</v>
      </c>
      <c r="D46" s="1743">
        <v>462080</v>
      </c>
      <c r="E46" s="1743">
        <v>0</v>
      </c>
      <c r="F46" s="1743">
        <v>0</v>
      </c>
      <c r="G46" s="1743">
        <v>462080</v>
      </c>
    </row>
    <row r="47" spans="1:7">
      <c r="A47" s="1726">
        <v>44</v>
      </c>
      <c r="B47" s="1718" t="s">
        <v>6691</v>
      </c>
      <c r="C47" s="1743">
        <v>0</v>
      </c>
      <c r="D47" s="1743">
        <v>0</v>
      </c>
      <c r="E47" s="1743">
        <v>0</v>
      </c>
      <c r="F47" s="1743">
        <v>0</v>
      </c>
      <c r="G47" s="1743">
        <v>0</v>
      </c>
    </row>
    <row r="48" spans="1:7">
      <c r="A48" s="1726">
        <v>45</v>
      </c>
      <c r="B48" s="1718" t="s">
        <v>158</v>
      </c>
      <c r="C48" s="1743">
        <v>27905</v>
      </c>
      <c r="D48" s="1743">
        <v>0</v>
      </c>
      <c r="E48" s="1743">
        <v>0</v>
      </c>
      <c r="F48" s="1743">
        <v>0</v>
      </c>
      <c r="G48" s="1743">
        <v>27905</v>
      </c>
    </row>
    <row r="49" spans="1:7">
      <c r="A49" s="1726">
        <v>46</v>
      </c>
      <c r="B49" s="1718" t="s">
        <v>233</v>
      </c>
      <c r="C49" s="1743">
        <v>31368</v>
      </c>
      <c r="D49" s="1743">
        <v>0</v>
      </c>
      <c r="E49" s="1743">
        <v>332</v>
      </c>
      <c r="F49" s="1743">
        <v>0</v>
      </c>
      <c r="G49" s="1743">
        <v>31036</v>
      </c>
    </row>
    <row r="50" spans="1:7">
      <c r="A50" s="1726">
        <v>47</v>
      </c>
      <c r="B50" s="1718" t="s">
        <v>6720</v>
      </c>
      <c r="C50" s="1743">
        <v>4368</v>
      </c>
      <c r="D50" s="1743">
        <v>0</v>
      </c>
      <c r="E50" s="1743">
        <v>0</v>
      </c>
      <c r="F50" s="1743">
        <v>0</v>
      </c>
      <c r="G50" s="1743">
        <v>4368</v>
      </c>
    </row>
    <row r="51" spans="1:7">
      <c r="A51" s="1726">
        <v>48</v>
      </c>
      <c r="B51" s="1718" t="s">
        <v>173</v>
      </c>
      <c r="C51" s="1743">
        <v>0</v>
      </c>
      <c r="D51" s="1743">
        <v>0</v>
      </c>
      <c r="E51" s="1743">
        <v>30</v>
      </c>
      <c r="F51" s="1743">
        <v>332985</v>
      </c>
      <c r="G51" s="1743">
        <v>333015</v>
      </c>
    </row>
    <row r="52" spans="1:7">
      <c r="A52" s="1726">
        <v>49</v>
      </c>
      <c r="B52" s="1718" t="s">
        <v>227</v>
      </c>
      <c r="C52" s="1743">
        <v>47265</v>
      </c>
      <c r="D52" s="1743">
        <v>0</v>
      </c>
      <c r="E52" s="1743">
        <v>2919</v>
      </c>
      <c r="F52" s="1743">
        <v>0</v>
      </c>
      <c r="G52" s="1743">
        <v>44346</v>
      </c>
    </row>
    <row r="53" spans="1:7">
      <c r="A53" s="1726">
        <v>50</v>
      </c>
      <c r="B53" s="1718" t="s">
        <v>160</v>
      </c>
      <c r="C53" s="1743">
        <v>45190</v>
      </c>
      <c r="D53" s="1743">
        <v>0</v>
      </c>
      <c r="E53" s="1743">
        <v>37409</v>
      </c>
      <c r="F53" s="1743">
        <v>0</v>
      </c>
      <c r="G53" s="1743">
        <v>7781</v>
      </c>
    </row>
    <row r="54" spans="1:7">
      <c r="A54" s="1726">
        <v>51</v>
      </c>
      <c r="B54" s="1718" t="s">
        <v>6733</v>
      </c>
      <c r="C54" s="1743">
        <v>0</v>
      </c>
      <c r="D54" s="1743">
        <v>299269</v>
      </c>
      <c r="E54" s="1743">
        <v>0</v>
      </c>
      <c r="F54" s="1743">
        <v>0</v>
      </c>
      <c r="G54" s="1743">
        <v>299269</v>
      </c>
    </row>
    <row r="55" spans="1:7">
      <c r="A55" s="1726">
        <v>52</v>
      </c>
      <c r="B55" s="1718" t="s">
        <v>140</v>
      </c>
      <c r="C55" s="1743">
        <v>3300</v>
      </c>
      <c r="D55" s="1743">
        <v>0</v>
      </c>
      <c r="E55" s="1743">
        <v>201853</v>
      </c>
      <c r="F55" s="1743">
        <v>16912</v>
      </c>
      <c r="G55" s="1743">
        <v>215465</v>
      </c>
    </row>
    <row r="56" spans="1:7">
      <c r="A56" s="1726">
        <v>53</v>
      </c>
      <c r="B56" s="1718" t="s">
        <v>224</v>
      </c>
      <c r="C56" s="1743">
        <v>8297</v>
      </c>
      <c r="D56" s="1743">
        <v>0</v>
      </c>
      <c r="E56" s="1743">
        <v>0</v>
      </c>
      <c r="F56" s="1743">
        <v>0</v>
      </c>
      <c r="G56" s="1743">
        <v>8297</v>
      </c>
    </row>
    <row r="57" spans="1:7">
      <c r="A57" s="1726">
        <v>54</v>
      </c>
      <c r="B57" s="1718" t="s">
        <v>102</v>
      </c>
      <c r="C57" s="1743">
        <v>52189776</v>
      </c>
      <c r="D57" s="1743">
        <v>2370076</v>
      </c>
      <c r="E57" s="1743">
        <v>1054098</v>
      </c>
      <c r="F57" s="1743">
        <v>0</v>
      </c>
      <c r="G57" s="1743">
        <v>50873798</v>
      </c>
    </row>
    <row r="58" spans="1:7">
      <c r="A58" s="1726">
        <v>55</v>
      </c>
      <c r="B58" s="1718" t="s">
        <v>6710</v>
      </c>
      <c r="C58" s="1743">
        <v>52628</v>
      </c>
      <c r="D58" s="1743">
        <v>3874064</v>
      </c>
      <c r="E58" s="1743">
        <v>0</v>
      </c>
      <c r="F58" s="1743">
        <v>0</v>
      </c>
      <c r="G58" s="1743">
        <v>3821436</v>
      </c>
    </row>
    <row r="59" spans="1:7">
      <c r="A59" s="1726">
        <v>56</v>
      </c>
      <c r="B59" s="1718" t="s">
        <v>184</v>
      </c>
      <c r="C59" s="1743">
        <v>11322</v>
      </c>
      <c r="D59" s="1743">
        <v>0</v>
      </c>
      <c r="E59" s="1743">
        <v>0</v>
      </c>
      <c r="F59" s="1743">
        <v>0</v>
      </c>
      <c r="G59" s="1743">
        <v>11322</v>
      </c>
    </row>
    <row r="60" spans="1:7">
      <c r="A60" s="1726">
        <v>57</v>
      </c>
      <c r="B60" s="1718" t="s">
        <v>231</v>
      </c>
      <c r="C60" s="1743">
        <v>0</v>
      </c>
      <c r="D60" s="1743">
        <v>0</v>
      </c>
      <c r="E60" s="1743">
        <v>0</v>
      </c>
      <c r="F60" s="1743">
        <v>76000</v>
      </c>
      <c r="G60" s="1743">
        <v>76000</v>
      </c>
    </row>
    <row r="61" spans="1:7">
      <c r="A61" s="1726">
        <v>58</v>
      </c>
      <c r="B61" s="1718" t="s">
        <v>178</v>
      </c>
      <c r="C61" s="1743">
        <v>20000</v>
      </c>
      <c r="D61" s="1743">
        <v>80763</v>
      </c>
      <c r="E61" s="1743">
        <v>0</v>
      </c>
      <c r="F61" s="1743">
        <v>0</v>
      </c>
      <c r="G61" s="1743">
        <v>60763</v>
      </c>
    </row>
    <row r="62" spans="1:7">
      <c r="A62" s="1726">
        <v>59</v>
      </c>
      <c r="B62" s="1718" t="s">
        <v>148</v>
      </c>
      <c r="C62" s="1743">
        <v>706940</v>
      </c>
      <c r="D62" s="1743">
        <v>0</v>
      </c>
      <c r="E62" s="1743">
        <v>182</v>
      </c>
      <c r="F62" s="1743">
        <v>0</v>
      </c>
      <c r="G62" s="1743">
        <v>706758</v>
      </c>
    </row>
    <row r="63" spans="1:7">
      <c r="A63" s="1726">
        <v>60</v>
      </c>
      <c r="B63" s="1718" t="s">
        <v>213</v>
      </c>
      <c r="C63" s="1743">
        <v>0</v>
      </c>
      <c r="D63" s="1743">
        <v>0</v>
      </c>
      <c r="E63" s="1743">
        <v>17957</v>
      </c>
      <c r="F63" s="1743">
        <v>0</v>
      </c>
      <c r="G63" s="1743">
        <v>17957</v>
      </c>
    </row>
    <row r="64" spans="1:7">
      <c r="A64" s="1726">
        <v>61</v>
      </c>
      <c r="B64" s="1718" t="s">
        <v>114</v>
      </c>
      <c r="C64" s="1743">
        <v>113410</v>
      </c>
      <c r="D64" s="1743">
        <v>0</v>
      </c>
      <c r="E64" s="1743">
        <v>429783</v>
      </c>
      <c r="F64" s="1743">
        <v>33341</v>
      </c>
      <c r="G64" s="1743">
        <v>509852</v>
      </c>
    </row>
    <row r="65" spans="1:7">
      <c r="A65" s="1726">
        <v>62</v>
      </c>
      <c r="B65" s="1718" t="s">
        <v>6694</v>
      </c>
      <c r="C65" s="1743">
        <v>0</v>
      </c>
      <c r="D65" s="1743">
        <v>0</v>
      </c>
      <c r="E65" s="1743">
        <v>0</v>
      </c>
      <c r="F65" s="1743">
        <v>0</v>
      </c>
      <c r="G65" s="1743">
        <v>0</v>
      </c>
    </row>
    <row r="66" spans="1:7">
      <c r="A66" s="1726">
        <v>63</v>
      </c>
      <c r="B66" s="1718" t="s">
        <v>137</v>
      </c>
      <c r="C66" s="1743">
        <v>0</v>
      </c>
      <c r="D66" s="1743">
        <v>0</v>
      </c>
      <c r="E66" s="1743">
        <v>0</v>
      </c>
      <c r="F66" s="1743">
        <v>0</v>
      </c>
      <c r="G66" s="1743">
        <v>0</v>
      </c>
    </row>
    <row r="67" spans="1:7">
      <c r="A67" s="1726">
        <v>64</v>
      </c>
      <c r="B67" s="1718" t="s">
        <v>123</v>
      </c>
      <c r="C67" s="1743">
        <v>12500</v>
      </c>
      <c r="D67" s="1743">
        <v>0</v>
      </c>
      <c r="E67" s="1743">
        <v>239604</v>
      </c>
      <c r="F67" s="1743">
        <v>396167</v>
      </c>
      <c r="G67" s="1743">
        <v>623271</v>
      </c>
    </row>
    <row r="68" spans="1:7">
      <c r="A68" s="1726">
        <v>65</v>
      </c>
      <c r="B68" s="1718" t="s">
        <v>226</v>
      </c>
      <c r="C68" s="1743">
        <v>138732</v>
      </c>
      <c r="D68" s="1743">
        <v>0</v>
      </c>
      <c r="E68" s="1743">
        <v>0</v>
      </c>
      <c r="F68" s="1743">
        <v>0</v>
      </c>
      <c r="G68" s="1743">
        <v>138732</v>
      </c>
    </row>
    <row r="69" spans="1:7">
      <c r="A69" s="1726">
        <v>66</v>
      </c>
      <c r="B69" s="1718" t="s">
        <v>6713</v>
      </c>
      <c r="C69" s="1743">
        <v>267424</v>
      </c>
      <c r="D69" s="1743">
        <v>0</v>
      </c>
      <c r="E69" s="1743">
        <v>42519</v>
      </c>
      <c r="F69" s="1743">
        <v>0</v>
      </c>
      <c r="G69" s="1743">
        <v>309943</v>
      </c>
    </row>
    <row r="70" spans="1:7">
      <c r="A70" s="1726">
        <v>67</v>
      </c>
      <c r="B70" s="1718" t="s">
        <v>193</v>
      </c>
      <c r="C70" s="1743">
        <v>0</v>
      </c>
      <c r="D70" s="1743">
        <v>0</v>
      </c>
      <c r="E70" s="1743">
        <v>5005</v>
      </c>
      <c r="F70" s="1743">
        <v>0</v>
      </c>
      <c r="G70" s="1743">
        <v>5005</v>
      </c>
    </row>
    <row r="71" spans="1:7">
      <c r="A71" s="1726">
        <v>68</v>
      </c>
      <c r="B71" s="1718" t="s">
        <v>175</v>
      </c>
      <c r="C71" s="1743">
        <v>122617</v>
      </c>
      <c r="D71" s="1743">
        <v>0</v>
      </c>
      <c r="E71" s="1743">
        <v>139154</v>
      </c>
      <c r="F71" s="1743">
        <v>0</v>
      </c>
      <c r="G71" s="1743">
        <v>261771</v>
      </c>
    </row>
    <row r="72" spans="1:7">
      <c r="A72" s="1726">
        <v>69</v>
      </c>
      <c r="B72" s="1718" t="s">
        <v>117</v>
      </c>
      <c r="C72" s="1743">
        <v>476280</v>
      </c>
      <c r="D72" s="1743">
        <v>0</v>
      </c>
      <c r="E72" s="1743">
        <v>2270009</v>
      </c>
      <c r="F72" s="1743">
        <v>4132</v>
      </c>
      <c r="G72" s="1743">
        <v>1797861</v>
      </c>
    </row>
    <row r="73" spans="1:7">
      <c r="A73" s="1726">
        <v>70</v>
      </c>
      <c r="B73" s="1718" t="s">
        <v>205</v>
      </c>
      <c r="C73" s="1743">
        <v>9956</v>
      </c>
      <c r="D73" s="1743">
        <v>0</v>
      </c>
      <c r="E73" s="1743">
        <v>11597</v>
      </c>
      <c r="F73" s="1743">
        <v>1554</v>
      </c>
      <c r="G73" s="1743">
        <v>19999</v>
      </c>
    </row>
    <row r="74" spans="1:7">
      <c r="A74" s="1726">
        <v>71</v>
      </c>
      <c r="B74" s="1718" t="s">
        <v>186</v>
      </c>
      <c r="C74" s="1743">
        <v>30360</v>
      </c>
      <c r="D74" s="1743">
        <v>0</v>
      </c>
      <c r="E74" s="1743">
        <v>8</v>
      </c>
      <c r="F74" s="1743">
        <v>0</v>
      </c>
      <c r="G74" s="1743">
        <v>30368</v>
      </c>
    </row>
    <row r="75" spans="1:7">
      <c r="A75" s="1726">
        <v>72</v>
      </c>
      <c r="B75" s="1718" t="s">
        <v>6752</v>
      </c>
      <c r="C75" s="1743">
        <v>0</v>
      </c>
      <c r="D75" s="1743">
        <v>1560482</v>
      </c>
      <c r="E75" s="1743">
        <v>0</v>
      </c>
      <c r="F75" s="1743">
        <v>0</v>
      </c>
      <c r="G75" s="1743">
        <v>1560482</v>
      </c>
    </row>
    <row r="76" spans="1:7">
      <c r="A76" s="1726">
        <v>73</v>
      </c>
      <c r="B76" s="1718" t="s">
        <v>128</v>
      </c>
      <c r="C76" s="1743">
        <v>303930</v>
      </c>
      <c r="D76" s="1743">
        <v>0</v>
      </c>
      <c r="E76" s="1743">
        <v>158725</v>
      </c>
      <c r="F76" s="1743">
        <v>5713818</v>
      </c>
      <c r="G76" s="1743">
        <v>5568613</v>
      </c>
    </row>
    <row r="77" spans="1:7">
      <c r="A77" s="1726">
        <v>74</v>
      </c>
      <c r="B77" s="1718" t="s">
        <v>111</v>
      </c>
      <c r="C77" s="1743">
        <v>0</v>
      </c>
      <c r="D77" s="1743">
        <v>0</v>
      </c>
      <c r="E77" s="1743">
        <v>82276</v>
      </c>
      <c r="F77" s="1743">
        <v>0</v>
      </c>
      <c r="G77" s="1743">
        <v>82276</v>
      </c>
    </row>
    <row r="78" spans="1:7">
      <c r="A78" s="1726">
        <v>75</v>
      </c>
      <c r="B78" s="1718" t="s">
        <v>214</v>
      </c>
      <c r="C78" s="1743">
        <v>130951</v>
      </c>
      <c r="D78" s="1743">
        <v>0</v>
      </c>
      <c r="E78" s="1743">
        <v>0</v>
      </c>
      <c r="F78" s="1743">
        <v>0</v>
      </c>
      <c r="G78" s="1743">
        <v>130951</v>
      </c>
    </row>
    <row r="79" spans="1:7">
      <c r="A79" s="1726">
        <v>76</v>
      </c>
      <c r="B79" s="1718" t="s">
        <v>145</v>
      </c>
      <c r="C79" s="1743">
        <v>24055</v>
      </c>
      <c r="D79" s="1743">
        <v>0</v>
      </c>
      <c r="E79" s="1743">
        <v>27059</v>
      </c>
      <c r="F79" s="1743">
        <v>0</v>
      </c>
      <c r="G79" s="1743">
        <v>51114</v>
      </c>
    </row>
    <row r="80" spans="1:7">
      <c r="A80" s="1726">
        <v>77</v>
      </c>
      <c r="B80" s="1718" t="s">
        <v>112</v>
      </c>
      <c r="C80" s="1743">
        <v>98339</v>
      </c>
      <c r="D80" s="1743">
        <v>0</v>
      </c>
      <c r="E80" s="1743">
        <v>53584</v>
      </c>
      <c r="F80" s="1743">
        <v>49969</v>
      </c>
      <c r="G80" s="1743">
        <v>101954</v>
      </c>
    </row>
    <row r="81" spans="1:7">
      <c r="A81" s="1726">
        <v>78</v>
      </c>
      <c r="B81" s="1718" t="s">
        <v>6741</v>
      </c>
      <c r="C81" s="1743">
        <v>51421</v>
      </c>
      <c r="D81" s="1743">
        <v>0</v>
      </c>
      <c r="E81" s="1743">
        <v>0</v>
      </c>
      <c r="F81" s="1743">
        <v>0</v>
      </c>
      <c r="G81" s="1743">
        <v>51421</v>
      </c>
    </row>
    <row r="82" spans="1:7">
      <c r="A82" s="1726">
        <v>79</v>
      </c>
      <c r="B82" s="1718" t="s">
        <v>183</v>
      </c>
      <c r="C82" s="1743">
        <v>0</v>
      </c>
      <c r="D82" s="1743">
        <v>0</v>
      </c>
      <c r="E82" s="1743">
        <v>60022</v>
      </c>
      <c r="F82" s="1743">
        <v>0</v>
      </c>
      <c r="G82" s="1743">
        <v>60022</v>
      </c>
    </row>
    <row r="83" spans="1:7">
      <c r="A83" s="1726">
        <v>80</v>
      </c>
      <c r="B83" s="1718" t="s">
        <v>169</v>
      </c>
      <c r="C83" s="1743">
        <v>56014</v>
      </c>
      <c r="D83" s="1743">
        <v>0</v>
      </c>
      <c r="E83" s="1743">
        <v>13201</v>
      </c>
      <c r="F83" s="1743">
        <v>5013</v>
      </c>
      <c r="G83" s="1743">
        <v>37800</v>
      </c>
    </row>
    <row r="84" spans="1:7">
      <c r="A84" s="1726">
        <v>81</v>
      </c>
      <c r="B84" s="1718" t="s">
        <v>211</v>
      </c>
      <c r="C84" s="1743">
        <v>0</v>
      </c>
      <c r="D84" s="1743">
        <v>12900</v>
      </c>
      <c r="E84" s="1743">
        <v>0</v>
      </c>
      <c r="F84" s="1743">
        <v>0</v>
      </c>
      <c r="G84" s="1743">
        <v>12900</v>
      </c>
    </row>
    <row r="85" spans="1:7">
      <c r="A85" s="1726">
        <v>82</v>
      </c>
      <c r="B85" s="1718" t="s">
        <v>143</v>
      </c>
      <c r="C85" s="1743">
        <v>166242</v>
      </c>
      <c r="D85" s="1743">
        <v>0</v>
      </c>
      <c r="E85" s="1743">
        <v>0</v>
      </c>
      <c r="F85" s="1743">
        <v>0</v>
      </c>
      <c r="G85" s="1743">
        <v>166242</v>
      </c>
    </row>
    <row r="86" spans="1:7">
      <c r="A86" s="1726">
        <v>83</v>
      </c>
      <c r="B86" s="1718" t="s">
        <v>220</v>
      </c>
      <c r="C86" s="1743">
        <v>0</v>
      </c>
      <c r="D86" s="1743">
        <v>0</v>
      </c>
      <c r="E86" s="1743">
        <v>0</v>
      </c>
      <c r="F86" s="1743">
        <v>0</v>
      </c>
      <c r="G86" s="1743">
        <v>0</v>
      </c>
    </row>
    <row r="87" spans="1:7">
      <c r="A87" s="1726">
        <v>84</v>
      </c>
      <c r="B87" s="1718" t="s">
        <v>228</v>
      </c>
      <c r="C87" s="1743">
        <v>0</v>
      </c>
      <c r="D87" s="1743">
        <v>0</v>
      </c>
      <c r="E87" s="1743">
        <v>0</v>
      </c>
      <c r="F87" s="1743">
        <v>0</v>
      </c>
      <c r="G87" s="1743">
        <v>0</v>
      </c>
    </row>
    <row r="88" spans="1:7">
      <c r="A88" s="1726">
        <v>85</v>
      </c>
      <c r="B88" s="1718" t="s">
        <v>204</v>
      </c>
      <c r="C88" s="1743">
        <v>21251</v>
      </c>
      <c r="D88" s="1743">
        <v>0</v>
      </c>
      <c r="E88" s="1743">
        <v>1</v>
      </c>
      <c r="F88" s="1743">
        <v>168559</v>
      </c>
      <c r="G88" s="1743">
        <v>147309</v>
      </c>
    </row>
    <row r="89" spans="1:7">
      <c r="A89" s="1726">
        <v>86</v>
      </c>
      <c r="B89" s="1718" t="s">
        <v>6718</v>
      </c>
      <c r="C89" s="1743">
        <v>380291</v>
      </c>
      <c r="D89" s="1743">
        <v>0</v>
      </c>
      <c r="E89" s="1743">
        <v>229413</v>
      </c>
      <c r="F89" s="1743">
        <v>269085</v>
      </c>
      <c r="G89" s="1743">
        <v>118207</v>
      </c>
    </row>
    <row r="90" spans="1:7">
      <c r="A90" s="1726">
        <v>87</v>
      </c>
      <c r="B90" s="1718" t="s">
        <v>107</v>
      </c>
      <c r="C90" s="1743">
        <v>0</v>
      </c>
      <c r="D90" s="1743">
        <v>628378</v>
      </c>
      <c r="E90" s="1743">
        <v>1500031</v>
      </c>
      <c r="F90" s="1743">
        <v>0</v>
      </c>
      <c r="G90" s="1743">
        <v>2128409</v>
      </c>
    </row>
    <row r="91" spans="1:7">
      <c r="A91" s="1726">
        <v>88</v>
      </c>
      <c r="B91" s="1718" t="s">
        <v>6701</v>
      </c>
      <c r="C91" s="1743">
        <v>5843</v>
      </c>
      <c r="D91" s="1743">
        <v>0</v>
      </c>
      <c r="E91" s="1743">
        <v>0</v>
      </c>
      <c r="F91" s="1743">
        <v>78739</v>
      </c>
      <c r="G91" s="1743">
        <v>72896</v>
      </c>
    </row>
    <row r="92" spans="1:7">
      <c r="A92" s="1726">
        <v>89</v>
      </c>
      <c r="B92" s="1718" t="s">
        <v>182</v>
      </c>
      <c r="C92" s="1743">
        <v>21146</v>
      </c>
      <c r="D92" s="1743">
        <v>0</v>
      </c>
      <c r="E92" s="1743">
        <v>978</v>
      </c>
      <c r="F92" s="1743">
        <v>0</v>
      </c>
      <c r="G92" s="1743">
        <v>22124</v>
      </c>
    </row>
    <row r="93" spans="1:7">
      <c r="A93" s="1726">
        <v>90</v>
      </c>
      <c r="B93" s="1718" t="s">
        <v>181</v>
      </c>
      <c r="C93" s="1743">
        <v>150163</v>
      </c>
      <c r="D93" s="1743">
        <v>0</v>
      </c>
      <c r="E93" s="1743">
        <v>1493</v>
      </c>
      <c r="F93" s="1743">
        <v>0</v>
      </c>
      <c r="G93" s="1743">
        <v>148670</v>
      </c>
    </row>
    <row r="94" spans="1:7">
      <c r="A94" s="1726">
        <v>91</v>
      </c>
      <c r="B94" s="1718" t="s">
        <v>188</v>
      </c>
      <c r="C94" s="1743">
        <v>111060</v>
      </c>
      <c r="D94" s="1743">
        <v>0</v>
      </c>
      <c r="E94" s="1743">
        <v>22070</v>
      </c>
      <c r="F94" s="1743">
        <v>0</v>
      </c>
      <c r="G94" s="1743">
        <v>133130</v>
      </c>
    </row>
    <row r="95" spans="1:7">
      <c r="A95" s="1726">
        <v>92</v>
      </c>
      <c r="B95" s="1718" t="s">
        <v>229</v>
      </c>
      <c r="C95" s="1743">
        <v>152905</v>
      </c>
      <c r="D95" s="1743">
        <v>0</v>
      </c>
      <c r="E95" s="1743">
        <v>0</v>
      </c>
      <c r="F95" s="1743">
        <v>0</v>
      </c>
      <c r="G95" s="1743">
        <v>152905</v>
      </c>
    </row>
    <row r="96" spans="1:7">
      <c r="A96" s="1726">
        <v>93</v>
      </c>
      <c r="B96" s="1718" t="s">
        <v>6698</v>
      </c>
      <c r="C96" s="1743">
        <v>42130</v>
      </c>
      <c r="D96" s="1743">
        <v>0</v>
      </c>
      <c r="E96" s="1743">
        <v>0</v>
      </c>
      <c r="F96" s="1743">
        <v>0</v>
      </c>
      <c r="G96" s="1743">
        <v>42130</v>
      </c>
    </row>
    <row r="97" spans="1:7">
      <c r="A97" s="1726">
        <v>94</v>
      </c>
      <c r="B97" s="1718" t="s">
        <v>218</v>
      </c>
      <c r="C97" s="1743">
        <v>15912</v>
      </c>
      <c r="D97" s="1743">
        <v>0</v>
      </c>
      <c r="E97" s="1743">
        <v>3408</v>
      </c>
      <c r="F97" s="1743">
        <v>0</v>
      </c>
      <c r="G97" s="1743">
        <v>19320</v>
      </c>
    </row>
    <row r="98" spans="1:7">
      <c r="A98" s="1726">
        <v>95</v>
      </c>
      <c r="B98" s="1718" t="s">
        <v>6740</v>
      </c>
      <c r="C98" s="1743">
        <v>117</v>
      </c>
      <c r="D98" s="1743">
        <v>0</v>
      </c>
      <c r="E98" s="1743">
        <v>0</v>
      </c>
      <c r="F98" s="1743">
        <v>0</v>
      </c>
      <c r="G98" s="1743">
        <v>117</v>
      </c>
    </row>
    <row r="99" spans="1:7">
      <c r="A99" s="1726">
        <v>96</v>
      </c>
      <c r="B99" s="1718" t="s">
        <v>199</v>
      </c>
      <c r="C99" s="1743">
        <v>0</v>
      </c>
      <c r="D99" s="1743">
        <v>0</v>
      </c>
      <c r="E99" s="1743">
        <v>0</v>
      </c>
      <c r="F99" s="1743">
        <v>0</v>
      </c>
      <c r="G99" s="1743">
        <v>0</v>
      </c>
    </row>
    <row r="100" spans="1:7">
      <c r="A100" s="1726">
        <v>97</v>
      </c>
      <c r="B100" s="1718" t="s">
        <v>154</v>
      </c>
      <c r="C100" s="1743">
        <v>75453</v>
      </c>
      <c r="D100" s="1743">
        <v>0</v>
      </c>
      <c r="E100" s="1743">
        <v>702</v>
      </c>
      <c r="F100" s="1743">
        <v>0</v>
      </c>
      <c r="G100" s="1743">
        <v>74751</v>
      </c>
    </row>
    <row r="101" spans="1:7">
      <c r="A101" s="1726">
        <v>98</v>
      </c>
      <c r="B101" s="1718" t="s">
        <v>165</v>
      </c>
      <c r="C101" s="1743">
        <v>20259</v>
      </c>
      <c r="D101" s="1743">
        <v>0</v>
      </c>
      <c r="E101" s="1743">
        <v>15000</v>
      </c>
      <c r="F101" s="1743">
        <v>0</v>
      </c>
      <c r="G101" s="1743">
        <v>35259</v>
      </c>
    </row>
    <row r="102" spans="1:7">
      <c r="A102" s="1726">
        <v>99</v>
      </c>
      <c r="B102" s="1718" t="s">
        <v>234</v>
      </c>
      <c r="C102" s="1743">
        <v>25217</v>
      </c>
      <c r="D102" s="1743">
        <v>0</v>
      </c>
      <c r="E102" s="1743">
        <v>6583</v>
      </c>
      <c r="F102" s="1743">
        <v>0</v>
      </c>
      <c r="G102" s="1743">
        <v>18634</v>
      </c>
    </row>
    <row r="103" spans="1:7">
      <c r="A103" s="1726">
        <v>100</v>
      </c>
      <c r="B103" s="1718" t="s">
        <v>159</v>
      </c>
      <c r="C103" s="1743">
        <v>80864</v>
      </c>
      <c r="D103" s="1743">
        <v>0</v>
      </c>
      <c r="E103" s="1743">
        <v>46164</v>
      </c>
      <c r="F103" s="1743">
        <v>0</v>
      </c>
      <c r="G103" s="1743">
        <v>34700</v>
      </c>
    </row>
    <row r="104" spans="1:7">
      <c r="A104" s="1726">
        <v>101</v>
      </c>
      <c r="B104" s="1718" t="s">
        <v>239</v>
      </c>
      <c r="C104" s="1743">
        <v>0</v>
      </c>
      <c r="D104" s="1743">
        <v>0</v>
      </c>
      <c r="E104" s="1743">
        <v>35</v>
      </c>
      <c r="F104" s="1743">
        <v>0</v>
      </c>
      <c r="G104" s="1743">
        <v>35</v>
      </c>
    </row>
    <row r="105" spans="1:7">
      <c r="A105" s="1726">
        <v>102</v>
      </c>
      <c r="B105" s="1718" t="s">
        <v>157</v>
      </c>
      <c r="C105" s="1743">
        <v>62545</v>
      </c>
      <c r="D105" s="1743">
        <v>0</v>
      </c>
      <c r="E105" s="1743">
        <v>382</v>
      </c>
      <c r="F105" s="1743">
        <v>51</v>
      </c>
      <c r="G105" s="1743">
        <v>62112</v>
      </c>
    </row>
    <row r="106" spans="1:7">
      <c r="A106" s="1726">
        <v>103</v>
      </c>
      <c r="B106" s="1718" t="s">
        <v>177</v>
      </c>
      <c r="C106" s="1743">
        <v>0</v>
      </c>
      <c r="D106" s="1743">
        <v>0</v>
      </c>
      <c r="E106" s="1743">
        <v>0</v>
      </c>
      <c r="F106" s="1743">
        <v>0</v>
      </c>
      <c r="G106" s="1743">
        <v>0</v>
      </c>
    </row>
    <row r="107" spans="1:7">
      <c r="A107" s="1726">
        <v>104</v>
      </c>
      <c r="B107" s="1718" t="s">
        <v>151</v>
      </c>
      <c r="C107" s="1743">
        <v>106200</v>
      </c>
      <c r="D107" s="1743">
        <v>0</v>
      </c>
      <c r="E107" s="1743">
        <v>0</v>
      </c>
      <c r="F107" s="1743">
        <v>295758</v>
      </c>
      <c r="G107" s="1743">
        <v>189558</v>
      </c>
    </row>
    <row r="108" spans="1:7">
      <c r="A108" s="1726">
        <v>105</v>
      </c>
      <c r="B108" s="1718" t="s">
        <v>153</v>
      </c>
      <c r="C108" s="1743">
        <v>24628</v>
      </c>
      <c r="D108" s="1743">
        <v>0</v>
      </c>
      <c r="E108" s="1743">
        <v>10087</v>
      </c>
      <c r="F108" s="1743">
        <v>0</v>
      </c>
      <c r="G108" s="1743">
        <v>34715</v>
      </c>
    </row>
    <row r="109" spans="1:7">
      <c r="A109" s="1726">
        <v>106</v>
      </c>
      <c r="B109" s="1718" t="s">
        <v>132</v>
      </c>
      <c r="C109" s="1743">
        <v>119769</v>
      </c>
      <c r="D109" s="1743">
        <v>0</v>
      </c>
      <c r="E109" s="1743">
        <v>7163</v>
      </c>
      <c r="F109" s="1743">
        <v>3161</v>
      </c>
      <c r="G109" s="1743">
        <v>109445</v>
      </c>
    </row>
    <row r="110" spans="1:7">
      <c r="A110" s="1726">
        <v>107</v>
      </c>
      <c r="B110" s="1718" t="s">
        <v>109</v>
      </c>
      <c r="C110" s="1743">
        <v>18163</v>
      </c>
      <c r="D110" s="1743">
        <v>0</v>
      </c>
      <c r="E110" s="1743">
        <v>94032</v>
      </c>
      <c r="F110" s="1743">
        <v>53909</v>
      </c>
      <c r="G110" s="1743">
        <v>58286</v>
      </c>
    </row>
    <row r="111" spans="1:7">
      <c r="A111" s="1726">
        <v>108</v>
      </c>
      <c r="B111" s="1718" t="s">
        <v>6728</v>
      </c>
      <c r="C111" s="1743">
        <v>0</v>
      </c>
      <c r="D111" s="1743">
        <v>0</v>
      </c>
      <c r="E111" s="1743">
        <v>0</v>
      </c>
      <c r="F111" s="1743">
        <v>0</v>
      </c>
      <c r="G111" s="1743">
        <v>0</v>
      </c>
    </row>
    <row r="112" spans="1:7">
      <c r="A112" s="1726">
        <v>109</v>
      </c>
      <c r="B112" s="1718" t="s">
        <v>131</v>
      </c>
      <c r="C112" s="1743">
        <v>0</v>
      </c>
      <c r="D112" s="1743">
        <v>0</v>
      </c>
      <c r="E112" s="1743">
        <v>50366</v>
      </c>
      <c r="F112" s="1743">
        <v>0</v>
      </c>
      <c r="G112" s="1743">
        <v>50366</v>
      </c>
    </row>
    <row r="113" spans="1:7">
      <c r="A113" s="1726">
        <v>110</v>
      </c>
      <c r="B113" s="1718" t="s">
        <v>212</v>
      </c>
      <c r="C113" s="1743">
        <v>37140</v>
      </c>
      <c r="D113" s="1743">
        <v>0</v>
      </c>
      <c r="E113" s="1743">
        <v>0</v>
      </c>
      <c r="F113" s="1743">
        <v>0</v>
      </c>
      <c r="G113" s="1743">
        <v>37140</v>
      </c>
    </row>
    <row r="114" spans="1:7">
      <c r="A114" s="1726">
        <v>111</v>
      </c>
      <c r="B114" s="1718" t="s">
        <v>6696</v>
      </c>
      <c r="C114" s="1743">
        <v>38212</v>
      </c>
      <c r="D114" s="1743">
        <v>0</v>
      </c>
      <c r="E114" s="1743">
        <v>0</v>
      </c>
      <c r="F114" s="1743">
        <v>0</v>
      </c>
      <c r="G114" s="1743">
        <v>38212</v>
      </c>
    </row>
    <row r="115" spans="1:7">
      <c r="A115" s="1726">
        <v>112</v>
      </c>
      <c r="B115" s="1718" t="s">
        <v>195</v>
      </c>
      <c r="C115" s="1743">
        <v>0</v>
      </c>
      <c r="D115" s="1743">
        <v>0</v>
      </c>
      <c r="E115" s="1743">
        <v>133273</v>
      </c>
      <c r="F115" s="1743">
        <v>0</v>
      </c>
      <c r="G115" s="1743">
        <v>133273</v>
      </c>
    </row>
    <row r="116" spans="1:7">
      <c r="A116" s="1726">
        <v>113</v>
      </c>
      <c r="B116" s="1718" t="s">
        <v>209</v>
      </c>
      <c r="C116" s="1743">
        <v>1032</v>
      </c>
      <c r="D116" s="1743">
        <v>216586</v>
      </c>
      <c r="E116" s="1743">
        <v>21394</v>
      </c>
      <c r="F116" s="1743">
        <v>0</v>
      </c>
      <c r="G116" s="1743">
        <v>236948</v>
      </c>
    </row>
    <row r="117" spans="1:7">
      <c r="A117" s="1726">
        <v>114</v>
      </c>
      <c r="B117" s="1718" t="s">
        <v>139</v>
      </c>
      <c r="C117" s="1743">
        <v>10360</v>
      </c>
      <c r="D117" s="1743">
        <v>0</v>
      </c>
      <c r="E117" s="1743">
        <v>352</v>
      </c>
      <c r="F117" s="1743">
        <v>192</v>
      </c>
      <c r="G117" s="1743">
        <v>10520</v>
      </c>
    </row>
    <row r="118" spans="1:7">
      <c r="A118" s="1726">
        <v>115</v>
      </c>
      <c r="B118" s="1718" t="s">
        <v>6695</v>
      </c>
      <c r="C118" s="1743">
        <v>0</v>
      </c>
      <c r="D118" s="1743">
        <v>546266</v>
      </c>
      <c r="E118" s="1743">
        <v>0</v>
      </c>
      <c r="F118" s="1743">
        <v>0</v>
      </c>
      <c r="G118" s="1743">
        <v>546266</v>
      </c>
    </row>
    <row r="119" spans="1:7">
      <c r="A119" s="1726">
        <v>116</v>
      </c>
      <c r="B119" s="1718" t="s">
        <v>116</v>
      </c>
      <c r="C119" s="1743">
        <v>6704</v>
      </c>
      <c r="D119" s="1743">
        <v>416773</v>
      </c>
      <c r="E119" s="1743">
        <v>3325</v>
      </c>
      <c r="F119" s="1743">
        <v>0</v>
      </c>
      <c r="G119" s="1743">
        <v>413394</v>
      </c>
    </row>
    <row r="120" spans="1:7">
      <c r="A120" s="1726">
        <v>117</v>
      </c>
      <c r="B120" s="1718" t="s">
        <v>236</v>
      </c>
      <c r="C120" s="1743">
        <v>5474</v>
      </c>
      <c r="D120" s="1743">
        <v>0</v>
      </c>
      <c r="E120" s="1743">
        <v>2127</v>
      </c>
      <c r="F120" s="1743">
        <v>0</v>
      </c>
      <c r="G120" s="1743">
        <v>3347</v>
      </c>
    </row>
    <row r="121" spans="1:7">
      <c r="A121" s="1726">
        <v>118</v>
      </c>
      <c r="B121" s="1718" t="s">
        <v>208</v>
      </c>
      <c r="C121" s="1743">
        <v>0</v>
      </c>
      <c r="D121" s="1743">
        <v>0</v>
      </c>
      <c r="E121" s="1743">
        <v>0</v>
      </c>
      <c r="F121" s="1743">
        <v>0</v>
      </c>
      <c r="G121" s="1743">
        <v>0</v>
      </c>
    </row>
    <row r="122" spans="1:7">
      <c r="A122" s="1726">
        <v>119</v>
      </c>
      <c r="B122" s="1718" t="s">
        <v>155</v>
      </c>
      <c r="C122" s="1743">
        <v>325</v>
      </c>
      <c r="D122" s="1743">
        <v>0</v>
      </c>
      <c r="E122" s="1743">
        <v>6000</v>
      </c>
      <c r="F122" s="1743">
        <v>596</v>
      </c>
      <c r="G122" s="1743">
        <v>6921</v>
      </c>
    </row>
    <row r="123" spans="1:7">
      <c r="A123" s="1726">
        <v>120</v>
      </c>
      <c r="B123" s="1718" t="s">
        <v>120</v>
      </c>
      <c r="C123" s="1743">
        <v>1775724</v>
      </c>
      <c r="D123" s="1743">
        <v>0</v>
      </c>
      <c r="E123" s="1743">
        <v>6394</v>
      </c>
      <c r="F123" s="1743">
        <v>128820</v>
      </c>
      <c r="G123" s="1743">
        <v>1640510</v>
      </c>
    </row>
    <row r="124" spans="1:7">
      <c r="A124" s="1726">
        <v>121</v>
      </c>
      <c r="B124" s="1718" t="s">
        <v>356</v>
      </c>
      <c r="C124" s="1743">
        <v>10153</v>
      </c>
      <c r="D124" s="1743">
        <v>0</v>
      </c>
      <c r="E124" s="1743">
        <v>39253</v>
      </c>
      <c r="F124" s="1743">
        <v>0</v>
      </c>
      <c r="G124" s="1743">
        <v>29100</v>
      </c>
    </row>
    <row r="125" spans="1:7">
      <c r="A125" s="1726">
        <v>122</v>
      </c>
      <c r="B125" s="1718" t="s">
        <v>163</v>
      </c>
      <c r="C125" s="1743">
        <v>52558</v>
      </c>
      <c r="D125" s="1743">
        <v>0</v>
      </c>
      <c r="E125" s="1743">
        <v>3259</v>
      </c>
      <c r="F125" s="1743">
        <v>0</v>
      </c>
      <c r="G125" s="1743">
        <v>49299</v>
      </c>
    </row>
    <row r="126" spans="1:7">
      <c r="A126" s="1726">
        <v>123</v>
      </c>
      <c r="B126" s="1718" t="s">
        <v>172</v>
      </c>
      <c r="C126" s="1743">
        <v>8051</v>
      </c>
      <c r="D126" s="1743">
        <v>0</v>
      </c>
      <c r="E126" s="1743">
        <v>0</v>
      </c>
      <c r="F126" s="1743">
        <v>0</v>
      </c>
      <c r="G126" s="1743">
        <v>8051</v>
      </c>
    </row>
    <row r="127" spans="1:7">
      <c r="A127" s="1726">
        <v>124</v>
      </c>
      <c r="B127" s="1718" t="s">
        <v>6738</v>
      </c>
      <c r="C127" s="1743">
        <v>0</v>
      </c>
      <c r="D127" s="1743">
        <v>233691</v>
      </c>
      <c r="E127" s="1743">
        <v>0</v>
      </c>
      <c r="F127" s="1743">
        <v>0</v>
      </c>
      <c r="G127" s="1743">
        <v>233691</v>
      </c>
    </row>
    <row r="128" spans="1:7">
      <c r="A128" s="1726">
        <v>125</v>
      </c>
      <c r="B128" s="1718" t="s">
        <v>164</v>
      </c>
      <c r="C128" s="1743">
        <v>6700</v>
      </c>
      <c r="D128" s="1743">
        <v>2746</v>
      </c>
      <c r="E128" s="1743">
        <v>0</v>
      </c>
      <c r="F128" s="1743">
        <v>500</v>
      </c>
      <c r="G128" s="1743">
        <v>3454</v>
      </c>
    </row>
    <row r="129" spans="1:7">
      <c r="A129" s="1726">
        <v>126</v>
      </c>
      <c r="B129" s="1718" t="s">
        <v>115</v>
      </c>
      <c r="C129" s="1743">
        <v>10898</v>
      </c>
      <c r="D129" s="1743">
        <v>0</v>
      </c>
      <c r="E129" s="1743">
        <v>494611</v>
      </c>
      <c r="F129" s="1743">
        <v>196141</v>
      </c>
      <c r="G129" s="1743">
        <v>309368</v>
      </c>
    </row>
    <row r="130" spans="1:7">
      <c r="A130" s="1726">
        <v>127</v>
      </c>
      <c r="B130" s="1718" t="s">
        <v>167</v>
      </c>
      <c r="C130" s="1743">
        <v>63602</v>
      </c>
      <c r="D130" s="1743">
        <v>0</v>
      </c>
      <c r="E130" s="1743">
        <v>7</v>
      </c>
      <c r="F130" s="1743">
        <v>0</v>
      </c>
      <c r="G130" s="1743">
        <v>63595</v>
      </c>
    </row>
    <row r="131" spans="1:7">
      <c r="A131" s="1726">
        <v>128</v>
      </c>
      <c r="B131" s="1718" t="s">
        <v>185</v>
      </c>
      <c r="C131" s="1743">
        <v>44082</v>
      </c>
      <c r="D131" s="1743">
        <v>0</v>
      </c>
      <c r="E131" s="1743">
        <v>130000</v>
      </c>
      <c r="F131" s="1743">
        <v>0</v>
      </c>
      <c r="G131" s="1743">
        <v>174082</v>
      </c>
    </row>
    <row r="132" spans="1:7">
      <c r="A132" s="1726">
        <v>129</v>
      </c>
      <c r="B132" s="1718" t="s">
        <v>197</v>
      </c>
      <c r="C132" s="1743">
        <v>322965</v>
      </c>
      <c r="D132" s="1743">
        <v>0</v>
      </c>
      <c r="E132" s="1743">
        <v>18261</v>
      </c>
      <c r="F132" s="1743">
        <v>0</v>
      </c>
      <c r="G132" s="1743">
        <v>304704</v>
      </c>
    </row>
    <row r="133" spans="1:7">
      <c r="A133" s="1726">
        <v>130</v>
      </c>
      <c r="B133" s="1718" t="s">
        <v>6692</v>
      </c>
      <c r="C133" s="1743">
        <v>0</v>
      </c>
      <c r="D133" s="1743">
        <v>0</v>
      </c>
      <c r="E133" s="1743">
        <v>353818</v>
      </c>
      <c r="F133" s="1743">
        <v>0</v>
      </c>
      <c r="G133" s="1743">
        <v>353818</v>
      </c>
    </row>
    <row r="134" spans="1:7">
      <c r="A134" s="1726">
        <v>131</v>
      </c>
      <c r="B134" s="1718" t="s">
        <v>150</v>
      </c>
      <c r="C134" s="1743">
        <v>22491</v>
      </c>
      <c r="D134" s="1743">
        <v>0</v>
      </c>
      <c r="E134" s="1743">
        <v>5378</v>
      </c>
      <c r="F134" s="1743">
        <v>706082</v>
      </c>
      <c r="G134" s="1743">
        <v>678213</v>
      </c>
    </row>
    <row r="135" spans="1:7">
      <c r="A135" s="1726">
        <v>132</v>
      </c>
      <c r="B135" s="1718" t="s">
        <v>110</v>
      </c>
      <c r="C135" s="1743">
        <v>26289</v>
      </c>
      <c r="D135" s="1743">
        <v>175232</v>
      </c>
      <c r="E135" s="1743">
        <v>164175</v>
      </c>
      <c r="F135" s="1743">
        <v>0</v>
      </c>
      <c r="G135" s="1743">
        <v>15232</v>
      </c>
    </row>
    <row r="136" spans="1:7">
      <c r="A136" s="1726">
        <v>133</v>
      </c>
      <c r="B136" s="1718" t="s">
        <v>6727</v>
      </c>
      <c r="C136" s="1743">
        <v>60972</v>
      </c>
      <c r="D136" s="1743">
        <v>0</v>
      </c>
      <c r="E136" s="1743">
        <v>0</v>
      </c>
      <c r="F136" s="1743">
        <v>0</v>
      </c>
      <c r="G136" s="1743">
        <v>60972</v>
      </c>
    </row>
    <row r="137" spans="1:7">
      <c r="A137" s="1726">
        <v>134</v>
      </c>
      <c r="B137" s="1718" t="s">
        <v>6711</v>
      </c>
      <c r="C137" s="1743">
        <v>0</v>
      </c>
      <c r="D137" s="1743">
        <v>0</v>
      </c>
      <c r="E137" s="1743">
        <v>0</v>
      </c>
      <c r="F137" s="1743">
        <v>124510</v>
      </c>
      <c r="G137" s="1743">
        <v>124510</v>
      </c>
    </row>
    <row r="138" spans="1:7">
      <c r="A138" s="1726">
        <v>135</v>
      </c>
      <c r="B138" s="1718" t="s">
        <v>6754</v>
      </c>
      <c r="C138" s="1743">
        <v>3971</v>
      </c>
      <c r="D138" s="1743">
        <v>0</v>
      </c>
      <c r="E138" s="1743">
        <v>0</v>
      </c>
      <c r="F138" s="1743">
        <v>0</v>
      </c>
      <c r="G138" s="1743">
        <v>3971</v>
      </c>
    </row>
    <row r="139" spans="1:7">
      <c r="A139" s="1726">
        <v>136</v>
      </c>
      <c r="B139" s="1718" t="s">
        <v>6712</v>
      </c>
      <c r="C139" s="1743">
        <v>393540</v>
      </c>
      <c r="D139" s="1743">
        <v>0</v>
      </c>
      <c r="E139" s="1743">
        <v>5377</v>
      </c>
      <c r="F139" s="1743">
        <v>0</v>
      </c>
      <c r="G139" s="1743">
        <v>388163</v>
      </c>
    </row>
    <row r="140" spans="1:7">
      <c r="A140" s="1726">
        <v>137</v>
      </c>
      <c r="B140" s="1718" t="s">
        <v>6702</v>
      </c>
      <c r="C140" s="1743">
        <v>9714</v>
      </c>
      <c r="D140" s="1743">
        <v>0</v>
      </c>
      <c r="E140" s="1743">
        <v>2500</v>
      </c>
      <c r="F140" s="1743">
        <v>0</v>
      </c>
      <c r="G140" s="1743">
        <v>12214</v>
      </c>
    </row>
    <row r="141" spans="1:7">
      <c r="A141" s="1726">
        <v>138</v>
      </c>
      <c r="B141" s="1718" t="s">
        <v>149</v>
      </c>
      <c r="C141" s="1743">
        <v>33091</v>
      </c>
      <c r="D141" s="1743">
        <v>0</v>
      </c>
      <c r="E141" s="1743">
        <v>3818</v>
      </c>
      <c r="F141" s="1743">
        <v>0</v>
      </c>
      <c r="G141" s="1743">
        <v>29273</v>
      </c>
    </row>
    <row r="142" spans="1:7">
      <c r="A142" s="1726">
        <v>139</v>
      </c>
      <c r="B142" s="1718" t="s">
        <v>207</v>
      </c>
      <c r="C142" s="1743">
        <v>576</v>
      </c>
      <c r="D142" s="1743">
        <v>0</v>
      </c>
      <c r="E142" s="1743">
        <v>524</v>
      </c>
      <c r="F142" s="1743">
        <v>452</v>
      </c>
      <c r="G142" s="1743">
        <v>648</v>
      </c>
    </row>
    <row r="143" spans="1:7">
      <c r="A143" s="1726">
        <v>140</v>
      </c>
      <c r="B143" s="1718" t="s">
        <v>221</v>
      </c>
      <c r="C143" s="1743">
        <v>24650</v>
      </c>
      <c r="D143" s="1743">
        <v>0</v>
      </c>
      <c r="E143" s="1743">
        <v>0</v>
      </c>
      <c r="F143" s="1743">
        <v>5000</v>
      </c>
      <c r="G143" s="1743">
        <v>19650</v>
      </c>
    </row>
    <row r="144" spans="1:7">
      <c r="A144" s="1726">
        <v>141</v>
      </c>
      <c r="B144" s="1718" t="s">
        <v>6707</v>
      </c>
      <c r="C144" s="1743">
        <v>0</v>
      </c>
      <c r="D144" s="1743">
        <v>0</v>
      </c>
      <c r="E144" s="1743">
        <v>0</v>
      </c>
      <c r="F144" s="1743">
        <v>0</v>
      </c>
      <c r="G144" s="1743">
        <v>0</v>
      </c>
    </row>
    <row r="145" spans="1:7">
      <c r="A145" s="1726">
        <v>142</v>
      </c>
      <c r="B145" s="1718" t="s">
        <v>6705</v>
      </c>
      <c r="C145" s="1743">
        <v>0</v>
      </c>
      <c r="D145" s="1743">
        <v>0</v>
      </c>
      <c r="E145" s="1743">
        <v>0</v>
      </c>
      <c r="F145" s="1743">
        <v>0</v>
      </c>
      <c r="G145" s="1743">
        <v>0</v>
      </c>
    </row>
    <row r="146" spans="1:7">
      <c r="A146" s="1726">
        <v>143</v>
      </c>
      <c r="B146" s="1718" t="s">
        <v>127</v>
      </c>
      <c r="C146" s="1743">
        <v>29531</v>
      </c>
      <c r="D146" s="1743">
        <v>0</v>
      </c>
      <c r="E146" s="1743">
        <v>119183</v>
      </c>
      <c r="F146" s="1743">
        <v>18705</v>
      </c>
      <c r="G146" s="1743">
        <v>108357</v>
      </c>
    </row>
    <row r="147" spans="1:7">
      <c r="A147" s="1726">
        <v>144</v>
      </c>
      <c r="B147" s="1718" t="s">
        <v>222</v>
      </c>
      <c r="C147" s="1743">
        <v>68611</v>
      </c>
      <c r="D147" s="1743">
        <v>0</v>
      </c>
      <c r="E147" s="1743">
        <v>6109</v>
      </c>
      <c r="F147" s="1743">
        <v>0</v>
      </c>
      <c r="G147" s="1743">
        <v>74720</v>
      </c>
    </row>
    <row r="148" spans="1:7">
      <c r="A148" s="1726">
        <v>145</v>
      </c>
      <c r="B148" s="1718" t="s">
        <v>6700</v>
      </c>
      <c r="C148" s="1743">
        <v>20000</v>
      </c>
      <c r="D148" s="1743">
        <v>0</v>
      </c>
      <c r="E148" s="1743">
        <v>0</v>
      </c>
      <c r="F148" s="1743">
        <v>0</v>
      </c>
      <c r="G148" s="1743">
        <v>20000</v>
      </c>
    </row>
    <row r="149" spans="1:7">
      <c r="A149" s="1726">
        <v>146</v>
      </c>
      <c r="B149" s="1718" t="s">
        <v>170</v>
      </c>
      <c r="C149" s="1743">
        <v>24267</v>
      </c>
      <c r="D149" s="1743">
        <v>0</v>
      </c>
      <c r="E149" s="1743">
        <v>771</v>
      </c>
      <c r="F149" s="1743">
        <v>0</v>
      </c>
      <c r="G149" s="1743">
        <v>23496</v>
      </c>
    </row>
    <row r="150" spans="1:7">
      <c r="A150" s="1726">
        <v>147</v>
      </c>
      <c r="B150" s="1718" t="s">
        <v>198</v>
      </c>
      <c r="C150" s="1743">
        <v>6720</v>
      </c>
      <c r="D150" s="1743">
        <v>0</v>
      </c>
      <c r="E150" s="1743">
        <v>0</v>
      </c>
      <c r="F150" s="1743">
        <v>0</v>
      </c>
      <c r="G150" s="1743">
        <v>6720</v>
      </c>
    </row>
    <row r="151" spans="1:7">
      <c r="A151" s="1726">
        <v>148</v>
      </c>
      <c r="B151" s="1718" t="s">
        <v>217</v>
      </c>
      <c r="C151" s="1743">
        <v>17779</v>
      </c>
      <c r="D151" s="1743">
        <v>0</v>
      </c>
      <c r="E151" s="1743">
        <v>4471</v>
      </c>
      <c r="F151" s="1743">
        <v>0</v>
      </c>
      <c r="G151" s="1743">
        <v>22250</v>
      </c>
    </row>
    <row r="152" spans="1:7">
      <c r="A152" s="1726">
        <v>149</v>
      </c>
      <c r="B152" s="1718" t="s">
        <v>138</v>
      </c>
      <c r="C152" s="1743">
        <v>7599</v>
      </c>
      <c r="D152" s="1743">
        <v>0</v>
      </c>
      <c r="E152" s="1743">
        <v>12681</v>
      </c>
      <c r="F152" s="1743">
        <v>0</v>
      </c>
      <c r="G152" s="1743">
        <v>20280</v>
      </c>
    </row>
    <row r="153" spans="1:7">
      <c r="A153" s="1726">
        <v>150</v>
      </c>
      <c r="B153" s="1718" t="s">
        <v>6715</v>
      </c>
      <c r="C153" s="1743">
        <v>13818</v>
      </c>
      <c r="D153" s="1743">
        <v>0</v>
      </c>
      <c r="E153" s="1743">
        <v>12685</v>
      </c>
      <c r="F153" s="1743">
        <v>0</v>
      </c>
      <c r="G153" s="1743">
        <v>1133</v>
      </c>
    </row>
    <row r="154" spans="1:7">
      <c r="A154" s="1726">
        <v>151</v>
      </c>
      <c r="B154" s="1718" t="s">
        <v>104</v>
      </c>
      <c r="C154" s="1743">
        <v>11000</v>
      </c>
      <c r="D154" s="1743">
        <v>302290</v>
      </c>
      <c r="E154" s="1743">
        <v>3508838</v>
      </c>
      <c r="F154" s="1743">
        <v>2985011</v>
      </c>
      <c r="G154" s="1743">
        <v>6785139</v>
      </c>
    </row>
    <row r="155" spans="1:7">
      <c r="A155" s="1726">
        <v>152</v>
      </c>
      <c r="B155" s="1718" t="s">
        <v>156</v>
      </c>
      <c r="C155" s="1743">
        <v>2766</v>
      </c>
      <c r="D155" s="1743">
        <v>0</v>
      </c>
      <c r="E155" s="1743">
        <v>10084</v>
      </c>
      <c r="F155" s="1743">
        <v>0</v>
      </c>
      <c r="G155" s="1743">
        <v>12850</v>
      </c>
    </row>
    <row r="156" spans="1:7">
      <c r="A156" s="1726">
        <v>153</v>
      </c>
      <c r="B156" s="1718" t="s">
        <v>201</v>
      </c>
      <c r="C156" s="1743">
        <v>4420</v>
      </c>
      <c r="D156" s="1743">
        <v>0</v>
      </c>
      <c r="E156" s="1743">
        <v>36</v>
      </c>
      <c r="F156" s="1743">
        <v>0</v>
      </c>
      <c r="G156" s="1743">
        <v>4384</v>
      </c>
    </row>
    <row r="157" spans="1:7">
      <c r="A157" s="1726">
        <v>154</v>
      </c>
      <c r="B157" s="1718" t="s">
        <v>191</v>
      </c>
      <c r="C157" s="1743">
        <v>0</v>
      </c>
      <c r="D157" s="1743">
        <v>0</v>
      </c>
      <c r="E157" s="1743">
        <v>22</v>
      </c>
      <c r="F157" s="1743">
        <v>0</v>
      </c>
      <c r="G157" s="1743">
        <v>22</v>
      </c>
    </row>
    <row r="158" spans="1:7">
      <c r="A158" s="1726">
        <v>155</v>
      </c>
      <c r="B158" s="1718" t="s">
        <v>6708</v>
      </c>
      <c r="C158" s="1743">
        <v>0</v>
      </c>
      <c r="D158" s="1743">
        <v>2488327</v>
      </c>
      <c r="E158" s="1743">
        <v>0</v>
      </c>
      <c r="F158" s="1743">
        <v>0</v>
      </c>
      <c r="G158" s="1743">
        <v>2488327</v>
      </c>
    </row>
    <row r="159" spans="1:7">
      <c r="A159" s="1726">
        <v>156</v>
      </c>
      <c r="B159" s="1718" t="s">
        <v>223</v>
      </c>
      <c r="C159" s="1743">
        <v>24910</v>
      </c>
      <c r="D159" s="1743">
        <v>136300</v>
      </c>
      <c r="E159" s="1743">
        <v>0</v>
      </c>
      <c r="F159" s="1743">
        <v>0</v>
      </c>
      <c r="G159" s="1743">
        <v>111390</v>
      </c>
    </row>
    <row r="160" spans="1:7">
      <c r="A160" s="1726">
        <v>157</v>
      </c>
      <c r="B160" s="1718" t="s">
        <v>6730</v>
      </c>
      <c r="C160" s="1743">
        <v>0</v>
      </c>
      <c r="D160" s="1743">
        <v>0</v>
      </c>
      <c r="E160" s="1743">
        <v>0</v>
      </c>
      <c r="F160" s="1743">
        <v>0</v>
      </c>
      <c r="G160" s="1743">
        <v>0</v>
      </c>
    </row>
    <row r="161" spans="1:7">
      <c r="A161" s="1726">
        <v>158</v>
      </c>
      <c r="B161" s="1718" t="s">
        <v>135</v>
      </c>
      <c r="C161" s="1743">
        <v>583790</v>
      </c>
      <c r="D161" s="1743">
        <v>0</v>
      </c>
      <c r="E161" s="1743">
        <v>70556</v>
      </c>
      <c r="F161" s="1743">
        <v>623</v>
      </c>
      <c r="G161" s="1743">
        <v>653723</v>
      </c>
    </row>
    <row r="162" spans="1:7">
      <c r="A162" s="1726">
        <v>159</v>
      </c>
      <c r="B162" s="1718" t="s">
        <v>200</v>
      </c>
      <c r="C162" s="1743">
        <v>0</v>
      </c>
      <c r="D162" s="1743">
        <v>0</v>
      </c>
      <c r="E162" s="1743">
        <v>66967</v>
      </c>
      <c r="F162" s="1743">
        <v>0</v>
      </c>
      <c r="G162" s="1743">
        <v>66967</v>
      </c>
    </row>
    <row r="163" spans="1:7">
      <c r="A163" s="1726">
        <v>160</v>
      </c>
      <c r="B163" s="1718" t="s">
        <v>126</v>
      </c>
      <c r="C163" s="1743">
        <v>102562</v>
      </c>
      <c r="D163" s="1743">
        <v>0</v>
      </c>
      <c r="E163" s="1743">
        <v>40265</v>
      </c>
      <c r="F163" s="1743">
        <v>300</v>
      </c>
      <c r="G163" s="1743">
        <v>142527</v>
      </c>
    </row>
    <row r="164" spans="1:7">
      <c r="A164" s="1726">
        <v>161</v>
      </c>
      <c r="B164" s="1718" t="s">
        <v>6750</v>
      </c>
      <c r="C164" s="1743">
        <v>0</v>
      </c>
      <c r="D164" s="1743">
        <v>200463</v>
      </c>
      <c r="E164" s="1743">
        <v>0</v>
      </c>
      <c r="F164" s="1743">
        <v>0</v>
      </c>
      <c r="G164" s="1743">
        <v>200463</v>
      </c>
    </row>
    <row r="165" spans="1:7">
      <c r="A165" s="1726">
        <v>162</v>
      </c>
      <c r="B165" s="1718" t="s">
        <v>219</v>
      </c>
      <c r="C165" s="1743">
        <v>0</v>
      </c>
      <c r="D165" s="1743">
        <v>0</v>
      </c>
      <c r="E165" s="1743">
        <v>0</v>
      </c>
      <c r="F165" s="1743">
        <v>0</v>
      </c>
      <c r="G165" s="1743">
        <v>0</v>
      </c>
    </row>
    <row r="166" spans="1:7">
      <c r="A166" s="1726">
        <v>163</v>
      </c>
      <c r="B166" s="1718" t="s">
        <v>6723</v>
      </c>
      <c r="C166" s="1743">
        <v>0</v>
      </c>
      <c r="D166" s="1743">
        <v>0</v>
      </c>
      <c r="E166" s="1743">
        <v>16572</v>
      </c>
      <c r="F166" s="1743">
        <v>0</v>
      </c>
      <c r="G166" s="1743">
        <v>16572</v>
      </c>
    </row>
    <row r="167" spans="1:7">
      <c r="A167" s="1726">
        <v>164</v>
      </c>
      <c r="B167" s="1718" t="s">
        <v>6724</v>
      </c>
      <c r="C167" s="1743">
        <v>0</v>
      </c>
      <c r="D167" s="1743">
        <v>0</v>
      </c>
      <c r="E167" s="1743">
        <v>10173</v>
      </c>
      <c r="F167" s="1743">
        <v>95810</v>
      </c>
      <c r="G167" s="1743">
        <v>85637</v>
      </c>
    </row>
    <row r="168" spans="1:7">
      <c r="A168" s="1726">
        <v>165</v>
      </c>
      <c r="B168" s="1718" t="s">
        <v>6744</v>
      </c>
      <c r="C168" s="1743">
        <v>12256</v>
      </c>
      <c r="D168" s="1743">
        <v>0</v>
      </c>
      <c r="E168" s="1743">
        <v>2125</v>
      </c>
      <c r="F168" s="1743">
        <v>0</v>
      </c>
      <c r="G168" s="1743">
        <v>10131</v>
      </c>
    </row>
    <row r="169" spans="1:7">
      <c r="A169" s="1726">
        <v>166</v>
      </c>
      <c r="B169" s="1718" t="s">
        <v>179</v>
      </c>
      <c r="C169" s="1743">
        <v>132</v>
      </c>
      <c r="D169" s="1743">
        <v>0</v>
      </c>
      <c r="E169" s="1743">
        <v>0</v>
      </c>
      <c r="F169" s="1743">
        <v>0</v>
      </c>
      <c r="G169" s="1743">
        <v>132</v>
      </c>
    </row>
    <row r="170" spans="1:7">
      <c r="A170" s="1726">
        <v>167</v>
      </c>
      <c r="B170" s="1718" t="s">
        <v>192</v>
      </c>
      <c r="C170" s="1743">
        <v>0</v>
      </c>
      <c r="D170" s="1743">
        <v>0</v>
      </c>
      <c r="E170" s="1743">
        <v>947</v>
      </c>
      <c r="F170" s="1743">
        <v>0</v>
      </c>
      <c r="G170" s="1743">
        <v>947</v>
      </c>
    </row>
    <row r="171" spans="1:7">
      <c r="A171" s="1726">
        <v>168</v>
      </c>
      <c r="B171" s="1718" t="s">
        <v>6706</v>
      </c>
      <c r="C171" s="1743">
        <v>0</v>
      </c>
      <c r="D171" s="1743">
        <v>0</v>
      </c>
      <c r="E171" s="1743">
        <v>0</v>
      </c>
      <c r="F171" s="1743">
        <v>0</v>
      </c>
      <c r="G171" s="1743">
        <v>0</v>
      </c>
    </row>
    <row r="172" spans="1:7">
      <c r="A172" s="1726">
        <v>169</v>
      </c>
      <c r="B172" s="1718" t="s">
        <v>124</v>
      </c>
      <c r="C172" s="1743">
        <v>286187</v>
      </c>
      <c r="D172" s="1743">
        <v>0</v>
      </c>
      <c r="E172" s="1743">
        <v>253284</v>
      </c>
      <c r="F172" s="1743">
        <v>1927883</v>
      </c>
      <c r="G172" s="1743">
        <v>1388412</v>
      </c>
    </row>
    <row r="173" spans="1:7">
      <c r="A173" s="1726">
        <v>170</v>
      </c>
      <c r="B173" s="1718" t="s">
        <v>133</v>
      </c>
      <c r="C173" s="1743">
        <v>5685</v>
      </c>
      <c r="D173" s="1743">
        <v>0</v>
      </c>
      <c r="E173" s="1743">
        <v>2888</v>
      </c>
      <c r="F173" s="1743">
        <v>1724</v>
      </c>
      <c r="G173" s="1743">
        <v>1073</v>
      </c>
    </row>
    <row r="174" spans="1:7">
      <c r="A174" s="1726">
        <v>171</v>
      </c>
      <c r="B174" s="1718" t="s">
        <v>6746</v>
      </c>
      <c r="C174" s="1743">
        <v>0</v>
      </c>
      <c r="D174" s="1743">
        <v>0</v>
      </c>
      <c r="E174" s="1743">
        <v>0</v>
      </c>
      <c r="F174" s="1743">
        <v>0</v>
      </c>
      <c r="G174" s="1743">
        <v>0</v>
      </c>
    </row>
    <row r="175" spans="1:7">
      <c r="A175" s="1726">
        <v>172</v>
      </c>
      <c r="B175" s="1718" t="s">
        <v>6697</v>
      </c>
      <c r="C175" s="1743">
        <v>12020</v>
      </c>
      <c r="D175" s="1743">
        <v>0</v>
      </c>
      <c r="E175" s="1743">
        <v>0</v>
      </c>
      <c r="F175" s="1743">
        <v>61804</v>
      </c>
      <c r="G175" s="1743">
        <v>49784</v>
      </c>
    </row>
    <row r="176" spans="1:7">
      <c r="A176" s="1726">
        <v>173</v>
      </c>
      <c r="B176" s="1718" t="s">
        <v>6742</v>
      </c>
      <c r="C176" s="1743">
        <v>39479</v>
      </c>
      <c r="D176" s="1743">
        <v>0</v>
      </c>
      <c r="E176" s="1743">
        <v>0</v>
      </c>
      <c r="F176" s="1743">
        <v>0</v>
      </c>
      <c r="G176" s="1743">
        <v>39479</v>
      </c>
    </row>
    <row r="177" spans="1:7">
      <c r="A177" s="1726">
        <v>174</v>
      </c>
      <c r="B177" s="1718" t="s">
        <v>141</v>
      </c>
      <c r="C177" s="1743">
        <v>12298</v>
      </c>
      <c r="D177" s="1743">
        <v>0</v>
      </c>
      <c r="E177" s="1743">
        <v>831904</v>
      </c>
      <c r="F177" s="1743">
        <v>46242</v>
      </c>
      <c r="G177" s="1743">
        <v>797960</v>
      </c>
    </row>
    <row r="178" spans="1:7">
      <c r="A178" s="1726">
        <v>175</v>
      </c>
      <c r="B178" s="1718" t="s">
        <v>176</v>
      </c>
      <c r="C178" s="1743">
        <v>0</v>
      </c>
      <c r="D178" s="1743">
        <v>0</v>
      </c>
      <c r="E178" s="1743">
        <v>0</v>
      </c>
      <c r="F178" s="1743">
        <v>0</v>
      </c>
      <c r="G178" s="1743">
        <v>0</v>
      </c>
    </row>
    <row r="179" spans="1:7">
      <c r="A179" s="1726">
        <v>176</v>
      </c>
      <c r="B179" s="1718" t="s">
        <v>203</v>
      </c>
      <c r="C179" s="1743">
        <v>5498</v>
      </c>
      <c r="D179" s="1743">
        <v>0</v>
      </c>
      <c r="E179" s="1743">
        <v>61957</v>
      </c>
      <c r="F179" s="1743">
        <v>0</v>
      </c>
      <c r="G179" s="1743">
        <v>56459</v>
      </c>
    </row>
    <row r="180" spans="1:7">
      <c r="A180" s="1726">
        <v>177</v>
      </c>
      <c r="B180" s="1718" t="s">
        <v>202</v>
      </c>
      <c r="C180" s="1743">
        <v>112388</v>
      </c>
      <c r="D180" s="1743">
        <v>36500</v>
      </c>
      <c r="E180" s="1743">
        <v>115271</v>
      </c>
      <c r="F180" s="1743">
        <v>0</v>
      </c>
      <c r="G180" s="1743">
        <v>39383</v>
      </c>
    </row>
    <row r="181" spans="1:7">
      <c r="A181" s="1726">
        <v>178</v>
      </c>
      <c r="B181" s="1718" t="s">
        <v>241</v>
      </c>
      <c r="C181" s="1743">
        <v>0</v>
      </c>
      <c r="D181" s="1743">
        <v>0</v>
      </c>
      <c r="E181" s="1743">
        <v>0</v>
      </c>
      <c r="F181" s="1743">
        <v>0</v>
      </c>
      <c r="G181" s="1743">
        <v>0</v>
      </c>
    </row>
    <row r="182" spans="1:7">
      <c r="A182" s="1726">
        <v>179</v>
      </c>
      <c r="B182" s="1718" t="s">
        <v>171</v>
      </c>
      <c r="C182" s="1743">
        <v>101379</v>
      </c>
      <c r="D182" s="1743">
        <v>0</v>
      </c>
      <c r="E182" s="1743">
        <v>19939</v>
      </c>
      <c r="F182" s="1743">
        <v>373725</v>
      </c>
      <c r="G182" s="1743">
        <v>252407</v>
      </c>
    </row>
    <row r="183" spans="1:7">
      <c r="A183" s="1726">
        <v>180</v>
      </c>
      <c r="B183" s="1718" t="s">
        <v>6716</v>
      </c>
      <c r="C183" s="1743">
        <v>7134</v>
      </c>
      <c r="D183" s="1743">
        <v>0</v>
      </c>
      <c r="E183" s="1743">
        <v>86578</v>
      </c>
      <c r="F183" s="1743">
        <v>1000</v>
      </c>
      <c r="G183" s="1743">
        <v>80444</v>
      </c>
    </row>
    <row r="184" spans="1:7">
      <c r="A184" s="1726">
        <v>181</v>
      </c>
      <c r="B184" s="1718" t="s">
        <v>189</v>
      </c>
      <c r="C184" s="1743">
        <v>849</v>
      </c>
      <c r="D184" s="1743">
        <v>0</v>
      </c>
      <c r="E184" s="1743">
        <v>0</v>
      </c>
      <c r="F184" s="1743">
        <v>74995</v>
      </c>
      <c r="G184" s="1743">
        <v>74146</v>
      </c>
    </row>
    <row r="185" spans="1:7">
      <c r="A185" s="1726">
        <v>182</v>
      </c>
      <c r="B185" s="1718" t="s">
        <v>6714</v>
      </c>
      <c r="C185" s="1743">
        <v>77318</v>
      </c>
      <c r="D185" s="1743">
        <v>0</v>
      </c>
      <c r="E185" s="1743">
        <v>16656</v>
      </c>
      <c r="F185" s="1743">
        <v>0</v>
      </c>
      <c r="G185" s="1743">
        <v>93974</v>
      </c>
    </row>
    <row r="186" spans="1:7">
      <c r="A186" s="1726">
        <v>183</v>
      </c>
      <c r="B186" s="1718" t="s">
        <v>6749</v>
      </c>
      <c r="C186" s="1743">
        <v>20000</v>
      </c>
      <c r="D186" s="1743">
        <v>0</v>
      </c>
      <c r="E186" s="1743">
        <v>42884</v>
      </c>
      <c r="F186" s="1743">
        <v>0</v>
      </c>
      <c r="G186" s="1743">
        <v>22884</v>
      </c>
    </row>
    <row r="187" spans="1:7">
      <c r="A187" s="1726">
        <v>184</v>
      </c>
      <c r="B187" s="1718" t="s">
        <v>168</v>
      </c>
      <c r="C187" s="1743">
        <v>201980</v>
      </c>
      <c r="D187" s="1743">
        <v>0</v>
      </c>
      <c r="E187" s="1743">
        <v>1000</v>
      </c>
      <c r="F187" s="1743">
        <v>0</v>
      </c>
      <c r="G187" s="1743">
        <v>202980</v>
      </c>
    </row>
    <row r="188" spans="1:7">
      <c r="A188" s="1726">
        <v>185</v>
      </c>
      <c r="B188" s="1718" t="s">
        <v>6751</v>
      </c>
      <c r="C188" s="1743">
        <v>0</v>
      </c>
      <c r="D188" s="1743">
        <v>0</v>
      </c>
      <c r="E188" s="1743">
        <v>0</v>
      </c>
      <c r="F188" s="1743">
        <v>0</v>
      </c>
      <c r="G188" s="1743">
        <v>0</v>
      </c>
    </row>
    <row r="189" spans="1:7">
      <c r="A189" s="1726">
        <v>186</v>
      </c>
      <c r="B189" s="1718" t="s">
        <v>6704</v>
      </c>
      <c r="C189" s="1743">
        <v>189271</v>
      </c>
      <c r="D189" s="1743">
        <v>0</v>
      </c>
      <c r="E189" s="1743">
        <v>20</v>
      </c>
      <c r="F189" s="1743">
        <v>0</v>
      </c>
      <c r="G189" s="1743">
        <v>189291</v>
      </c>
    </row>
    <row r="190" spans="1:7">
      <c r="A190" s="1726">
        <v>187</v>
      </c>
      <c r="B190" s="1718" t="s">
        <v>6717</v>
      </c>
      <c r="C190" s="1743">
        <v>30000</v>
      </c>
      <c r="D190" s="1743">
        <v>0</v>
      </c>
      <c r="E190" s="1743">
        <v>0</v>
      </c>
      <c r="F190" s="1743">
        <v>0</v>
      </c>
      <c r="G190" s="1743">
        <v>30000</v>
      </c>
    </row>
    <row r="191" spans="1:7">
      <c r="A191" s="1726">
        <v>188</v>
      </c>
      <c r="B191" s="1718" t="s">
        <v>6699</v>
      </c>
      <c r="C191" s="1743">
        <v>0</v>
      </c>
      <c r="D191" s="1743">
        <v>0</v>
      </c>
      <c r="E191" s="1743">
        <v>6667</v>
      </c>
      <c r="F191" s="1743">
        <v>0</v>
      </c>
      <c r="G191" s="1743">
        <v>6667</v>
      </c>
    </row>
    <row r="192" spans="1:7">
      <c r="A192" s="1726">
        <v>189</v>
      </c>
      <c r="B192" s="1718" t="s">
        <v>6703</v>
      </c>
      <c r="C192" s="1743">
        <v>0</v>
      </c>
      <c r="D192" s="1743">
        <v>0</v>
      </c>
      <c r="E192" s="1743">
        <v>2256</v>
      </c>
      <c r="F192" s="1743">
        <v>0</v>
      </c>
      <c r="G192" s="1743">
        <v>2256</v>
      </c>
    </row>
    <row r="193" spans="1:7">
      <c r="A193" s="1726">
        <v>190</v>
      </c>
      <c r="B193" s="1718" t="s">
        <v>6755</v>
      </c>
      <c r="C193" s="1743">
        <v>0</v>
      </c>
      <c r="D193" s="1743">
        <v>0</v>
      </c>
      <c r="E193" s="1743">
        <v>0</v>
      </c>
      <c r="F193" s="1743">
        <v>0</v>
      </c>
      <c r="G193" s="1743">
        <v>0</v>
      </c>
    </row>
    <row r="194" spans="1:7">
      <c r="A194" s="1726">
        <v>191</v>
      </c>
      <c r="B194" s="1718" t="s">
        <v>194</v>
      </c>
      <c r="C194" s="1743">
        <v>61188</v>
      </c>
      <c r="D194" s="1743">
        <v>0</v>
      </c>
      <c r="E194" s="1743">
        <v>8251</v>
      </c>
      <c r="F194" s="1743">
        <v>0</v>
      </c>
      <c r="G194" s="1743">
        <v>52937</v>
      </c>
    </row>
    <row r="195" spans="1:7">
      <c r="A195" s="1726">
        <v>192</v>
      </c>
      <c r="B195" s="1718" t="s">
        <v>6753</v>
      </c>
      <c r="C195" s="1743">
        <v>0</v>
      </c>
      <c r="D195" s="1743">
        <v>0</v>
      </c>
      <c r="E195" s="1743">
        <v>23239</v>
      </c>
      <c r="F195" s="1743">
        <v>0</v>
      </c>
      <c r="G195" s="1743">
        <v>23239</v>
      </c>
    </row>
    <row r="196" spans="1:7">
      <c r="A196" s="1726">
        <v>193</v>
      </c>
      <c r="B196" s="1718" t="s">
        <v>6709</v>
      </c>
      <c r="C196" s="1743">
        <v>0</v>
      </c>
      <c r="D196" s="1743">
        <v>0</v>
      </c>
      <c r="E196" s="1743">
        <v>0</v>
      </c>
      <c r="F196" s="1743">
        <v>0</v>
      </c>
      <c r="G196" s="1743">
        <v>0</v>
      </c>
    </row>
    <row r="197" spans="1:7">
      <c r="A197" s="1726">
        <v>194</v>
      </c>
      <c r="B197" s="1718" t="s">
        <v>6722</v>
      </c>
      <c r="C197" s="1743">
        <v>4052</v>
      </c>
      <c r="D197" s="1743">
        <v>0</v>
      </c>
      <c r="E197" s="1743">
        <v>0</v>
      </c>
      <c r="F197" s="1743">
        <v>0</v>
      </c>
      <c r="G197" s="1743">
        <v>4052</v>
      </c>
    </row>
    <row r="198" spans="1:7">
      <c r="A198" s="1726">
        <v>195</v>
      </c>
      <c r="B198" s="1718" t="s">
        <v>237</v>
      </c>
      <c r="C198" s="1743">
        <v>2310</v>
      </c>
      <c r="D198" s="1743">
        <v>5078</v>
      </c>
      <c r="E198" s="1743">
        <v>690</v>
      </c>
      <c r="F198" s="1743">
        <v>504</v>
      </c>
      <c r="G198" s="1743">
        <v>2582</v>
      </c>
    </row>
    <row r="199" spans="1:7">
      <c r="A199" s="1726">
        <v>196</v>
      </c>
      <c r="B199" s="1718" t="s">
        <v>6725</v>
      </c>
      <c r="C199" s="1743">
        <v>43579</v>
      </c>
      <c r="D199" s="1743">
        <v>0</v>
      </c>
      <c r="E199" s="1743">
        <v>0</v>
      </c>
      <c r="F199" s="1743">
        <v>0</v>
      </c>
      <c r="G199" s="1743">
        <v>43579</v>
      </c>
    </row>
    <row r="200" spans="1:7">
      <c r="A200" s="1726">
        <v>197</v>
      </c>
      <c r="B200" s="1718" t="s">
        <v>6726</v>
      </c>
      <c r="C200" s="1743">
        <v>2007</v>
      </c>
      <c r="D200" s="1743">
        <v>0</v>
      </c>
      <c r="E200" s="1743">
        <v>0</v>
      </c>
      <c r="F200" s="1743">
        <v>0</v>
      </c>
      <c r="G200" s="1743">
        <v>2007</v>
      </c>
    </row>
    <row r="201" spans="1:7">
      <c r="A201" s="1726">
        <v>198</v>
      </c>
      <c r="B201" s="1718" t="s">
        <v>215</v>
      </c>
      <c r="C201" s="1743">
        <v>0</v>
      </c>
      <c r="D201" s="1743">
        <v>0</v>
      </c>
      <c r="E201" s="1743">
        <v>10865</v>
      </c>
      <c r="F201" s="1743">
        <v>0</v>
      </c>
      <c r="G201" s="1743">
        <v>10865</v>
      </c>
    </row>
    <row r="202" spans="1:7">
      <c r="A202" s="1726">
        <v>199</v>
      </c>
      <c r="B202" s="1718" t="s">
        <v>238</v>
      </c>
      <c r="C202" s="1743">
        <v>0</v>
      </c>
      <c r="D202" s="1743">
        <v>0</v>
      </c>
      <c r="E202" s="1743">
        <v>0</v>
      </c>
      <c r="F202" s="1743">
        <v>0</v>
      </c>
      <c r="G202" s="1743">
        <v>0</v>
      </c>
    </row>
    <row r="203" spans="1:7">
      <c r="A203" s="1726">
        <v>200</v>
      </c>
      <c r="B203" s="1718" t="s">
        <v>6737</v>
      </c>
      <c r="C203" s="1743">
        <v>2499</v>
      </c>
      <c r="D203" s="1743">
        <v>0</v>
      </c>
      <c r="E203" s="1743">
        <v>0</v>
      </c>
      <c r="F203" s="1743">
        <v>0</v>
      </c>
      <c r="G203" s="1743">
        <v>2499</v>
      </c>
    </row>
    <row r="204" spans="1:7">
      <c r="A204" s="1726">
        <v>201</v>
      </c>
      <c r="B204" s="1718" t="s">
        <v>6747</v>
      </c>
      <c r="C204" s="1743">
        <v>0</v>
      </c>
      <c r="D204" s="1743">
        <v>0</v>
      </c>
      <c r="E204" s="1743">
        <v>0</v>
      </c>
      <c r="F204" s="1743">
        <v>0</v>
      </c>
      <c r="G204" s="1743">
        <v>0</v>
      </c>
    </row>
    <row r="205" spans="1:7">
      <c r="A205" s="1726">
        <v>202</v>
      </c>
      <c r="B205" s="1718" t="s">
        <v>6977</v>
      </c>
      <c r="C205" s="1743">
        <v>0</v>
      </c>
      <c r="D205" s="1743">
        <v>0</v>
      </c>
      <c r="E205" s="1743">
        <v>0</v>
      </c>
      <c r="F205" s="1743">
        <v>0</v>
      </c>
      <c r="G205" s="1743">
        <v>0</v>
      </c>
    </row>
    <row r="206" spans="1:7">
      <c r="A206" s="1224"/>
      <c r="B206" s="1718"/>
      <c r="C206" s="1743"/>
      <c r="D206" s="1743"/>
      <c r="E206" s="1743"/>
      <c r="F206" s="1743"/>
      <c r="G206" s="1743"/>
    </row>
    <row r="207" spans="1:7">
      <c r="A207" s="1224"/>
      <c r="B207" s="1722" t="s">
        <v>7023</v>
      </c>
      <c r="C207" s="1750">
        <v>104081906</v>
      </c>
      <c r="D207" s="1750">
        <v>83174287</v>
      </c>
      <c r="E207" s="1750">
        <v>4311307</v>
      </c>
      <c r="F207" s="1750">
        <v>15991012</v>
      </c>
      <c r="G207" s="1750">
        <v>9227914</v>
      </c>
    </row>
  </sheetData>
  <mergeCells count="1">
    <mergeCell ref="A1:H1"/>
  </mergeCells>
  <pageMargins left="0.63" right="0.38" top="0.53" bottom="0.39" header="0.3" footer="0.3"/>
  <pageSetup paperSize="9" scale="86" fitToHeight="0"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showGridLines="0" view="pageBreakPreview" zoomScale="85" zoomScaleNormal="85" zoomScaleSheetLayoutView="85" workbookViewId="0">
      <pane xSplit="2" ySplit="4" topLeftCell="C31" activePane="bottomRight" state="frozen"/>
      <selection activeCell="B53" sqref="B53"/>
      <selection pane="topRight" activeCell="B53" sqref="B53"/>
      <selection pane="bottomLeft" activeCell="B53" sqref="B53"/>
      <selection pane="bottomRight" activeCell="B53" sqref="B53"/>
    </sheetView>
  </sheetViews>
  <sheetFormatPr defaultColWidth="8.88671875" defaultRowHeight="14.4"/>
  <cols>
    <col min="1" max="1" width="6.109375" customWidth="1"/>
    <col min="2" max="2" width="40.44140625" style="88" customWidth="1"/>
    <col min="3" max="10" width="14.88671875" customWidth="1"/>
    <col min="11" max="11" width="16.5546875" customWidth="1"/>
  </cols>
  <sheetData>
    <row r="1" spans="1:11">
      <c r="A1" s="133" t="s">
        <v>7030</v>
      </c>
    </row>
    <row r="2" spans="1:11">
      <c r="K2" s="1725" t="s">
        <v>7029</v>
      </c>
    </row>
    <row r="3" spans="1:11" s="89" customFormat="1" ht="36">
      <c r="A3" s="1124" t="s">
        <v>1619</v>
      </c>
      <c r="B3" s="1124" t="s">
        <v>6949</v>
      </c>
      <c r="C3" s="1124" t="s">
        <v>7017</v>
      </c>
      <c r="D3" s="1124" t="s">
        <v>7018</v>
      </c>
      <c r="E3" s="1124" t="s">
        <v>7019</v>
      </c>
      <c r="F3" s="1124" t="s">
        <v>7020</v>
      </c>
      <c r="G3" s="1124" t="s">
        <v>7021</v>
      </c>
      <c r="H3" s="1124" t="s">
        <v>7032</v>
      </c>
      <c r="I3" s="1124" t="s">
        <v>7022</v>
      </c>
      <c r="J3" s="1124" t="s">
        <v>6996</v>
      </c>
      <c r="K3" s="1124" t="s">
        <v>7023</v>
      </c>
    </row>
    <row r="4" spans="1:11" s="92" customFormat="1" ht="12">
      <c r="A4" s="1751" t="s">
        <v>6951</v>
      </c>
      <c r="B4" s="1718"/>
      <c r="C4" s="1224"/>
      <c r="D4" s="1224"/>
      <c r="E4" s="1224"/>
      <c r="F4" s="1224"/>
      <c r="G4" s="1224"/>
      <c r="H4" s="1224"/>
      <c r="I4" s="1224"/>
      <c r="J4" s="1224"/>
      <c r="K4" s="1224"/>
    </row>
    <row r="5" spans="1:11" s="92" customFormat="1" ht="12">
      <c r="A5" s="1751" t="s">
        <v>7000</v>
      </c>
      <c r="B5" s="1718"/>
      <c r="C5" s="1719">
        <v>14928716</v>
      </c>
      <c r="D5" s="1719">
        <v>1385674</v>
      </c>
      <c r="E5" s="1719">
        <v>4919361</v>
      </c>
      <c r="F5" s="1719">
        <v>4337471</v>
      </c>
      <c r="G5" s="1719">
        <v>664867</v>
      </c>
      <c r="H5" s="1719">
        <v>446311</v>
      </c>
      <c r="I5" s="1719">
        <v>1641358</v>
      </c>
      <c r="J5" s="1719">
        <v>0</v>
      </c>
      <c r="K5" s="1719">
        <v>2426296</v>
      </c>
    </row>
    <row r="6" spans="1:11" s="92" customFormat="1" ht="12">
      <c r="A6" s="1751" t="s">
        <v>6910</v>
      </c>
      <c r="B6" s="1718" t="s">
        <v>283</v>
      </c>
      <c r="C6" s="1719">
        <v>7488179</v>
      </c>
      <c r="D6" s="1719">
        <v>1100000</v>
      </c>
      <c r="E6" s="1719">
        <v>244324</v>
      </c>
      <c r="F6" s="1719">
        <v>4042098</v>
      </c>
      <c r="G6" s="1719">
        <v>605883</v>
      </c>
      <c r="H6" s="1719">
        <v>457457</v>
      </c>
      <c r="I6" s="1719">
        <v>0</v>
      </c>
      <c r="J6" s="1719">
        <v>0</v>
      </c>
      <c r="K6" s="1719">
        <v>1953331</v>
      </c>
    </row>
    <row r="7" spans="1:11" s="92" customFormat="1" ht="12">
      <c r="A7" s="1751" t="s">
        <v>6911</v>
      </c>
      <c r="B7" s="1718" t="s">
        <v>318</v>
      </c>
      <c r="C7" s="1719">
        <v>1038169</v>
      </c>
      <c r="D7" s="1719">
        <v>1830</v>
      </c>
      <c r="E7" s="1719">
        <v>1194209</v>
      </c>
      <c r="F7" s="1719">
        <v>11288116</v>
      </c>
      <c r="G7" s="1719">
        <v>0</v>
      </c>
      <c r="H7" s="1719">
        <v>8095362</v>
      </c>
      <c r="I7" s="1719">
        <v>1641358</v>
      </c>
      <c r="J7" s="1719">
        <v>0</v>
      </c>
      <c r="K7" s="1719">
        <v>21182706</v>
      </c>
    </row>
    <row r="8" spans="1:11" s="92" customFormat="1" ht="12">
      <c r="A8" s="1751" t="s">
        <v>6912</v>
      </c>
      <c r="B8" s="1718" t="s">
        <v>6952</v>
      </c>
      <c r="C8" s="1719">
        <v>1608809</v>
      </c>
      <c r="D8" s="1719">
        <v>280000</v>
      </c>
      <c r="E8" s="1719">
        <v>973096</v>
      </c>
      <c r="F8" s="1719">
        <v>4598202</v>
      </c>
      <c r="G8" s="1719">
        <v>58984</v>
      </c>
      <c r="H8" s="1719">
        <v>569207</v>
      </c>
      <c r="I8" s="1719">
        <v>0</v>
      </c>
      <c r="J8" s="1719">
        <v>0</v>
      </c>
      <c r="K8" s="1719">
        <v>3732266</v>
      </c>
    </row>
    <row r="9" spans="1:11" s="92" customFormat="1" ht="12">
      <c r="A9" s="1751" t="s">
        <v>6913</v>
      </c>
      <c r="B9" s="1718" t="s">
        <v>6953</v>
      </c>
      <c r="C9" s="1719">
        <v>4678674</v>
      </c>
      <c r="D9" s="1719">
        <v>3844</v>
      </c>
      <c r="E9" s="1719">
        <v>2507732</v>
      </c>
      <c r="F9" s="1719">
        <v>15590945</v>
      </c>
      <c r="G9" s="1719">
        <v>0</v>
      </c>
      <c r="H9" s="1719">
        <v>7515009</v>
      </c>
      <c r="I9" s="1719">
        <v>0</v>
      </c>
      <c r="J9" s="1719">
        <v>0</v>
      </c>
      <c r="K9" s="1719">
        <v>25273052</v>
      </c>
    </row>
    <row r="10" spans="1:11" s="92" customFormat="1" ht="12">
      <c r="A10" s="1751" t="s">
        <v>6914</v>
      </c>
      <c r="B10" s="1718" t="s">
        <v>6954</v>
      </c>
      <c r="C10" s="1719">
        <v>114885</v>
      </c>
      <c r="D10" s="1719">
        <v>0</v>
      </c>
      <c r="E10" s="1719">
        <v>0</v>
      </c>
      <c r="F10" s="1719">
        <v>0</v>
      </c>
      <c r="G10" s="1719">
        <v>0</v>
      </c>
      <c r="H10" s="1719">
        <v>0</v>
      </c>
      <c r="I10" s="1719">
        <v>0</v>
      </c>
      <c r="J10" s="1719">
        <v>0</v>
      </c>
      <c r="K10" s="1719">
        <v>114885</v>
      </c>
    </row>
    <row r="11" spans="1:11" s="92" customFormat="1" ht="12">
      <c r="A11" s="1751" t="s">
        <v>6915</v>
      </c>
      <c r="B11" s="1718" t="s">
        <v>6955</v>
      </c>
      <c r="C11" s="1719">
        <v>0</v>
      </c>
      <c r="D11" s="1719">
        <v>0</v>
      </c>
      <c r="E11" s="1719">
        <v>0</v>
      </c>
      <c r="F11" s="1719">
        <v>0</v>
      </c>
      <c r="G11" s="1719">
        <v>0</v>
      </c>
      <c r="H11" s="1719">
        <v>0</v>
      </c>
      <c r="I11" s="1719">
        <v>0</v>
      </c>
      <c r="J11" s="1719">
        <v>0</v>
      </c>
      <c r="K11" s="1719">
        <v>0</v>
      </c>
    </row>
    <row r="12" spans="1:11" s="92" customFormat="1" ht="12">
      <c r="A12" s="1751" t="s">
        <v>7001</v>
      </c>
      <c r="B12" s="1718"/>
      <c r="C12" s="1719">
        <v>10263730</v>
      </c>
      <c r="D12" s="1719">
        <v>200000</v>
      </c>
      <c r="E12" s="1719">
        <v>349499</v>
      </c>
      <c r="F12" s="1719">
        <v>2348775</v>
      </c>
      <c r="G12" s="1719">
        <v>7211425</v>
      </c>
      <c r="H12" s="1719">
        <v>39657</v>
      </c>
      <c r="I12" s="1719">
        <v>147188</v>
      </c>
      <c r="J12" s="1719">
        <v>61</v>
      </c>
      <c r="K12" s="1719">
        <v>32753</v>
      </c>
    </row>
    <row r="13" spans="1:11" s="92" customFormat="1" ht="24">
      <c r="A13" s="1751" t="s">
        <v>6916</v>
      </c>
      <c r="B13" s="1718" t="s">
        <v>6956</v>
      </c>
      <c r="C13" s="1719">
        <v>2509466</v>
      </c>
      <c r="D13" s="1719">
        <v>200000</v>
      </c>
      <c r="E13" s="1719">
        <v>0</v>
      </c>
      <c r="F13" s="1719">
        <v>573408</v>
      </c>
      <c r="G13" s="1719">
        <v>6661963</v>
      </c>
      <c r="H13" s="1719">
        <v>33500</v>
      </c>
      <c r="I13" s="1719">
        <v>135404</v>
      </c>
      <c r="J13" s="1719">
        <v>0</v>
      </c>
      <c r="K13" s="1719">
        <v>5094809</v>
      </c>
    </row>
    <row r="14" spans="1:11" s="92" customFormat="1" ht="24">
      <c r="A14" s="1751" t="s">
        <v>6917</v>
      </c>
      <c r="B14" s="1718" t="s">
        <v>288</v>
      </c>
      <c r="C14" s="1719">
        <v>1172484</v>
      </c>
      <c r="D14" s="1719">
        <v>0</v>
      </c>
      <c r="E14" s="1719">
        <v>17299</v>
      </c>
      <c r="F14" s="1719">
        <v>2656610</v>
      </c>
      <c r="G14" s="1719">
        <v>1229</v>
      </c>
      <c r="H14" s="1719">
        <v>3173</v>
      </c>
      <c r="I14" s="1719">
        <v>11784</v>
      </c>
      <c r="J14" s="1719">
        <v>0</v>
      </c>
      <c r="K14" s="1719">
        <v>1483013</v>
      </c>
    </row>
    <row r="15" spans="1:11" s="92" customFormat="1" ht="24">
      <c r="A15" s="1751" t="s">
        <v>6918</v>
      </c>
      <c r="B15" s="1718" t="s">
        <v>319</v>
      </c>
      <c r="C15" s="1719">
        <v>92245</v>
      </c>
      <c r="D15" s="1719">
        <v>0</v>
      </c>
      <c r="E15" s="1719">
        <v>0</v>
      </c>
      <c r="F15" s="1719">
        <v>0</v>
      </c>
      <c r="G15" s="1719">
        <v>0</v>
      </c>
      <c r="H15" s="1719">
        <v>2984</v>
      </c>
      <c r="I15" s="1719">
        <v>0</v>
      </c>
      <c r="J15" s="1719">
        <v>0</v>
      </c>
      <c r="K15" s="1719">
        <v>89261</v>
      </c>
    </row>
    <row r="16" spans="1:11" s="92" customFormat="1" ht="24">
      <c r="A16" s="1751" t="s">
        <v>6919</v>
      </c>
      <c r="B16" s="1718" t="s">
        <v>6957</v>
      </c>
      <c r="C16" s="1719">
        <v>29013</v>
      </c>
      <c r="D16" s="1719">
        <v>0</v>
      </c>
      <c r="E16" s="1719">
        <v>0</v>
      </c>
      <c r="F16" s="1719">
        <v>1588</v>
      </c>
      <c r="G16" s="1719">
        <v>0</v>
      </c>
      <c r="H16" s="1719">
        <v>119769</v>
      </c>
      <c r="I16" s="1719">
        <v>0</v>
      </c>
      <c r="J16" s="1719">
        <v>137</v>
      </c>
      <c r="K16" s="1719">
        <v>92207</v>
      </c>
    </row>
    <row r="17" spans="1:11" s="92" customFormat="1" ht="24">
      <c r="A17" s="1751" t="s">
        <v>6920</v>
      </c>
      <c r="B17" s="1718" t="s">
        <v>6958</v>
      </c>
      <c r="C17" s="1719">
        <v>0</v>
      </c>
      <c r="D17" s="1719">
        <v>0</v>
      </c>
      <c r="E17" s="1719">
        <v>0</v>
      </c>
      <c r="F17" s="1719">
        <v>0</v>
      </c>
      <c r="G17" s="1719">
        <v>0</v>
      </c>
      <c r="H17" s="1719">
        <v>119769</v>
      </c>
      <c r="I17" s="1719">
        <v>0</v>
      </c>
      <c r="J17" s="1719">
        <v>76</v>
      </c>
      <c r="K17" s="1719">
        <v>119693</v>
      </c>
    </row>
    <row r="18" spans="1:11" s="92" customFormat="1" ht="24">
      <c r="A18" s="1751" t="s">
        <v>6921</v>
      </c>
      <c r="B18" s="1718" t="s">
        <v>6959</v>
      </c>
      <c r="C18" s="1719">
        <v>706781</v>
      </c>
      <c r="D18" s="1719">
        <v>0</v>
      </c>
      <c r="E18" s="1719">
        <v>0</v>
      </c>
      <c r="F18" s="1719">
        <v>98268</v>
      </c>
      <c r="G18" s="1719">
        <v>23073</v>
      </c>
      <c r="H18" s="1719">
        <v>0</v>
      </c>
      <c r="I18" s="1719">
        <v>0</v>
      </c>
      <c r="J18" s="1719">
        <v>0</v>
      </c>
      <c r="K18" s="1719">
        <v>781976</v>
      </c>
    </row>
    <row r="19" spans="1:11" s="92" customFormat="1" ht="12">
      <c r="A19" s="1751" t="s">
        <v>6922</v>
      </c>
      <c r="B19" s="1718" t="s">
        <v>6960</v>
      </c>
      <c r="C19" s="1719">
        <v>274829</v>
      </c>
      <c r="D19" s="1719">
        <v>0</v>
      </c>
      <c r="E19" s="1719">
        <v>2615</v>
      </c>
      <c r="F19" s="1719">
        <v>308190</v>
      </c>
      <c r="G19" s="1719">
        <v>353301</v>
      </c>
      <c r="H19" s="1719">
        <v>0</v>
      </c>
      <c r="I19" s="1719">
        <v>0</v>
      </c>
      <c r="J19" s="1719">
        <v>0</v>
      </c>
      <c r="K19" s="1719">
        <v>227103</v>
      </c>
    </row>
    <row r="20" spans="1:11" s="92" customFormat="1" ht="12">
      <c r="A20" s="1751" t="s">
        <v>6923</v>
      </c>
      <c r="B20" s="1718" t="s">
        <v>320</v>
      </c>
      <c r="C20" s="1719">
        <v>5478912</v>
      </c>
      <c r="D20" s="1719">
        <v>0</v>
      </c>
      <c r="E20" s="1719">
        <v>364183</v>
      </c>
      <c r="F20" s="1719">
        <v>476373</v>
      </c>
      <c r="G20" s="1719">
        <v>171859</v>
      </c>
      <c r="H20" s="1719">
        <v>0</v>
      </c>
      <c r="I20" s="1719">
        <v>0</v>
      </c>
      <c r="J20" s="1719">
        <v>0</v>
      </c>
      <c r="K20" s="1719">
        <v>5419243</v>
      </c>
    </row>
    <row r="21" spans="1:11" s="92" customFormat="1" ht="12">
      <c r="A21" s="1751" t="s">
        <v>7002</v>
      </c>
      <c r="B21" s="1224"/>
      <c r="C21" s="1719">
        <v>5149333</v>
      </c>
      <c r="D21" s="1719">
        <v>0</v>
      </c>
      <c r="E21" s="1719">
        <v>1513</v>
      </c>
      <c r="F21" s="1719">
        <v>858918</v>
      </c>
      <c r="G21" s="1719">
        <v>11576</v>
      </c>
      <c r="H21" s="1719">
        <v>307269</v>
      </c>
      <c r="I21" s="1719">
        <v>985569</v>
      </c>
      <c r="J21" s="1719">
        <v>1079</v>
      </c>
      <c r="K21" s="1719">
        <v>7286921</v>
      </c>
    </row>
    <row r="22" spans="1:11" s="92" customFormat="1" ht="12">
      <c r="A22" s="1751" t="s">
        <v>6924</v>
      </c>
      <c r="B22" s="1718" t="s">
        <v>295</v>
      </c>
      <c r="C22" s="1719">
        <v>4931079</v>
      </c>
      <c r="D22" s="1719">
        <v>0</v>
      </c>
      <c r="E22" s="1719">
        <v>1513</v>
      </c>
      <c r="F22" s="1719">
        <v>923464</v>
      </c>
      <c r="G22" s="1719">
        <v>11576</v>
      </c>
      <c r="H22" s="1719">
        <v>307269</v>
      </c>
      <c r="I22" s="1719">
        <v>985569</v>
      </c>
      <c r="J22" s="1719">
        <v>0</v>
      </c>
      <c r="K22" s="1719">
        <v>7134292</v>
      </c>
    </row>
    <row r="23" spans="1:11" s="92" customFormat="1" ht="24">
      <c r="A23" s="1751" t="s">
        <v>6925</v>
      </c>
      <c r="B23" s="1718" t="s">
        <v>6961</v>
      </c>
      <c r="C23" s="1719">
        <v>145264</v>
      </c>
      <c r="D23" s="1719">
        <v>0</v>
      </c>
      <c r="E23" s="1719">
        <v>0</v>
      </c>
      <c r="F23" s="1719">
        <v>140396</v>
      </c>
      <c r="G23" s="1719">
        <v>0</v>
      </c>
      <c r="H23" s="1719">
        <v>0</v>
      </c>
      <c r="I23" s="1719">
        <v>0</v>
      </c>
      <c r="J23" s="1719">
        <v>657</v>
      </c>
      <c r="K23" s="1719">
        <v>4211</v>
      </c>
    </row>
    <row r="24" spans="1:11" s="92" customFormat="1" ht="12">
      <c r="A24" s="1751" t="s">
        <v>6926</v>
      </c>
      <c r="B24" s="1718" t="s">
        <v>6962</v>
      </c>
      <c r="C24" s="1719">
        <v>72990</v>
      </c>
      <c r="D24" s="1719">
        <v>0</v>
      </c>
      <c r="E24" s="1719">
        <v>0</v>
      </c>
      <c r="F24" s="1719">
        <v>75850</v>
      </c>
      <c r="G24" s="1719">
        <v>0</v>
      </c>
      <c r="H24" s="1719">
        <v>0</v>
      </c>
      <c r="I24" s="1719">
        <v>0</v>
      </c>
      <c r="J24" s="1719">
        <v>422</v>
      </c>
      <c r="K24" s="1719">
        <v>148418</v>
      </c>
    </row>
    <row r="25" spans="1:11" s="92" customFormat="1" ht="12">
      <c r="A25" s="1751" t="s">
        <v>7003</v>
      </c>
      <c r="B25" s="1718"/>
      <c r="C25" s="1719">
        <v>0</v>
      </c>
      <c r="D25" s="1719">
        <v>0</v>
      </c>
      <c r="E25" s="1719">
        <v>0</v>
      </c>
      <c r="F25" s="1719">
        <v>0</v>
      </c>
      <c r="G25" s="1719">
        <v>0</v>
      </c>
      <c r="H25" s="1719">
        <v>32087247</v>
      </c>
      <c r="I25" s="1719">
        <v>0</v>
      </c>
      <c r="J25" s="1719">
        <v>0</v>
      </c>
      <c r="K25" s="1719">
        <v>32087247</v>
      </c>
    </row>
    <row r="26" spans="1:11" s="92" customFormat="1" ht="12">
      <c r="A26" s="1751" t="s">
        <v>6927</v>
      </c>
      <c r="B26" s="1718" t="s">
        <v>6963</v>
      </c>
      <c r="C26" s="1719">
        <v>0</v>
      </c>
      <c r="D26" s="1719">
        <v>0</v>
      </c>
      <c r="E26" s="1719">
        <v>0</v>
      </c>
      <c r="F26" s="1719">
        <v>0</v>
      </c>
      <c r="G26" s="1719">
        <v>0</v>
      </c>
      <c r="H26" s="1719">
        <v>32087247</v>
      </c>
      <c r="I26" s="1719">
        <v>0</v>
      </c>
      <c r="J26" s="1719">
        <v>0</v>
      </c>
      <c r="K26" s="1719">
        <v>32087247</v>
      </c>
    </row>
    <row r="27" spans="1:11" s="92" customFormat="1" ht="12">
      <c r="A27" s="1751" t="s">
        <v>7004</v>
      </c>
      <c r="B27" s="1718"/>
      <c r="C27" s="1719">
        <v>9417237</v>
      </c>
      <c r="D27" s="1719">
        <v>0</v>
      </c>
      <c r="E27" s="1719">
        <v>0</v>
      </c>
      <c r="F27" s="1719">
        <v>17029625</v>
      </c>
      <c r="G27" s="1719">
        <v>40938</v>
      </c>
      <c r="H27" s="1719">
        <v>32087247</v>
      </c>
      <c r="I27" s="1719">
        <v>0</v>
      </c>
      <c r="J27" s="1719">
        <v>271606</v>
      </c>
      <c r="K27" s="1719">
        <v>39468967</v>
      </c>
    </row>
    <row r="28" spans="1:11" s="92" customFormat="1" ht="12">
      <c r="A28" s="1751" t="s">
        <v>6928</v>
      </c>
      <c r="B28" s="1718" t="s">
        <v>6964</v>
      </c>
      <c r="C28" s="1719">
        <v>0</v>
      </c>
      <c r="D28" s="1719">
        <v>0</v>
      </c>
      <c r="E28" s="1719">
        <v>0</v>
      </c>
      <c r="F28" s="1719">
        <v>0</v>
      </c>
      <c r="G28" s="1719">
        <v>40938</v>
      </c>
      <c r="H28" s="1719">
        <v>32087247</v>
      </c>
      <c r="I28" s="1719">
        <v>0</v>
      </c>
      <c r="J28" s="1719">
        <v>0</v>
      </c>
      <c r="K28" s="1719">
        <v>32128185</v>
      </c>
    </row>
    <row r="29" spans="1:11" s="92" customFormat="1" ht="24">
      <c r="A29" s="1751" t="s">
        <v>6929</v>
      </c>
      <c r="B29" s="1718" t="s">
        <v>7005</v>
      </c>
      <c r="C29" s="1719">
        <v>7447989</v>
      </c>
      <c r="D29" s="1719">
        <v>0</v>
      </c>
      <c r="E29" s="1719">
        <v>0</v>
      </c>
      <c r="F29" s="1719">
        <v>14873761</v>
      </c>
      <c r="G29" s="1719">
        <v>0</v>
      </c>
      <c r="H29" s="1719">
        <v>0</v>
      </c>
      <c r="I29" s="1719">
        <v>0</v>
      </c>
      <c r="J29" s="1719">
        <v>271606</v>
      </c>
      <c r="K29" s="1719">
        <v>7154166</v>
      </c>
    </row>
    <row r="30" spans="1:11" s="92" customFormat="1" ht="12">
      <c r="A30" s="1751" t="s">
        <v>6930</v>
      </c>
      <c r="B30" s="1718" t="s">
        <v>300</v>
      </c>
      <c r="C30" s="1719">
        <v>1969248</v>
      </c>
      <c r="D30" s="1719">
        <v>0</v>
      </c>
      <c r="E30" s="1719">
        <v>0</v>
      </c>
      <c r="F30" s="1719">
        <v>2155864</v>
      </c>
      <c r="G30" s="1719">
        <v>0</v>
      </c>
      <c r="H30" s="1719">
        <v>0</v>
      </c>
      <c r="I30" s="1719">
        <v>0</v>
      </c>
      <c r="J30" s="1719">
        <v>0</v>
      </c>
      <c r="K30" s="1719">
        <v>186616</v>
      </c>
    </row>
    <row r="31" spans="1:11" s="92" customFormat="1" ht="12">
      <c r="A31" s="1751" t="s">
        <v>7006</v>
      </c>
      <c r="B31" s="1718"/>
      <c r="C31" s="1719">
        <v>118567</v>
      </c>
      <c r="D31" s="1719">
        <v>65801</v>
      </c>
      <c r="E31" s="1719">
        <v>676414</v>
      </c>
      <c r="F31" s="1719">
        <v>1455725</v>
      </c>
      <c r="G31" s="1719">
        <v>65606542</v>
      </c>
      <c r="H31" s="1719">
        <v>230975</v>
      </c>
      <c r="I31" s="1719">
        <v>0</v>
      </c>
      <c r="J31" s="1719">
        <v>0</v>
      </c>
      <c r="K31" s="1719">
        <v>67916890</v>
      </c>
    </row>
    <row r="32" spans="1:11" s="92" customFormat="1" ht="12">
      <c r="A32" s="1751" t="s">
        <v>6931</v>
      </c>
      <c r="B32" s="1718" t="s">
        <v>301</v>
      </c>
      <c r="C32" s="1719">
        <v>54313</v>
      </c>
      <c r="D32" s="1719">
        <v>46276</v>
      </c>
      <c r="E32" s="1719">
        <v>0</v>
      </c>
      <c r="F32" s="1719">
        <v>1229463</v>
      </c>
      <c r="G32" s="1719">
        <v>2450534</v>
      </c>
      <c r="H32" s="1719">
        <v>152338</v>
      </c>
      <c r="I32" s="1719">
        <v>0</v>
      </c>
      <c r="J32" s="1719">
        <v>0</v>
      </c>
      <c r="K32" s="1719">
        <v>3824298</v>
      </c>
    </row>
    <row r="33" spans="1:11" s="92" customFormat="1" ht="12">
      <c r="A33" s="1751" t="s">
        <v>6932</v>
      </c>
      <c r="B33" s="1718" t="s">
        <v>6965</v>
      </c>
      <c r="C33" s="1719">
        <v>0</v>
      </c>
      <c r="D33" s="1719">
        <v>0</v>
      </c>
      <c r="E33" s="1719">
        <v>666576</v>
      </c>
      <c r="F33" s="1719">
        <v>0</v>
      </c>
      <c r="G33" s="1719">
        <v>81619</v>
      </c>
      <c r="H33" s="1719">
        <v>165501</v>
      </c>
      <c r="I33" s="1719">
        <v>0</v>
      </c>
      <c r="J33" s="1719">
        <v>0</v>
      </c>
      <c r="K33" s="1719">
        <v>913696</v>
      </c>
    </row>
    <row r="34" spans="1:11" s="92" customFormat="1" ht="24">
      <c r="A34" s="1751" t="s">
        <v>6933</v>
      </c>
      <c r="B34" s="1718" t="s">
        <v>6966</v>
      </c>
      <c r="C34" s="1719">
        <v>28556</v>
      </c>
      <c r="D34" s="1719">
        <v>19525</v>
      </c>
      <c r="E34" s="1719">
        <v>9838</v>
      </c>
      <c r="F34" s="1719">
        <v>230304</v>
      </c>
      <c r="G34" s="1719">
        <v>62947782</v>
      </c>
      <c r="H34" s="1719">
        <v>19635</v>
      </c>
      <c r="I34" s="1719">
        <v>0</v>
      </c>
      <c r="J34" s="1719">
        <v>0</v>
      </c>
      <c r="K34" s="1719">
        <v>63198528</v>
      </c>
    </row>
    <row r="35" spans="1:11" s="92" customFormat="1" ht="12">
      <c r="A35" s="1751" t="s">
        <v>6934</v>
      </c>
      <c r="B35" s="1718" t="s">
        <v>845</v>
      </c>
      <c r="C35" s="1719">
        <v>35698</v>
      </c>
      <c r="D35" s="1719">
        <v>0</v>
      </c>
      <c r="E35" s="1719">
        <v>0</v>
      </c>
      <c r="F35" s="1719">
        <v>4042</v>
      </c>
      <c r="G35" s="1719">
        <v>126607</v>
      </c>
      <c r="H35" s="1719">
        <v>106499</v>
      </c>
      <c r="I35" s="1719">
        <v>0</v>
      </c>
      <c r="J35" s="1719">
        <v>0</v>
      </c>
      <c r="K35" s="1719">
        <v>19632</v>
      </c>
    </row>
    <row r="36" spans="1:11" s="92" customFormat="1" ht="12">
      <c r="A36" s="1751" t="s">
        <v>7007</v>
      </c>
      <c r="B36" s="1718"/>
      <c r="C36" s="1719"/>
      <c r="D36" s="1719"/>
      <c r="E36" s="1719"/>
      <c r="F36" s="1719"/>
      <c r="G36" s="1719"/>
      <c r="H36" s="1719"/>
      <c r="I36" s="1719"/>
      <c r="J36" s="1719"/>
      <c r="K36" s="1719"/>
    </row>
    <row r="37" spans="1:11" s="92" customFormat="1" ht="12">
      <c r="A37" s="1751" t="s">
        <v>7031</v>
      </c>
      <c r="B37" s="1718"/>
      <c r="C37" s="1719">
        <v>255596</v>
      </c>
      <c r="D37" s="1719">
        <v>0</v>
      </c>
      <c r="E37" s="1719">
        <v>1166</v>
      </c>
      <c r="F37" s="1719">
        <v>33453</v>
      </c>
      <c r="G37" s="1719">
        <v>659</v>
      </c>
      <c r="H37" s="1719">
        <v>0</v>
      </c>
      <c r="I37" s="1719">
        <v>0</v>
      </c>
      <c r="J37" s="1719">
        <v>0</v>
      </c>
      <c r="K37" s="1719">
        <v>287224</v>
      </c>
    </row>
    <row r="38" spans="1:11" s="92" customFormat="1" ht="12">
      <c r="A38" s="1751" t="s">
        <v>6935</v>
      </c>
      <c r="B38" s="1718" t="s">
        <v>303</v>
      </c>
      <c r="C38" s="1719">
        <v>140000</v>
      </c>
      <c r="D38" s="1719">
        <v>0</v>
      </c>
      <c r="E38" s="1719">
        <v>0</v>
      </c>
      <c r="F38" s="1719">
        <v>26320</v>
      </c>
      <c r="G38" s="1719">
        <v>0</v>
      </c>
      <c r="H38" s="1719">
        <v>228</v>
      </c>
      <c r="I38" s="1719">
        <v>0</v>
      </c>
      <c r="J38" s="1719">
        <v>0</v>
      </c>
      <c r="K38" s="1719">
        <v>166092</v>
      </c>
    </row>
    <row r="39" spans="1:11" s="92" customFormat="1" ht="12">
      <c r="A39" s="1751" t="s">
        <v>6936</v>
      </c>
      <c r="B39" s="1718" t="s">
        <v>6968</v>
      </c>
      <c r="C39" s="1719">
        <v>115596</v>
      </c>
      <c r="D39" s="1719">
        <v>0</v>
      </c>
      <c r="E39" s="1719">
        <v>1166</v>
      </c>
      <c r="F39" s="1719">
        <v>7133</v>
      </c>
      <c r="G39" s="1719">
        <v>659</v>
      </c>
      <c r="H39" s="1719">
        <v>228</v>
      </c>
      <c r="I39" s="1719">
        <v>0</v>
      </c>
      <c r="J39" s="1719">
        <v>0</v>
      </c>
      <c r="K39" s="1719">
        <v>121132</v>
      </c>
    </row>
    <row r="40" spans="1:11" s="92" customFormat="1" ht="12">
      <c r="A40" s="1751" t="s">
        <v>7008</v>
      </c>
      <c r="B40" s="1718"/>
      <c r="C40" s="1719">
        <v>716376</v>
      </c>
      <c r="D40" s="1719">
        <v>0</v>
      </c>
      <c r="E40" s="1719">
        <v>10025</v>
      </c>
      <c r="F40" s="1719">
        <v>958878</v>
      </c>
      <c r="G40" s="1719">
        <v>2771022</v>
      </c>
      <c r="H40" s="1719">
        <v>50000</v>
      </c>
      <c r="I40" s="1719">
        <v>0</v>
      </c>
      <c r="J40" s="1719">
        <v>55</v>
      </c>
      <c r="K40" s="1719">
        <v>1055848</v>
      </c>
    </row>
    <row r="41" spans="1:11" s="92" customFormat="1" ht="12">
      <c r="A41" s="1751" t="s">
        <v>6937</v>
      </c>
      <c r="B41" s="1718" t="s">
        <v>305</v>
      </c>
      <c r="C41" s="1719">
        <v>147504</v>
      </c>
      <c r="D41" s="1719">
        <v>0</v>
      </c>
      <c r="E41" s="1719">
        <v>6690</v>
      </c>
      <c r="F41" s="1719">
        <v>174466</v>
      </c>
      <c r="G41" s="1719">
        <v>0</v>
      </c>
      <c r="H41" s="1719">
        <v>0</v>
      </c>
      <c r="I41" s="1719">
        <v>0</v>
      </c>
      <c r="J41" s="1719">
        <v>0</v>
      </c>
      <c r="K41" s="1719">
        <v>315280</v>
      </c>
    </row>
    <row r="42" spans="1:11" s="92" customFormat="1" ht="12">
      <c r="A42" s="1751" t="s">
        <v>6938</v>
      </c>
      <c r="B42" s="1718" t="s">
        <v>306</v>
      </c>
      <c r="C42" s="1719">
        <v>555566</v>
      </c>
      <c r="D42" s="1719">
        <v>0</v>
      </c>
      <c r="E42" s="1719">
        <v>3335</v>
      </c>
      <c r="F42" s="1719">
        <v>1017627</v>
      </c>
      <c r="G42" s="1719">
        <v>0</v>
      </c>
      <c r="H42" s="1719">
        <v>50000</v>
      </c>
      <c r="I42" s="1719">
        <v>0</v>
      </c>
      <c r="J42" s="1719">
        <v>0</v>
      </c>
      <c r="K42" s="1719">
        <v>1619858</v>
      </c>
    </row>
    <row r="43" spans="1:11" s="92" customFormat="1" ht="12">
      <c r="A43" s="1751" t="s">
        <v>6939</v>
      </c>
      <c r="B43" s="1718" t="s">
        <v>307</v>
      </c>
      <c r="C43" s="1719">
        <v>0</v>
      </c>
      <c r="D43" s="1719">
        <v>0</v>
      </c>
      <c r="E43" s="1719">
        <v>0</v>
      </c>
      <c r="F43" s="1719">
        <v>0</v>
      </c>
      <c r="G43" s="1719">
        <v>560</v>
      </c>
      <c r="H43" s="1719">
        <v>0</v>
      </c>
      <c r="I43" s="1719">
        <v>0</v>
      </c>
      <c r="J43" s="1719">
        <v>0</v>
      </c>
      <c r="K43" s="1719">
        <v>560</v>
      </c>
    </row>
    <row r="44" spans="1:11" s="92" customFormat="1" ht="12">
      <c r="A44" s="1751" t="s">
        <v>6940</v>
      </c>
      <c r="B44" s="1718" t="s">
        <v>6970</v>
      </c>
      <c r="C44" s="1719">
        <v>13306</v>
      </c>
      <c r="D44" s="1719">
        <v>0</v>
      </c>
      <c r="E44" s="1719">
        <v>0</v>
      </c>
      <c r="F44" s="1719">
        <v>64168</v>
      </c>
      <c r="G44" s="1719">
        <v>1042787</v>
      </c>
      <c r="H44" s="1719">
        <v>0</v>
      </c>
      <c r="I44" s="1719">
        <v>0</v>
      </c>
      <c r="J44" s="1719">
        <v>0</v>
      </c>
      <c r="K44" s="1719">
        <v>1093649</v>
      </c>
    </row>
    <row r="45" spans="1:11" s="92" customFormat="1" ht="24">
      <c r="A45" s="1751" t="s">
        <v>6941</v>
      </c>
      <c r="B45" s="1718" t="s">
        <v>6969</v>
      </c>
      <c r="C45" s="1719">
        <v>0</v>
      </c>
      <c r="D45" s="1719">
        <v>0</v>
      </c>
      <c r="E45" s="1719">
        <v>0</v>
      </c>
      <c r="F45" s="1719">
        <v>0</v>
      </c>
      <c r="G45" s="1719">
        <v>1727675</v>
      </c>
      <c r="H45" s="1719">
        <v>0</v>
      </c>
      <c r="I45" s="1719">
        <v>0</v>
      </c>
      <c r="J45" s="1719">
        <v>0</v>
      </c>
      <c r="K45" s="1719">
        <v>1727675</v>
      </c>
    </row>
    <row r="46" spans="1:11" s="92" customFormat="1" ht="12">
      <c r="A46" s="1751" t="s">
        <v>6942</v>
      </c>
      <c r="B46" s="1718" t="s">
        <v>6971</v>
      </c>
      <c r="C46" s="1719">
        <v>0</v>
      </c>
      <c r="D46" s="1719">
        <v>0</v>
      </c>
      <c r="E46" s="1719">
        <v>0</v>
      </c>
      <c r="F46" s="1719">
        <v>169047</v>
      </c>
      <c r="G46" s="1719">
        <v>0</v>
      </c>
      <c r="H46" s="1719">
        <v>0</v>
      </c>
      <c r="I46" s="1719">
        <v>0</v>
      </c>
      <c r="J46" s="1719">
        <v>55</v>
      </c>
      <c r="K46" s="1719">
        <v>169102</v>
      </c>
    </row>
    <row r="47" spans="1:11" s="92" customFormat="1" ht="12">
      <c r="A47" s="1751" t="s">
        <v>7009</v>
      </c>
      <c r="B47" s="1718"/>
      <c r="C47" s="1719">
        <v>0</v>
      </c>
      <c r="D47" s="1719">
        <v>0</v>
      </c>
      <c r="E47" s="1719">
        <v>0</v>
      </c>
      <c r="F47" s="1719">
        <v>0</v>
      </c>
      <c r="G47" s="1719">
        <v>35087247</v>
      </c>
      <c r="H47" s="1719">
        <v>0</v>
      </c>
      <c r="I47" s="1719">
        <v>0</v>
      </c>
      <c r="J47" s="1719">
        <v>0</v>
      </c>
      <c r="K47" s="1719">
        <v>35087247</v>
      </c>
    </row>
    <row r="48" spans="1:11" s="92" customFormat="1" ht="12">
      <c r="A48" s="1751" t="s">
        <v>6943</v>
      </c>
      <c r="B48" s="1718" t="s">
        <v>6972</v>
      </c>
      <c r="C48" s="1719">
        <v>0</v>
      </c>
      <c r="D48" s="1719">
        <v>0</v>
      </c>
      <c r="E48" s="1719">
        <v>0</v>
      </c>
      <c r="F48" s="1719">
        <v>0</v>
      </c>
      <c r="G48" s="1719">
        <v>35087247</v>
      </c>
      <c r="H48" s="1719">
        <v>0</v>
      </c>
      <c r="I48" s="1719">
        <v>0</v>
      </c>
      <c r="J48" s="1719">
        <v>0</v>
      </c>
      <c r="K48" s="1719">
        <v>35087247</v>
      </c>
    </row>
    <row r="49" spans="1:11" s="92" customFormat="1" ht="12">
      <c r="A49" s="1751" t="s">
        <v>7010</v>
      </c>
      <c r="B49" s="1718"/>
      <c r="C49" s="1719">
        <v>1137972</v>
      </c>
      <c r="D49" s="1719">
        <v>0</v>
      </c>
      <c r="E49" s="1719">
        <v>475536</v>
      </c>
      <c r="F49" s="1719">
        <v>144244</v>
      </c>
      <c r="G49" s="1719">
        <v>225450</v>
      </c>
      <c r="H49" s="1719">
        <v>644983</v>
      </c>
      <c r="I49" s="1719">
        <v>0</v>
      </c>
      <c r="J49" s="1719">
        <v>0</v>
      </c>
      <c r="K49" s="1719">
        <v>352241</v>
      </c>
    </row>
    <row r="50" spans="1:11" s="92" customFormat="1" ht="12">
      <c r="A50" s="1751" t="s">
        <v>6944</v>
      </c>
      <c r="B50" s="1718" t="s">
        <v>6973</v>
      </c>
      <c r="C50" s="1719">
        <v>206987</v>
      </c>
      <c r="D50" s="1719">
        <v>0</v>
      </c>
      <c r="E50" s="1719">
        <v>474918</v>
      </c>
      <c r="F50" s="1719">
        <v>14761</v>
      </c>
      <c r="G50" s="1719">
        <v>32478</v>
      </c>
      <c r="H50" s="1719">
        <v>102115</v>
      </c>
      <c r="I50" s="1719">
        <v>0</v>
      </c>
      <c r="J50" s="1719">
        <v>0</v>
      </c>
      <c r="K50" s="1719">
        <v>213055</v>
      </c>
    </row>
    <row r="51" spans="1:11" s="92" customFormat="1" ht="12">
      <c r="A51" s="1751" t="s">
        <v>6945</v>
      </c>
      <c r="B51" s="1718" t="s">
        <v>6965</v>
      </c>
      <c r="C51" s="1719">
        <v>0</v>
      </c>
      <c r="D51" s="1719">
        <v>0</v>
      </c>
      <c r="E51" s="1719">
        <v>0</v>
      </c>
      <c r="F51" s="1719">
        <v>3165</v>
      </c>
      <c r="G51" s="1719">
        <v>125272</v>
      </c>
      <c r="H51" s="1719">
        <v>216447</v>
      </c>
      <c r="I51" s="1719">
        <v>0</v>
      </c>
      <c r="J51" s="1719">
        <v>0</v>
      </c>
      <c r="K51" s="1719">
        <v>88010</v>
      </c>
    </row>
    <row r="52" spans="1:11" s="92" customFormat="1" ht="24">
      <c r="A52" s="1751" t="s">
        <v>6946</v>
      </c>
      <c r="B52" s="1718" t="s">
        <v>6966</v>
      </c>
      <c r="C52" s="1719">
        <v>53440</v>
      </c>
      <c r="D52" s="1719">
        <v>0</v>
      </c>
      <c r="E52" s="1719">
        <v>0</v>
      </c>
      <c r="F52" s="1719">
        <v>17010</v>
      </c>
      <c r="G52" s="1719">
        <v>64470</v>
      </c>
      <c r="H52" s="1719">
        <v>19235</v>
      </c>
      <c r="I52" s="1719">
        <v>0</v>
      </c>
      <c r="J52" s="1719">
        <v>0</v>
      </c>
      <c r="K52" s="1719">
        <v>8805</v>
      </c>
    </row>
    <row r="53" spans="1:11" s="92" customFormat="1" ht="12">
      <c r="A53" s="1751" t="s">
        <v>6947</v>
      </c>
      <c r="B53" s="1718" t="s">
        <v>845</v>
      </c>
      <c r="C53" s="1719">
        <v>877545</v>
      </c>
      <c r="D53" s="1719">
        <v>0</v>
      </c>
      <c r="E53" s="1719">
        <v>618</v>
      </c>
      <c r="F53" s="1719">
        <v>109308</v>
      </c>
      <c r="G53" s="1719">
        <v>3230</v>
      </c>
      <c r="H53" s="1719">
        <v>982780</v>
      </c>
      <c r="I53" s="1719">
        <v>0</v>
      </c>
      <c r="J53" s="1719">
        <v>0</v>
      </c>
      <c r="K53" s="1719">
        <v>218391</v>
      </c>
    </row>
    <row r="54" spans="1:11" s="92" customFormat="1" ht="12">
      <c r="A54" s="1751" t="s">
        <v>6974</v>
      </c>
      <c r="B54" s="1718"/>
      <c r="C54" s="1719">
        <v>1674653</v>
      </c>
      <c r="D54" s="1719">
        <v>581758</v>
      </c>
      <c r="E54" s="1719">
        <v>1096302</v>
      </c>
      <c r="F54" s="1719">
        <v>677281</v>
      </c>
      <c r="G54" s="1719">
        <v>282890</v>
      </c>
      <c r="H54" s="1719">
        <v>112035</v>
      </c>
      <c r="I54" s="1719">
        <v>0</v>
      </c>
      <c r="J54" s="1719">
        <v>0</v>
      </c>
      <c r="K54" s="1719">
        <v>503019</v>
      </c>
    </row>
    <row r="55" spans="1:11" s="92" customFormat="1" ht="12">
      <c r="A55" s="1752">
        <v>3.1</v>
      </c>
      <c r="B55" s="1718" t="s">
        <v>7011</v>
      </c>
      <c r="C55" s="1719">
        <v>1260665</v>
      </c>
      <c r="D55" s="1719">
        <v>0</v>
      </c>
      <c r="E55" s="1719">
        <v>25693</v>
      </c>
      <c r="F55" s="1719">
        <v>412798</v>
      </c>
      <c r="G55" s="1719">
        <v>93248</v>
      </c>
      <c r="H55" s="1719">
        <v>94365</v>
      </c>
      <c r="I55" s="1719">
        <v>0</v>
      </c>
      <c r="J55" s="1719">
        <v>0</v>
      </c>
      <c r="K55" s="1719">
        <v>823291</v>
      </c>
    </row>
    <row r="56" spans="1:11" s="92" customFormat="1" ht="24">
      <c r="A56" s="1752">
        <v>3.2</v>
      </c>
      <c r="B56" s="1718" t="s">
        <v>7012</v>
      </c>
      <c r="C56" s="1719">
        <v>413988</v>
      </c>
      <c r="D56" s="1719">
        <v>581758</v>
      </c>
      <c r="E56" s="1719">
        <v>1070609</v>
      </c>
      <c r="F56" s="1719">
        <v>1090079</v>
      </c>
      <c r="G56" s="1719">
        <v>189642</v>
      </c>
      <c r="H56" s="1719">
        <v>17670</v>
      </c>
      <c r="I56" s="1719">
        <v>0</v>
      </c>
      <c r="J56" s="1719">
        <v>0</v>
      </c>
      <c r="K56" s="1719">
        <v>320272</v>
      </c>
    </row>
    <row r="57" spans="1:11" s="92" customFormat="1" ht="12">
      <c r="A57" s="1224"/>
      <c r="B57" s="1722" t="s">
        <v>7023</v>
      </c>
      <c r="C57" s="1723">
        <v>43662180</v>
      </c>
      <c r="D57" s="1723">
        <v>2233233</v>
      </c>
      <c r="E57" s="1723">
        <v>7529816</v>
      </c>
      <c r="F57" s="1723">
        <v>22787310</v>
      </c>
      <c r="G57" s="1723">
        <v>111902616</v>
      </c>
      <c r="H57" s="1723">
        <v>0</v>
      </c>
      <c r="I57" s="1723">
        <v>802977</v>
      </c>
      <c r="J57" s="1723">
        <v>270533</v>
      </c>
      <c r="K57" s="1723">
        <v>101323239</v>
      </c>
    </row>
  </sheetData>
  <pageMargins left="0.43" right="0.22" top="0.56999999999999995" bottom="0.24" header="0.3" footer="0.3"/>
  <pageSetup paperSize="9" scale="77" fitToHeight="0" orientation="landscape"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GridLines="0" view="pageBreakPreview" zoomScale="85" zoomScaleNormal="70" zoomScaleSheetLayoutView="85" workbookViewId="0">
      <pane xSplit="2" ySplit="4" topLeftCell="C44" activePane="bottomRight" state="frozen"/>
      <selection activeCell="B53" sqref="B53"/>
      <selection pane="topRight" activeCell="B53" sqref="B53"/>
      <selection pane="bottomLeft" activeCell="B53" sqref="B53"/>
      <selection pane="bottomRight" activeCell="B53" sqref="B53"/>
    </sheetView>
  </sheetViews>
  <sheetFormatPr defaultColWidth="8.88671875" defaultRowHeight="12"/>
  <cols>
    <col min="1" max="1" width="6.109375" style="92" customWidth="1"/>
    <col min="2" max="2" width="33.6640625" style="91" customWidth="1"/>
    <col min="3" max="3" width="15.6640625" style="132" customWidth="1"/>
    <col min="4" max="4" width="18.33203125" style="132" customWidth="1"/>
    <col min="5" max="5" width="12.109375" style="132" customWidth="1"/>
    <col min="6" max="6" width="14.44140625" style="132" customWidth="1"/>
    <col min="7" max="7" width="10.5546875" style="132" customWidth="1"/>
    <col min="8" max="8" width="15.109375" style="132" customWidth="1"/>
    <col min="9" max="16384" width="8.88671875" style="92"/>
  </cols>
  <sheetData>
    <row r="1" spans="1:8">
      <c r="A1" s="93" t="s">
        <v>7033</v>
      </c>
    </row>
    <row r="2" spans="1:8">
      <c r="H2" s="1725" t="s">
        <v>7029</v>
      </c>
    </row>
    <row r="3" spans="1:8" s="89" customFormat="1" ht="36">
      <c r="A3" s="1124" t="s">
        <v>1619</v>
      </c>
      <c r="B3" s="1124" t="s">
        <v>6949</v>
      </c>
      <c r="C3" s="1753" t="s">
        <v>7025</v>
      </c>
      <c r="D3" s="1753" t="s">
        <v>7026</v>
      </c>
      <c r="E3" s="1753" t="s">
        <v>7027</v>
      </c>
      <c r="F3" s="1753" t="s">
        <v>7028</v>
      </c>
      <c r="G3" s="1753" t="s">
        <v>7032</v>
      </c>
      <c r="H3" s="1753" t="s">
        <v>7023</v>
      </c>
    </row>
    <row r="4" spans="1:8">
      <c r="A4" s="1752" t="s">
        <v>6951</v>
      </c>
      <c r="B4" s="1718"/>
      <c r="C4" s="1743"/>
      <c r="D4" s="1743"/>
      <c r="E4" s="1743"/>
      <c r="F4" s="1743"/>
      <c r="G4" s="1743"/>
      <c r="H4" s="1743"/>
    </row>
    <row r="5" spans="1:8">
      <c r="A5" s="1752" t="s">
        <v>7000</v>
      </c>
      <c r="B5" s="1718"/>
      <c r="C5" s="1719">
        <v>140977</v>
      </c>
      <c r="D5" s="1719">
        <v>61436325</v>
      </c>
      <c r="E5" s="1719">
        <v>2641492</v>
      </c>
      <c r="F5" s="1719">
        <v>3161</v>
      </c>
      <c r="G5" s="1719">
        <v>1041</v>
      </c>
      <c r="H5" s="1719">
        <v>58658058</v>
      </c>
    </row>
    <row r="6" spans="1:8">
      <c r="A6" s="1752" t="s">
        <v>6910</v>
      </c>
      <c r="B6" s="1718" t="s">
        <v>283</v>
      </c>
      <c r="C6" s="1719">
        <v>12388</v>
      </c>
      <c r="D6" s="1719">
        <v>2424399</v>
      </c>
      <c r="E6" s="1719">
        <v>166356</v>
      </c>
      <c r="F6" s="1719">
        <v>0</v>
      </c>
      <c r="G6" s="1719">
        <v>1041</v>
      </c>
      <c r="H6" s="1719">
        <v>2246696</v>
      </c>
    </row>
    <row r="7" spans="1:8">
      <c r="A7" s="1752" t="s">
        <v>6911</v>
      </c>
      <c r="B7" s="1718" t="s">
        <v>318</v>
      </c>
      <c r="C7" s="1719">
        <v>34843</v>
      </c>
      <c r="D7" s="1719">
        <v>12044098</v>
      </c>
      <c r="E7" s="1719">
        <v>4656116</v>
      </c>
      <c r="F7" s="1719">
        <v>1156</v>
      </c>
      <c r="G7" s="1719">
        <v>0</v>
      </c>
      <c r="H7" s="1719">
        <v>7354295</v>
      </c>
    </row>
    <row r="8" spans="1:8">
      <c r="A8" s="1752" t="s">
        <v>6912</v>
      </c>
      <c r="B8" s="1718" t="s">
        <v>6952</v>
      </c>
      <c r="C8" s="1719">
        <v>20577</v>
      </c>
      <c r="D8" s="1719">
        <v>6705308</v>
      </c>
      <c r="E8" s="1719">
        <v>68707</v>
      </c>
      <c r="F8" s="1719">
        <v>0</v>
      </c>
      <c r="G8" s="1719">
        <v>0</v>
      </c>
      <c r="H8" s="1719">
        <v>6616024</v>
      </c>
    </row>
    <row r="9" spans="1:8">
      <c r="A9" s="1752" t="s">
        <v>6913</v>
      </c>
      <c r="B9" s="1718" t="s">
        <v>6953</v>
      </c>
      <c r="C9" s="1719">
        <v>73169</v>
      </c>
      <c r="D9" s="1719">
        <v>25825410</v>
      </c>
      <c r="E9" s="1719">
        <v>2249687</v>
      </c>
      <c r="F9" s="1719">
        <v>2005</v>
      </c>
      <c r="G9" s="1719">
        <v>0</v>
      </c>
      <c r="H9" s="1719">
        <v>28003933</v>
      </c>
    </row>
    <row r="10" spans="1:8">
      <c r="A10" s="1752" t="s">
        <v>6914</v>
      </c>
      <c r="B10" s="1718" t="s">
        <v>6954</v>
      </c>
      <c r="C10" s="1719">
        <v>0</v>
      </c>
      <c r="D10" s="1719">
        <v>12490726</v>
      </c>
      <c r="E10" s="1719">
        <v>0</v>
      </c>
      <c r="F10" s="1719">
        <v>0</v>
      </c>
      <c r="G10" s="1719">
        <v>0</v>
      </c>
      <c r="H10" s="1719">
        <v>12490726</v>
      </c>
    </row>
    <row r="11" spans="1:8">
      <c r="A11" s="1752" t="s">
        <v>6915</v>
      </c>
      <c r="B11" s="1718" t="s">
        <v>6955</v>
      </c>
      <c r="C11" s="1719">
        <v>0</v>
      </c>
      <c r="D11" s="1719">
        <v>1946384</v>
      </c>
      <c r="E11" s="1719">
        <v>0</v>
      </c>
      <c r="F11" s="1719">
        <v>0</v>
      </c>
      <c r="G11" s="1719">
        <v>0</v>
      </c>
      <c r="H11" s="1719">
        <v>1946384</v>
      </c>
    </row>
    <row r="12" spans="1:8">
      <c r="A12" s="1752" t="s">
        <v>7001</v>
      </c>
      <c r="B12" s="1718"/>
      <c r="C12" s="1719">
        <v>4828853</v>
      </c>
      <c r="D12" s="1719">
        <v>13697896</v>
      </c>
      <c r="E12" s="1719">
        <v>6997855</v>
      </c>
      <c r="F12" s="1719">
        <v>0</v>
      </c>
      <c r="G12" s="1719">
        <v>87761</v>
      </c>
      <c r="H12" s="1719">
        <v>1958949</v>
      </c>
    </row>
    <row r="13" spans="1:8" ht="24">
      <c r="A13" s="1752" t="s">
        <v>6916</v>
      </c>
      <c r="B13" s="1718" t="s">
        <v>6956</v>
      </c>
      <c r="C13" s="1719">
        <v>105164</v>
      </c>
      <c r="D13" s="1719">
        <v>0</v>
      </c>
      <c r="E13" s="1719">
        <v>215410</v>
      </c>
      <c r="F13" s="1719">
        <v>0</v>
      </c>
      <c r="G13" s="1719">
        <v>0</v>
      </c>
      <c r="H13" s="1719">
        <v>320574</v>
      </c>
    </row>
    <row r="14" spans="1:8" ht="24">
      <c r="A14" s="1752" t="s">
        <v>6917</v>
      </c>
      <c r="B14" s="1718" t="s">
        <v>288</v>
      </c>
      <c r="C14" s="1719">
        <v>645013</v>
      </c>
      <c r="D14" s="1719">
        <v>0</v>
      </c>
      <c r="E14" s="1719">
        <v>134627</v>
      </c>
      <c r="F14" s="1719">
        <v>0</v>
      </c>
      <c r="G14" s="1719">
        <v>18823</v>
      </c>
      <c r="H14" s="1719">
        <v>760817</v>
      </c>
    </row>
    <row r="15" spans="1:8" ht="24">
      <c r="A15" s="1752" t="s">
        <v>6918</v>
      </c>
      <c r="B15" s="1718" t="s">
        <v>319</v>
      </c>
      <c r="C15" s="1719">
        <v>1834899</v>
      </c>
      <c r="D15" s="1719">
        <v>0</v>
      </c>
      <c r="E15" s="1719">
        <v>32152</v>
      </c>
      <c r="F15" s="1719">
        <v>0</v>
      </c>
      <c r="G15" s="1719">
        <v>0</v>
      </c>
      <c r="H15" s="1719">
        <v>1802747</v>
      </c>
    </row>
    <row r="16" spans="1:8" ht="24">
      <c r="A16" s="1752" t="s">
        <v>6919</v>
      </c>
      <c r="B16" s="1718" t="s">
        <v>6957</v>
      </c>
      <c r="C16" s="1719">
        <v>0</v>
      </c>
      <c r="D16" s="1719">
        <v>0</v>
      </c>
      <c r="E16" s="1719">
        <v>59886</v>
      </c>
      <c r="F16" s="1719">
        <v>0</v>
      </c>
      <c r="G16" s="1719">
        <v>0</v>
      </c>
      <c r="H16" s="1719">
        <v>59886</v>
      </c>
    </row>
    <row r="17" spans="1:8" ht="24">
      <c r="A17" s="1752" t="s">
        <v>6920</v>
      </c>
      <c r="B17" s="1718" t="s">
        <v>6958</v>
      </c>
      <c r="C17" s="1719">
        <v>167909</v>
      </c>
      <c r="D17" s="1719">
        <v>0</v>
      </c>
      <c r="E17" s="1719">
        <v>0</v>
      </c>
      <c r="F17" s="1719">
        <v>0</v>
      </c>
      <c r="G17" s="1719">
        <v>0</v>
      </c>
      <c r="H17" s="1719">
        <v>167909</v>
      </c>
    </row>
    <row r="18" spans="1:8" ht="24">
      <c r="A18" s="1752" t="s">
        <v>6921</v>
      </c>
      <c r="B18" s="1718" t="s">
        <v>6959</v>
      </c>
      <c r="C18" s="1719">
        <v>2073485</v>
      </c>
      <c r="D18" s="1719">
        <v>2323901</v>
      </c>
      <c r="E18" s="1719">
        <v>6862866</v>
      </c>
      <c r="F18" s="1719">
        <v>0</v>
      </c>
      <c r="G18" s="1719">
        <v>0</v>
      </c>
      <c r="H18" s="1719">
        <v>6612450</v>
      </c>
    </row>
    <row r="19" spans="1:8">
      <c r="A19" s="1752" t="s">
        <v>6922</v>
      </c>
      <c r="B19" s="1718" t="s">
        <v>6960</v>
      </c>
      <c r="C19" s="1719">
        <v>2383</v>
      </c>
      <c r="D19" s="1719">
        <v>1115</v>
      </c>
      <c r="E19" s="1719">
        <v>27907</v>
      </c>
      <c r="F19" s="1719">
        <v>0</v>
      </c>
      <c r="G19" s="1719">
        <v>0</v>
      </c>
      <c r="H19" s="1719">
        <v>29175</v>
      </c>
    </row>
    <row r="20" spans="1:8" ht="24">
      <c r="A20" s="1752" t="s">
        <v>6923</v>
      </c>
      <c r="B20" s="1718" t="s">
        <v>320</v>
      </c>
      <c r="C20" s="1719">
        <v>0</v>
      </c>
      <c r="D20" s="1719">
        <v>11372880</v>
      </c>
      <c r="E20" s="1719">
        <v>270689</v>
      </c>
      <c r="F20" s="1719">
        <v>0</v>
      </c>
      <c r="G20" s="1719">
        <v>68938</v>
      </c>
      <c r="H20" s="1719">
        <v>11712507</v>
      </c>
    </row>
    <row r="21" spans="1:8">
      <c r="A21" s="1752" t="s">
        <v>7002</v>
      </c>
      <c r="B21" s="1718"/>
      <c r="C21" s="1719">
        <v>0</v>
      </c>
      <c r="D21" s="1719">
        <v>47975</v>
      </c>
      <c r="E21" s="1719">
        <v>6735274</v>
      </c>
      <c r="F21" s="1719">
        <v>203</v>
      </c>
      <c r="G21" s="1719">
        <v>0</v>
      </c>
      <c r="H21" s="1719">
        <v>6783452</v>
      </c>
    </row>
    <row r="22" spans="1:8">
      <c r="A22" s="1752" t="s">
        <v>6924</v>
      </c>
      <c r="B22" s="1718" t="s">
        <v>295</v>
      </c>
      <c r="C22" s="1719">
        <v>0</v>
      </c>
      <c r="D22" s="1719">
        <v>47975</v>
      </c>
      <c r="E22" s="1719">
        <v>6735410</v>
      </c>
      <c r="F22" s="1719">
        <v>203</v>
      </c>
      <c r="G22" s="1719">
        <v>0</v>
      </c>
      <c r="H22" s="1719">
        <v>6783588</v>
      </c>
    </row>
    <row r="23" spans="1:8" ht="24">
      <c r="A23" s="1752" t="s">
        <v>6925</v>
      </c>
      <c r="B23" s="1718" t="s">
        <v>6961</v>
      </c>
      <c r="C23" s="1719">
        <v>0</v>
      </c>
      <c r="D23" s="1719">
        <v>0</v>
      </c>
      <c r="E23" s="1719">
        <v>136</v>
      </c>
      <c r="F23" s="1719">
        <v>0</v>
      </c>
      <c r="G23" s="1719">
        <v>0</v>
      </c>
      <c r="H23" s="1719">
        <v>136</v>
      </c>
    </row>
    <row r="24" spans="1:8" ht="24">
      <c r="A24" s="1752" t="s">
        <v>6926</v>
      </c>
      <c r="B24" s="1718" t="s">
        <v>6962</v>
      </c>
      <c r="C24" s="1719">
        <v>0</v>
      </c>
      <c r="D24" s="1719">
        <v>0</v>
      </c>
      <c r="E24" s="1719">
        <v>0</v>
      </c>
      <c r="F24" s="1719">
        <v>0</v>
      </c>
      <c r="G24" s="1719">
        <v>0</v>
      </c>
      <c r="H24" s="1719">
        <v>0</v>
      </c>
    </row>
    <row r="25" spans="1:8">
      <c r="A25" s="1752" t="s">
        <v>7003</v>
      </c>
      <c r="B25" s="1718"/>
      <c r="C25" s="1719">
        <v>35287247</v>
      </c>
      <c r="D25" s="1719">
        <v>0</v>
      </c>
      <c r="E25" s="1719">
        <v>0</v>
      </c>
      <c r="F25" s="1719">
        <v>0</v>
      </c>
      <c r="G25" s="1719">
        <v>0</v>
      </c>
      <c r="H25" s="1719">
        <v>35287247</v>
      </c>
    </row>
    <row r="26" spans="1:8">
      <c r="A26" s="1752" t="s">
        <v>6927</v>
      </c>
      <c r="B26" s="1718" t="s">
        <v>6963</v>
      </c>
      <c r="C26" s="1719">
        <v>35287247</v>
      </c>
      <c r="D26" s="1719">
        <v>0</v>
      </c>
      <c r="E26" s="1719">
        <v>0</v>
      </c>
      <c r="F26" s="1719">
        <v>0</v>
      </c>
      <c r="G26" s="1719">
        <v>0</v>
      </c>
      <c r="H26" s="1719">
        <v>35287247</v>
      </c>
    </row>
    <row r="27" spans="1:8">
      <c r="A27" s="1752" t="s">
        <v>7004</v>
      </c>
      <c r="B27" s="1718"/>
      <c r="C27" s="1719">
        <v>0</v>
      </c>
      <c r="D27" s="1719">
        <v>0</v>
      </c>
      <c r="E27" s="1719">
        <v>0</v>
      </c>
      <c r="F27" s="1719">
        <v>0</v>
      </c>
      <c r="G27" s="1719">
        <v>0</v>
      </c>
      <c r="H27" s="1719">
        <v>0</v>
      </c>
    </row>
    <row r="28" spans="1:8">
      <c r="A28" s="1752" t="s">
        <v>6928</v>
      </c>
      <c r="B28" s="1718" t="s">
        <v>6964</v>
      </c>
      <c r="C28" s="1719">
        <v>0</v>
      </c>
      <c r="D28" s="1719">
        <v>0</v>
      </c>
      <c r="E28" s="1719">
        <v>0</v>
      </c>
      <c r="F28" s="1719">
        <v>0</v>
      </c>
      <c r="G28" s="1719">
        <v>0</v>
      </c>
      <c r="H28" s="1719">
        <v>0</v>
      </c>
    </row>
    <row r="29" spans="1:8" ht="24">
      <c r="A29" s="1752" t="s">
        <v>6929</v>
      </c>
      <c r="B29" s="1718" t="s">
        <v>7005</v>
      </c>
      <c r="C29" s="1719">
        <v>0</v>
      </c>
      <c r="D29" s="1719">
        <v>0</v>
      </c>
      <c r="E29" s="1719">
        <v>0</v>
      </c>
      <c r="F29" s="1719">
        <v>0</v>
      </c>
      <c r="G29" s="1719">
        <v>0</v>
      </c>
      <c r="H29" s="1719">
        <v>0</v>
      </c>
    </row>
    <row r="30" spans="1:8">
      <c r="A30" s="1752" t="s">
        <v>6930</v>
      </c>
      <c r="B30" s="1718" t="s">
        <v>300</v>
      </c>
      <c r="C30" s="1719">
        <v>0</v>
      </c>
      <c r="D30" s="1719">
        <v>0</v>
      </c>
      <c r="E30" s="1719">
        <v>0</v>
      </c>
      <c r="F30" s="1719">
        <v>0</v>
      </c>
      <c r="G30" s="1719">
        <v>0</v>
      </c>
      <c r="H30" s="1719">
        <v>0</v>
      </c>
    </row>
    <row r="31" spans="1:8">
      <c r="A31" s="1752" t="s">
        <v>7006</v>
      </c>
      <c r="B31" s="1718"/>
      <c r="C31" s="1719">
        <v>39891313</v>
      </c>
      <c r="D31" s="1719">
        <v>877164</v>
      </c>
      <c r="E31" s="1719">
        <v>2190384</v>
      </c>
      <c r="F31" s="1719">
        <v>3969115</v>
      </c>
      <c r="G31" s="1719">
        <v>88802</v>
      </c>
      <c r="H31" s="1719">
        <v>32943452</v>
      </c>
    </row>
    <row r="32" spans="1:8">
      <c r="A32" s="1752" t="s">
        <v>6931</v>
      </c>
      <c r="B32" s="1718" t="s">
        <v>301</v>
      </c>
      <c r="C32" s="1719">
        <v>102390</v>
      </c>
      <c r="D32" s="1719">
        <v>4319</v>
      </c>
      <c r="E32" s="1719">
        <v>500</v>
      </c>
      <c r="F32" s="1719">
        <v>89878</v>
      </c>
      <c r="G32" s="1719">
        <v>88802</v>
      </c>
      <c r="H32" s="1719">
        <v>97495</v>
      </c>
    </row>
    <row r="33" spans="1:8">
      <c r="A33" s="1752" t="s">
        <v>6932</v>
      </c>
      <c r="B33" s="1718" t="s">
        <v>6965</v>
      </c>
      <c r="C33" s="1719">
        <v>72153</v>
      </c>
      <c r="D33" s="1719">
        <v>0</v>
      </c>
      <c r="E33" s="1719">
        <v>0</v>
      </c>
      <c r="F33" s="1719">
        <v>0</v>
      </c>
      <c r="G33" s="1719">
        <v>0</v>
      </c>
      <c r="H33" s="1719">
        <v>72153</v>
      </c>
    </row>
    <row r="34" spans="1:8" ht="24">
      <c r="A34" s="1752" t="s">
        <v>6933</v>
      </c>
      <c r="B34" s="1718" t="s">
        <v>6966</v>
      </c>
      <c r="C34" s="1719">
        <v>531930</v>
      </c>
      <c r="D34" s="1719">
        <v>0</v>
      </c>
      <c r="E34" s="1719">
        <v>0</v>
      </c>
      <c r="F34" s="1719">
        <v>0</v>
      </c>
      <c r="G34" s="1719">
        <v>0</v>
      </c>
      <c r="H34" s="1719">
        <v>531930</v>
      </c>
    </row>
    <row r="35" spans="1:8">
      <c r="A35" s="1752" t="s">
        <v>6934</v>
      </c>
      <c r="B35" s="1718" t="s">
        <v>845</v>
      </c>
      <c r="C35" s="1719">
        <v>39184840</v>
      </c>
      <c r="D35" s="1719">
        <v>872845</v>
      </c>
      <c r="E35" s="1719">
        <v>2190884</v>
      </c>
      <c r="F35" s="1719">
        <v>3879237</v>
      </c>
      <c r="G35" s="1719">
        <v>0</v>
      </c>
      <c r="H35" s="1719">
        <v>32241874</v>
      </c>
    </row>
    <row r="36" spans="1:8">
      <c r="A36" s="1752" t="s">
        <v>7007</v>
      </c>
      <c r="B36" s="1718"/>
      <c r="C36" s="1719"/>
      <c r="D36" s="1719"/>
      <c r="E36" s="1719"/>
      <c r="F36" s="1719"/>
      <c r="G36" s="1719"/>
      <c r="H36" s="1719"/>
    </row>
    <row r="37" spans="1:8">
      <c r="A37" s="1752" t="s">
        <v>7031</v>
      </c>
      <c r="B37" s="1718"/>
      <c r="C37" s="1719">
        <v>1422449</v>
      </c>
      <c r="D37" s="1719">
        <v>76156</v>
      </c>
      <c r="E37" s="1719">
        <v>855960</v>
      </c>
      <c r="F37" s="1719">
        <v>5013</v>
      </c>
      <c r="G37" s="1719">
        <v>0</v>
      </c>
      <c r="H37" s="1719">
        <v>2197240</v>
      </c>
    </row>
    <row r="38" spans="1:8">
      <c r="A38" s="1752" t="s">
        <v>6935</v>
      </c>
      <c r="B38" s="1718" t="s">
        <v>303</v>
      </c>
      <c r="C38" s="1719">
        <v>1128518</v>
      </c>
      <c r="D38" s="1719">
        <v>67600</v>
      </c>
      <c r="E38" s="1719">
        <v>780841</v>
      </c>
      <c r="F38" s="1719">
        <v>5013</v>
      </c>
      <c r="G38" s="1719">
        <v>0</v>
      </c>
      <c r="H38" s="1719">
        <v>1836746</v>
      </c>
    </row>
    <row r="39" spans="1:8">
      <c r="A39" s="1752" t="s">
        <v>6936</v>
      </c>
      <c r="B39" s="1718" t="s">
        <v>6968</v>
      </c>
      <c r="C39" s="1719">
        <v>293931</v>
      </c>
      <c r="D39" s="1719">
        <v>8556</v>
      </c>
      <c r="E39" s="1719">
        <v>75119</v>
      </c>
      <c r="F39" s="1719">
        <v>0</v>
      </c>
      <c r="G39" s="1719">
        <v>0</v>
      </c>
      <c r="H39" s="1719">
        <v>360494</v>
      </c>
    </row>
    <row r="40" spans="1:8">
      <c r="A40" s="1752" t="s">
        <v>7008</v>
      </c>
      <c r="B40" s="1718"/>
      <c r="C40" s="1719">
        <v>5103224</v>
      </c>
      <c r="D40" s="1719">
        <v>3963</v>
      </c>
      <c r="E40" s="1719">
        <v>1605311</v>
      </c>
      <c r="F40" s="1719">
        <v>5726091</v>
      </c>
      <c r="G40" s="1719">
        <v>19000</v>
      </c>
      <c r="H40" s="1719">
        <v>997481</v>
      </c>
    </row>
    <row r="41" spans="1:8">
      <c r="A41" s="1752" t="s">
        <v>6937</v>
      </c>
      <c r="B41" s="1718" t="s">
        <v>305</v>
      </c>
      <c r="C41" s="1719">
        <v>3092353</v>
      </c>
      <c r="D41" s="1719">
        <v>2486</v>
      </c>
      <c r="E41" s="1719">
        <v>160499</v>
      </c>
      <c r="F41" s="1719">
        <v>19464</v>
      </c>
      <c r="G41" s="1719">
        <v>0</v>
      </c>
      <c r="H41" s="1719">
        <v>3230902</v>
      </c>
    </row>
    <row r="42" spans="1:8">
      <c r="A42" s="1752" t="s">
        <v>6938</v>
      </c>
      <c r="B42" s="1718" t="s">
        <v>306</v>
      </c>
      <c r="C42" s="1719">
        <v>1650401</v>
      </c>
      <c r="D42" s="1719">
        <v>1477</v>
      </c>
      <c r="E42" s="1719">
        <v>1341804</v>
      </c>
      <c r="F42" s="1719">
        <v>596</v>
      </c>
      <c r="G42" s="1719">
        <v>226398</v>
      </c>
      <c r="H42" s="1719">
        <v>3217722</v>
      </c>
    </row>
    <row r="43" spans="1:8">
      <c r="A43" s="1752" t="s">
        <v>6939</v>
      </c>
      <c r="B43" s="1718" t="s">
        <v>307</v>
      </c>
      <c r="C43" s="1719">
        <v>0</v>
      </c>
      <c r="D43" s="1719">
        <v>0</v>
      </c>
      <c r="E43" s="1719">
        <v>7294</v>
      </c>
      <c r="F43" s="1719">
        <v>0</v>
      </c>
      <c r="G43" s="1719">
        <v>200652</v>
      </c>
      <c r="H43" s="1719">
        <v>207946</v>
      </c>
    </row>
    <row r="44" spans="1:8" ht="24">
      <c r="A44" s="1752" t="s">
        <v>6940</v>
      </c>
      <c r="B44" s="1718" t="s">
        <v>6970</v>
      </c>
      <c r="C44" s="1719">
        <v>86630</v>
      </c>
      <c r="D44" s="1719">
        <v>0</v>
      </c>
      <c r="E44" s="1719">
        <v>125698</v>
      </c>
      <c r="F44" s="1719">
        <v>5707223</v>
      </c>
      <c r="G44" s="1719">
        <v>26746</v>
      </c>
      <c r="H44" s="1719">
        <v>5773037</v>
      </c>
    </row>
    <row r="45" spans="1:8" ht="24">
      <c r="A45" s="1752" t="s">
        <v>6941</v>
      </c>
      <c r="B45" s="1718" t="s">
        <v>6969</v>
      </c>
      <c r="C45" s="1719">
        <v>120000</v>
      </c>
      <c r="D45" s="1719">
        <v>0</v>
      </c>
      <c r="E45" s="1719">
        <v>236000</v>
      </c>
      <c r="F45" s="1719">
        <v>0</v>
      </c>
      <c r="G45" s="1719">
        <v>0</v>
      </c>
      <c r="H45" s="1719">
        <v>356000</v>
      </c>
    </row>
    <row r="46" spans="1:8" ht="24">
      <c r="A46" s="1752" t="s">
        <v>6942</v>
      </c>
      <c r="B46" s="1718" t="s">
        <v>6971</v>
      </c>
      <c r="C46" s="1719">
        <v>153840</v>
      </c>
      <c r="D46" s="1719">
        <v>0</v>
      </c>
      <c r="E46" s="1719">
        <v>0</v>
      </c>
      <c r="F46" s="1719">
        <v>0</v>
      </c>
      <c r="G46" s="1719">
        <v>20000</v>
      </c>
      <c r="H46" s="1719">
        <v>173840</v>
      </c>
    </row>
    <row r="47" spans="1:8">
      <c r="A47" s="1752" t="s">
        <v>7009</v>
      </c>
      <c r="B47" s="1718"/>
      <c r="C47" s="1719">
        <v>58225</v>
      </c>
      <c r="D47" s="1719">
        <v>0</v>
      </c>
      <c r="E47" s="1719">
        <v>0</v>
      </c>
      <c r="F47" s="1719">
        <v>0</v>
      </c>
      <c r="G47" s="1719">
        <v>0</v>
      </c>
      <c r="H47" s="1719">
        <v>58225</v>
      </c>
    </row>
    <row r="48" spans="1:8">
      <c r="A48" s="1752" t="s">
        <v>6943</v>
      </c>
      <c r="B48" s="1718" t="s">
        <v>6972</v>
      </c>
      <c r="C48" s="1719">
        <v>58225</v>
      </c>
      <c r="D48" s="1719">
        <v>0</v>
      </c>
      <c r="E48" s="1719">
        <v>0</v>
      </c>
      <c r="F48" s="1719">
        <v>0</v>
      </c>
      <c r="G48" s="1719">
        <v>0</v>
      </c>
      <c r="H48" s="1719">
        <v>58225</v>
      </c>
    </row>
    <row r="49" spans="1:8">
      <c r="A49" s="1752" t="s">
        <v>6999</v>
      </c>
      <c r="B49" s="1718"/>
      <c r="C49" s="1719">
        <v>631445</v>
      </c>
      <c r="D49" s="1719">
        <v>7024808</v>
      </c>
      <c r="E49" s="1719">
        <v>64323</v>
      </c>
      <c r="F49" s="1719">
        <v>6162648</v>
      </c>
      <c r="G49" s="1719">
        <v>1000</v>
      </c>
      <c r="H49" s="1719">
        <v>12490688</v>
      </c>
    </row>
    <row r="50" spans="1:8">
      <c r="A50" s="1752" t="s">
        <v>6944</v>
      </c>
      <c r="B50" s="1718" t="s">
        <v>6973</v>
      </c>
      <c r="C50" s="1719">
        <v>335337</v>
      </c>
      <c r="D50" s="1719">
        <v>0</v>
      </c>
      <c r="E50" s="1719">
        <v>489095</v>
      </c>
      <c r="F50" s="1719">
        <v>504</v>
      </c>
      <c r="G50" s="1719">
        <v>3000</v>
      </c>
      <c r="H50" s="1719">
        <v>826928</v>
      </c>
    </row>
    <row r="51" spans="1:8">
      <c r="A51" s="1752" t="s">
        <v>6945</v>
      </c>
      <c r="B51" s="1718" t="s">
        <v>6965</v>
      </c>
      <c r="C51" s="1719">
        <v>4924</v>
      </c>
      <c r="D51" s="1719">
        <v>0</v>
      </c>
      <c r="E51" s="1719">
        <v>951</v>
      </c>
      <c r="F51" s="1719">
        <v>0</v>
      </c>
      <c r="G51" s="1719">
        <v>2000</v>
      </c>
      <c r="H51" s="1719">
        <v>3875</v>
      </c>
    </row>
    <row r="52" spans="1:8" ht="24">
      <c r="A52" s="1752" t="s">
        <v>6946</v>
      </c>
      <c r="B52" s="1718" t="s">
        <v>6966</v>
      </c>
      <c r="C52" s="1719">
        <v>202984</v>
      </c>
      <c r="D52" s="1719">
        <v>0</v>
      </c>
      <c r="E52" s="1719">
        <v>18380</v>
      </c>
      <c r="F52" s="1719">
        <v>1783</v>
      </c>
      <c r="G52" s="1719">
        <v>0</v>
      </c>
      <c r="H52" s="1719">
        <v>219581</v>
      </c>
    </row>
    <row r="53" spans="1:8">
      <c r="A53" s="1752" t="s">
        <v>6947</v>
      </c>
      <c r="B53" s="1718" t="s">
        <v>845</v>
      </c>
      <c r="C53" s="1719">
        <v>88200</v>
      </c>
      <c r="D53" s="1719">
        <v>7024808</v>
      </c>
      <c r="E53" s="1719">
        <v>444103</v>
      </c>
      <c r="F53" s="1719">
        <v>6160361</v>
      </c>
      <c r="G53" s="1719">
        <v>0</v>
      </c>
      <c r="H53" s="1719">
        <v>13541072</v>
      </c>
    </row>
    <row r="54" spans="1:8">
      <c r="A54" s="1752" t="s">
        <v>6974</v>
      </c>
      <c r="B54" s="1718"/>
      <c r="C54" s="1719">
        <v>16718173</v>
      </c>
      <c r="D54" s="1719">
        <v>10000</v>
      </c>
      <c r="E54" s="1719">
        <v>1072024</v>
      </c>
      <c r="F54" s="1719">
        <v>124781</v>
      </c>
      <c r="G54" s="1719">
        <v>20000</v>
      </c>
      <c r="H54" s="1719">
        <v>17635416</v>
      </c>
    </row>
    <row r="55" spans="1:8" ht="24">
      <c r="A55" s="1752">
        <v>3.1</v>
      </c>
      <c r="B55" s="1718" t="s">
        <v>7011</v>
      </c>
      <c r="C55" s="1719">
        <v>15801411</v>
      </c>
      <c r="D55" s="1719">
        <v>10000</v>
      </c>
      <c r="E55" s="1719">
        <v>651704</v>
      </c>
      <c r="F55" s="1719">
        <v>106709</v>
      </c>
      <c r="G55" s="1719">
        <v>749888</v>
      </c>
      <c r="H55" s="1719">
        <v>15586518</v>
      </c>
    </row>
    <row r="56" spans="1:8" ht="24">
      <c r="A56" s="1752">
        <v>3.2</v>
      </c>
      <c r="B56" s="1718" t="s">
        <v>7012</v>
      </c>
      <c r="C56" s="1719">
        <v>916762</v>
      </c>
      <c r="D56" s="1719">
        <v>0</v>
      </c>
      <c r="E56" s="1719">
        <v>420320</v>
      </c>
      <c r="F56" s="1719">
        <v>18072</v>
      </c>
      <c r="G56" s="1719">
        <v>729888</v>
      </c>
      <c r="H56" s="1719">
        <v>2048898</v>
      </c>
    </row>
    <row r="57" spans="1:8">
      <c r="A57" s="1224"/>
      <c r="B57" s="1722" t="s">
        <v>7023</v>
      </c>
      <c r="C57" s="1723">
        <v>104081906</v>
      </c>
      <c r="D57" s="1723">
        <v>83174287</v>
      </c>
      <c r="E57" s="1723">
        <v>4311307</v>
      </c>
      <c r="F57" s="1723">
        <v>15991012</v>
      </c>
      <c r="G57" s="1723">
        <v>0</v>
      </c>
      <c r="H57" s="1723">
        <v>9227914</v>
      </c>
    </row>
  </sheetData>
  <pageMargins left="0.6" right="0.24" top="0.54" bottom="0.44" header="0.3" footer="0.3"/>
  <pageSetup paperSize="9" scale="75" fitToHeight="0"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59"/>
  <sheetViews>
    <sheetView showGridLines="0" view="pageBreakPreview" zoomScaleNormal="100" zoomScaleSheetLayoutView="100" workbookViewId="0">
      <pane xSplit="2" ySplit="4" topLeftCell="C447"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5" style="136" customWidth="1"/>
    <col min="2" max="2" width="19.44140625" style="137" customWidth="1"/>
    <col min="3" max="3" width="9" style="136" customWidth="1"/>
    <col min="4" max="4" width="11.5546875" style="138" customWidth="1"/>
    <col min="5" max="5" width="5.88671875" style="136" customWidth="1"/>
    <col min="6" max="6" width="10.6640625" style="135" customWidth="1"/>
    <col min="7" max="7" width="21.109375" style="135" customWidth="1"/>
    <col min="8" max="8" width="12.109375" style="135" customWidth="1"/>
    <col min="9" max="9" width="15.6640625" style="135" customWidth="1"/>
    <col min="10" max="10" width="10.109375" style="135" customWidth="1"/>
    <col min="11" max="11" width="9.88671875" style="135" customWidth="1"/>
    <col min="12" max="12" width="22" style="135" customWidth="1"/>
    <col min="13" max="13" width="12.88671875" style="140" customWidth="1"/>
    <col min="14" max="16384" width="9.109375" style="135"/>
  </cols>
  <sheetData>
    <row r="1" spans="1:13" ht="13.8">
      <c r="A1" s="1824" t="s">
        <v>7072</v>
      </c>
      <c r="B1" s="1824"/>
      <c r="C1" s="1824"/>
      <c r="D1" s="1824"/>
      <c r="E1" s="1824"/>
      <c r="F1" s="1824"/>
      <c r="G1" s="1824"/>
      <c r="H1" s="1824"/>
      <c r="I1" s="1824"/>
      <c r="J1" s="1824"/>
      <c r="K1" s="1824"/>
      <c r="L1" s="1824"/>
      <c r="M1" s="1824"/>
    </row>
    <row r="2" spans="1:13">
      <c r="J2" s="139"/>
    </row>
    <row r="3" spans="1:13" s="141" customFormat="1" ht="22.8">
      <c r="A3" s="1754" t="s">
        <v>0</v>
      </c>
      <c r="B3" s="1755" t="s">
        <v>100</v>
      </c>
      <c r="C3" s="1756" t="s">
        <v>1145</v>
      </c>
      <c r="D3" s="1757" t="s">
        <v>5186</v>
      </c>
      <c r="E3" s="1758" t="s">
        <v>16835</v>
      </c>
      <c r="F3" s="1758" t="s">
        <v>618</v>
      </c>
      <c r="G3" s="1758" t="s">
        <v>387</v>
      </c>
      <c r="H3" s="1758" t="s">
        <v>252</v>
      </c>
      <c r="I3" s="1758" t="s">
        <v>386</v>
      </c>
      <c r="J3" s="1759" t="s">
        <v>257</v>
      </c>
      <c r="K3" s="1760" t="s">
        <v>259</v>
      </c>
      <c r="L3" s="1759" t="s">
        <v>256</v>
      </c>
      <c r="M3" s="1761" t="s">
        <v>7074</v>
      </c>
    </row>
    <row r="4" spans="1:13" s="141" customFormat="1" ht="22.8">
      <c r="A4" s="1825">
        <v>1</v>
      </c>
      <c r="B4" s="168" t="s">
        <v>204</v>
      </c>
      <c r="C4" s="872">
        <v>2877694</v>
      </c>
      <c r="D4" s="143">
        <v>43231</v>
      </c>
      <c r="E4" s="144" t="s">
        <v>7034</v>
      </c>
      <c r="F4" s="145" t="s">
        <v>625</v>
      </c>
      <c r="G4" s="142" t="s">
        <v>7077</v>
      </c>
      <c r="H4" s="142" t="s">
        <v>251</v>
      </c>
      <c r="I4" s="142" t="s">
        <v>7257</v>
      </c>
      <c r="J4" s="142" t="s">
        <v>321</v>
      </c>
      <c r="K4" s="142" t="s">
        <v>250</v>
      </c>
      <c r="L4" s="146" t="s">
        <v>7262</v>
      </c>
      <c r="M4" s="1762">
        <v>2600000</v>
      </c>
    </row>
    <row r="5" spans="1:13" s="141" customFormat="1" ht="11.4">
      <c r="A5" s="1822"/>
      <c r="B5" s="169" t="s">
        <v>204</v>
      </c>
      <c r="C5" s="873">
        <v>2877694</v>
      </c>
      <c r="D5" s="874">
        <v>43248</v>
      </c>
      <c r="E5" s="875" t="s">
        <v>7034</v>
      </c>
      <c r="F5" s="876" t="s">
        <v>568</v>
      </c>
      <c r="G5" s="877" t="s">
        <v>7078</v>
      </c>
      <c r="H5" s="877" t="s">
        <v>845</v>
      </c>
      <c r="I5" s="877" t="s">
        <v>7257</v>
      </c>
      <c r="J5" s="877" t="s">
        <v>321</v>
      </c>
      <c r="K5" s="877" t="s">
        <v>250</v>
      </c>
      <c r="L5" s="878" t="s">
        <v>321</v>
      </c>
      <c r="M5" s="1763">
        <v>5000000</v>
      </c>
    </row>
    <row r="6" spans="1:13" s="141" customFormat="1" ht="11.4">
      <c r="A6" s="1822"/>
      <c r="B6" s="169" t="s">
        <v>204</v>
      </c>
      <c r="C6" s="873">
        <v>2877694</v>
      </c>
      <c r="D6" s="874">
        <v>43348</v>
      </c>
      <c r="E6" s="875" t="s">
        <v>7034</v>
      </c>
      <c r="F6" s="876" t="s">
        <v>568</v>
      </c>
      <c r="G6" s="877" t="s">
        <v>7078</v>
      </c>
      <c r="H6" s="877" t="s">
        <v>845</v>
      </c>
      <c r="I6" s="877" t="s">
        <v>7257</v>
      </c>
      <c r="J6" s="877" t="s">
        <v>321</v>
      </c>
      <c r="K6" s="877" t="s">
        <v>250</v>
      </c>
      <c r="L6" s="878" t="s">
        <v>7261</v>
      </c>
      <c r="M6" s="1763">
        <v>5000000</v>
      </c>
    </row>
    <row r="7" spans="1:13" s="141" customFormat="1" ht="22.8">
      <c r="A7" s="1822"/>
      <c r="B7" s="169" t="s">
        <v>204</v>
      </c>
      <c r="C7" s="873">
        <v>2877694</v>
      </c>
      <c r="D7" s="874">
        <v>43368</v>
      </c>
      <c r="E7" s="875" t="s">
        <v>7034</v>
      </c>
      <c r="F7" s="876" t="s">
        <v>625</v>
      </c>
      <c r="G7" s="877" t="s">
        <v>7079</v>
      </c>
      <c r="H7" s="877" t="s">
        <v>254</v>
      </c>
      <c r="I7" s="877" t="s">
        <v>440</v>
      </c>
      <c r="J7" s="877" t="s">
        <v>321</v>
      </c>
      <c r="K7" s="877" t="s">
        <v>250</v>
      </c>
      <c r="L7" s="878" t="s">
        <v>7263</v>
      </c>
      <c r="M7" s="1763">
        <v>1000000</v>
      </c>
    </row>
    <row r="8" spans="1:13" s="141" customFormat="1" ht="11.4">
      <c r="A8" s="1822"/>
      <c r="B8" s="169" t="s">
        <v>204</v>
      </c>
      <c r="C8" s="873">
        <v>2877694</v>
      </c>
      <c r="D8" s="874">
        <v>43377</v>
      </c>
      <c r="E8" s="875" t="s">
        <v>7034</v>
      </c>
      <c r="F8" s="876" t="s">
        <v>568</v>
      </c>
      <c r="G8" s="877" t="s">
        <v>7080</v>
      </c>
      <c r="H8" s="877" t="s">
        <v>7256</v>
      </c>
      <c r="I8" s="877" t="s">
        <v>248</v>
      </c>
      <c r="J8" s="877" t="s">
        <v>321</v>
      </c>
      <c r="K8" s="877" t="s">
        <v>250</v>
      </c>
      <c r="L8" s="878" t="s">
        <v>7264</v>
      </c>
      <c r="M8" s="1763">
        <v>3000000</v>
      </c>
    </row>
    <row r="9" spans="1:13" s="141" customFormat="1" ht="11.4">
      <c r="A9" s="1822"/>
      <c r="B9" s="169" t="s">
        <v>204</v>
      </c>
      <c r="C9" s="873">
        <v>2877694</v>
      </c>
      <c r="D9" s="874">
        <v>43301</v>
      </c>
      <c r="E9" s="875" t="s">
        <v>7034</v>
      </c>
      <c r="F9" s="876" t="s">
        <v>568</v>
      </c>
      <c r="G9" s="877" t="s">
        <v>7081</v>
      </c>
      <c r="H9" s="877" t="s">
        <v>845</v>
      </c>
      <c r="I9" s="877" t="s">
        <v>7257</v>
      </c>
      <c r="J9" s="877" t="s">
        <v>321</v>
      </c>
      <c r="K9" s="877" t="s">
        <v>7260</v>
      </c>
      <c r="L9" s="877" t="s">
        <v>7265</v>
      </c>
      <c r="M9" s="1763">
        <v>3998000</v>
      </c>
    </row>
    <row r="10" spans="1:13" s="141" customFormat="1" ht="11.4">
      <c r="A10" s="1823">
        <v>2</v>
      </c>
      <c r="B10" s="170" t="s">
        <v>131</v>
      </c>
      <c r="C10" s="879">
        <v>5095549</v>
      </c>
      <c r="D10" s="880" t="s">
        <v>7035</v>
      </c>
      <c r="E10" s="881" t="s">
        <v>7034</v>
      </c>
      <c r="F10" s="882" t="s">
        <v>634</v>
      </c>
      <c r="G10" s="883" t="s">
        <v>7082</v>
      </c>
      <c r="H10" s="883" t="s">
        <v>845</v>
      </c>
      <c r="I10" s="883" t="s">
        <v>440</v>
      </c>
      <c r="J10" s="883" t="s">
        <v>321</v>
      </c>
      <c r="K10" s="883" t="s">
        <v>250</v>
      </c>
      <c r="L10" s="883"/>
      <c r="M10" s="1764">
        <v>450000</v>
      </c>
    </row>
    <row r="11" spans="1:13" s="141" customFormat="1" ht="22.8">
      <c r="A11" s="1823"/>
      <c r="B11" s="170" t="s">
        <v>131</v>
      </c>
      <c r="C11" s="879">
        <v>5095549</v>
      </c>
      <c r="D11" s="880" t="s">
        <v>7036</v>
      </c>
      <c r="E11" s="881" t="s">
        <v>7034</v>
      </c>
      <c r="F11" s="882" t="s">
        <v>634</v>
      </c>
      <c r="G11" s="883" t="s">
        <v>7083</v>
      </c>
      <c r="H11" s="883" t="s">
        <v>845</v>
      </c>
      <c r="I11" s="883" t="s">
        <v>7257</v>
      </c>
      <c r="J11" s="883" t="s">
        <v>321</v>
      </c>
      <c r="K11" s="883" t="s">
        <v>250</v>
      </c>
      <c r="L11" s="883"/>
      <c r="M11" s="1764">
        <v>890000</v>
      </c>
    </row>
    <row r="12" spans="1:13" s="141" customFormat="1" ht="11.4">
      <c r="A12" s="1823"/>
      <c r="B12" s="170" t="s">
        <v>131</v>
      </c>
      <c r="C12" s="879">
        <v>5095549</v>
      </c>
      <c r="D12" s="880" t="s">
        <v>7037</v>
      </c>
      <c r="E12" s="881" t="s">
        <v>7034</v>
      </c>
      <c r="F12" s="882" t="s">
        <v>634</v>
      </c>
      <c r="G12" s="883" t="s">
        <v>7084</v>
      </c>
      <c r="H12" s="883" t="s">
        <v>845</v>
      </c>
      <c r="I12" s="883" t="s">
        <v>440</v>
      </c>
      <c r="J12" s="883" t="s">
        <v>321</v>
      </c>
      <c r="K12" s="883" t="s">
        <v>250</v>
      </c>
      <c r="L12" s="883"/>
      <c r="M12" s="1764">
        <v>1000000</v>
      </c>
    </row>
    <row r="13" spans="1:13" s="141" customFormat="1" ht="11.4">
      <c r="A13" s="1823"/>
      <c r="B13" s="170" t="s">
        <v>131</v>
      </c>
      <c r="C13" s="879">
        <v>5095549</v>
      </c>
      <c r="D13" s="880" t="s">
        <v>7037</v>
      </c>
      <c r="E13" s="881" t="s">
        <v>7034</v>
      </c>
      <c r="F13" s="882" t="s">
        <v>634</v>
      </c>
      <c r="G13" s="883" t="s">
        <v>7085</v>
      </c>
      <c r="H13" s="883" t="s">
        <v>845</v>
      </c>
      <c r="I13" s="883" t="s">
        <v>440</v>
      </c>
      <c r="J13" s="883" t="s">
        <v>321</v>
      </c>
      <c r="K13" s="883" t="s">
        <v>250</v>
      </c>
      <c r="L13" s="883"/>
      <c r="M13" s="1764">
        <v>1000000</v>
      </c>
    </row>
    <row r="14" spans="1:13" s="141" customFormat="1" ht="11.4">
      <c r="A14" s="1823"/>
      <c r="B14" s="170" t="s">
        <v>131</v>
      </c>
      <c r="C14" s="879">
        <v>5095549</v>
      </c>
      <c r="D14" s="880" t="s">
        <v>7038</v>
      </c>
      <c r="E14" s="881" t="s">
        <v>7034</v>
      </c>
      <c r="F14" s="882" t="s">
        <v>634</v>
      </c>
      <c r="G14" s="883" t="s">
        <v>7086</v>
      </c>
      <c r="H14" s="883" t="s">
        <v>251</v>
      </c>
      <c r="I14" s="883" t="s">
        <v>440</v>
      </c>
      <c r="J14" s="883" t="s">
        <v>321</v>
      </c>
      <c r="K14" s="883" t="s">
        <v>250</v>
      </c>
      <c r="L14" s="883"/>
      <c r="M14" s="1764">
        <v>1000000</v>
      </c>
    </row>
    <row r="15" spans="1:13" s="141" customFormat="1" ht="11.4">
      <c r="A15" s="1823"/>
      <c r="B15" s="170" t="s">
        <v>131</v>
      </c>
      <c r="C15" s="879">
        <v>5095549</v>
      </c>
      <c r="D15" s="880" t="s">
        <v>7039</v>
      </c>
      <c r="E15" s="881" t="s">
        <v>7034</v>
      </c>
      <c r="F15" s="882" t="s">
        <v>634</v>
      </c>
      <c r="G15" s="883" t="s">
        <v>7082</v>
      </c>
      <c r="H15" s="883" t="s">
        <v>845</v>
      </c>
      <c r="I15" s="883" t="s">
        <v>440</v>
      </c>
      <c r="J15" s="883" t="s">
        <v>321</v>
      </c>
      <c r="K15" s="883" t="s">
        <v>250</v>
      </c>
      <c r="L15" s="883"/>
      <c r="M15" s="1764">
        <v>3030000</v>
      </c>
    </row>
    <row r="16" spans="1:13" s="141" customFormat="1" ht="11.4">
      <c r="A16" s="1823"/>
      <c r="B16" s="170" t="s">
        <v>131</v>
      </c>
      <c r="C16" s="879">
        <v>5095549</v>
      </c>
      <c r="D16" s="880" t="s">
        <v>7040</v>
      </c>
      <c r="E16" s="881" t="s">
        <v>7034</v>
      </c>
      <c r="F16" s="882" t="s">
        <v>634</v>
      </c>
      <c r="G16" s="883" t="s">
        <v>7087</v>
      </c>
      <c r="H16" s="883" t="s">
        <v>251</v>
      </c>
      <c r="I16" s="883" t="s">
        <v>440</v>
      </c>
      <c r="J16" s="883" t="s">
        <v>321</v>
      </c>
      <c r="K16" s="883" t="s">
        <v>250</v>
      </c>
      <c r="L16" s="883"/>
      <c r="M16" s="1764">
        <v>3700000</v>
      </c>
    </row>
    <row r="17" spans="1:13" s="141" customFormat="1" ht="22.8">
      <c r="A17" s="1823"/>
      <c r="B17" s="170" t="s">
        <v>131</v>
      </c>
      <c r="C17" s="879">
        <v>5095549</v>
      </c>
      <c r="D17" s="880" t="s">
        <v>7041</v>
      </c>
      <c r="E17" s="881" t="s">
        <v>7034</v>
      </c>
      <c r="F17" s="882" t="s">
        <v>634</v>
      </c>
      <c r="G17" s="883" t="s">
        <v>7088</v>
      </c>
      <c r="H17" s="883" t="s">
        <v>251</v>
      </c>
      <c r="I17" s="883" t="s">
        <v>440</v>
      </c>
      <c r="J17" s="883" t="s">
        <v>321</v>
      </c>
      <c r="K17" s="883" t="s">
        <v>250</v>
      </c>
      <c r="L17" s="883"/>
      <c r="M17" s="1764">
        <v>10000000</v>
      </c>
    </row>
    <row r="18" spans="1:13" s="141" customFormat="1" ht="11.4">
      <c r="A18" s="1823"/>
      <c r="B18" s="170" t="s">
        <v>131</v>
      </c>
      <c r="C18" s="879">
        <v>5095549</v>
      </c>
      <c r="D18" s="880" t="s">
        <v>7042</v>
      </c>
      <c r="E18" s="881" t="s">
        <v>7034</v>
      </c>
      <c r="F18" s="882" t="s">
        <v>634</v>
      </c>
      <c r="G18" s="883" t="s">
        <v>7089</v>
      </c>
      <c r="H18" s="883" t="s">
        <v>845</v>
      </c>
      <c r="I18" s="883" t="s">
        <v>7257</v>
      </c>
      <c r="J18" s="883" t="s">
        <v>321</v>
      </c>
      <c r="K18" s="883" t="s">
        <v>250</v>
      </c>
      <c r="L18" s="883"/>
      <c r="M18" s="1764">
        <v>23000000</v>
      </c>
    </row>
    <row r="19" spans="1:13" s="141" customFormat="1" ht="11.4">
      <c r="A19" s="1823"/>
      <c r="B19" s="170" t="s">
        <v>131</v>
      </c>
      <c r="C19" s="879">
        <v>5095549</v>
      </c>
      <c r="D19" s="880" t="s">
        <v>7043</v>
      </c>
      <c r="E19" s="881" t="s">
        <v>7034</v>
      </c>
      <c r="F19" s="882" t="s">
        <v>634</v>
      </c>
      <c r="G19" s="883" t="s">
        <v>7090</v>
      </c>
      <c r="H19" s="883" t="s">
        <v>845</v>
      </c>
      <c r="I19" s="883" t="s">
        <v>7257</v>
      </c>
      <c r="J19" s="883" t="s">
        <v>321</v>
      </c>
      <c r="K19" s="883" t="s">
        <v>250</v>
      </c>
      <c r="L19" s="883"/>
      <c r="M19" s="1764">
        <v>14800000</v>
      </c>
    </row>
    <row r="20" spans="1:13" s="141" customFormat="1" ht="11.4">
      <c r="A20" s="1823"/>
      <c r="B20" s="170" t="s">
        <v>131</v>
      </c>
      <c r="C20" s="879">
        <v>5095549</v>
      </c>
      <c r="D20" s="880" t="s">
        <v>7043</v>
      </c>
      <c r="E20" s="881" t="s">
        <v>7034</v>
      </c>
      <c r="F20" s="882" t="s">
        <v>634</v>
      </c>
      <c r="G20" s="883" t="s">
        <v>7090</v>
      </c>
      <c r="H20" s="883" t="s">
        <v>845</v>
      </c>
      <c r="I20" s="883" t="s">
        <v>7257</v>
      </c>
      <c r="J20" s="883" t="s">
        <v>321</v>
      </c>
      <c r="K20" s="883" t="s">
        <v>7260</v>
      </c>
      <c r="L20" s="883"/>
      <c r="M20" s="1764">
        <v>56000000</v>
      </c>
    </row>
    <row r="21" spans="1:13" s="141" customFormat="1" ht="11.4">
      <c r="A21" s="1765">
        <v>3</v>
      </c>
      <c r="B21" s="169" t="s">
        <v>193</v>
      </c>
      <c r="C21" s="873">
        <v>2742039</v>
      </c>
      <c r="D21" s="884">
        <v>43251</v>
      </c>
      <c r="E21" s="875" t="s">
        <v>7034</v>
      </c>
      <c r="F21" s="876" t="s">
        <v>644</v>
      </c>
      <c r="G21" s="877" t="s">
        <v>7091</v>
      </c>
      <c r="H21" s="877" t="s">
        <v>845</v>
      </c>
      <c r="I21" s="877" t="s">
        <v>7258</v>
      </c>
      <c r="J21" s="877" t="s">
        <v>321</v>
      </c>
      <c r="K21" s="877" t="s">
        <v>250</v>
      </c>
      <c r="L21" s="885"/>
      <c r="M21" s="1766">
        <v>5000000</v>
      </c>
    </row>
    <row r="22" spans="1:13" s="141" customFormat="1" ht="11.4">
      <c r="A22" s="1826">
        <v>4</v>
      </c>
      <c r="B22" s="170" t="s">
        <v>6727</v>
      </c>
      <c r="C22" s="879">
        <v>5267994</v>
      </c>
      <c r="D22" s="886">
        <v>2018</v>
      </c>
      <c r="E22" s="887" t="s">
        <v>7034</v>
      </c>
      <c r="F22" s="888" t="s">
        <v>673</v>
      </c>
      <c r="G22" s="889" t="s">
        <v>7092</v>
      </c>
      <c r="H22" s="889" t="s">
        <v>7256</v>
      </c>
      <c r="I22" s="889" t="s">
        <v>440</v>
      </c>
      <c r="J22" s="889" t="s">
        <v>321</v>
      </c>
      <c r="K22" s="889" t="s">
        <v>250</v>
      </c>
      <c r="L22" s="889" t="s">
        <v>7266</v>
      </c>
      <c r="M22" s="1767">
        <v>1000000</v>
      </c>
    </row>
    <row r="23" spans="1:13" s="141" customFormat="1" ht="11.4">
      <c r="A23" s="1826"/>
      <c r="B23" s="170" t="s">
        <v>6727</v>
      </c>
      <c r="C23" s="879">
        <v>5267994</v>
      </c>
      <c r="D23" s="886">
        <v>2018</v>
      </c>
      <c r="E23" s="887" t="s">
        <v>7034</v>
      </c>
      <c r="F23" s="888" t="s">
        <v>673</v>
      </c>
      <c r="G23" s="889" t="s">
        <v>7092</v>
      </c>
      <c r="H23" s="889" t="s">
        <v>251</v>
      </c>
      <c r="I23" s="889" t="s">
        <v>440</v>
      </c>
      <c r="J23" s="889" t="s">
        <v>321</v>
      </c>
      <c r="K23" s="889" t="s">
        <v>7260</v>
      </c>
      <c r="L23" s="890"/>
      <c r="M23" s="1767">
        <v>18237000</v>
      </c>
    </row>
    <row r="24" spans="1:13" s="141" customFormat="1" ht="11.4">
      <c r="A24" s="1826"/>
      <c r="B24" s="170" t="s">
        <v>6727</v>
      </c>
      <c r="C24" s="879">
        <v>5267994</v>
      </c>
      <c r="D24" s="886">
        <v>2018</v>
      </c>
      <c r="E24" s="887" t="s">
        <v>7034</v>
      </c>
      <c r="F24" s="888" t="s">
        <v>673</v>
      </c>
      <c r="G24" s="889" t="s">
        <v>7092</v>
      </c>
      <c r="H24" s="889" t="s">
        <v>845</v>
      </c>
      <c r="I24" s="889" t="s">
        <v>440</v>
      </c>
      <c r="J24" s="889" t="s">
        <v>321</v>
      </c>
      <c r="K24" s="889" t="s">
        <v>7260</v>
      </c>
      <c r="L24" s="890"/>
      <c r="M24" s="1767">
        <v>6685000</v>
      </c>
    </row>
    <row r="25" spans="1:13" s="141" customFormat="1" ht="11.4">
      <c r="A25" s="1822">
        <v>5</v>
      </c>
      <c r="B25" s="169" t="s">
        <v>182</v>
      </c>
      <c r="C25" s="873">
        <v>3555763</v>
      </c>
      <c r="D25" s="891">
        <v>2018</v>
      </c>
      <c r="E25" s="875" t="s">
        <v>7034</v>
      </c>
      <c r="F25" s="876" t="s">
        <v>658</v>
      </c>
      <c r="G25" s="877" t="s">
        <v>7093</v>
      </c>
      <c r="H25" s="877" t="s">
        <v>845</v>
      </c>
      <c r="I25" s="877" t="s">
        <v>440</v>
      </c>
      <c r="J25" s="877" t="s">
        <v>321</v>
      </c>
      <c r="K25" s="877" t="s">
        <v>250</v>
      </c>
      <c r="L25" s="885"/>
      <c r="M25" s="1766">
        <v>3000000</v>
      </c>
    </row>
    <row r="26" spans="1:13" s="141" customFormat="1" ht="11.4">
      <c r="A26" s="1822"/>
      <c r="B26" s="169" t="s">
        <v>182</v>
      </c>
      <c r="C26" s="873">
        <v>3555763</v>
      </c>
      <c r="D26" s="891">
        <v>2018</v>
      </c>
      <c r="E26" s="875" t="s">
        <v>7034</v>
      </c>
      <c r="F26" s="876" t="s">
        <v>658</v>
      </c>
      <c r="G26" s="877" t="s">
        <v>6396</v>
      </c>
      <c r="H26" s="877" t="s">
        <v>251</v>
      </c>
      <c r="I26" s="877" t="s">
        <v>440</v>
      </c>
      <c r="J26" s="877" t="s">
        <v>321</v>
      </c>
      <c r="K26" s="877" t="s">
        <v>250</v>
      </c>
      <c r="L26" s="885" t="s">
        <v>381</v>
      </c>
      <c r="M26" s="1766">
        <v>2000000</v>
      </c>
    </row>
    <row r="27" spans="1:13" s="141" customFormat="1" ht="11.4">
      <c r="A27" s="1823">
        <v>6</v>
      </c>
      <c r="B27" s="170" t="s">
        <v>185</v>
      </c>
      <c r="C27" s="892">
        <v>5215919</v>
      </c>
      <c r="D27" s="880">
        <v>43356</v>
      </c>
      <c r="E27" s="881" t="s">
        <v>7034</v>
      </c>
      <c r="F27" s="882" t="s">
        <v>667</v>
      </c>
      <c r="G27" s="883" t="s">
        <v>269</v>
      </c>
      <c r="H27" s="883" t="s">
        <v>251</v>
      </c>
      <c r="I27" s="883" t="s">
        <v>7257</v>
      </c>
      <c r="J27" s="883" t="s">
        <v>321</v>
      </c>
      <c r="K27" s="883" t="s">
        <v>250</v>
      </c>
      <c r="L27" s="893" t="s">
        <v>7267</v>
      </c>
      <c r="M27" s="1764">
        <v>150000000</v>
      </c>
    </row>
    <row r="28" spans="1:13" s="141" customFormat="1" ht="11.4">
      <c r="A28" s="1823"/>
      <c r="B28" s="170" t="s">
        <v>185</v>
      </c>
      <c r="C28" s="892">
        <v>5215919</v>
      </c>
      <c r="D28" s="880">
        <v>43265</v>
      </c>
      <c r="E28" s="881" t="s">
        <v>7034</v>
      </c>
      <c r="F28" s="882" t="s">
        <v>667</v>
      </c>
      <c r="G28" s="883" t="s">
        <v>6394</v>
      </c>
      <c r="H28" s="883" t="s">
        <v>7256</v>
      </c>
      <c r="I28" s="883" t="s">
        <v>440</v>
      </c>
      <c r="J28" s="883" t="s">
        <v>321</v>
      </c>
      <c r="K28" s="883" t="s">
        <v>250</v>
      </c>
      <c r="L28" s="893" t="s">
        <v>7268</v>
      </c>
      <c r="M28" s="1764">
        <v>30000000</v>
      </c>
    </row>
    <row r="29" spans="1:13" s="141" customFormat="1" ht="22.8">
      <c r="A29" s="1822">
        <v>7</v>
      </c>
      <c r="B29" s="169" t="s">
        <v>135</v>
      </c>
      <c r="C29" s="873">
        <v>5502977</v>
      </c>
      <c r="D29" s="884">
        <v>43129.840856481482</v>
      </c>
      <c r="E29" s="875" t="s">
        <v>7034</v>
      </c>
      <c r="F29" s="876" t="s">
        <v>644</v>
      </c>
      <c r="G29" s="877" t="s">
        <v>7094</v>
      </c>
      <c r="H29" s="877" t="s">
        <v>7256</v>
      </c>
      <c r="I29" s="877" t="s">
        <v>440</v>
      </c>
      <c r="J29" s="877" t="s">
        <v>321</v>
      </c>
      <c r="K29" s="877" t="s">
        <v>250</v>
      </c>
      <c r="L29" s="885"/>
      <c r="M29" s="1766">
        <v>2600000</v>
      </c>
    </row>
    <row r="30" spans="1:13" s="141" customFormat="1" ht="22.8">
      <c r="A30" s="1822"/>
      <c r="B30" s="169" t="s">
        <v>135</v>
      </c>
      <c r="C30" s="873">
        <v>5502977</v>
      </c>
      <c r="D30" s="884">
        <v>43231.721828703703</v>
      </c>
      <c r="E30" s="875" t="s">
        <v>7034</v>
      </c>
      <c r="F30" s="876" t="s">
        <v>644</v>
      </c>
      <c r="G30" s="877" t="s">
        <v>7094</v>
      </c>
      <c r="H30" s="877" t="s">
        <v>254</v>
      </c>
      <c r="I30" s="877" t="s">
        <v>440</v>
      </c>
      <c r="J30" s="877" t="s">
        <v>321</v>
      </c>
      <c r="K30" s="877" t="s">
        <v>250</v>
      </c>
      <c r="L30" s="885" t="s">
        <v>7269</v>
      </c>
      <c r="M30" s="1766">
        <v>2900000</v>
      </c>
    </row>
    <row r="31" spans="1:13" s="141" customFormat="1" ht="22.8">
      <c r="A31" s="1822"/>
      <c r="B31" s="169" t="s">
        <v>135</v>
      </c>
      <c r="C31" s="873">
        <v>5502977</v>
      </c>
      <c r="D31" s="884">
        <v>43266.45003472222</v>
      </c>
      <c r="E31" s="875" t="s">
        <v>7034</v>
      </c>
      <c r="F31" s="876" t="s">
        <v>644</v>
      </c>
      <c r="G31" s="877" t="s">
        <v>7094</v>
      </c>
      <c r="H31" s="877" t="s">
        <v>251</v>
      </c>
      <c r="I31" s="877" t="s">
        <v>440</v>
      </c>
      <c r="J31" s="877" t="s">
        <v>321</v>
      </c>
      <c r="K31" s="877" t="s">
        <v>250</v>
      </c>
      <c r="L31" s="885" t="s">
        <v>7270</v>
      </c>
      <c r="M31" s="1766">
        <v>2500000</v>
      </c>
    </row>
    <row r="32" spans="1:13" s="141" customFormat="1" ht="22.8">
      <c r="A32" s="1822"/>
      <c r="B32" s="169" t="s">
        <v>135</v>
      </c>
      <c r="C32" s="873">
        <v>5502977</v>
      </c>
      <c r="D32" s="884">
        <v>43306.60260416667</v>
      </c>
      <c r="E32" s="875" t="s">
        <v>7034</v>
      </c>
      <c r="F32" s="876" t="s">
        <v>644</v>
      </c>
      <c r="G32" s="877" t="s">
        <v>7094</v>
      </c>
      <c r="H32" s="877" t="s">
        <v>254</v>
      </c>
      <c r="I32" s="877" t="s">
        <v>440</v>
      </c>
      <c r="J32" s="877" t="s">
        <v>321</v>
      </c>
      <c r="K32" s="877" t="s">
        <v>250</v>
      </c>
      <c r="L32" s="885" t="s">
        <v>7271</v>
      </c>
      <c r="M32" s="1766">
        <v>3000000</v>
      </c>
    </row>
    <row r="33" spans="1:13" s="141" customFormat="1" ht="22.8">
      <c r="A33" s="1822"/>
      <c r="B33" s="169" t="s">
        <v>135</v>
      </c>
      <c r="C33" s="873">
        <v>5502977</v>
      </c>
      <c r="D33" s="884">
        <v>43315.834988425922</v>
      </c>
      <c r="E33" s="884" t="s">
        <v>7034</v>
      </c>
      <c r="F33" s="876" t="s">
        <v>644</v>
      </c>
      <c r="G33" s="877" t="s">
        <v>7095</v>
      </c>
      <c r="H33" s="877" t="s">
        <v>7256</v>
      </c>
      <c r="I33" s="877" t="s">
        <v>440</v>
      </c>
      <c r="J33" s="877" t="s">
        <v>321</v>
      </c>
      <c r="K33" s="877" t="s">
        <v>250</v>
      </c>
      <c r="L33" s="885" t="s">
        <v>7272</v>
      </c>
      <c r="M33" s="1766">
        <v>3000000</v>
      </c>
    </row>
    <row r="34" spans="1:13" s="141" customFormat="1" ht="22.8">
      <c r="A34" s="1822"/>
      <c r="B34" s="169" t="s">
        <v>135</v>
      </c>
      <c r="C34" s="873">
        <v>5502977</v>
      </c>
      <c r="D34" s="884">
        <v>43350.805150462962</v>
      </c>
      <c r="E34" s="875" t="s">
        <v>7034</v>
      </c>
      <c r="F34" s="876" t="s">
        <v>644</v>
      </c>
      <c r="G34" s="877" t="s">
        <v>7096</v>
      </c>
      <c r="H34" s="877" t="s">
        <v>7256</v>
      </c>
      <c r="I34" s="877" t="s">
        <v>440</v>
      </c>
      <c r="J34" s="877" t="s">
        <v>321</v>
      </c>
      <c r="K34" s="877" t="s">
        <v>250</v>
      </c>
      <c r="L34" s="885" t="s">
        <v>7273</v>
      </c>
      <c r="M34" s="1766">
        <v>25000000</v>
      </c>
    </row>
    <row r="35" spans="1:13" s="141" customFormat="1" ht="22.8">
      <c r="A35" s="1822"/>
      <c r="B35" s="169" t="s">
        <v>135</v>
      </c>
      <c r="C35" s="873">
        <v>5502977</v>
      </c>
      <c r="D35" s="884">
        <v>43364.580243055556</v>
      </c>
      <c r="E35" s="875" t="s">
        <v>7034</v>
      </c>
      <c r="F35" s="876" t="s">
        <v>644</v>
      </c>
      <c r="G35" s="877" t="s">
        <v>7096</v>
      </c>
      <c r="H35" s="877" t="s">
        <v>254</v>
      </c>
      <c r="I35" s="877" t="s">
        <v>440</v>
      </c>
      <c r="J35" s="877" t="s">
        <v>321</v>
      </c>
      <c r="K35" s="877" t="s">
        <v>250</v>
      </c>
      <c r="L35" s="885" t="s">
        <v>7274</v>
      </c>
      <c r="M35" s="1766">
        <v>8000000</v>
      </c>
    </row>
    <row r="36" spans="1:13" s="141" customFormat="1" ht="22.8">
      <c r="A36" s="1822"/>
      <c r="B36" s="169" t="s">
        <v>135</v>
      </c>
      <c r="C36" s="873">
        <v>5502977</v>
      </c>
      <c r="D36" s="884">
        <v>43364.592303240737</v>
      </c>
      <c r="E36" s="884" t="s">
        <v>7034</v>
      </c>
      <c r="F36" s="876" t="s">
        <v>644</v>
      </c>
      <c r="G36" s="877" t="s">
        <v>7095</v>
      </c>
      <c r="H36" s="877" t="s">
        <v>254</v>
      </c>
      <c r="I36" s="877" t="s">
        <v>440</v>
      </c>
      <c r="J36" s="877" t="s">
        <v>321</v>
      </c>
      <c r="K36" s="877" t="s">
        <v>7260</v>
      </c>
      <c r="L36" s="885" t="s">
        <v>7275</v>
      </c>
      <c r="M36" s="1766">
        <v>26000000</v>
      </c>
    </row>
    <row r="37" spans="1:13" s="141" customFormat="1" ht="22.8">
      <c r="A37" s="1822"/>
      <c r="B37" s="169" t="s">
        <v>135</v>
      </c>
      <c r="C37" s="873">
        <v>5502977</v>
      </c>
      <c r="D37" s="884">
        <v>43392.762499999997</v>
      </c>
      <c r="E37" s="875" t="s">
        <v>7034</v>
      </c>
      <c r="F37" s="876" t="s">
        <v>644</v>
      </c>
      <c r="G37" s="877" t="s">
        <v>7097</v>
      </c>
      <c r="H37" s="877" t="s">
        <v>254</v>
      </c>
      <c r="I37" s="877" t="s">
        <v>440</v>
      </c>
      <c r="J37" s="877" t="s">
        <v>321</v>
      </c>
      <c r="K37" s="877" t="s">
        <v>7260</v>
      </c>
      <c r="L37" s="885" t="s">
        <v>7276</v>
      </c>
      <c r="M37" s="1766">
        <v>3965000</v>
      </c>
    </row>
    <row r="38" spans="1:13" s="141" customFormat="1" ht="22.8">
      <c r="A38" s="1822"/>
      <c r="B38" s="169" t="s">
        <v>135</v>
      </c>
      <c r="C38" s="873">
        <v>5502977</v>
      </c>
      <c r="D38" s="884">
        <v>43399.920069444444</v>
      </c>
      <c r="E38" s="875" t="s">
        <v>7034</v>
      </c>
      <c r="F38" s="876" t="s">
        <v>644</v>
      </c>
      <c r="G38" s="877" t="s">
        <v>7097</v>
      </c>
      <c r="H38" s="877" t="s">
        <v>254</v>
      </c>
      <c r="I38" s="877" t="s">
        <v>440</v>
      </c>
      <c r="J38" s="877" t="s">
        <v>321</v>
      </c>
      <c r="K38" s="877" t="s">
        <v>7260</v>
      </c>
      <c r="L38" s="885" t="s">
        <v>7277</v>
      </c>
      <c r="M38" s="1766">
        <v>8046000</v>
      </c>
    </row>
    <row r="39" spans="1:13" s="141" customFormat="1" ht="22.8">
      <c r="A39" s="1822"/>
      <c r="B39" s="169" t="s">
        <v>135</v>
      </c>
      <c r="C39" s="873">
        <v>5502977</v>
      </c>
      <c r="D39" s="884">
        <v>43399.929930555554</v>
      </c>
      <c r="E39" s="875" t="s">
        <v>7034</v>
      </c>
      <c r="F39" s="876" t="s">
        <v>644</v>
      </c>
      <c r="G39" s="877" t="s">
        <v>7098</v>
      </c>
      <c r="H39" s="877" t="s">
        <v>251</v>
      </c>
      <c r="I39" s="877" t="s">
        <v>440</v>
      </c>
      <c r="J39" s="877" t="s">
        <v>321</v>
      </c>
      <c r="K39" s="877" t="s">
        <v>7260</v>
      </c>
      <c r="L39" s="885" t="s">
        <v>7278</v>
      </c>
      <c r="M39" s="1766">
        <v>600000</v>
      </c>
    </row>
    <row r="40" spans="1:13" s="141" customFormat="1" ht="22.8">
      <c r="A40" s="1822"/>
      <c r="B40" s="169" t="s">
        <v>135</v>
      </c>
      <c r="C40" s="873">
        <v>5502977</v>
      </c>
      <c r="D40" s="884">
        <v>43399.920844907407</v>
      </c>
      <c r="E40" s="875" t="s">
        <v>7034</v>
      </c>
      <c r="F40" s="876" t="s">
        <v>644</v>
      </c>
      <c r="G40" s="877" t="s">
        <v>7098</v>
      </c>
      <c r="H40" s="877" t="s">
        <v>251</v>
      </c>
      <c r="I40" s="877" t="s">
        <v>440</v>
      </c>
      <c r="J40" s="877" t="s">
        <v>321</v>
      </c>
      <c r="K40" s="877" t="s">
        <v>7260</v>
      </c>
      <c r="L40" s="885" t="s">
        <v>7278</v>
      </c>
      <c r="M40" s="1766">
        <v>6918000</v>
      </c>
    </row>
    <row r="41" spans="1:13" s="141" customFormat="1" ht="22.8">
      <c r="A41" s="1822"/>
      <c r="B41" s="169" t="s">
        <v>135</v>
      </c>
      <c r="C41" s="873">
        <v>5502977</v>
      </c>
      <c r="D41" s="884">
        <v>43402.714826388888</v>
      </c>
      <c r="E41" s="875" t="s">
        <v>7034</v>
      </c>
      <c r="F41" s="876" t="s">
        <v>644</v>
      </c>
      <c r="G41" s="877" t="s">
        <v>7094</v>
      </c>
      <c r="H41" s="877" t="s">
        <v>7256</v>
      </c>
      <c r="I41" s="877" t="s">
        <v>440</v>
      </c>
      <c r="J41" s="877" t="s">
        <v>321</v>
      </c>
      <c r="K41" s="877" t="s">
        <v>7260</v>
      </c>
      <c r="L41" s="885" t="s">
        <v>7279</v>
      </c>
      <c r="M41" s="1766">
        <v>10800000</v>
      </c>
    </row>
    <row r="42" spans="1:13" s="141" customFormat="1" ht="22.8">
      <c r="A42" s="1822"/>
      <c r="B42" s="169" t="s">
        <v>135</v>
      </c>
      <c r="C42" s="873">
        <v>5502977</v>
      </c>
      <c r="D42" s="884">
        <v>43405.487384259257</v>
      </c>
      <c r="E42" s="875" t="s">
        <v>7034</v>
      </c>
      <c r="F42" s="876" t="s">
        <v>644</v>
      </c>
      <c r="G42" s="877" t="s">
        <v>7096</v>
      </c>
      <c r="H42" s="877" t="s">
        <v>254</v>
      </c>
      <c r="I42" s="877" t="s">
        <v>440</v>
      </c>
      <c r="J42" s="877" t="s">
        <v>321</v>
      </c>
      <c r="K42" s="877" t="s">
        <v>7260</v>
      </c>
      <c r="L42" s="885" t="s">
        <v>7280</v>
      </c>
      <c r="M42" s="1766">
        <v>2300000</v>
      </c>
    </row>
    <row r="43" spans="1:13" s="141" customFormat="1" ht="22.8">
      <c r="A43" s="1822"/>
      <c r="B43" s="169" t="s">
        <v>135</v>
      </c>
      <c r="C43" s="873">
        <v>5502977</v>
      </c>
      <c r="D43" s="884">
        <v>43411.661423611113</v>
      </c>
      <c r="E43" s="875" t="s">
        <v>7034</v>
      </c>
      <c r="F43" s="876" t="s">
        <v>644</v>
      </c>
      <c r="G43" s="877" t="s">
        <v>7098</v>
      </c>
      <c r="H43" s="877" t="s">
        <v>251</v>
      </c>
      <c r="I43" s="877" t="s">
        <v>440</v>
      </c>
      <c r="J43" s="877" t="s">
        <v>321</v>
      </c>
      <c r="K43" s="877" t="s">
        <v>7260</v>
      </c>
      <c r="L43" s="885" t="s">
        <v>7278</v>
      </c>
      <c r="M43" s="1766">
        <v>800000</v>
      </c>
    </row>
    <row r="44" spans="1:13" s="141" customFormat="1" ht="22.8">
      <c r="A44" s="1822"/>
      <c r="B44" s="169" t="s">
        <v>135</v>
      </c>
      <c r="C44" s="873">
        <v>5502977</v>
      </c>
      <c r="D44" s="884">
        <v>43426.726099537038</v>
      </c>
      <c r="E44" s="875" t="s">
        <v>7034</v>
      </c>
      <c r="F44" s="876" t="s">
        <v>644</v>
      </c>
      <c r="G44" s="877" t="s">
        <v>7096</v>
      </c>
      <c r="H44" s="877" t="s">
        <v>7256</v>
      </c>
      <c r="I44" s="877" t="s">
        <v>440</v>
      </c>
      <c r="J44" s="877" t="s">
        <v>321</v>
      </c>
      <c r="K44" s="877" t="s">
        <v>7260</v>
      </c>
      <c r="L44" s="885" t="s">
        <v>7279</v>
      </c>
      <c r="M44" s="1766">
        <v>10800000</v>
      </c>
    </row>
    <row r="45" spans="1:13" s="141" customFormat="1" ht="22.8">
      <c r="A45" s="1822"/>
      <c r="B45" s="169" t="s">
        <v>135</v>
      </c>
      <c r="C45" s="873">
        <v>5502977</v>
      </c>
      <c r="D45" s="884">
        <v>43426.734525462962</v>
      </c>
      <c r="E45" s="875" t="s">
        <v>7034</v>
      </c>
      <c r="F45" s="876" t="s">
        <v>644</v>
      </c>
      <c r="G45" s="877" t="s">
        <v>7097</v>
      </c>
      <c r="H45" s="877" t="s">
        <v>254</v>
      </c>
      <c r="I45" s="877" t="s">
        <v>440</v>
      </c>
      <c r="J45" s="877" t="s">
        <v>321</v>
      </c>
      <c r="K45" s="877" t="s">
        <v>7260</v>
      </c>
      <c r="L45" s="885" t="s">
        <v>7281</v>
      </c>
      <c r="M45" s="1766">
        <v>3965000</v>
      </c>
    </row>
    <row r="46" spans="1:13" s="141" customFormat="1" ht="22.8">
      <c r="A46" s="1822"/>
      <c r="B46" s="169" t="s">
        <v>135</v>
      </c>
      <c r="C46" s="873">
        <v>5502977</v>
      </c>
      <c r="D46" s="884">
        <v>43427.585879629631</v>
      </c>
      <c r="E46" s="875" t="s">
        <v>7034</v>
      </c>
      <c r="F46" s="876" t="s">
        <v>644</v>
      </c>
      <c r="G46" s="877" t="s">
        <v>7094</v>
      </c>
      <c r="H46" s="877" t="s">
        <v>254</v>
      </c>
      <c r="I46" s="877" t="s">
        <v>440</v>
      </c>
      <c r="J46" s="877" t="s">
        <v>321</v>
      </c>
      <c r="K46" s="877" t="s">
        <v>7260</v>
      </c>
      <c r="L46" s="885" t="s">
        <v>7282</v>
      </c>
      <c r="M46" s="1766">
        <v>4000000</v>
      </c>
    </row>
    <row r="47" spans="1:13" s="141" customFormat="1" ht="22.8">
      <c r="A47" s="1822"/>
      <c r="B47" s="169" t="s">
        <v>135</v>
      </c>
      <c r="C47" s="873">
        <v>5502977</v>
      </c>
      <c r="D47" s="884">
        <v>43427.648541666669</v>
      </c>
      <c r="E47" s="875" t="s">
        <v>7034</v>
      </c>
      <c r="F47" s="876" t="s">
        <v>644</v>
      </c>
      <c r="G47" s="877" t="s">
        <v>7094</v>
      </c>
      <c r="H47" s="877" t="s">
        <v>7256</v>
      </c>
      <c r="I47" s="877" t="s">
        <v>440</v>
      </c>
      <c r="J47" s="877" t="s">
        <v>321</v>
      </c>
      <c r="K47" s="877" t="s">
        <v>7260</v>
      </c>
      <c r="L47" s="885" t="s">
        <v>7283</v>
      </c>
      <c r="M47" s="1766">
        <v>1500000</v>
      </c>
    </row>
    <row r="48" spans="1:13" s="141" customFormat="1" ht="22.8">
      <c r="A48" s="1822"/>
      <c r="B48" s="169" t="s">
        <v>135</v>
      </c>
      <c r="C48" s="873">
        <v>5502977</v>
      </c>
      <c r="D48" s="884">
        <v>43437.55878472222</v>
      </c>
      <c r="E48" s="875" t="s">
        <v>7034</v>
      </c>
      <c r="F48" s="876" t="s">
        <v>644</v>
      </c>
      <c r="G48" s="877" t="s">
        <v>7096</v>
      </c>
      <c r="H48" s="877" t="s">
        <v>254</v>
      </c>
      <c r="I48" s="877" t="s">
        <v>440</v>
      </c>
      <c r="J48" s="877" t="s">
        <v>321</v>
      </c>
      <c r="K48" s="877" t="s">
        <v>7260</v>
      </c>
      <c r="L48" s="885" t="s">
        <v>7284</v>
      </c>
      <c r="M48" s="1766">
        <v>8046000</v>
      </c>
    </row>
    <row r="49" spans="1:13" s="141" customFormat="1" ht="22.8">
      <c r="A49" s="1822"/>
      <c r="B49" s="169" t="s">
        <v>135</v>
      </c>
      <c r="C49" s="873">
        <v>5502977</v>
      </c>
      <c r="D49" s="884">
        <v>43441.726481481484</v>
      </c>
      <c r="E49" s="875" t="s">
        <v>7034</v>
      </c>
      <c r="F49" s="876" t="s">
        <v>644</v>
      </c>
      <c r="G49" s="877" t="s">
        <v>7094</v>
      </c>
      <c r="H49" s="877" t="s">
        <v>254</v>
      </c>
      <c r="I49" s="877" t="s">
        <v>440</v>
      </c>
      <c r="J49" s="877" t="s">
        <v>321</v>
      </c>
      <c r="K49" s="877" t="s">
        <v>7260</v>
      </c>
      <c r="L49" s="885" t="s">
        <v>7285</v>
      </c>
      <c r="M49" s="1766">
        <v>10348000</v>
      </c>
    </row>
    <row r="50" spans="1:13" s="141" customFormat="1" ht="22.8">
      <c r="A50" s="1822"/>
      <c r="B50" s="169" t="s">
        <v>135</v>
      </c>
      <c r="C50" s="873">
        <v>5502977</v>
      </c>
      <c r="D50" s="884">
        <v>43441.737280092595</v>
      </c>
      <c r="E50" s="875" t="s">
        <v>7034</v>
      </c>
      <c r="F50" s="876" t="s">
        <v>644</v>
      </c>
      <c r="G50" s="877" t="s">
        <v>7286</v>
      </c>
      <c r="H50" s="877" t="s">
        <v>254</v>
      </c>
      <c r="I50" s="877" t="s">
        <v>440</v>
      </c>
      <c r="J50" s="877" t="s">
        <v>321</v>
      </c>
      <c r="K50" s="877" t="s">
        <v>7260</v>
      </c>
      <c r="L50" s="885" t="s">
        <v>7287</v>
      </c>
      <c r="M50" s="1766">
        <v>3479000</v>
      </c>
    </row>
    <row r="51" spans="1:13" s="141" customFormat="1" ht="22.8">
      <c r="A51" s="1822"/>
      <c r="B51" s="169" t="s">
        <v>135</v>
      </c>
      <c r="C51" s="873">
        <v>5502977</v>
      </c>
      <c r="D51" s="884">
        <v>43441.411087962966</v>
      </c>
      <c r="E51" s="875" t="s">
        <v>7034</v>
      </c>
      <c r="F51" s="876" t="s">
        <v>644</v>
      </c>
      <c r="G51" s="877" t="s">
        <v>7096</v>
      </c>
      <c r="H51" s="877" t="s">
        <v>254</v>
      </c>
      <c r="I51" s="877" t="s">
        <v>440</v>
      </c>
      <c r="J51" s="877" t="s">
        <v>321</v>
      </c>
      <c r="K51" s="877" t="s">
        <v>7260</v>
      </c>
      <c r="L51" s="885" t="s">
        <v>7285</v>
      </c>
      <c r="M51" s="1766">
        <v>3449000</v>
      </c>
    </row>
    <row r="52" spans="1:13" s="141" customFormat="1" ht="22.8">
      <c r="A52" s="1822"/>
      <c r="B52" s="169" t="s">
        <v>135</v>
      </c>
      <c r="C52" s="873">
        <v>5502977</v>
      </c>
      <c r="D52" s="884">
        <v>43453.597638888888</v>
      </c>
      <c r="E52" s="875" t="s">
        <v>7034</v>
      </c>
      <c r="F52" s="876" t="s">
        <v>644</v>
      </c>
      <c r="G52" s="877" t="s">
        <v>7094</v>
      </c>
      <c r="H52" s="877" t="s">
        <v>254</v>
      </c>
      <c r="I52" s="877" t="s">
        <v>440</v>
      </c>
      <c r="J52" s="877" t="s">
        <v>321</v>
      </c>
      <c r="K52" s="877" t="s">
        <v>7260</v>
      </c>
      <c r="L52" s="885" t="s">
        <v>7288</v>
      </c>
      <c r="M52" s="1766">
        <v>29700000</v>
      </c>
    </row>
    <row r="53" spans="1:13" s="141" customFormat="1" ht="34.200000000000003">
      <c r="A53" s="1822"/>
      <c r="B53" s="169" t="s">
        <v>135</v>
      </c>
      <c r="C53" s="873">
        <v>5502977</v>
      </c>
      <c r="D53" s="884">
        <v>43462.714826388888</v>
      </c>
      <c r="E53" s="875" t="s">
        <v>7034</v>
      </c>
      <c r="F53" s="876" t="s">
        <v>644</v>
      </c>
      <c r="G53" s="877" t="s">
        <v>7099</v>
      </c>
      <c r="H53" s="877" t="s">
        <v>254</v>
      </c>
      <c r="I53" s="877" t="s">
        <v>440</v>
      </c>
      <c r="J53" s="877" t="s">
        <v>321</v>
      </c>
      <c r="K53" s="877" t="s">
        <v>7260</v>
      </c>
      <c r="L53" s="885" t="s">
        <v>7287</v>
      </c>
      <c r="M53" s="1766">
        <v>3479000</v>
      </c>
    </row>
    <row r="54" spans="1:13" s="141" customFormat="1" ht="22.8">
      <c r="A54" s="1822"/>
      <c r="B54" s="169" t="s">
        <v>135</v>
      </c>
      <c r="C54" s="873">
        <v>5502977</v>
      </c>
      <c r="D54" s="884">
        <v>43462.718842592592</v>
      </c>
      <c r="E54" s="875" t="s">
        <v>7034</v>
      </c>
      <c r="F54" s="876" t="s">
        <v>644</v>
      </c>
      <c r="G54" s="877" t="s">
        <v>7096</v>
      </c>
      <c r="H54" s="877" t="s">
        <v>254</v>
      </c>
      <c r="I54" s="877" t="s">
        <v>440</v>
      </c>
      <c r="J54" s="877" t="s">
        <v>321</v>
      </c>
      <c r="K54" s="877" t="s">
        <v>7260</v>
      </c>
      <c r="L54" s="885" t="s">
        <v>7289</v>
      </c>
      <c r="M54" s="1766">
        <v>2500000</v>
      </c>
    </row>
    <row r="55" spans="1:13" s="141" customFormat="1" ht="11.4">
      <c r="A55" s="1823">
        <v>8</v>
      </c>
      <c r="B55" s="170" t="s">
        <v>202</v>
      </c>
      <c r="C55" s="892">
        <v>5906865</v>
      </c>
      <c r="D55" s="880">
        <v>43319</v>
      </c>
      <c r="E55" s="881" t="s">
        <v>7034</v>
      </c>
      <c r="F55" s="882" t="s">
        <v>662</v>
      </c>
      <c r="G55" s="883" t="s">
        <v>7078</v>
      </c>
      <c r="H55" s="883" t="s">
        <v>7256</v>
      </c>
      <c r="I55" s="883" t="s">
        <v>7257</v>
      </c>
      <c r="J55" s="883" t="s">
        <v>321</v>
      </c>
      <c r="K55" s="883" t="s">
        <v>250</v>
      </c>
      <c r="L55" s="893" t="s">
        <v>341</v>
      </c>
      <c r="M55" s="1764">
        <v>1000000</v>
      </c>
    </row>
    <row r="56" spans="1:13" s="141" customFormat="1" ht="22.8">
      <c r="A56" s="1823"/>
      <c r="B56" s="170" t="s">
        <v>202</v>
      </c>
      <c r="C56" s="892">
        <v>5906865</v>
      </c>
      <c r="D56" s="880">
        <v>43249</v>
      </c>
      <c r="E56" s="881" t="s">
        <v>7044</v>
      </c>
      <c r="F56" s="882" t="s">
        <v>662</v>
      </c>
      <c r="G56" s="883" t="s">
        <v>7100</v>
      </c>
      <c r="H56" s="883" t="s">
        <v>7256</v>
      </c>
      <c r="I56" s="883" t="s">
        <v>7259</v>
      </c>
      <c r="J56" s="883" t="s">
        <v>321</v>
      </c>
      <c r="K56" s="883" t="s">
        <v>250</v>
      </c>
      <c r="L56" s="893" t="s">
        <v>347</v>
      </c>
      <c r="M56" s="1764">
        <v>25000000</v>
      </c>
    </row>
    <row r="57" spans="1:13" s="141" customFormat="1" ht="22.8">
      <c r="A57" s="1823"/>
      <c r="B57" s="170" t="s">
        <v>202</v>
      </c>
      <c r="C57" s="892">
        <v>5906865</v>
      </c>
      <c r="D57" s="880">
        <v>43284</v>
      </c>
      <c r="E57" s="881" t="s">
        <v>7044</v>
      </c>
      <c r="F57" s="882" t="s">
        <v>662</v>
      </c>
      <c r="G57" s="883" t="s">
        <v>7100</v>
      </c>
      <c r="H57" s="883" t="s">
        <v>7256</v>
      </c>
      <c r="I57" s="883" t="s">
        <v>7259</v>
      </c>
      <c r="J57" s="883" t="s">
        <v>321</v>
      </c>
      <c r="K57" s="883" t="s">
        <v>250</v>
      </c>
      <c r="L57" s="893" t="s">
        <v>347</v>
      </c>
      <c r="M57" s="1764">
        <v>4000000</v>
      </c>
    </row>
    <row r="58" spans="1:13" s="141" customFormat="1" ht="22.8">
      <c r="A58" s="1823"/>
      <c r="B58" s="170" t="s">
        <v>202</v>
      </c>
      <c r="C58" s="892">
        <v>5906865</v>
      </c>
      <c r="D58" s="880">
        <v>43286</v>
      </c>
      <c r="E58" s="881" t="s">
        <v>7034</v>
      </c>
      <c r="F58" s="882" t="s">
        <v>662</v>
      </c>
      <c r="G58" s="883" t="s">
        <v>7101</v>
      </c>
      <c r="H58" s="883" t="s">
        <v>7256</v>
      </c>
      <c r="I58" s="883" t="s">
        <v>7257</v>
      </c>
      <c r="J58" s="883" t="s">
        <v>321</v>
      </c>
      <c r="K58" s="883" t="s">
        <v>250</v>
      </c>
      <c r="L58" s="893" t="s">
        <v>347</v>
      </c>
      <c r="M58" s="1764">
        <v>4000000</v>
      </c>
    </row>
    <row r="59" spans="1:13" s="141" customFormat="1" ht="22.8">
      <c r="A59" s="1823"/>
      <c r="B59" s="170" t="s">
        <v>202</v>
      </c>
      <c r="C59" s="892">
        <v>5906865</v>
      </c>
      <c r="D59" s="880">
        <v>43315</v>
      </c>
      <c r="E59" s="881" t="s">
        <v>7044</v>
      </c>
      <c r="F59" s="882" t="s">
        <v>662</v>
      </c>
      <c r="G59" s="883" t="s">
        <v>7100</v>
      </c>
      <c r="H59" s="883" t="s">
        <v>7256</v>
      </c>
      <c r="I59" s="883" t="s">
        <v>7259</v>
      </c>
      <c r="J59" s="883" t="s">
        <v>321</v>
      </c>
      <c r="K59" s="883" t="s">
        <v>250</v>
      </c>
      <c r="L59" s="893" t="s">
        <v>347</v>
      </c>
      <c r="M59" s="1764">
        <v>16000000</v>
      </c>
    </row>
    <row r="60" spans="1:13" s="141" customFormat="1" ht="22.8">
      <c r="A60" s="1823"/>
      <c r="B60" s="170" t="s">
        <v>202</v>
      </c>
      <c r="C60" s="892">
        <v>5906865</v>
      </c>
      <c r="D60" s="880">
        <v>43343</v>
      </c>
      <c r="E60" s="881" t="s">
        <v>7044</v>
      </c>
      <c r="F60" s="882" t="s">
        <v>662</v>
      </c>
      <c r="G60" s="883" t="s">
        <v>7100</v>
      </c>
      <c r="H60" s="883" t="s">
        <v>7256</v>
      </c>
      <c r="I60" s="883" t="s">
        <v>7259</v>
      </c>
      <c r="J60" s="883" t="s">
        <v>321</v>
      </c>
      <c r="K60" s="883" t="s">
        <v>250</v>
      </c>
      <c r="L60" s="893" t="s">
        <v>347</v>
      </c>
      <c r="M60" s="1764">
        <v>15000000</v>
      </c>
    </row>
    <row r="61" spans="1:13" s="141" customFormat="1" ht="22.8">
      <c r="A61" s="1823"/>
      <c r="B61" s="170" t="s">
        <v>202</v>
      </c>
      <c r="C61" s="892">
        <v>5906865</v>
      </c>
      <c r="D61" s="880">
        <v>43384</v>
      </c>
      <c r="E61" s="881" t="s">
        <v>7044</v>
      </c>
      <c r="F61" s="882" t="s">
        <v>662</v>
      </c>
      <c r="G61" s="883" t="s">
        <v>7100</v>
      </c>
      <c r="H61" s="883" t="s">
        <v>7256</v>
      </c>
      <c r="I61" s="883" t="s">
        <v>7259</v>
      </c>
      <c r="J61" s="883" t="s">
        <v>321</v>
      </c>
      <c r="K61" s="883" t="s">
        <v>250</v>
      </c>
      <c r="L61" s="893" t="s">
        <v>347</v>
      </c>
      <c r="M61" s="1764">
        <v>15000000</v>
      </c>
    </row>
    <row r="62" spans="1:13" s="141" customFormat="1" ht="22.8">
      <c r="A62" s="1823"/>
      <c r="B62" s="170" t="s">
        <v>202</v>
      </c>
      <c r="C62" s="892">
        <v>5906865</v>
      </c>
      <c r="D62" s="880">
        <v>43399</v>
      </c>
      <c r="E62" s="881" t="s">
        <v>7044</v>
      </c>
      <c r="F62" s="882" t="s">
        <v>662</v>
      </c>
      <c r="G62" s="883" t="s">
        <v>7100</v>
      </c>
      <c r="H62" s="883" t="s">
        <v>7256</v>
      </c>
      <c r="I62" s="883" t="s">
        <v>7259</v>
      </c>
      <c r="J62" s="883" t="s">
        <v>321</v>
      </c>
      <c r="K62" s="883" t="s">
        <v>250</v>
      </c>
      <c r="L62" s="893" t="s">
        <v>347</v>
      </c>
      <c r="M62" s="1764">
        <v>10000000</v>
      </c>
    </row>
    <row r="63" spans="1:13" s="141" customFormat="1" ht="22.8">
      <c r="A63" s="1823"/>
      <c r="B63" s="170" t="s">
        <v>202</v>
      </c>
      <c r="C63" s="892">
        <v>5906865</v>
      </c>
      <c r="D63" s="880">
        <v>43426</v>
      </c>
      <c r="E63" s="881" t="s">
        <v>7044</v>
      </c>
      <c r="F63" s="882" t="s">
        <v>662</v>
      </c>
      <c r="G63" s="883" t="s">
        <v>7100</v>
      </c>
      <c r="H63" s="883" t="s">
        <v>7256</v>
      </c>
      <c r="I63" s="883" t="s">
        <v>7259</v>
      </c>
      <c r="J63" s="883" t="s">
        <v>321</v>
      </c>
      <c r="K63" s="883" t="s">
        <v>250</v>
      </c>
      <c r="L63" s="893" t="s">
        <v>347</v>
      </c>
      <c r="M63" s="1764">
        <v>10000000</v>
      </c>
    </row>
    <row r="64" spans="1:13" s="141" customFormat="1" ht="22.8">
      <c r="A64" s="1822">
        <v>9</v>
      </c>
      <c r="B64" s="169" t="s">
        <v>162</v>
      </c>
      <c r="C64" s="873">
        <v>2014491</v>
      </c>
      <c r="D64" s="891">
        <v>2018</v>
      </c>
      <c r="E64" s="875" t="s">
        <v>7034</v>
      </c>
      <c r="F64" s="876" t="s">
        <v>658</v>
      </c>
      <c r="G64" s="877" t="s">
        <v>7102</v>
      </c>
      <c r="H64" s="877" t="s">
        <v>251</v>
      </c>
      <c r="I64" s="877" t="s">
        <v>440</v>
      </c>
      <c r="J64" s="877" t="s">
        <v>321</v>
      </c>
      <c r="K64" s="877" t="s">
        <v>7260</v>
      </c>
      <c r="L64" s="885" t="s">
        <v>7291</v>
      </c>
      <c r="M64" s="1766">
        <v>49500000</v>
      </c>
    </row>
    <row r="65" spans="1:13" s="141" customFormat="1" ht="22.8">
      <c r="A65" s="1822"/>
      <c r="B65" s="169" t="s">
        <v>162</v>
      </c>
      <c r="C65" s="873">
        <v>2014491</v>
      </c>
      <c r="D65" s="891">
        <v>2018</v>
      </c>
      <c r="E65" s="875" t="s">
        <v>7034</v>
      </c>
      <c r="F65" s="876" t="s">
        <v>658</v>
      </c>
      <c r="G65" s="877" t="s">
        <v>7103</v>
      </c>
      <c r="H65" s="877" t="s">
        <v>7256</v>
      </c>
      <c r="I65" s="877" t="s">
        <v>440</v>
      </c>
      <c r="J65" s="877" t="s">
        <v>321</v>
      </c>
      <c r="K65" s="877" t="s">
        <v>7260</v>
      </c>
      <c r="L65" s="885" t="s">
        <v>7290</v>
      </c>
      <c r="M65" s="1766">
        <v>49850000</v>
      </c>
    </row>
    <row r="66" spans="1:13" s="141" customFormat="1" ht="22.8">
      <c r="A66" s="1823">
        <v>10</v>
      </c>
      <c r="B66" s="170" t="s">
        <v>6700</v>
      </c>
      <c r="C66" s="892">
        <v>5369223</v>
      </c>
      <c r="D66" s="880" t="s">
        <v>7045</v>
      </c>
      <c r="E66" s="881" t="s">
        <v>7034</v>
      </c>
      <c r="F66" s="882" t="s">
        <v>650</v>
      </c>
      <c r="G66" s="883" t="s">
        <v>7104</v>
      </c>
      <c r="H66" s="883" t="s">
        <v>251</v>
      </c>
      <c r="I66" s="883" t="s">
        <v>440</v>
      </c>
      <c r="J66" s="883" t="s">
        <v>321</v>
      </c>
      <c r="K66" s="883" t="s">
        <v>250</v>
      </c>
      <c r="L66" s="893" t="s">
        <v>321</v>
      </c>
      <c r="M66" s="1764">
        <v>3000000</v>
      </c>
    </row>
    <row r="67" spans="1:13" s="141" customFormat="1" ht="22.8">
      <c r="A67" s="1823"/>
      <c r="B67" s="170" t="s">
        <v>6700</v>
      </c>
      <c r="C67" s="892">
        <v>5369223</v>
      </c>
      <c r="D67" s="880">
        <v>43312</v>
      </c>
      <c r="E67" s="881" t="s">
        <v>7034</v>
      </c>
      <c r="F67" s="882" t="s">
        <v>650</v>
      </c>
      <c r="G67" s="883" t="s">
        <v>328</v>
      </c>
      <c r="H67" s="883" t="s">
        <v>254</v>
      </c>
      <c r="I67" s="883" t="s">
        <v>7257</v>
      </c>
      <c r="J67" s="883" t="s">
        <v>321</v>
      </c>
      <c r="K67" s="883" t="s">
        <v>7260</v>
      </c>
      <c r="L67" s="893" t="s">
        <v>7292</v>
      </c>
      <c r="M67" s="1764">
        <v>30000000</v>
      </c>
    </row>
    <row r="68" spans="1:13" s="141" customFormat="1" ht="11.4">
      <c r="A68" s="1822">
        <v>11</v>
      </c>
      <c r="B68" s="169" t="s">
        <v>170</v>
      </c>
      <c r="C68" s="873">
        <v>5376467</v>
      </c>
      <c r="D68" s="884">
        <v>43125</v>
      </c>
      <c r="E68" s="875" t="s">
        <v>7034</v>
      </c>
      <c r="F68" s="876" t="s">
        <v>650</v>
      </c>
      <c r="G68" s="877" t="s">
        <v>7105</v>
      </c>
      <c r="H68" s="877" t="s">
        <v>7256</v>
      </c>
      <c r="I68" s="877" t="s">
        <v>440</v>
      </c>
      <c r="J68" s="877" t="s">
        <v>321</v>
      </c>
      <c r="K68" s="877" t="s">
        <v>7260</v>
      </c>
      <c r="L68" s="885" t="s">
        <v>7293</v>
      </c>
      <c r="M68" s="1766">
        <v>2000000</v>
      </c>
    </row>
    <row r="69" spans="1:13" s="141" customFormat="1" ht="11.4">
      <c r="A69" s="1822"/>
      <c r="B69" s="169" t="s">
        <v>170</v>
      </c>
      <c r="C69" s="873">
        <v>5376467</v>
      </c>
      <c r="D69" s="884">
        <v>43251</v>
      </c>
      <c r="E69" s="875" t="s">
        <v>7034</v>
      </c>
      <c r="F69" s="876" t="s">
        <v>650</v>
      </c>
      <c r="G69" s="877" t="s">
        <v>7106</v>
      </c>
      <c r="H69" s="877" t="s">
        <v>7256</v>
      </c>
      <c r="I69" s="877" t="s">
        <v>440</v>
      </c>
      <c r="J69" s="877" t="s">
        <v>321</v>
      </c>
      <c r="K69" s="877" t="s">
        <v>7260</v>
      </c>
      <c r="L69" s="885" t="s">
        <v>7294</v>
      </c>
      <c r="M69" s="1766">
        <v>6000000</v>
      </c>
    </row>
    <row r="70" spans="1:13" s="141" customFormat="1" ht="11.4">
      <c r="A70" s="1822"/>
      <c r="B70" s="169" t="s">
        <v>170</v>
      </c>
      <c r="C70" s="873">
        <v>5376467</v>
      </c>
      <c r="D70" s="891">
        <v>2018</v>
      </c>
      <c r="E70" s="875" t="s">
        <v>7034</v>
      </c>
      <c r="F70" s="876" t="s">
        <v>650</v>
      </c>
      <c r="G70" s="877" t="s">
        <v>7105</v>
      </c>
      <c r="H70" s="877" t="s">
        <v>7256</v>
      </c>
      <c r="I70" s="877" t="s">
        <v>440</v>
      </c>
      <c r="J70" s="877" t="s">
        <v>321</v>
      </c>
      <c r="K70" s="877" t="s">
        <v>7260</v>
      </c>
      <c r="L70" s="885" t="s">
        <v>7295</v>
      </c>
      <c r="M70" s="1766">
        <v>5000000</v>
      </c>
    </row>
    <row r="71" spans="1:13" s="141" customFormat="1" ht="22.8">
      <c r="A71" s="1822"/>
      <c r="B71" s="169" t="s">
        <v>170</v>
      </c>
      <c r="C71" s="873">
        <v>5376467</v>
      </c>
      <c r="D71" s="891">
        <v>2018</v>
      </c>
      <c r="E71" s="875" t="s">
        <v>7034</v>
      </c>
      <c r="F71" s="876" t="s">
        <v>650</v>
      </c>
      <c r="G71" s="877" t="s">
        <v>7106</v>
      </c>
      <c r="H71" s="877" t="s">
        <v>7256</v>
      </c>
      <c r="I71" s="877" t="s">
        <v>440</v>
      </c>
      <c r="J71" s="877" t="s">
        <v>321</v>
      </c>
      <c r="K71" s="877" t="s">
        <v>7260</v>
      </c>
      <c r="L71" s="885" t="s">
        <v>7296</v>
      </c>
      <c r="M71" s="1766">
        <v>963000</v>
      </c>
    </row>
    <row r="72" spans="1:13" s="141" customFormat="1" ht="11.4">
      <c r="A72" s="1823">
        <v>12</v>
      </c>
      <c r="B72" s="170" t="s">
        <v>186</v>
      </c>
      <c r="C72" s="892">
        <v>2801299</v>
      </c>
      <c r="D72" s="886">
        <v>2018</v>
      </c>
      <c r="E72" s="881" t="s">
        <v>7034</v>
      </c>
      <c r="F72" s="882" t="s">
        <v>625</v>
      </c>
      <c r="G72" s="883" t="s">
        <v>7107</v>
      </c>
      <c r="H72" s="883" t="s">
        <v>7256</v>
      </c>
      <c r="I72" s="883" t="s">
        <v>440</v>
      </c>
      <c r="J72" s="883" t="s">
        <v>321</v>
      </c>
      <c r="K72" s="883" t="s">
        <v>7260</v>
      </c>
      <c r="L72" s="893" t="s">
        <v>7297</v>
      </c>
      <c r="M72" s="1764">
        <v>69000000</v>
      </c>
    </row>
    <row r="73" spans="1:13" s="141" customFormat="1" ht="22.8">
      <c r="A73" s="1823"/>
      <c r="B73" s="170" t="s">
        <v>186</v>
      </c>
      <c r="C73" s="892">
        <v>2801299</v>
      </c>
      <c r="D73" s="880">
        <v>43285</v>
      </c>
      <c r="E73" s="881" t="s">
        <v>7034</v>
      </c>
      <c r="F73" s="882" t="s">
        <v>625</v>
      </c>
      <c r="G73" s="883" t="s">
        <v>7108</v>
      </c>
      <c r="H73" s="883" t="s">
        <v>7256</v>
      </c>
      <c r="I73" s="883" t="s">
        <v>7257</v>
      </c>
      <c r="J73" s="883" t="s">
        <v>321</v>
      </c>
      <c r="K73" s="883" t="s">
        <v>250</v>
      </c>
      <c r="L73" s="893" t="s">
        <v>7298</v>
      </c>
      <c r="M73" s="1764">
        <v>20000000</v>
      </c>
    </row>
    <row r="74" spans="1:13" s="141" customFormat="1" ht="11.4">
      <c r="A74" s="1823"/>
      <c r="B74" s="170" t="s">
        <v>186</v>
      </c>
      <c r="C74" s="892">
        <v>2801299</v>
      </c>
      <c r="D74" s="880">
        <v>43280</v>
      </c>
      <c r="E74" s="881" t="s">
        <v>7034</v>
      </c>
      <c r="F74" s="882" t="s">
        <v>625</v>
      </c>
      <c r="G74" s="883" t="s">
        <v>7107</v>
      </c>
      <c r="H74" s="883" t="s">
        <v>254</v>
      </c>
      <c r="I74" s="883" t="s">
        <v>440</v>
      </c>
      <c r="J74" s="883" t="s">
        <v>249</v>
      </c>
      <c r="K74" s="883" t="s">
        <v>7260</v>
      </c>
      <c r="L74" s="883" t="s">
        <v>7299</v>
      </c>
      <c r="M74" s="1768">
        <v>1445000</v>
      </c>
    </row>
    <row r="75" spans="1:13" s="141" customFormat="1" ht="11.4">
      <c r="A75" s="1823"/>
      <c r="B75" s="170" t="s">
        <v>186</v>
      </c>
      <c r="C75" s="892">
        <v>2801299</v>
      </c>
      <c r="D75" s="880">
        <v>43221</v>
      </c>
      <c r="E75" s="881" t="s">
        <v>7034</v>
      </c>
      <c r="F75" s="882" t="s">
        <v>625</v>
      </c>
      <c r="G75" s="883" t="s">
        <v>7107</v>
      </c>
      <c r="H75" s="883" t="s">
        <v>254</v>
      </c>
      <c r="I75" s="883" t="s">
        <v>440</v>
      </c>
      <c r="J75" s="883" t="s">
        <v>249</v>
      </c>
      <c r="K75" s="883" t="s">
        <v>7260</v>
      </c>
      <c r="L75" s="883" t="s">
        <v>7300</v>
      </c>
      <c r="M75" s="1768">
        <v>1008000</v>
      </c>
    </row>
    <row r="76" spans="1:13" s="141" customFormat="1" ht="22.8">
      <c r="A76" s="1822">
        <v>13</v>
      </c>
      <c r="B76" s="169" t="s">
        <v>112</v>
      </c>
      <c r="C76" s="873">
        <v>2855119</v>
      </c>
      <c r="D76" s="884">
        <v>43325</v>
      </c>
      <c r="E76" s="875" t="s">
        <v>7034</v>
      </c>
      <c r="F76" s="876" t="s">
        <v>3904</v>
      </c>
      <c r="G76" s="877" t="s">
        <v>7109</v>
      </c>
      <c r="H76" s="877" t="s">
        <v>254</v>
      </c>
      <c r="I76" s="877" t="s">
        <v>7257</v>
      </c>
      <c r="J76" s="877" t="s">
        <v>321</v>
      </c>
      <c r="K76" s="877" t="s">
        <v>250</v>
      </c>
      <c r="L76" s="885" t="s">
        <v>7301</v>
      </c>
      <c r="M76" s="1766">
        <v>6000000</v>
      </c>
    </row>
    <row r="77" spans="1:13" s="141" customFormat="1" ht="11.4">
      <c r="A77" s="1822"/>
      <c r="B77" s="169" t="s">
        <v>112</v>
      </c>
      <c r="C77" s="873">
        <v>2855119</v>
      </c>
      <c r="D77" s="884">
        <v>43367</v>
      </c>
      <c r="E77" s="875" t="s">
        <v>7034</v>
      </c>
      <c r="F77" s="876" t="s">
        <v>568</v>
      </c>
      <c r="G77" s="877" t="s">
        <v>7078</v>
      </c>
      <c r="H77" s="877" t="s">
        <v>254</v>
      </c>
      <c r="I77" s="877" t="s">
        <v>7257</v>
      </c>
      <c r="J77" s="877" t="s">
        <v>321</v>
      </c>
      <c r="K77" s="877" t="s">
        <v>250</v>
      </c>
      <c r="L77" s="885" t="s">
        <v>7302</v>
      </c>
      <c r="M77" s="1766">
        <v>10000000</v>
      </c>
    </row>
    <row r="78" spans="1:13" s="141" customFormat="1" ht="11.4">
      <c r="A78" s="1822"/>
      <c r="B78" s="169" t="s">
        <v>112</v>
      </c>
      <c r="C78" s="873">
        <v>2855119</v>
      </c>
      <c r="D78" s="884">
        <v>43335</v>
      </c>
      <c r="E78" s="875" t="s">
        <v>7034</v>
      </c>
      <c r="F78" s="876" t="s">
        <v>3904</v>
      </c>
      <c r="G78" s="877" t="s">
        <v>7110</v>
      </c>
      <c r="H78" s="877" t="s">
        <v>251</v>
      </c>
      <c r="I78" s="877" t="s">
        <v>7257</v>
      </c>
      <c r="J78" s="877" t="s">
        <v>321</v>
      </c>
      <c r="K78" s="877" t="s">
        <v>250</v>
      </c>
      <c r="L78" s="885" t="s">
        <v>348</v>
      </c>
      <c r="M78" s="1766">
        <v>10000000</v>
      </c>
    </row>
    <row r="79" spans="1:13" s="141" customFormat="1" ht="22.8">
      <c r="A79" s="1822"/>
      <c r="B79" s="169" t="s">
        <v>112</v>
      </c>
      <c r="C79" s="873">
        <v>2855119</v>
      </c>
      <c r="D79" s="884">
        <v>43392</v>
      </c>
      <c r="E79" s="875" t="s">
        <v>7034</v>
      </c>
      <c r="F79" s="876" t="s">
        <v>3904</v>
      </c>
      <c r="G79" s="877" t="s">
        <v>7111</v>
      </c>
      <c r="H79" s="877" t="s">
        <v>7256</v>
      </c>
      <c r="I79" s="877" t="s">
        <v>7257</v>
      </c>
      <c r="J79" s="877" t="s">
        <v>321</v>
      </c>
      <c r="K79" s="877" t="s">
        <v>250</v>
      </c>
      <c r="L79" s="885" t="s">
        <v>348</v>
      </c>
      <c r="M79" s="1766">
        <v>3000000</v>
      </c>
    </row>
    <row r="80" spans="1:13" s="141" customFormat="1" ht="11.4">
      <c r="A80" s="1769">
        <v>14</v>
      </c>
      <c r="B80" s="170" t="s">
        <v>142</v>
      </c>
      <c r="C80" s="894">
        <v>2094533</v>
      </c>
      <c r="D80" s="895">
        <v>43353</v>
      </c>
      <c r="E80" s="896" t="s">
        <v>7034</v>
      </c>
      <c r="F80" s="897" t="s">
        <v>670</v>
      </c>
      <c r="G80" s="898" t="s">
        <v>7112</v>
      </c>
      <c r="H80" s="883" t="s">
        <v>845</v>
      </c>
      <c r="I80" s="883" t="s">
        <v>7257</v>
      </c>
      <c r="J80" s="883" t="s">
        <v>321</v>
      </c>
      <c r="K80" s="883" t="s">
        <v>250</v>
      </c>
      <c r="L80" s="898" t="s">
        <v>7303</v>
      </c>
      <c r="M80" s="1770">
        <v>24000000</v>
      </c>
    </row>
    <row r="81" spans="1:13" s="141" customFormat="1" ht="22.8">
      <c r="A81" s="1765">
        <v>15</v>
      </c>
      <c r="B81" s="169" t="s">
        <v>181</v>
      </c>
      <c r="C81" s="873">
        <v>4247434</v>
      </c>
      <c r="D81" s="884">
        <v>43245</v>
      </c>
      <c r="E81" s="875" t="s">
        <v>7034</v>
      </c>
      <c r="F81" s="876" t="s">
        <v>3904</v>
      </c>
      <c r="G81" s="877" t="s">
        <v>7113</v>
      </c>
      <c r="H81" s="877" t="s">
        <v>7256</v>
      </c>
      <c r="I81" s="877" t="s">
        <v>440</v>
      </c>
      <c r="J81" s="877" t="s">
        <v>321</v>
      </c>
      <c r="K81" s="877" t="s">
        <v>250</v>
      </c>
      <c r="L81" s="885" t="s">
        <v>7304</v>
      </c>
      <c r="M81" s="1766">
        <v>32000000</v>
      </c>
    </row>
    <row r="82" spans="1:13" s="141" customFormat="1" ht="22.8">
      <c r="A82" s="1823">
        <v>16</v>
      </c>
      <c r="B82" s="170" t="s">
        <v>188</v>
      </c>
      <c r="C82" s="892">
        <v>4251148</v>
      </c>
      <c r="D82" s="880">
        <v>43301</v>
      </c>
      <c r="E82" s="881" t="s">
        <v>7034</v>
      </c>
      <c r="F82" s="882" t="s">
        <v>670</v>
      </c>
      <c r="G82" s="883" t="s">
        <v>336</v>
      </c>
      <c r="H82" s="883" t="s">
        <v>254</v>
      </c>
      <c r="I82" s="883" t="s">
        <v>7257</v>
      </c>
      <c r="J82" s="883" t="s">
        <v>321</v>
      </c>
      <c r="K82" s="883" t="s">
        <v>250</v>
      </c>
      <c r="L82" s="893" t="s">
        <v>7305</v>
      </c>
      <c r="M82" s="1764">
        <v>10000000</v>
      </c>
    </row>
    <row r="83" spans="1:13" s="141" customFormat="1" ht="11.4">
      <c r="A83" s="1823"/>
      <c r="B83" s="170" t="s">
        <v>188</v>
      </c>
      <c r="C83" s="892">
        <v>4251148</v>
      </c>
      <c r="D83" s="880">
        <v>43285</v>
      </c>
      <c r="E83" s="881" t="s">
        <v>7034</v>
      </c>
      <c r="F83" s="882" t="s">
        <v>670</v>
      </c>
      <c r="G83" s="883" t="s">
        <v>7110</v>
      </c>
      <c r="H83" s="883" t="s">
        <v>7256</v>
      </c>
      <c r="I83" s="883" t="s">
        <v>440</v>
      </c>
      <c r="J83" s="883" t="s">
        <v>321</v>
      </c>
      <c r="K83" s="883" t="s">
        <v>250</v>
      </c>
      <c r="L83" s="893" t="s">
        <v>7306</v>
      </c>
      <c r="M83" s="1764">
        <v>2000000</v>
      </c>
    </row>
    <row r="84" spans="1:13" s="141" customFormat="1" ht="11.4">
      <c r="A84" s="1822">
        <v>17</v>
      </c>
      <c r="B84" s="169" t="s">
        <v>173</v>
      </c>
      <c r="C84" s="873">
        <v>2615797</v>
      </c>
      <c r="D84" s="891">
        <v>2018</v>
      </c>
      <c r="E84" s="875" t="s">
        <v>7034</v>
      </c>
      <c r="F84" s="876" t="s">
        <v>633</v>
      </c>
      <c r="G84" s="877" t="s">
        <v>7114</v>
      </c>
      <c r="H84" s="877" t="s">
        <v>845</v>
      </c>
      <c r="I84" s="877" t="s">
        <v>7257</v>
      </c>
      <c r="J84" s="877" t="s">
        <v>321</v>
      </c>
      <c r="K84" s="877" t="s">
        <v>250</v>
      </c>
      <c r="L84" s="885" t="s">
        <v>7307</v>
      </c>
      <c r="M84" s="1766">
        <v>100000000</v>
      </c>
    </row>
    <row r="85" spans="1:13" s="141" customFormat="1" ht="11.4">
      <c r="A85" s="1822"/>
      <c r="B85" s="169" t="s">
        <v>173</v>
      </c>
      <c r="C85" s="873">
        <v>2615797</v>
      </c>
      <c r="D85" s="891">
        <v>2018</v>
      </c>
      <c r="E85" s="875" t="s">
        <v>7034</v>
      </c>
      <c r="F85" s="876" t="s">
        <v>633</v>
      </c>
      <c r="G85" s="877" t="s">
        <v>7115</v>
      </c>
      <c r="H85" s="877" t="s">
        <v>845</v>
      </c>
      <c r="I85" s="877" t="s">
        <v>440</v>
      </c>
      <c r="J85" s="877" t="s">
        <v>249</v>
      </c>
      <c r="K85" s="877" t="s">
        <v>7260</v>
      </c>
      <c r="L85" s="885" t="s">
        <v>7308</v>
      </c>
      <c r="M85" s="1766">
        <v>1731000</v>
      </c>
    </row>
    <row r="86" spans="1:13" s="141" customFormat="1" ht="22.8">
      <c r="A86" s="1823">
        <v>18</v>
      </c>
      <c r="B86" s="170" t="s">
        <v>6702</v>
      </c>
      <c r="C86" s="892">
        <v>5310598</v>
      </c>
      <c r="D86" s="880">
        <v>43298</v>
      </c>
      <c r="E86" s="881" t="s">
        <v>7034</v>
      </c>
      <c r="F86" s="882" t="s">
        <v>662</v>
      </c>
      <c r="G86" s="883" t="s">
        <v>7116</v>
      </c>
      <c r="H86" s="883" t="s">
        <v>251</v>
      </c>
      <c r="I86" s="883" t="s">
        <v>440</v>
      </c>
      <c r="J86" s="883" t="s">
        <v>321</v>
      </c>
      <c r="K86" s="883" t="s">
        <v>250</v>
      </c>
      <c r="L86" s="893" t="s">
        <v>7309</v>
      </c>
      <c r="M86" s="1764">
        <v>2500000</v>
      </c>
    </row>
    <row r="87" spans="1:13" s="141" customFormat="1" ht="11.4">
      <c r="A87" s="1823"/>
      <c r="B87" s="170" t="s">
        <v>6702</v>
      </c>
      <c r="C87" s="892">
        <v>5310598</v>
      </c>
      <c r="D87" s="880">
        <v>43291</v>
      </c>
      <c r="E87" s="881" t="s">
        <v>7034</v>
      </c>
      <c r="F87" s="882" t="s">
        <v>644</v>
      </c>
      <c r="G87" s="883" t="s">
        <v>7117</v>
      </c>
      <c r="H87" s="883" t="s">
        <v>7256</v>
      </c>
      <c r="I87" s="883" t="s">
        <v>440</v>
      </c>
      <c r="J87" s="883" t="s">
        <v>321</v>
      </c>
      <c r="K87" s="883" t="s">
        <v>250</v>
      </c>
      <c r="L87" s="893" t="s">
        <v>7310</v>
      </c>
      <c r="M87" s="1764">
        <v>2500000</v>
      </c>
    </row>
    <row r="88" spans="1:13" s="141" customFormat="1" ht="11.4">
      <c r="A88" s="1771">
        <v>19</v>
      </c>
      <c r="B88" s="169" t="s">
        <v>165</v>
      </c>
      <c r="C88" s="899">
        <v>5045894</v>
      </c>
      <c r="D88" s="900">
        <v>43378</v>
      </c>
      <c r="E88" s="875" t="s">
        <v>7034</v>
      </c>
      <c r="F88" s="876" t="s">
        <v>625</v>
      </c>
      <c r="G88" s="877" t="s">
        <v>7107</v>
      </c>
      <c r="H88" s="877" t="s">
        <v>7256</v>
      </c>
      <c r="I88" s="877" t="s">
        <v>440</v>
      </c>
      <c r="J88" s="877" t="s">
        <v>321</v>
      </c>
      <c r="K88" s="877" t="s">
        <v>250</v>
      </c>
      <c r="L88" s="877" t="s">
        <v>7311</v>
      </c>
      <c r="M88" s="1772">
        <v>44700000</v>
      </c>
    </row>
    <row r="89" spans="1:13" s="141" customFormat="1" ht="11.4">
      <c r="A89" s="1773">
        <v>20</v>
      </c>
      <c r="B89" s="170" t="s">
        <v>6703</v>
      </c>
      <c r="C89" s="892">
        <v>6228933</v>
      </c>
      <c r="D89" s="880">
        <v>43304</v>
      </c>
      <c r="E89" s="881" t="s">
        <v>7034</v>
      </c>
      <c r="F89" s="882" t="s">
        <v>644</v>
      </c>
      <c r="G89" s="883" t="s">
        <v>7118</v>
      </c>
      <c r="H89" s="883" t="s">
        <v>7256</v>
      </c>
      <c r="I89" s="883" t="s">
        <v>7257</v>
      </c>
      <c r="J89" s="883" t="s">
        <v>321</v>
      </c>
      <c r="K89" s="883" t="s">
        <v>250</v>
      </c>
      <c r="L89" s="893" t="s">
        <v>7312</v>
      </c>
      <c r="M89" s="1764">
        <v>50000000</v>
      </c>
    </row>
    <row r="90" spans="1:13" s="141" customFormat="1" ht="22.8">
      <c r="A90" s="1765">
        <v>21</v>
      </c>
      <c r="B90" s="169" t="s">
        <v>174</v>
      </c>
      <c r="C90" s="873">
        <v>2061848</v>
      </c>
      <c r="D90" s="884">
        <v>43397</v>
      </c>
      <c r="E90" s="875" t="s">
        <v>7034</v>
      </c>
      <c r="F90" s="876" t="s">
        <v>683</v>
      </c>
      <c r="G90" s="877" t="s">
        <v>7119</v>
      </c>
      <c r="H90" s="877" t="s">
        <v>7256</v>
      </c>
      <c r="I90" s="877" t="s">
        <v>7257</v>
      </c>
      <c r="J90" s="877" t="s">
        <v>321</v>
      </c>
      <c r="K90" s="877" t="s">
        <v>250</v>
      </c>
      <c r="L90" s="885" t="s">
        <v>7313</v>
      </c>
      <c r="M90" s="1766">
        <v>210000</v>
      </c>
    </row>
    <row r="91" spans="1:13" s="141" customFormat="1" ht="22.8">
      <c r="A91" s="1823">
        <v>22</v>
      </c>
      <c r="B91" s="170" t="s">
        <v>117</v>
      </c>
      <c r="C91" s="892">
        <v>2766337</v>
      </c>
      <c r="D91" s="880">
        <v>43311</v>
      </c>
      <c r="E91" s="881" t="s">
        <v>7034</v>
      </c>
      <c r="F91" s="882" t="s">
        <v>644</v>
      </c>
      <c r="G91" s="883" t="s">
        <v>7120</v>
      </c>
      <c r="H91" s="883" t="s">
        <v>251</v>
      </c>
      <c r="I91" s="883" t="s">
        <v>440</v>
      </c>
      <c r="J91" s="883" t="s">
        <v>321</v>
      </c>
      <c r="K91" s="883" t="s">
        <v>250</v>
      </c>
      <c r="L91" s="893" t="s">
        <v>7314</v>
      </c>
      <c r="M91" s="1764">
        <v>199600000</v>
      </c>
    </row>
    <row r="92" spans="1:13" s="141" customFormat="1" ht="22.8">
      <c r="A92" s="1823"/>
      <c r="B92" s="170" t="s">
        <v>117</v>
      </c>
      <c r="C92" s="892">
        <v>2766337</v>
      </c>
      <c r="D92" s="880">
        <v>43363</v>
      </c>
      <c r="E92" s="881" t="s">
        <v>7034</v>
      </c>
      <c r="F92" s="882" t="s">
        <v>644</v>
      </c>
      <c r="G92" s="883" t="s">
        <v>7120</v>
      </c>
      <c r="H92" s="883" t="s">
        <v>251</v>
      </c>
      <c r="I92" s="883" t="s">
        <v>440</v>
      </c>
      <c r="J92" s="883" t="s">
        <v>321</v>
      </c>
      <c r="K92" s="883" t="s">
        <v>250</v>
      </c>
      <c r="L92" s="893" t="s">
        <v>7314</v>
      </c>
      <c r="M92" s="1764">
        <v>149700000</v>
      </c>
    </row>
    <row r="93" spans="1:13" s="141" customFormat="1" ht="22.8">
      <c r="A93" s="1823"/>
      <c r="B93" s="170" t="s">
        <v>117</v>
      </c>
      <c r="C93" s="892">
        <v>2766337</v>
      </c>
      <c r="D93" s="880">
        <v>43419</v>
      </c>
      <c r="E93" s="881" t="s">
        <v>7034</v>
      </c>
      <c r="F93" s="882" t="s">
        <v>644</v>
      </c>
      <c r="G93" s="883" t="s">
        <v>7120</v>
      </c>
      <c r="H93" s="883" t="s">
        <v>251</v>
      </c>
      <c r="I93" s="883" t="s">
        <v>440</v>
      </c>
      <c r="J93" s="883" t="s">
        <v>321</v>
      </c>
      <c r="K93" s="883" t="s">
        <v>250</v>
      </c>
      <c r="L93" s="893" t="s">
        <v>7314</v>
      </c>
      <c r="M93" s="1764">
        <v>123550000</v>
      </c>
    </row>
    <row r="94" spans="1:13" s="141" customFormat="1" ht="22.8">
      <c r="A94" s="1823"/>
      <c r="B94" s="170" t="s">
        <v>117</v>
      </c>
      <c r="C94" s="892">
        <v>2766337</v>
      </c>
      <c r="D94" s="880">
        <v>43164</v>
      </c>
      <c r="E94" s="881" t="s">
        <v>7034</v>
      </c>
      <c r="F94" s="882" t="s">
        <v>644</v>
      </c>
      <c r="G94" s="883" t="s">
        <v>7096</v>
      </c>
      <c r="H94" s="883" t="s">
        <v>845</v>
      </c>
      <c r="I94" s="883" t="s">
        <v>440</v>
      </c>
      <c r="J94" s="883" t="s">
        <v>321</v>
      </c>
      <c r="K94" s="883" t="s">
        <v>250</v>
      </c>
      <c r="L94" s="893" t="s">
        <v>7315</v>
      </c>
      <c r="M94" s="1764">
        <v>3430000</v>
      </c>
    </row>
    <row r="95" spans="1:13" s="141" customFormat="1" ht="22.8">
      <c r="A95" s="1823"/>
      <c r="B95" s="170" t="s">
        <v>117</v>
      </c>
      <c r="C95" s="892">
        <v>2766337</v>
      </c>
      <c r="D95" s="880">
        <v>43236</v>
      </c>
      <c r="E95" s="881" t="s">
        <v>7034</v>
      </c>
      <c r="F95" s="882" t="s">
        <v>644</v>
      </c>
      <c r="G95" s="883" t="s">
        <v>7121</v>
      </c>
      <c r="H95" s="883" t="s">
        <v>845</v>
      </c>
      <c r="I95" s="883" t="s">
        <v>440</v>
      </c>
      <c r="J95" s="883" t="s">
        <v>321</v>
      </c>
      <c r="K95" s="883" t="s">
        <v>250</v>
      </c>
      <c r="L95" s="893" t="s">
        <v>348</v>
      </c>
      <c r="M95" s="1764">
        <v>10000000</v>
      </c>
    </row>
    <row r="96" spans="1:13" s="141" customFormat="1" ht="11.4">
      <c r="A96" s="1822">
        <v>23</v>
      </c>
      <c r="B96" s="169" t="s">
        <v>7075</v>
      </c>
      <c r="C96" s="873">
        <v>5217652</v>
      </c>
      <c r="D96" s="884">
        <v>43410</v>
      </c>
      <c r="E96" s="875" t="s">
        <v>7034</v>
      </c>
      <c r="F96" s="876" t="s">
        <v>662</v>
      </c>
      <c r="G96" s="877" t="s">
        <v>7122</v>
      </c>
      <c r="H96" s="877" t="s">
        <v>251</v>
      </c>
      <c r="I96" s="877" t="s">
        <v>440</v>
      </c>
      <c r="J96" s="877" t="s">
        <v>321</v>
      </c>
      <c r="K96" s="877" t="s">
        <v>250</v>
      </c>
      <c r="L96" s="885" t="s">
        <v>7316</v>
      </c>
      <c r="M96" s="1766">
        <v>17491000</v>
      </c>
    </row>
    <row r="97" spans="1:13" s="141" customFormat="1" ht="22.8">
      <c r="A97" s="1822"/>
      <c r="B97" s="169" t="s">
        <v>7075</v>
      </c>
      <c r="C97" s="873">
        <v>5217652</v>
      </c>
      <c r="D97" s="884">
        <v>43403</v>
      </c>
      <c r="E97" s="875" t="s">
        <v>7034</v>
      </c>
      <c r="F97" s="876" t="s">
        <v>662</v>
      </c>
      <c r="G97" s="877" t="s">
        <v>7122</v>
      </c>
      <c r="H97" s="877" t="s">
        <v>7256</v>
      </c>
      <c r="I97" s="877" t="s">
        <v>440</v>
      </c>
      <c r="J97" s="877" t="s">
        <v>321</v>
      </c>
      <c r="K97" s="877" t="s">
        <v>250</v>
      </c>
      <c r="L97" s="885" t="s">
        <v>7317</v>
      </c>
      <c r="M97" s="1766">
        <v>79866000</v>
      </c>
    </row>
    <row r="98" spans="1:13" s="141" customFormat="1" ht="11.4">
      <c r="A98" s="1822"/>
      <c r="B98" s="169" t="s">
        <v>7075</v>
      </c>
      <c r="C98" s="873">
        <v>5217652</v>
      </c>
      <c r="D98" s="884">
        <v>43403</v>
      </c>
      <c r="E98" s="875" t="s">
        <v>7034</v>
      </c>
      <c r="F98" s="876" t="s">
        <v>662</v>
      </c>
      <c r="G98" s="877" t="s">
        <v>7122</v>
      </c>
      <c r="H98" s="877" t="s">
        <v>251</v>
      </c>
      <c r="I98" s="877" t="s">
        <v>440</v>
      </c>
      <c r="J98" s="877" t="s">
        <v>321</v>
      </c>
      <c r="K98" s="877" t="s">
        <v>250</v>
      </c>
      <c r="L98" s="885" t="s">
        <v>7318</v>
      </c>
      <c r="M98" s="1766">
        <v>14585000</v>
      </c>
    </row>
    <row r="99" spans="1:13" s="141" customFormat="1" ht="11.4">
      <c r="A99" s="1822"/>
      <c r="B99" s="169" t="s">
        <v>7075</v>
      </c>
      <c r="C99" s="873">
        <v>5217652</v>
      </c>
      <c r="D99" s="884">
        <v>43403</v>
      </c>
      <c r="E99" s="875" t="s">
        <v>7034</v>
      </c>
      <c r="F99" s="876" t="s">
        <v>662</v>
      </c>
      <c r="G99" s="877" t="s">
        <v>7122</v>
      </c>
      <c r="H99" s="877" t="s">
        <v>254</v>
      </c>
      <c r="I99" s="877" t="s">
        <v>440</v>
      </c>
      <c r="J99" s="877" t="s">
        <v>321</v>
      </c>
      <c r="K99" s="877" t="s">
        <v>250</v>
      </c>
      <c r="L99" s="885" t="s">
        <v>7319</v>
      </c>
      <c r="M99" s="1766">
        <v>3000000</v>
      </c>
    </row>
    <row r="100" spans="1:13" s="141" customFormat="1" ht="22.8">
      <c r="A100" s="1774">
        <v>24</v>
      </c>
      <c r="B100" s="170" t="s">
        <v>178</v>
      </c>
      <c r="C100" s="901">
        <v>2675471</v>
      </c>
      <c r="D100" s="886">
        <v>2018</v>
      </c>
      <c r="E100" s="902" t="s">
        <v>7034</v>
      </c>
      <c r="F100" s="903" t="s">
        <v>632</v>
      </c>
      <c r="G100" s="904" t="s">
        <v>7123</v>
      </c>
      <c r="H100" s="883" t="s">
        <v>845</v>
      </c>
      <c r="I100" s="883" t="s">
        <v>7257</v>
      </c>
      <c r="J100" s="883" t="s">
        <v>321</v>
      </c>
      <c r="K100" s="883" t="s">
        <v>250</v>
      </c>
      <c r="L100" s="905" t="s">
        <v>321</v>
      </c>
      <c r="M100" s="1775">
        <v>20000000</v>
      </c>
    </row>
    <row r="101" spans="1:13" s="141" customFormat="1" ht="22.8">
      <c r="A101" s="1822">
        <v>25</v>
      </c>
      <c r="B101" s="169" t="s">
        <v>7076</v>
      </c>
      <c r="C101" s="873">
        <v>5935539</v>
      </c>
      <c r="D101" s="884" t="s">
        <v>7046</v>
      </c>
      <c r="E101" s="884" t="s">
        <v>7044</v>
      </c>
      <c r="F101" s="906" t="s">
        <v>673</v>
      </c>
      <c r="G101" s="877" t="s">
        <v>7100</v>
      </c>
      <c r="H101" s="877" t="s">
        <v>251</v>
      </c>
      <c r="I101" s="877" t="s">
        <v>7259</v>
      </c>
      <c r="J101" s="877" t="s">
        <v>321</v>
      </c>
      <c r="K101" s="877" t="s">
        <v>250</v>
      </c>
      <c r="L101" s="885" t="s">
        <v>7320</v>
      </c>
      <c r="M101" s="1766">
        <v>20000000</v>
      </c>
    </row>
    <row r="102" spans="1:13" s="141" customFormat="1" ht="22.8">
      <c r="A102" s="1822"/>
      <c r="B102" s="169" t="s">
        <v>7076</v>
      </c>
      <c r="C102" s="873">
        <v>5935539</v>
      </c>
      <c r="D102" s="884" t="s">
        <v>7047</v>
      </c>
      <c r="E102" s="884" t="s">
        <v>7044</v>
      </c>
      <c r="F102" s="906" t="s">
        <v>673</v>
      </c>
      <c r="G102" s="877" t="s">
        <v>7100</v>
      </c>
      <c r="H102" s="877" t="s">
        <v>254</v>
      </c>
      <c r="I102" s="877" t="s">
        <v>7259</v>
      </c>
      <c r="J102" s="877" t="s">
        <v>321</v>
      </c>
      <c r="K102" s="877" t="s">
        <v>250</v>
      </c>
      <c r="L102" s="885" t="s">
        <v>7320</v>
      </c>
      <c r="M102" s="1766">
        <v>50000000</v>
      </c>
    </row>
    <row r="103" spans="1:13" s="141" customFormat="1" ht="22.8">
      <c r="A103" s="1822"/>
      <c r="B103" s="169" t="s">
        <v>7076</v>
      </c>
      <c r="C103" s="873">
        <v>5935539</v>
      </c>
      <c r="D103" s="884" t="s">
        <v>7048</v>
      </c>
      <c r="E103" s="884" t="s">
        <v>7044</v>
      </c>
      <c r="F103" s="906" t="s">
        <v>673</v>
      </c>
      <c r="G103" s="877" t="s">
        <v>7100</v>
      </c>
      <c r="H103" s="877" t="s">
        <v>7256</v>
      </c>
      <c r="I103" s="877" t="s">
        <v>7259</v>
      </c>
      <c r="J103" s="877" t="s">
        <v>321</v>
      </c>
      <c r="K103" s="877" t="s">
        <v>250</v>
      </c>
      <c r="L103" s="885" t="s">
        <v>7320</v>
      </c>
      <c r="M103" s="1766">
        <v>30000000</v>
      </c>
    </row>
    <row r="104" spans="1:13" s="141" customFormat="1" ht="22.8">
      <c r="A104" s="1823">
        <v>26</v>
      </c>
      <c r="B104" s="170" t="s">
        <v>151</v>
      </c>
      <c r="C104" s="892">
        <v>5073189</v>
      </c>
      <c r="D104" s="880">
        <v>43431</v>
      </c>
      <c r="E104" s="881" t="s">
        <v>7034</v>
      </c>
      <c r="F104" s="882" t="s">
        <v>673</v>
      </c>
      <c r="G104" s="883" t="s">
        <v>7124</v>
      </c>
      <c r="H104" s="883" t="s">
        <v>845</v>
      </c>
      <c r="I104" s="883" t="s">
        <v>440</v>
      </c>
      <c r="J104" s="883" t="s">
        <v>321</v>
      </c>
      <c r="K104" s="883" t="s">
        <v>250</v>
      </c>
      <c r="L104" s="893" t="s">
        <v>347</v>
      </c>
      <c r="M104" s="1764">
        <v>50000000</v>
      </c>
    </row>
    <row r="105" spans="1:13" s="141" customFormat="1" ht="22.8">
      <c r="A105" s="1823"/>
      <c r="B105" s="170" t="s">
        <v>151</v>
      </c>
      <c r="C105" s="892">
        <v>5073189</v>
      </c>
      <c r="D105" s="880">
        <v>43460</v>
      </c>
      <c r="E105" s="881" t="s">
        <v>7034</v>
      </c>
      <c r="F105" s="882" t="s">
        <v>673</v>
      </c>
      <c r="G105" s="883" t="s">
        <v>7124</v>
      </c>
      <c r="H105" s="883" t="s">
        <v>845</v>
      </c>
      <c r="I105" s="883" t="s">
        <v>440</v>
      </c>
      <c r="J105" s="883" t="s">
        <v>321</v>
      </c>
      <c r="K105" s="883" t="s">
        <v>250</v>
      </c>
      <c r="L105" s="893" t="s">
        <v>347</v>
      </c>
      <c r="M105" s="1764">
        <v>50000000</v>
      </c>
    </row>
    <row r="106" spans="1:13" s="141" customFormat="1" ht="11.4">
      <c r="A106" s="1828">
        <v>27</v>
      </c>
      <c r="B106" s="169" t="s">
        <v>6704</v>
      </c>
      <c r="C106" s="899">
        <v>6171788</v>
      </c>
      <c r="D106" s="900">
        <v>43231</v>
      </c>
      <c r="E106" s="875" t="s">
        <v>7034</v>
      </c>
      <c r="F106" s="876" t="s">
        <v>632</v>
      </c>
      <c r="G106" s="877" t="s">
        <v>7125</v>
      </c>
      <c r="H106" s="877" t="s">
        <v>254</v>
      </c>
      <c r="I106" s="877" t="s">
        <v>440</v>
      </c>
      <c r="J106" s="877" t="s">
        <v>321</v>
      </c>
      <c r="K106" s="877" t="s">
        <v>7260</v>
      </c>
      <c r="L106" s="877" t="s">
        <v>7321</v>
      </c>
      <c r="M106" s="1772">
        <v>20280000</v>
      </c>
    </row>
    <row r="107" spans="1:13" s="141" customFormat="1" ht="11.4">
      <c r="A107" s="1828"/>
      <c r="B107" s="169" t="s">
        <v>6704</v>
      </c>
      <c r="C107" s="899">
        <v>6171788</v>
      </c>
      <c r="D107" s="900">
        <v>43371</v>
      </c>
      <c r="E107" s="875" t="s">
        <v>7034</v>
      </c>
      <c r="F107" s="876" t="s">
        <v>632</v>
      </c>
      <c r="G107" s="877" t="s">
        <v>7125</v>
      </c>
      <c r="H107" s="877" t="s">
        <v>7256</v>
      </c>
      <c r="I107" s="877" t="s">
        <v>440</v>
      </c>
      <c r="J107" s="877" t="s">
        <v>321</v>
      </c>
      <c r="K107" s="877" t="s">
        <v>7260</v>
      </c>
      <c r="L107" s="877" t="s">
        <v>355</v>
      </c>
      <c r="M107" s="1772">
        <v>131012000</v>
      </c>
    </row>
    <row r="108" spans="1:13" s="141" customFormat="1" ht="11.4">
      <c r="A108" s="1827">
        <v>28</v>
      </c>
      <c r="B108" s="170" t="s">
        <v>126</v>
      </c>
      <c r="C108" s="907">
        <v>5522935</v>
      </c>
      <c r="D108" s="908">
        <v>43146</v>
      </c>
      <c r="E108" s="881" t="s">
        <v>7034</v>
      </c>
      <c r="F108" s="882" t="s">
        <v>644</v>
      </c>
      <c r="G108" s="909" t="s">
        <v>7126</v>
      </c>
      <c r="H108" s="883" t="s">
        <v>845</v>
      </c>
      <c r="I108" s="883" t="s">
        <v>440</v>
      </c>
      <c r="J108" s="883" t="s">
        <v>321</v>
      </c>
      <c r="K108" s="883" t="s">
        <v>250</v>
      </c>
      <c r="L108" s="893"/>
      <c r="M108" s="1776">
        <v>1000000</v>
      </c>
    </row>
    <row r="109" spans="1:13" s="141" customFormat="1" ht="11.4">
      <c r="A109" s="1827"/>
      <c r="B109" s="170" t="s">
        <v>126</v>
      </c>
      <c r="C109" s="907">
        <v>5522935</v>
      </c>
      <c r="D109" s="908">
        <v>43165</v>
      </c>
      <c r="E109" s="880" t="s">
        <v>7044</v>
      </c>
      <c r="F109" s="910" t="s">
        <v>644</v>
      </c>
      <c r="G109" s="909" t="s">
        <v>7127</v>
      </c>
      <c r="H109" s="883" t="s">
        <v>845</v>
      </c>
      <c r="I109" s="883" t="s">
        <v>7259</v>
      </c>
      <c r="J109" s="883" t="s">
        <v>321</v>
      </c>
      <c r="K109" s="883" t="s">
        <v>250</v>
      </c>
      <c r="L109" s="893"/>
      <c r="M109" s="1776">
        <v>50000000</v>
      </c>
    </row>
    <row r="110" spans="1:13" s="141" customFormat="1" ht="11.4">
      <c r="A110" s="1827"/>
      <c r="B110" s="170" t="s">
        <v>126</v>
      </c>
      <c r="C110" s="907">
        <v>5522935</v>
      </c>
      <c r="D110" s="908">
        <v>43333</v>
      </c>
      <c r="E110" s="880" t="s">
        <v>7044</v>
      </c>
      <c r="F110" s="910" t="s">
        <v>644</v>
      </c>
      <c r="G110" s="909" t="s">
        <v>7127</v>
      </c>
      <c r="H110" s="883" t="s">
        <v>845</v>
      </c>
      <c r="I110" s="883" t="s">
        <v>7259</v>
      </c>
      <c r="J110" s="883" t="s">
        <v>321</v>
      </c>
      <c r="K110" s="883" t="s">
        <v>250</v>
      </c>
      <c r="L110" s="893"/>
      <c r="M110" s="1776">
        <v>50000000</v>
      </c>
    </row>
    <row r="111" spans="1:13" s="141" customFormat="1" ht="11.4">
      <c r="A111" s="1822">
        <v>29</v>
      </c>
      <c r="B111" s="169" t="s">
        <v>132</v>
      </c>
      <c r="C111" s="873">
        <v>5077982</v>
      </c>
      <c r="D111" s="891">
        <v>2018</v>
      </c>
      <c r="E111" s="875" t="s">
        <v>7034</v>
      </c>
      <c r="F111" s="876" t="s">
        <v>568</v>
      </c>
      <c r="G111" s="877" t="s">
        <v>7080</v>
      </c>
      <c r="H111" s="877" t="s">
        <v>845</v>
      </c>
      <c r="I111" s="877" t="s">
        <v>248</v>
      </c>
      <c r="J111" s="877" t="s">
        <v>321</v>
      </c>
      <c r="K111" s="877" t="s">
        <v>250</v>
      </c>
      <c r="L111" s="885" t="s">
        <v>348</v>
      </c>
      <c r="M111" s="1766">
        <v>5000000</v>
      </c>
    </row>
    <row r="112" spans="1:13" s="141" customFormat="1" ht="22.8">
      <c r="A112" s="1822"/>
      <c r="B112" s="169" t="s">
        <v>132</v>
      </c>
      <c r="C112" s="873">
        <v>5077982</v>
      </c>
      <c r="D112" s="891">
        <v>2018</v>
      </c>
      <c r="E112" s="875" t="s">
        <v>7034</v>
      </c>
      <c r="F112" s="876" t="s">
        <v>632</v>
      </c>
      <c r="G112" s="877" t="s">
        <v>7128</v>
      </c>
      <c r="H112" s="877" t="s">
        <v>845</v>
      </c>
      <c r="I112" s="877" t="s">
        <v>7257</v>
      </c>
      <c r="J112" s="877" t="s">
        <v>321</v>
      </c>
      <c r="K112" s="877" t="s">
        <v>250</v>
      </c>
      <c r="L112" s="885" t="s">
        <v>7322</v>
      </c>
      <c r="M112" s="1766">
        <v>21600000</v>
      </c>
    </row>
    <row r="113" spans="1:13" s="141" customFormat="1" ht="11.4">
      <c r="A113" s="1827">
        <v>30</v>
      </c>
      <c r="B113" s="170" t="s">
        <v>136</v>
      </c>
      <c r="C113" s="907">
        <v>2078449</v>
      </c>
      <c r="D113" s="908">
        <v>43455.717789351853</v>
      </c>
      <c r="E113" s="881" t="s">
        <v>7034</v>
      </c>
      <c r="F113" s="882" t="s">
        <v>667</v>
      </c>
      <c r="G113" s="883" t="s">
        <v>366</v>
      </c>
      <c r="H113" s="883" t="s">
        <v>254</v>
      </c>
      <c r="I113" s="883" t="s">
        <v>440</v>
      </c>
      <c r="J113" s="883" t="s">
        <v>321</v>
      </c>
      <c r="K113" s="883" t="s">
        <v>7260</v>
      </c>
      <c r="L113" s="883" t="s">
        <v>7323</v>
      </c>
      <c r="M113" s="1776">
        <v>3210000</v>
      </c>
    </row>
    <row r="114" spans="1:13" s="141" customFormat="1" ht="11.4">
      <c r="A114" s="1827"/>
      <c r="B114" s="170" t="s">
        <v>136</v>
      </c>
      <c r="C114" s="907">
        <v>2078449</v>
      </c>
      <c r="D114" s="908">
        <v>43455.77380787037</v>
      </c>
      <c r="E114" s="881" t="s">
        <v>7034</v>
      </c>
      <c r="F114" s="882" t="s">
        <v>667</v>
      </c>
      <c r="G114" s="883" t="s">
        <v>366</v>
      </c>
      <c r="H114" s="883" t="s">
        <v>7256</v>
      </c>
      <c r="I114" s="883" t="s">
        <v>440</v>
      </c>
      <c r="J114" s="883" t="s">
        <v>321</v>
      </c>
      <c r="K114" s="883" t="s">
        <v>7260</v>
      </c>
      <c r="L114" s="883" t="s">
        <v>7324</v>
      </c>
      <c r="M114" s="1776">
        <v>7645000</v>
      </c>
    </row>
    <row r="115" spans="1:13" s="141" customFormat="1" ht="11.4">
      <c r="A115" s="1827"/>
      <c r="B115" s="170" t="s">
        <v>136</v>
      </c>
      <c r="C115" s="907">
        <v>2078449</v>
      </c>
      <c r="D115" s="908">
        <v>43455.718541666669</v>
      </c>
      <c r="E115" s="881" t="s">
        <v>7034</v>
      </c>
      <c r="F115" s="882" t="s">
        <v>667</v>
      </c>
      <c r="G115" s="883" t="s">
        <v>366</v>
      </c>
      <c r="H115" s="883" t="s">
        <v>254</v>
      </c>
      <c r="I115" s="883" t="s">
        <v>440</v>
      </c>
      <c r="J115" s="883" t="s">
        <v>321</v>
      </c>
      <c r="K115" s="883" t="s">
        <v>7260</v>
      </c>
      <c r="L115" s="883" t="s">
        <v>7323</v>
      </c>
      <c r="M115" s="1776">
        <v>700000</v>
      </c>
    </row>
    <row r="116" spans="1:13" s="141" customFormat="1" ht="11.4">
      <c r="A116" s="1827"/>
      <c r="B116" s="170" t="s">
        <v>136</v>
      </c>
      <c r="C116" s="907">
        <v>2078449</v>
      </c>
      <c r="D116" s="908">
        <v>43455.71979166667</v>
      </c>
      <c r="E116" s="881" t="s">
        <v>7034</v>
      </c>
      <c r="F116" s="882" t="s">
        <v>667</v>
      </c>
      <c r="G116" s="883" t="s">
        <v>366</v>
      </c>
      <c r="H116" s="883" t="s">
        <v>254</v>
      </c>
      <c r="I116" s="883" t="s">
        <v>440</v>
      </c>
      <c r="J116" s="883" t="s">
        <v>321</v>
      </c>
      <c r="K116" s="883" t="s">
        <v>7260</v>
      </c>
      <c r="L116" s="883" t="s">
        <v>7323</v>
      </c>
      <c r="M116" s="1776">
        <v>2750000</v>
      </c>
    </row>
    <row r="117" spans="1:13" s="141" customFormat="1" ht="11.4">
      <c r="A117" s="1827"/>
      <c r="B117" s="170" t="s">
        <v>136</v>
      </c>
      <c r="C117" s="907">
        <v>2078449</v>
      </c>
      <c r="D117" s="908">
        <v>43455.720810185187</v>
      </c>
      <c r="E117" s="881" t="s">
        <v>7034</v>
      </c>
      <c r="F117" s="882" t="s">
        <v>667</v>
      </c>
      <c r="G117" s="883" t="s">
        <v>366</v>
      </c>
      <c r="H117" s="883" t="s">
        <v>254</v>
      </c>
      <c r="I117" s="883" t="s">
        <v>440</v>
      </c>
      <c r="J117" s="883" t="s">
        <v>321</v>
      </c>
      <c r="K117" s="883" t="s">
        <v>7260</v>
      </c>
      <c r="L117" s="883" t="s">
        <v>7323</v>
      </c>
      <c r="M117" s="1776">
        <v>210000</v>
      </c>
    </row>
    <row r="118" spans="1:13" s="141" customFormat="1" ht="11.4">
      <c r="A118" s="1827"/>
      <c r="B118" s="170" t="s">
        <v>136</v>
      </c>
      <c r="C118" s="907">
        <v>2078449</v>
      </c>
      <c r="D118" s="908">
        <v>43174.699328703704</v>
      </c>
      <c r="E118" s="881" t="s">
        <v>7034</v>
      </c>
      <c r="F118" s="882" t="s">
        <v>667</v>
      </c>
      <c r="G118" s="883" t="s">
        <v>366</v>
      </c>
      <c r="H118" s="883" t="s">
        <v>845</v>
      </c>
      <c r="I118" s="883" t="s">
        <v>440</v>
      </c>
      <c r="J118" s="883" t="s">
        <v>321</v>
      </c>
      <c r="K118" s="883" t="s">
        <v>7260</v>
      </c>
      <c r="L118" s="883" t="s">
        <v>7324</v>
      </c>
      <c r="M118" s="1776">
        <v>6742000</v>
      </c>
    </row>
    <row r="119" spans="1:13" s="141" customFormat="1" ht="11.4">
      <c r="A119" s="1827"/>
      <c r="B119" s="170" t="s">
        <v>136</v>
      </c>
      <c r="C119" s="907">
        <v>2078449</v>
      </c>
      <c r="D119" s="908">
        <v>43196.573067129626</v>
      </c>
      <c r="E119" s="881" t="s">
        <v>7034</v>
      </c>
      <c r="F119" s="882" t="s">
        <v>667</v>
      </c>
      <c r="G119" s="883" t="s">
        <v>7129</v>
      </c>
      <c r="H119" s="883" t="s">
        <v>845</v>
      </c>
      <c r="I119" s="883" t="s">
        <v>440</v>
      </c>
      <c r="J119" s="883" t="s">
        <v>321</v>
      </c>
      <c r="K119" s="883" t="s">
        <v>250</v>
      </c>
      <c r="L119" s="883" t="s">
        <v>7324</v>
      </c>
      <c r="M119" s="1776">
        <v>3100000</v>
      </c>
    </row>
    <row r="120" spans="1:13" s="141" customFormat="1" ht="11.4">
      <c r="A120" s="1827"/>
      <c r="B120" s="170" t="s">
        <v>136</v>
      </c>
      <c r="C120" s="907">
        <v>2078449</v>
      </c>
      <c r="D120" s="908">
        <v>43231.718564814815</v>
      </c>
      <c r="E120" s="881" t="s">
        <v>7034</v>
      </c>
      <c r="F120" s="882" t="s">
        <v>667</v>
      </c>
      <c r="G120" s="883" t="s">
        <v>7130</v>
      </c>
      <c r="H120" s="883" t="s">
        <v>845</v>
      </c>
      <c r="I120" s="883" t="s">
        <v>440</v>
      </c>
      <c r="J120" s="883" t="s">
        <v>321</v>
      </c>
      <c r="K120" s="883" t="s">
        <v>250</v>
      </c>
      <c r="L120" s="883" t="s">
        <v>7323</v>
      </c>
      <c r="M120" s="1776">
        <v>5000000</v>
      </c>
    </row>
    <row r="121" spans="1:13" s="141" customFormat="1" ht="11.4">
      <c r="A121" s="1827"/>
      <c r="B121" s="170" t="s">
        <v>136</v>
      </c>
      <c r="C121" s="907">
        <v>2078449</v>
      </c>
      <c r="D121" s="908">
        <v>43251.848773148151</v>
      </c>
      <c r="E121" s="881" t="s">
        <v>7034</v>
      </c>
      <c r="F121" s="882" t="s">
        <v>667</v>
      </c>
      <c r="G121" s="883" t="s">
        <v>366</v>
      </c>
      <c r="H121" s="883" t="s">
        <v>845</v>
      </c>
      <c r="I121" s="883" t="s">
        <v>440</v>
      </c>
      <c r="J121" s="883" t="s">
        <v>321</v>
      </c>
      <c r="K121" s="883" t="s">
        <v>7260</v>
      </c>
      <c r="L121" s="883" t="s">
        <v>7324</v>
      </c>
      <c r="M121" s="1776">
        <v>3375000</v>
      </c>
    </row>
    <row r="122" spans="1:13" s="141" customFormat="1" ht="11.4">
      <c r="A122" s="1827"/>
      <c r="B122" s="170" t="s">
        <v>136</v>
      </c>
      <c r="C122" s="907">
        <v>2078449</v>
      </c>
      <c r="D122" s="908">
        <v>43435.476006944446</v>
      </c>
      <c r="E122" s="881" t="s">
        <v>7034</v>
      </c>
      <c r="F122" s="882" t="s">
        <v>667</v>
      </c>
      <c r="G122" s="883" t="s">
        <v>366</v>
      </c>
      <c r="H122" s="883" t="s">
        <v>845</v>
      </c>
      <c r="I122" s="883" t="s">
        <v>440</v>
      </c>
      <c r="J122" s="883" t="s">
        <v>321</v>
      </c>
      <c r="K122" s="883" t="s">
        <v>7260</v>
      </c>
      <c r="L122" s="883" t="s">
        <v>7324</v>
      </c>
      <c r="M122" s="1776">
        <v>14438000</v>
      </c>
    </row>
    <row r="123" spans="1:13" s="141" customFormat="1" ht="11.4">
      <c r="A123" s="1827"/>
      <c r="B123" s="170" t="s">
        <v>136</v>
      </c>
      <c r="C123" s="907">
        <v>2078449</v>
      </c>
      <c r="D123" s="908">
        <v>43455.716956018521</v>
      </c>
      <c r="E123" s="881" t="s">
        <v>7034</v>
      </c>
      <c r="F123" s="882" t="s">
        <v>667</v>
      </c>
      <c r="G123" s="883" t="s">
        <v>366</v>
      </c>
      <c r="H123" s="883" t="s">
        <v>7256</v>
      </c>
      <c r="I123" s="883" t="s">
        <v>440</v>
      </c>
      <c r="J123" s="883" t="s">
        <v>321</v>
      </c>
      <c r="K123" s="883" t="s">
        <v>7260</v>
      </c>
      <c r="L123" s="883" t="s">
        <v>7323</v>
      </c>
      <c r="M123" s="1776">
        <v>4210000</v>
      </c>
    </row>
    <row r="124" spans="1:13" s="141" customFormat="1" ht="11.4">
      <c r="A124" s="1827"/>
      <c r="B124" s="170" t="s">
        <v>136</v>
      </c>
      <c r="C124" s="907">
        <v>2078449</v>
      </c>
      <c r="D124" s="908">
        <v>43459.782048611109</v>
      </c>
      <c r="E124" s="881" t="s">
        <v>7034</v>
      </c>
      <c r="F124" s="882" t="s">
        <v>667</v>
      </c>
      <c r="G124" s="883" t="s">
        <v>366</v>
      </c>
      <c r="H124" s="883" t="s">
        <v>251</v>
      </c>
      <c r="I124" s="883" t="s">
        <v>440</v>
      </c>
      <c r="J124" s="883" t="s">
        <v>321</v>
      </c>
      <c r="K124" s="883" t="s">
        <v>7260</v>
      </c>
      <c r="L124" s="883" t="s">
        <v>251</v>
      </c>
      <c r="M124" s="1776">
        <v>9695000</v>
      </c>
    </row>
    <row r="125" spans="1:13" s="141" customFormat="1" ht="11.4">
      <c r="A125" s="1827"/>
      <c r="B125" s="170" t="s">
        <v>136</v>
      </c>
      <c r="C125" s="907">
        <v>2078449</v>
      </c>
      <c r="D125" s="908">
        <v>43462.722881944443</v>
      </c>
      <c r="E125" s="881" t="s">
        <v>7034</v>
      </c>
      <c r="F125" s="882" t="s">
        <v>667</v>
      </c>
      <c r="G125" s="883" t="s">
        <v>331</v>
      </c>
      <c r="H125" s="883" t="s">
        <v>845</v>
      </c>
      <c r="I125" s="883" t="s">
        <v>440</v>
      </c>
      <c r="J125" s="883" t="s">
        <v>321</v>
      </c>
      <c r="K125" s="883" t="s">
        <v>7260</v>
      </c>
      <c r="L125" s="883" t="s">
        <v>7323</v>
      </c>
      <c r="M125" s="1776">
        <v>3075000</v>
      </c>
    </row>
    <row r="126" spans="1:13" s="141" customFormat="1" ht="11.4">
      <c r="A126" s="1827"/>
      <c r="B126" s="170" t="s">
        <v>136</v>
      </c>
      <c r="C126" s="907">
        <v>2078449</v>
      </c>
      <c r="D126" s="908">
        <v>43462.725763888891</v>
      </c>
      <c r="E126" s="881" t="s">
        <v>7034</v>
      </c>
      <c r="F126" s="882" t="s">
        <v>667</v>
      </c>
      <c r="G126" s="883" t="s">
        <v>366</v>
      </c>
      <c r="H126" s="883" t="s">
        <v>845</v>
      </c>
      <c r="I126" s="883" t="s">
        <v>440</v>
      </c>
      <c r="J126" s="883" t="s">
        <v>321</v>
      </c>
      <c r="K126" s="883" t="s">
        <v>7260</v>
      </c>
      <c r="L126" s="883" t="s">
        <v>7323</v>
      </c>
      <c r="M126" s="1776">
        <v>24500000</v>
      </c>
    </row>
    <row r="127" spans="1:13" s="141" customFormat="1" ht="11.4">
      <c r="A127" s="1765">
        <v>31</v>
      </c>
      <c r="B127" s="169" t="s">
        <v>6751</v>
      </c>
      <c r="C127" s="873">
        <v>6162711</v>
      </c>
      <c r="D127" s="891">
        <v>2018</v>
      </c>
      <c r="E127" s="875" t="s">
        <v>7034</v>
      </c>
      <c r="F127" s="876" t="s">
        <v>650</v>
      </c>
      <c r="G127" s="877" t="s">
        <v>7131</v>
      </c>
      <c r="H127" s="877" t="s">
        <v>845</v>
      </c>
      <c r="I127" s="877" t="s">
        <v>440</v>
      </c>
      <c r="J127" s="877" t="s">
        <v>321</v>
      </c>
      <c r="K127" s="877" t="s">
        <v>250</v>
      </c>
      <c r="L127" s="885" t="s">
        <v>7325</v>
      </c>
      <c r="M127" s="1766">
        <v>1000000</v>
      </c>
    </row>
    <row r="128" spans="1:13" s="141" customFormat="1" ht="11.4">
      <c r="A128" s="1827">
        <v>32</v>
      </c>
      <c r="B128" s="170" t="s">
        <v>230</v>
      </c>
      <c r="C128" s="907">
        <v>2069792</v>
      </c>
      <c r="D128" s="911" t="s">
        <v>7049</v>
      </c>
      <c r="E128" s="881" t="s">
        <v>7034</v>
      </c>
      <c r="F128" s="882" t="s">
        <v>634</v>
      </c>
      <c r="G128" s="883" t="s">
        <v>7132</v>
      </c>
      <c r="H128" s="883" t="s">
        <v>845</v>
      </c>
      <c r="I128" s="883" t="s">
        <v>440</v>
      </c>
      <c r="J128" s="883" t="s">
        <v>321</v>
      </c>
      <c r="K128" s="883" t="s">
        <v>250</v>
      </c>
      <c r="L128" s="893"/>
      <c r="M128" s="1777">
        <v>1000000</v>
      </c>
    </row>
    <row r="129" spans="1:13" s="141" customFormat="1" ht="11.4">
      <c r="A129" s="1827"/>
      <c r="B129" s="170" t="s">
        <v>230</v>
      </c>
      <c r="C129" s="907">
        <v>2069792</v>
      </c>
      <c r="D129" s="911" t="s">
        <v>7050</v>
      </c>
      <c r="E129" s="881" t="s">
        <v>7034</v>
      </c>
      <c r="F129" s="882" t="s">
        <v>634</v>
      </c>
      <c r="G129" s="883" t="s">
        <v>7132</v>
      </c>
      <c r="H129" s="883" t="s">
        <v>845</v>
      </c>
      <c r="I129" s="883" t="s">
        <v>440</v>
      </c>
      <c r="J129" s="883" t="s">
        <v>321</v>
      </c>
      <c r="K129" s="883" t="s">
        <v>250</v>
      </c>
      <c r="L129" s="893"/>
      <c r="M129" s="1777">
        <v>3000000</v>
      </c>
    </row>
    <row r="130" spans="1:13" s="141" customFormat="1" ht="11.4">
      <c r="A130" s="1827"/>
      <c r="B130" s="170" t="s">
        <v>230</v>
      </c>
      <c r="C130" s="907">
        <v>2069792</v>
      </c>
      <c r="D130" s="911" t="s">
        <v>7051</v>
      </c>
      <c r="E130" s="881" t="s">
        <v>7034</v>
      </c>
      <c r="F130" s="882" t="s">
        <v>634</v>
      </c>
      <c r="G130" s="883" t="s">
        <v>7132</v>
      </c>
      <c r="H130" s="883" t="s">
        <v>845</v>
      </c>
      <c r="I130" s="883" t="s">
        <v>440</v>
      </c>
      <c r="J130" s="883" t="s">
        <v>321</v>
      </c>
      <c r="K130" s="883" t="s">
        <v>250</v>
      </c>
      <c r="L130" s="893"/>
      <c r="M130" s="1777">
        <v>300000</v>
      </c>
    </row>
    <row r="131" spans="1:13" s="141" customFormat="1" ht="11.4">
      <c r="A131" s="1827"/>
      <c r="B131" s="170" t="s">
        <v>230</v>
      </c>
      <c r="C131" s="907">
        <v>2069792</v>
      </c>
      <c r="D131" s="911" t="s">
        <v>7038</v>
      </c>
      <c r="E131" s="881" t="s">
        <v>7034</v>
      </c>
      <c r="F131" s="882" t="s">
        <v>634</v>
      </c>
      <c r="G131" s="883" t="s">
        <v>7133</v>
      </c>
      <c r="H131" s="883" t="s">
        <v>845</v>
      </c>
      <c r="I131" s="883" t="s">
        <v>440</v>
      </c>
      <c r="J131" s="883" t="s">
        <v>321</v>
      </c>
      <c r="K131" s="883" t="s">
        <v>250</v>
      </c>
      <c r="L131" s="893"/>
      <c r="M131" s="1777">
        <v>15000000</v>
      </c>
    </row>
    <row r="132" spans="1:13" s="141" customFormat="1" ht="11.4">
      <c r="A132" s="1827"/>
      <c r="B132" s="170" t="s">
        <v>230</v>
      </c>
      <c r="C132" s="907">
        <v>2069792</v>
      </c>
      <c r="D132" s="911" t="s">
        <v>7052</v>
      </c>
      <c r="E132" s="881" t="s">
        <v>7034</v>
      </c>
      <c r="F132" s="882" t="s">
        <v>634</v>
      </c>
      <c r="G132" s="883" t="s">
        <v>7134</v>
      </c>
      <c r="H132" s="883" t="s">
        <v>845</v>
      </c>
      <c r="I132" s="883" t="s">
        <v>440</v>
      </c>
      <c r="J132" s="883" t="s">
        <v>321</v>
      </c>
      <c r="K132" s="883" t="s">
        <v>7260</v>
      </c>
      <c r="L132" s="893"/>
      <c r="M132" s="1777">
        <v>1189000</v>
      </c>
    </row>
    <row r="133" spans="1:13" s="141" customFormat="1" ht="11.4">
      <c r="A133" s="1827"/>
      <c r="B133" s="170" t="s">
        <v>230</v>
      </c>
      <c r="C133" s="907">
        <v>2069792</v>
      </c>
      <c r="D133" s="911" t="s">
        <v>7053</v>
      </c>
      <c r="E133" s="881" t="s">
        <v>7034</v>
      </c>
      <c r="F133" s="882" t="s">
        <v>634</v>
      </c>
      <c r="G133" s="883" t="s">
        <v>7134</v>
      </c>
      <c r="H133" s="883" t="s">
        <v>845</v>
      </c>
      <c r="I133" s="883" t="s">
        <v>440</v>
      </c>
      <c r="J133" s="883" t="s">
        <v>321</v>
      </c>
      <c r="K133" s="883" t="s">
        <v>7260</v>
      </c>
      <c r="L133" s="893"/>
      <c r="M133" s="1777">
        <v>43333000</v>
      </c>
    </row>
    <row r="134" spans="1:13" s="141" customFormat="1" ht="11.4">
      <c r="A134" s="1765">
        <v>33</v>
      </c>
      <c r="B134" s="169" t="s">
        <v>1584</v>
      </c>
      <c r="C134" s="873">
        <v>2699869</v>
      </c>
      <c r="D134" s="884">
        <v>43269</v>
      </c>
      <c r="E134" s="875" t="s">
        <v>7034</v>
      </c>
      <c r="F134" s="876" t="s">
        <v>634</v>
      </c>
      <c r="G134" s="877" t="s">
        <v>7135</v>
      </c>
      <c r="H134" s="877" t="s">
        <v>7256</v>
      </c>
      <c r="I134" s="877" t="s">
        <v>440</v>
      </c>
      <c r="J134" s="877" t="s">
        <v>321</v>
      </c>
      <c r="K134" s="877" t="s">
        <v>250</v>
      </c>
      <c r="L134" s="885" t="s">
        <v>7306</v>
      </c>
      <c r="M134" s="1766">
        <v>1255000</v>
      </c>
    </row>
    <row r="135" spans="1:13" s="141" customFormat="1" ht="11.4">
      <c r="A135" s="1773">
        <v>34</v>
      </c>
      <c r="B135" s="170" t="s">
        <v>180</v>
      </c>
      <c r="C135" s="892">
        <v>2034859</v>
      </c>
      <c r="D135" s="880">
        <v>43457</v>
      </c>
      <c r="E135" s="881" t="s">
        <v>7034</v>
      </c>
      <c r="F135" s="882" t="s">
        <v>1021</v>
      </c>
      <c r="G135" s="883" t="s">
        <v>7136</v>
      </c>
      <c r="H135" s="883" t="s">
        <v>251</v>
      </c>
      <c r="I135" s="883" t="s">
        <v>440</v>
      </c>
      <c r="J135" s="883" t="s">
        <v>321</v>
      </c>
      <c r="K135" s="883" t="s">
        <v>250</v>
      </c>
      <c r="L135" s="893" t="s">
        <v>7326</v>
      </c>
      <c r="M135" s="1764">
        <v>5606000</v>
      </c>
    </row>
    <row r="136" spans="1:13" s="141" customFormat="1" ht="22.8">
      <c r="A136" s="1822">
        <v>35</v>
      </c>
      <c r="B136" s="169" t="s">
        <v>175</v>
      </c>
      <c r="C136" s="873">
        <v>2743744</v>
      </c>
      <c r="D136" s="884">
        <v>43423</v>
      </c>
      <c r="E136" s="875" t="s">
        <v>7034</v>
      </c>
      <c r="F136" s="876" t="s">
        <v>673</v>
      </c>
      <c r="G136" s="912" t="s">
        <v>7137</v>
      </c>
      <c r="H136" s="877" t="s">
        <v>7256</v>
      </c>
      <c r="I136" s="877" t="s">
        <v>440</v>
      </c>
      <c r="J136" s="877" t="s">
        <v>325</v>
      </c>
      <c r="K136" s="877" t="s">
        <v>7260</v>
      </c>
      <c r="L136" s="885" t="s">
        <v>7327</v>
      </c>
      <c r="M136" s="1766">
        <v>31130000</v>
      </c>
    </row>
    <row r="137" spans="1:13" s="141" customFormat="1" ht="22.8">
      <c r="A137" s="1822"/>
      <c r="B137" s="169" t="s">
        <v>175</v>
      </c>
      <c r="C137" s="873">
        <v>2743744</v>
      </c>
      <c r="D137" s="884">
        <v>43431</v>
      </c>
      <c r="E137" s="875" t="s">
        <v>7034</v>
      </c>
      <c r="F137" s="876" t="s">
        <v>673</v>
      </c>
      <c r="G137" s="877" t="s">
        <v>7137</v>
      </c>
      <c r="H137" s="877" t="s">
        <v>254</v>
      </c>
      <c r="I137" s="877" t="s">
        <v>440</v>
      </c>
      <c r="J137" s="877" t="s">
        <v>325</v>
      </c>
      <c r="K137" s="877" t="s">
        <v>7260</v>
      </c>
      <c r="L137" s="885" t="s">
        <v>7327</v>
      </c>
      <c r="M137" s="1766">
        <v>35338000</v>
      </c>
    </row>
    <row r="138" spans="1:13" s="141" customFormat="1" ht="11.4">
      <c r="A138" s="1822"/>
      <c r="B138" s="169" t="s">
        <v>175</v>
      </c>
      <c r="C138" s="873">
        <v>2743744</v>
      </c>
      <c r="D138" s="884">
        <v>43423</v>
      </c>
      <c r="E138" s="875" t="s">
        <v>7034</v>
      </c>
      <c r="F138" s="876" t="s">
        <v>673</v>
      </c>
      <c r="G138" s="877" t="s">
        <v>7137</v>
      </c>
      <c r="H138" s="877" t="s">
        <v>254</v>
      </c>
      <c r="I138" s="877" t="s">
        <v>440</v>
      </c>
      <c r="J138" s="877" t="s">
        <v>249</v>
      </c>
      <c r="K138" s="877" t="s">
        <v>7260</v>
      </c>
      <c r="L138" s="885" t="s">
        <v>7328</v>
      </c>
      <c r="M138" s="1766">
        <v>7493000</v>
      </c>
    </row>
    <row r="139" spans="1:13" s="141" customFormat="1" ht="11.4">
      <c r="A139" s="1822"/>
      <c r="B139" s="169" t="s">
        <v>175</v>
      </c>
      <c r="C139" s="873">
        <v>2743744</v>
      </c>
      <c r="D139" s="884">
        <v>43423</v>
      </c>
      <c r="E139" s="875" t="s">
        <v>7034</v>
      </c>
      <c r="F139" s="876" t="s">
        <v>673</v>
      </c>
      <c r="G139" s="877" t="s">
        <v>7137</v>
      </c>
      <c r="H139" s="877" t="s">
        <v>254</v>
      </c>
      <c r="I139" s="877" t="s">
        <v>440</v>
      </c>
      <c r="J139" s="877" t="s">
        <v>249</v>
      </c>
      <c r="K139" s="877" t="s">
        <v>7260</v>
      </c>
      <c r="L139" s="885" t="s">
        <v>7329</v>
      </c>
      <c r="M139" s="1766">
        <v>3359000</v>
      </c>
    </row>
    <row r="140" spans="1:13" s="141" customFormat="1" ht="11.4">
      <c r="A140" s="1822"/>
      <c r="B140" s="169" t="s">
        <v>175</v>
      </c>
      <c r="C140" s="873">
        <v>2743744</v>
      </c>
      <c r="D140" s="884">
        <v>43465</v>
      </c>
      <c r="E140" s="875" t="s">
        <v>7034</v>
      </c>
      <c r="F140" s="876" t="s">
        <v>673</v>
      </c>
      <c r="G140" s="877" t="s">
        <v>7137</v>
      </c>
      <c r="H140" s="877" t="s">
        <v>254</v>
      </c>
      <c r="I140" s="877" t="s">
        <v>440</v>
      </c>
      <c r="J140" s="877" t="s">
        <v>321</v>
      </c>
      <c r="K140" s="877" t="s">
        <v>250</v>
      </c>
      <c r="L140" s="885" t="s">
        <v>7330</v>
      </c>
      <c r="M140" s="1766">
        <v>14400000</v>
      </c>
    </row>
    <row r="141" spans="1:13" s="141" customFormat="1" ht="11.4">
      <c r="A141" s="1823">
        <v>36</v>
      </c>
      <c r="B141" s="170" t="s">
        <v>159</v>
      </c>
      <c r="C141" s="892">
        <v>5051304</v>
      </c>
      <c r="D141" s="886">
        <v>2018</v>
      </c>
      <c r="E141" s="881" t="s">
        <v>7034</v>
      </c>
      <c r="F141" s="882" t="s">
        <v>667</v>
      </c>
      <c r="G141" s="883" t="s">
        <v>7138</v>
      </c>
      <c r="H141" s="883" t="s">
        <v>845</v>
      </c>
      <c r="I141" s="883" t="s">
        <v>7257</v>
      </c>
      <c r="J141" s="883" t="s">
        <v>321</v>
      </c>
      <c r="K141" s="883" t="s">
        <v>250</v>
      </c>
      <c r="L141" s="893" t="s">
        <v>7320</v>
      </c>
      <c r="M141" s="1764">
        <v>55000000</v>
      </c>
    </row>
    <row r="142" spans="1:13" s="141" customFormat="1" ht="11.4">
      <c r="A142" s="1823"/>
      <c r="B142" s="170" t="s">
        <v>159</v>
      </c>
      <c r="C142" s="892">
        <v>5051304</v>
      </c>
      <c r="D142" s="886">
        <v>2018</v>
      </c>
      <c r="E142" s="881" t="s">
        <v>7034</v>
      </c>
      <c r="F142" s="882" t="s">
        <v>667</v>
      </c>
      <c r="G142" s="883" t="s">
        <v>7139</v>
      </c>
      <c r="H142" s="883" t="s">
        <v>845</v>
      </c>
      <c r="I142" s="883" t="s">
        <v>440</v>
      </c>
      <c r="J142" s="883" t="s">
        <v>321</v>
      </c>
      <c r="K142" s="883" t="s">
        <v>250</v>
      </c>
      <c r="L142" s="893" t="s">
        <v>7320</v>
      </c>
      <c r="M142" s="1764">
        <v>29000000</v>
      </c>
    </row>
    <row r="143" spans="1:13" s="141" customFormat="1" ht="11.4">
      <c r="A143" s="1765">
        <v>37</v>
      </c>
      <c r="B143" s="171" t="s">
        <v>113</v>
      </c>
      <c r="C143" s="913">
        <v>2550466</v>
      </c>
      <c r="D143" s="914">
        <v>2018</v>
      </c>
      <c r="E143" s="915" t="s">
        <v>7034</v>
      </c>
      <c r="F143" s="916" t="s">
        <v>673</v>
      </c>
      <c r="G143" s="877" t="s">
        <v>7135</v>
      </c>
      <c r="H143" s="877" t="s">
        <v>845</v>
      </c>
      <c r="I143" s="877" t="s">
        <v>7257</v>
      </c>
      <c r="J143" s="877" t="s">
        <v>321</v>
      </c>
      <c r="K143" s="877" t="s">
        <v>250</v>
      </c>
      <c r="L143" s="917" t="s">
        <v>348</v>
      </c>
      <c r="M143" s="1778">
        <v>9000000</v>
      </c>
    </row>
    <row r="144" spans="1:13" s="141" customFormat="1" ht="11.4">
      <c r="A144" s="1779">
        <v>38</v>
      </c>
      <c r="B144" s="171" t="s">
        <v>196</v>
      </c>
      <c r="C144" s="918">
        <v>2045931</v>
      </c>
      <c r="D144" s="914">
        <v>2018</v>
      </c>
      <c r="E144" s="919" t="s">
        <v>7034</v>
      </c>
      <c r="F144" s="920" t="s">
        <v>644</v>
      </c>
      <c r="G144" s="877" t="s">
        <v>7135</v>
      </c>
      <c r="H144" s="877" t="s">
        <v>254</v>
      </c>
      <c r="I144" s="877" t="s">
        <v>440</v>
      </c>
      <c r="J144" s="877" t="s">
        <v>321</v>
      </c>
      <c r="K144" s="877" t="s">
        <v>250</v>
      </c>
      <c r="L144" s="921"/>
      <c r="M144" s="1780">
        <v>300000</v>
      </c>
    </row>
    <row r="145" spans="1:13" s="141" customFormat="1" ht="22.8">
      <c r="A145" s="1765">
        <v>39</v>
      </c>
      <c r="B145" s="171" t="s">
        <v>130</v>
      </c>
      <c r="C145" s="913">
        <v>2029278</v>
      </c>
      <c r="D145" s="914">
        <v>2018</v>
      </c>
      <c r="E145" s="915" t="s">
        <v>7034</v>
      </c>
      <c r="F145" s="916" t="s">
        <v>633</v>
      </c>
      <c r="G145" s="877" t="s">
        <v>7140</v>
      </c>
      <c r="H145" s="877" t="s">
        <v>845</v>
      </c>
      <c r="I145" s="877" t="s">
        <v>440</v>
      </c>
      <c r="J145" s="877" t="s">
        <v>321</v>
      </c>
      <c r="K145" s="877" t="s">
        <v>250</v>
      </c>
      <c r="L145" s="917" t="s">
        <v>7331</v>
      </c>
      <c r="M145" s="1778">
        <v>1500000</v>
      </c>
    </row>
    <row r="146" spans="1:13" s="141" customFormat="1" ht="22.8">
      <c r="A146" s="1823">
        <v>40</v>
      </c>
      <c r="B146" s="170" t="s">
        <v>120</v>
      </c>
      <c r="C146" s="892">
        <v>5141583</v>
      </c>
      <c r="D146" s="880">
        <v>43157</v>
      </c>
      <c r="E146" s="881" t="s">
        <v>7044</v>
      </c>
      <c r="F146" s="882" t="s">
        <v>679</v>
      </c>
      <c r="G146" s="883" t="s">
        <v>7141</v>
      </c>
      <c r="H146" s="883" t="s">
        <v>7256</v>
      </c>
      <c r="I146" s="883" t="s">
        <v>7259</v>
      </c>
      <c r="J146" s="883" t="s">
        <v>321</v>
      </c>
      <c r="K146" s="883" t="s">
        <v>250</v>
      </c>
      <c r="L146" s="893" t="s">
        <v>7332</v>
      </c>
      <c r="M146" s="1764">
        <v>273123000</v>
      </c>
    </row>
    <row r="147" spans="1:13" s="141" customFormat="1" ht="22.8">
      <c r="A147" s="1823"/>
      <c r="B147" s="170" t="s">
        <v>120</v>
      </c>
      <c r="C147" s="892">
        <v>5141583</v>
      </c>
      <c r="D147" s="880">
        <v>43455</v>
      </c>
      <c r="E147" s="881" t="s">
        <v>7044</v>
      </c>
      <c r="F147" s="882" t="s">
        <v>679</v>
      </c>
      <c r="G147" s="883" t="s">
        <v>7141</v>
      </c>
      <c r="H147" s="883" t="s">
        <v>7256</v>
      </c>
      <c r="I147" s="883" t="s">
        <v>7259</v>
      </c>
      <c r="J147" s="883" t="s">
        <v>321</v>
      </c>
      <c r="K147" s="883" t="s">
        <v>250</v>
      </c>
      <c r="L147" s="893" t="s">
        <v>7332</v>
      </c>
      <c r="M147" s="1764">
        <v>271322000</v>
      </c>
    </row>
    <row r="148" spans="1:13" s="141" customFormat="1" ht="22.8">
      <c r="A148" s="1823"/>
      <c r="B148" s="170" t="s">
        <v>120</v>
      </c>
      <c r="C148" s="892">
        <v>5141583</v>
      </c>
      <c r="D148" s="880">
        <v>43369</v>
      </c>
      <c r="E148" s="881" t="s">
        <v>7044</v>
      </c>
      <c r="F148" s="882" t="s">
        <v>679</v>
      </c>
      <c r="G148" s="883" t="s">
        <v>7141</v>
      </c>
      <c r="H148" s="883" t="s">
        <v>7256</v>
      </c>
      <c r="I148" s="883" t="s">
        <v>7259</v>
      </c>
      <c r="J148" s="883" t="s">
        <v>321</v>
      </c>
      <c r="K148" s="883" t="s">
        <v>250</v>
      </c>
      <c r="L148" s="893" t="s">
        <v>7332</v>
      </c>
      <c r="M148" s="1764">
        <v>254958000</v>
      </c>
    </row>
    <row r="149" spans="1:13" s="141" customFormat="1" ht="22.8">
      <c r="A149" s="1823"/>
      <c r="B149" s="170" t="s">
        <v>120</v>
      </c>
      <c r="C149" s="892">
        <v>5141583</v>
      </c>
      <c r="D149" s="880">
        <v>43277</v>
      </c>
      <c r="E149" s="881" t="s">
        <v>7044</v>
      </c>
      <c r="F149" s="882" t="s">
        <v>679</v>
      </c>
      <c r="G149" s="883" t="s">
        <v>7141</v>
      </c>
      <c r="H149" s="883" t="s">
        <v>7256</v>
      </c>
      <c r="I149" s="883" t="s">
        <v>7259</v>
      </c>
      <c r="J149" s="883" t="s">
        <v>321</v>
      </c>
      <c r="K149" s="883" t="s">
        <v>250</v>
      </c>
      <c r="L149" s="893" t="s">
        <v>7332</v>
      </c>
      <c r="M149" s="1764">
        <v>188713000</v>
      </c>
    </row>
    <row r="150" spans="1:13" s="141" customFormat="1" ht="22.8">
      <c r="A150" s="1823"/>
      <c r="B150" s="170" t="s">
        <v>120</v>
      </c>
      <c r="C150" s="892">
        <v>5141583</v>
      </c>
      <c r="D150" s="880">
        <v>43129</v>
      </c>
      <c r="E150" s="881" t="s">
        <v>7044</v>
      </c>
      <c r="F150" s="882" t="s">
        <v>679</v>
      </c>
      <c r="G150" s="883" t="s">
        <v>7141</v>
      </c>
      <c r="H150" s="883" t="s">
        <v>7256</v>
      </c>
      <c r="I150" s="883" t="s">
        <v>7259</v>
      </c>
      <c r="J150" s="883" t="s">
        <v>321</v>
      </c>
      <c r="K150" s="883" t="s">
        <v>250</v>
      </c>
      <c r="L150" s="893" t="s">
        <v>7332</v>
      </c>
      <c r="M150" s="1764">
        <v>187022000</v>
      </c>
    </row>
    <row r="151" spans="1:13" s="141" customFormat="1" ht="22.8">
      <c r="A151" s="1823"/>
      <c r="B151" s="170" t="s">
        <v>120</v>
      </c>
      <c r="C151" s="892">
        <v>5141583</v>
      </c>
      <c r="D151" s="880">
        <v>43129</v>
      </c>
      <c r="E151" s="881" t="s">
        <v>7044</v>
      </c>
      <c r="F151" s="882" t="s">
        <v>679</v>
      </c>
      <c r="G151" s="883" t="s">
        <v>7141</v>
      </c>
      <c r="H151" s="883" t="s">
        <v>7256</v>
      </c>
      <c r="I151" s="883" t="s">
        <v>7259</v>
      </c>
      <c r="J151" s="883" t="s">
        <v>321</v>
      </c>
      <c r="K151" s="883" t="s">
        <v>250</v>
      </c>
      <c r="L151" s="893" t="s">
        <v>7332</v>
      </c>
      <c r="M151" s="1764">
        <v>58527000</v>
      </c>
    </row>
    <row r="152" spans="1:13" s="141" customFormat="1" ht="22.8">
      <c r="A152" s="1823"/>
      <c r="B152" s="170" t="s">
        <v>120</v>
      </c>
      <c r="C152" s="892">
        <v>5141583</v>
      </c>
      <c r="D152" s="880">
        <v>43129</v>
      </c>
      <c r="E152" s="881" t="s">
        <v>7044</v>
      </c>
      <c r="F152" s="882" t="s">
        <v>679</v>
      </c>
      <c r="G152" s="883" t="s">
        <v>7141</v>
      </c>
      <c r="H152" s="883" t="s">
        <v>7256</v>
      </c>
      <c r="I152" s="883" t="s">
        <v>7259</v>
      </c>
      <c r="J152" s="883" t="s">
        <v>321</v>
      </c>
      <c r="K152" s="883" t="s">
        <v>250</v>
      </c>
      <c r="L152" s="893" t="s">
        <v>7332</v>
      </c>
      <c r="M152" s="1764">
        <v>58527000</v>
      </c>
    </row>
    <row r="153" spans="1:13" s="141" customFormat="1" ht="22.8">
      <c r="A153" s="1823"/>
      <c r="B153" s="170" t="s">
        <v>120</v>
      </c>
      <c r="C153" s="892">
        <v>5141583</v>
      </c>
      <c r="D153" s="880">
        <v>43455</v>
      </c>
      <c r="E153" s="881" t="s">
        <v>7044</v>
      </c>
      <c r="F153" s="882" t="s">
        <v>679</v>
      </c>
      <c r="G153" s="883" t="s">
        <v>7141</v>
      </c>
      <c r="H153" s="883" t="s">
        <v>7256</v>
      </c>
      <c r="I153" s="883" t="s">
        <v>7259</v>
      </c>
      <c r="J153" s="883" t="s">
        <v>321</v>
      </c>
      <c r="K153" s="883" t="s">
        <v>250</v>
      </c>
      <c r="L153" s="893" t="s">
        <v>7332</v>
      </c>
      <c r="M153" s="1764">
        <v>58140000</v>
      </c>
    </row>
    <row r="154" spans="1:13" s="141" customFormat="1" ht="22.8">
      <c r="A154" s="1823"/>
      <c r="B154" s="170" t="s">
        <v>120</v>
      </c>
      <c r="C154" s="892">
        <v>5141583</v>
      </c>
      <c r="D154" s="880">
        <v>43369</v>
      </c>
      <c r="E154" s="881" t="s">
        <v>7044</v>
      </c>
      <c r="F154" s="882" t="s">
        <v>679</v>
      </c>
      <c r="G154" s="883" t="s">
        <v>7141</v>
      </c>
      <c r="H154" s="883" t="s">
        <v>7256</v>
      </c>
      <c r="I154" s="883" t="s">
        <v>7259</v>
      </c>
      <c r="J154" s="883" t="s">
        <v>321</v>
      </c>
      <c r="K154" s="883" t="s">
        <v>250</v>
      </c>
      <c r="L154" s="893" t="s">
        <v>7332</v>
      </c>
      <c r="M154" s="1764">
        <v>54634000</v>
      </c>
    </row>
    <row r="155" spans="1:13" s="141" customFormat="1" ht="22.8">
      <c r="A155" s="1823"/>
      <c r="B155" s="170" t="s">
        <v>120</v>
      </c>
      <c r="C155" s="892">
        <v>5141583</v>
      </c>
      <c r="D155" s="880">
        <v>43369</v>
      </c>
      <c r="E155" s="881" t="s">
        <v>7044</v>
      </c>
      <c r="F155" s="882" t="s">
        <v>679</v>
      </c>
      <c r="G155" s="883" t="s">
        <v>7141</v>
      </c>
      <c r="H155" s="883" t="s">
        <v>7256</v>
      </c>
      <c r="I155" s="883" t="s">
        <v>7259</v>
      </c>
      <c r="J155" s="883" t="s">
        <v>321</v>
      </c>
      <c r="K155" s="883" t="s">
        <v>250</v>
      </c>
      <c r="L155" s="893" t="s">
        <v>7332</v>
      </c>
      <c r="M155" s="1764">
        <v>54524000</v>
      </c>
    </row>
    <row r="156" spans="1:13" s="141" customFormat="1" ht="22.8">
      <c r="A156" s="1823"/>
      <c r="B156" s="170" t="s">
        <v>120</v>
      </c>
      <c r="C156" s="892">
        <v>5141583</v>
      </c>
      <c r="D156" s="880">
        <v>43455</v>
      </c>
      <c r="E156" s="881" t="s">
        <v>7044</v>
      </c>
      <c r="F156" s="882" t="s">
        <v>679</v>
      </c>
      <c r="G156" s="883" t="s">
        <v>7141</v>
      </c>
      <c r="H156" s="883" t="s">
        <v>7256</v>
      </c>
      <c r="I156" s="883" t="s">
        <v>7259</v>
      </c>
      <c r="J156" s="883" t="s">
        <v>321</v>
      </c>
      <c r="K156" s="883" t="s">
        <v>250</v>
      </c>
      <c r="L156" s="893" t="s">
        <v>7332</v>
      </c>
      <c r="M156" s="1764">
        <v>53507000</v>
      </c>
    </row>
    <row r="157" spans="1:13" s="141" customFormat="1" ht="22.8">
      <c r="A157" s="1823"/>
      <c r="B157" s="170" t="s">
        <v>120</v>
      </c>
      <c r="C157" s="892">
        <v>5141583</v>
      </c>
      <c r="D157" s="880">
        <v>43277</v>
      </c>
      <c r="E157" s="881" t="s">
        <v>7044</v>
      </c>
      <c r="F157" s="882" t="s">
        <v>679</v>
      </c>
      <c r="G157" s="883" t="s">
        <v>7141</v>
      </c>
      <c r="H157" s="883" t="s">
        <v>7256</v>
      </c>
      <c r="I157" s="883" t="s">
        <v>7259</v>
      </c>
      <c r="J157" s="883" t="s">
        <v>321</v>
      </c>
      <c r="K157" s="883" t="s">
        <v>250</v>
      </c>
      <c r="L157" s="893" t="s">
        <v>7332</v>
      </c>
      <c r="M157" s="1764">
        <v>37235000</v>
      </c>
    </row>
    <row r="158" spans="1:13" s="141" customFormat="1" ht="22.8">
      <c r="A158" s="1823"/>
      <c r="B158" s="170" t="s">
        <v>120</v>
      </c>
      <c r="C158" s="892">
        <v>5141583</v>
      </c>
      <c r="D158" s="880">
        <v>43125</v>
      </c>
      <c r="E158" s="881" t="s">
        <v>7034</v>
      </c>
      <c r="F158" s="882" t="s">
        <v>679</v>
      </c>
      <c r="G158" s="883" t="s">
        <v>7141</v>
      </c>
      <c r="H158" s="883" t="s">
        <v>7256</v>
      </c>
      <c r="I158" s="883" t="s">
        <v>7257</v>
      </c>
      <c r="J158" s="883" t="s">
        <v>321</v>
      </c>
      <c r="K158" s="883" t="s">
        <v>250</v>
      </c>
      <c r="L158" s="893" t="s">
        <v>7333</v>
      </c>
      <c r="M158" s="1764">
        <v>10030000</v>
      </c>
    </row>
    <row r="159" spans="1:13" s="141" customFormat="1" ht="22.8">
      <c r="A159" s="1823"/>
      <c r="B159" s="170" t="s">
        <v>120</v>
      </c>
      <c r="C159" s="892">
        <v>5141583</v>
      </c>
      <c r="D159" s="880">
        <v>43444</v>
      </c>
      <c r="E159" s="881" t="s">
        <v>7034</v>
      </c>
      <c r="F159" s="882" t="s">
        <v>679</v>
      </c>
      <c r="G159" s="883" t="s">
        <v>7141</v>
      </c>
      <c r="H159" s="883" t="s">
        <v>7256</v>
      </c>
      <c r="I159" s="883" t="s">
        <v>7257</v>
      </c>
      <c r="J159" s="883" t="s">
        <v>321</v>
      </c>
      <c r="K159" s="883" t="s">
        <v>250</v>
      </c>
      <c r="L159" s="893" t="s">
        <v>7333</v>
      </c>
      <c r="M159" s="1764">
        <v>10000000</v>
      </c>
    </row>
    <row r="160" spans="1:13" s="141" customFormat="1" ht="22.8">
      <c r="A160" s="1823"/>
      <c r="B160" s="170" t="s">
        <v>120</v>
      </c>
      <c r="C160" s="892">
        <v>5141583</v>
      </c>
      <c r="D160" s="880">
        <v>43277</v>
      </c>
      <c r="E160" s="881" t="s">
        <v>7044</v>
      </c>
      <c r="F160" s="882" t="s">
        <v>679</v>
      </c>
      <c r="G160" s="883" t="s">
        <v>7141</v>
      </c>
      <c r="H160" s="883" t="s">
        <v>7256</v>
      </c>
      <c r="I160" s="883" t="s">
        <v>7259</v>
      </c>
      <c r="J160" s="883" t="s">
        <v>321</v>
      </c>
      <c r="K160" s="883" t="s">
        <v>250</v>
      </c>
      <c r="L160" s="893" t="s">
        <v>7332</v>
      </c>
      <c r="M160" s="1764">
        <v>9522000</v>
      </c>
    </row>
    <row r="161" spans="1:13" s="141" customFormat="1" ht="22.8">
      <c r="A161" s="1823"/>
      <c r="B161" s="170" t="s">
        <v>120</v>
      </c>
      <c r="C161" s="892">
        <v>5141583</v>
      </c>
      <c r="D161" s="880">
        <v>43318</v>
      </c>
      <c r="E161" s="881" t="s">
        <v>7044</v>
      </c>
      <c r="F161" s="882" t="s">
        <v>679</v>
      </c>
      <c r="G161" s="883" t="s">
        <v>7141</v>
      </c>
      <c r="H161" s="883" t="s">
        <v>7256</v>
      </c>
      <c r="I161" s="883" t="s">
        <v>7259</v>
      </c>
      <c r="J161" s="883" t="s">
        <v>321</v>
      </c>
      <c r="K161" s="883" t="s">
        <v>250</v>
      </c>
      <c r="L161" s="893" t="s">
        <v>7332</v>
      </c>
      <c r="M161" s="1764">
        <v>4634000</v>
      </c>
    </row>
    <row r="162" spans="1:13" s="141" customFormat="1" ht="22.8">
      <c r="A162" s="1823"/>
      <c r="B162" s="170" t="s">
        <v>120</v>
      </c>
      <c r="C162" s="892">
        <v>5141583</v>
      </c>
      <c r="D162" s="880">
        <v>43108</v>
      </c>
      <c r="E162" s="881" t="s">
        <v>7034</v>
      </c>
      <c r="F162" s="882" t="s">
        <v>679</v>
      </c>
      <c r="G162" s="883" t="s">
        <v>7141</v>
      </c>
      <c r="H162" s="883" t="s">
        <v>7256</v>
      </c>
      <c r="I162" s="883" t="s">
        <v>440</v>
      </c>
      <c r="J162" s="883" t="s">
        <v>321</v>
      </c>
      <c r="K162" s="883" t="s">
        <v>250</v>
      </c>
      <c r="L162" s="893" t="s">
        <v>7320</v>
      </c>
      <c r="M162" s="1764">
        <v>3000000</v>
      </c>
    </row>
    <row r="163" spans="1:13" s="141" customFormat="1" ht="22.8">
      <c r="A163" s="1823"/>
      <c r="B163" s="170" t="s">
        <v>120</v>
      </c>
      <c r="C163" s="892">
        <v>5141583</v>
      </c>
      <c r="D163" s="880">
        <v>43223</v>
      </c>
      <c r="E163" s="881" t="s">
        <v>7034</v>
      </c>
      <c r="F163" s="882" t="s">
        <v>679</v>
      </c>
      <c r="G163" s="883" t="s">
        <v>7142</v>
      </c>
      <c r="H163" s="883" t="s">
        <v>7256</v>
      </c>
      <c r="I163" s="883" t="s">
        <v>7258</v>
      </c>
      <c r="J163" s="883" t="s">
        <v>321</v>
      </c>
      <c r="K163" s="883" t="s">
        <v>7260</v>
      </c>
      <c r="L163" s="893" t="s">
        <v>7333</v>
      </c>
      <c r="M163" s="1764">
        <v>2500000</v>
      </c>
    </row>
    <row r="164" spans="1:13" s="141" customFormat="1" ht="11.4">
      <c r="A164" s="1823"/>
      <c r="B164" s="170" t="s">
        <v>120</v>
      </c>
      <c r="C164" s="892">
        <v>5141583</v>
      </c>
      <c r="D164" s="880">
        <v>43244</v>
      </c>
      <c r="E164" s="881" t="s">
        <v>7034</v>
      </c>
      <c r="F164" s="882" t="s">
        <v>679</v>
      </c>
      <c r="G164" s="883" t="s">
        <v>7143</v>
      </c>
      <c r="H164" s="883" t="s">
        <v>7256</v>
      </c>
      <c r="I164" s="883" t="s">
        <v>440</v>
      </c>
      <c r="J164" s="883" t="s">
        <v>321</v>
      </c>
      <c r="K164" s="883" t="s">
        <v>7260</v>
      </c>
      <c r="L164" s="893" t="s">
        <v>7320</v>
      </c>
      <c r="M164" s="1764">
        <v>1930000</v>
      </c>
    </row>
    <row r="165" spans="1:13" s="141" customFormat="1" ht="11.4">
      <c r="A165" s="1823"/>
      <c r="B165" s="170" t="s">
        <v>120</v>
      </c>
      <c r="C165" s="892">
        <v>5141583</v>
      </c>
      <c r="D165" s="880">
        <v>43177</v>
      </c>
      <c r="E165" s="881" t="s">
        <v>7034</v>
      </c>
      <c r="F165" s="882" t="s">
        <v>679</v>
      </c>
      <c r="G165" s="883" t="s">
        <v>7144</v>
      </c>
      <c r="H165" s="883" t="s">
        <v>7256</v>
      </c>
      <c r="I165" s="883" t="s">
        <v>440</v>
      </c>
      <c r="J165" s="883" t="s">
        <v>321</v>
      </c>
      <c r="K165" s="883" t="s">
        <v>7260</v>
      </c>
      <c r="L165" s="893" t="s">
        <v>7333</v>
      </c>
      <c r="M165" s="1764">
        <v>704000</v>
      </c>
    </row>
    <row r="166" spans="1:13" s="141" customFormat="1" ht="11.4">
      <c r="A166" s="1823"/>
      <c r="B166" s="170" t="s">
        <v>120</v>
      </c>
      <c r="C166" s="892">
        <v>5141583</v>
      </c>
      <c r="D166" s="880">
        <v>43249</v>
      </c>
      <c r="E166" s="881" t="s">
        <v>7034</v>
      </c>
      <c r="F166" s="882" t="s">
        <v>679</v>
      </c>
      <c r="G166" s="883" t="s">
        <v>7145</v>
      </c>
      <c r="H166" s="883" t="s">
        <v>7256</v>
      </c>
      <c r="I166" s="883" t="s">
        <v>440</v>
      </c>
      <c r="J166" s="883" t="s">
        <v>321</v>
      </c>
      <c r="K166" s="883" t="s">
        <v>250</v>
      </c>
      <c r="L166" s="893" t="s">
        <v>7333</v>
      </c>
      <c r="M166" s="1764">
        <v>500000</v>
      </c>
    </row>
    <row r="167" spans="1:13" s="141" customFormat="1" ht="11.4">
      <c r="A167" s="1823"/>
      <c r="B167" s="170" t="s">
        <v>120</v>
      </c>
      <c r="C167" s="892">
        <v>5141583</v>
      </c>
      <c r="D167" s="880">
        <v>43237</v>
      </c>
      <c r="E167" s="881" t="s">
        <v>7034</v>
      </c>
      <c r="F167" s="882" t="s">
        <v>679</v>
      </c>
      <c r="G167" s="883" t="s">
        <v>7144</v>
      </c>
      <c r="H167" s="883" t="s">
        <v>7256</v>
      </c>
      <c r="I167" s="883" t="s">
        <v>440</v>
      </c>
      <c r="J167" s="883" t="s">
        <v>321</v>
      </c>
      <c r="K167" s="883" t="s">
        <v>7260</v>
      </c>
      <c r="L167" s="893" t="s">
        <v>7333</v>
      </c>
      <c r="M167" s="1764">
        <v>175000</v>
      </c>
    </row>
    <row r="168" spans="1:13" s="141" customFormat="1" ht="11.4">
      <c r="A168" s="1822">
        <v>41</v>
      </c>
      <c r="B168" s="169" t="s">
        <v>149</v>
      </c>
      <c r="C168" s="873">
        <v>5314577</v>
      </c>
      <c r="D168" s="884">
        <v>43180</v>
      </c>
      <c r="E168" s="875" t="s">
        <v>7044</v>
      </c>
      <c r="F168" s="876" t="s">
        <v>662</v>
      </c>
      <c r="G168" s="877" t="s">
        <v>7146</v>
      </c>
      <c r="H168" s="877" t="s">
        <v>7256</v>
      </c>
      <c r="I168" s="877" t="s">
        <v>7258</v>
      </c>
      <c r="J168" s="877" t="s">
        <v>249</v>
      </c>
      <c r="K168" s="877" t="s">
        <v>7260</v>
      </c>
      <c r="L168" s="885" t="s">
        <v>7334</v>
      </c>
      <c r="M168" s="1766">
        <v>1563000</v>
      </c>
    </row>
    <row r="169" spans="1:13" s="141" customFormat="1" ht="11.4">
      <c r="A169" s="1822"/>
      <c r="B169" s="169" t="s">
        <v>149</v>
      </c>
      <c r="C169" s="873">
        <v>5314577</v>
      </c>
      <c r="D169" s="884">
        <v>43290</v>
      </c>
      <c r="E169" s="875" t="s">
        <v>7034</v>
      </c>
      <c r="F169" s="876" t="s">
        <v>662</v>
      </c>
      <c r="G169" s="877" t="s">
        <v>7147</v>
      </c>
      <c r="H169" s="877" t="s">
        <v>7256</v>
      </c>
      <c r="I169" s="877" t="s">
        <v>440</v>
      </c>
      <c r="J169" s="877" t="s">
        <v>321</v>
      </c>
      <c r="K169" s="877" t="s">
        <v>7260</v>
      </c>
      <c r="L169" s="885" t="s">
        <v>7298</v>
      </c>
      <c r="M169" s="1766">
        <v>8650000</v>
      </c>
    </row>
    <row r="170" spans="1:13" s="141" customFormat="1" ht="11.4">
      <c r="A170" s="1822"/>
      <c r="B170" s="169" t="s">
        <v>149</v>
      </c>
      <c r="C170" s="873">
        <v>5314577</v>
      </c>
      <c r="D170" s="884">
        <v>43290</v>
      </c>
      <c r="E170" s="875" t="s">
        <v>7034</v>
      </c>
      <c r="F170" s="876" t="s">
        <v>662</v>
      </c>
      <c r="G170" s="877" t="s">
        <v>7147</v>
      </c>
      <c r="H170" s="877" t="s">
        <v>7256</v>
      </c>
      <c r="I170" s="877" t="s">
        <v>440</v>
      </c>
      <c r="J170" s="877" t="s">
        <v>321</v>
      </c>
      <c r="K170" s="877" t="s">
        <v>7260</v>
      </c>
      <c r="L170" s="885" t="s">
        <v>7298</v>
      </c>
      <c r="M170" s="1766">
        <v>2350000</v>
      </c>
    </row>
    <row r="171" spans="1:13" s="141" customFormat="1" ht="11.4">
      <c r="A171" s="1822"/>
      <c r="B171" s="169" t="s">
        <v>149</v>
      </c>
      <c r="C171" s="873">
        <v>5314577</v>
      </c>
      <c r="D171" s="884">
        <v>43461</v>
      </c>
      <c r="E171" s="875" t="s">
        <v>7034</v>
      </c>
      <c r="F171" s="876" t="s">
        <v>662</v>
      </c>
      <c r="G171" s="877" t="s">
        <v>7147</v>
      </c>
      <c r="H171" s="877" t="s">
        <v>251</v>
      </c>
      <c r="I171" s="877" t="s">
        <v>440</v>
      </c>
      <c r="J171" s="877" t="s">
        <v>321</v>
      </c>
      <c r="K171" s="877" t="s">
        <v>250</v>
      </c>
      <c r="L171" s="885" t="s">
        <v>7335</v>
      </c>
      <c r="M171" s="1766">
        <v>10000000</v>
      </c>
    </row>
    <row r="172" spans="1:13" s="141" customFormat="1" ht="11.4">
      <c r="A172" s="1822"/>
      <c r="B172" s="169" t="s">
        <v>149</v>
      </c>
      <c r="C172" s="873">
        <v>5314577</v>
      </c>
      <c r="D172" s="884">
        <v>43465</v>
      </c>
      <c r="E172" s="884" t="s">
        <v>7044</v>
      </c>
      <c r="F172" s="876" t="s">
        <v>662</v>
      </c>
      <c r="G172" s="877" t="s">
        <v>7146</v>
      </c>
      <c r="H172" s="877" t="s">
        <v>251</v>
      </c>
      <c r="I172" s="877" t="s">
        <v>7258</v>
      </c>
      <c r="J172" s="877" t="s">
        <v>321</v>
      </c>
      <c r="K172" s="877" t="s">
        <v>7260</v>
      </c>
      <c r="L172" s="885" t="s">
        <v>7336</v>
      </c>
      <c r="M172" s="1766">
        <v>7072000</v>
      </c>
    </row>
    <row r="173" spans="1:13" s="141" customFormat="1" ht="11.4">
      <c r="A173" s="1773">
        <v>42</v>
      </c>
      <c r="B173" s="170" t="s">
        <v>6705</v>
      </c>
      <c r="C173" s="892">
        <v>5343542</v>
      </c>
      <c r="D173" s="886">
        <v>2018</v>
      </c>
      <c r="E173" s="881" t="s">
        <v>7034</v>
      </c>
      <c r="F173" s="882" t="s">
        <v>644</v>
      </c>
      <c r="G173" s="883" t="s">
        <v>7148</v>
      </c>
      <c r="H173" s="883" t="s">
        <v>254</v>
      </c>
      <c r="I173" s="883" t="s">
        <v>440</v>
      </c>
      <c r="J173" s="883" t="s">
        <v>321</v>
      </c>
      <c r="K173" s="883" t="s">
        <v>7260</v>
      </c>
      <c r="L173" s="893" t="s">
        <v>7337</v>
      </c>
      <c r="M173" s="1764">
        <v>1015000</v>
      </c>
    </row>
    <row r="174" spans="1:13" s="141" customFormat="1" ht="22.8">
      <c r="A174" s="1822">
        <v>43</v>
      </c>
      <c r="B174" s="169" t="s">
        <v>229</v>
      </c>
      <c r="C174" s="873">
        <v>5003539</v>
      </c>
      <c r="D174" s="891">
        <v>2018</v>
      </c>
      <c r="E174" s="875" t="s">
        <v>7034</v>
      </c>
      <c r="F174" s="876" t="s">
        <v>683</v>
      </c>
      <c r="G174" s="877" t="s">
        <v>7149</v>
      </c>
      <c r="H174" s="877" t="s">
        <v>7256</v>
      </c>
      <c r="I174" s="877" t="s">
        <v>440</v>
      </c>
      <c r="J174" s="877" t="s">
        <v>321</v>
      </c>
      <c r="K174" s="877" t="s">
        <v>250</v>
      </c>
      <c r="L174" s="885" t="s">
        <v>346</v>
      </c>
      <c r="M174" s="1766">
        <v>1000000</v>
      </c>
    </row>
    <row r="175" spans="1:13" s="141" customFormat="1" ht="11.4">
      <c r="A175" s="1822"/>
      <c r="B175" s="169" t="s">
        <v>229</v>
      </c>
      <c r="C175" s="873">
        <v>5003539</v>
      </c>
      <c r="D175" s="891">
        <v>2018</v>
      </c>
      <c r="E175" s="875" t="s">
        <v>7034</v>
      </c>
      <c r="F175" s="876" t="s">
        <v>683</v>
      </c>
      <c r="G175" s="877" t="s">
        <v>7150</v>
      </c>
      <c r="H175" s="877" t="s">
        <v>845</v>
      </c>
      <c r="I175" s="877" t="s">
        <v>440</v>
      </c>
      <c r="J175" s="877" t="s">
        <v>321</v>
      </c>
      <c r="K175" s="877" t="s">
        <v>250</v>
      </c>
      <c r="L175" s="885" t="s">
        <v>7338</v>
      </c>
      <c r="M175" s="1766">
        <v>90000</v>
      </c>
    </row>
    <row r="176" spans="1:13" s="141" customFormat="1" ht="11.4">
      <c r="A176" s="1822"/>
      <c r="B176" s="169" t="s">
        <v>229</v>
      </c>
      <c r="C176" s="873">
        <v>5003539</v>
      </c>
      <c r="D176" s="891">
        <v>2018</v>
      </c>
      <c r="E176" s="875" t="s">
        <v>7034</v>
      </c>
      <c r="F176" s="876" t="s">
        <v>683</v>
      </c>
      <c r="G176" s="877" t="s">
        <v>7150</v>
      </c>
      <c r="H176" s="877" t="s">
        <v>845</v>
      </c>
      <c r="I176" s="877" t="s">
        <v>440</v>
      </c>
      <c r="J176" s="877" t="s">
        <v>321</v>
      </c>
      <c r="K176" s="877" t="s">
        <v>250</v>
      </c>
      <c r="L176" s="885" t="s">
        <v>7338</v>
      </c>
      <c r="M176" s="1766">
        <v>180000</v>
      </c>
    </row>
    <row r="177" spans="1:13" s="141" customFormat="1" ht="11.4">
      <c r="A177" s="1823">
        <v>44</v>
      </c>
      <c r="B177" s="170" t="s">
        <v>102</v>
      </c>
      <c r="C177" s="892">
        <v>2657457</v>
      </c>
      <c r="D177" s="880">
        <v>43117</v>
      </c>
      <c r="E177" s="880" t="s">
        <v>7044</v>
      </c>
      <c r="F177" s="910" t="s">
        <v>662</v>
      </c>
      <c r="G177" s="883" t="s">
        <v>7151</v>
      </c>
      <c r="H177" s="883" t="s">
        <v>254</v>
      </c>
      <c r="I177" s="883" t="s">
        <v>7259</v>
      </c>
      <c r="J177" s="883" t="s">
        <v>321</v>
      </c>
      <c r="K177" s="883" t="s">
        <v>250</v>
      </c>
      <c r="L177" s="893" t="s">
        <v>7339</v>
      </c>
      <c r="M177" s="1764">
        <v>6085975000</v>
      </c>
    </row>
    <row r="178" spans="1:13" s="141" customFormat="1" ht="11.4">
      <c r="A178" s="1823"/>
      <c r="B178" s="170" t="s">
        <v>102</v>
      </c>
      <c r="C178" s="892">
        <v>2657457</v>
      </c>
      <c r="D178" s="880">
        <v>43308</v>
      </c>
      <c r="E178" s="880" t="s">
        <v>7044</v>
      </c>
      <c r="F178" s="910" t="s">
        <v>662</v>
      </c>
      <c r="G178" s="883" t="s">
        <v>7151</v>
      </c>
      <c r="H178" s="883" t="s">
        <v>7256</v>
      </c>
      <c r="I178" s="883" t="s">
        <v>7259</v>
      </c>
      <c r="J178" s="883" t="s">
        <v>321</v>
      </c>
      <c r="K178" s="883" t="s">
        <v>250</v>
      </c>
      <c r="L178" s="893" t="s">
        <v>7339</v>
      </c>
      <c r="M178" s="1764">
        <v>6160125000</v>
      </c>
    </row>
    <row r="179" spans="1:13" s="141" customFormat="1" ht="22.8">
      <c r="A179" s="1823"/>
      <c r="B179" s="170" t="s">
        <v>102</v>
      </c>
      <c r="C179" s="892">
        <v>2657457</v>
      </c>
      <c r="D179" s="880">
        <v>43383</v>
      </c>
      <c r="E179" s="881" t="s">
        <v>7034</v>
      </c>
      <c r="F179" s="910" t="s">
        <v>662</v>
      </c>
      <c r="G179" s="883" t="s">
        <v>7152</v>
      </c>
      <c r="H179" s="883" t="s">
        <v>254</v>
      </c>
      <c r="I179" s="883" t="s">
        <v>248</v>
      </c>
      <c r="J179" s="883" t="s">
        <v>321</v>
      </c>
      <c r="K179" s="883" t="s">
        <v>250</v>
      </c>
      <c r="L179" s="893" t="s">
        <v>7340</v>
      </c>
      <c r="M179" s="1764">
        <v>50000000</v>
      </c>
    </row>
    <row r="180" spans="1:13" s="141" customFormat="1" ht="22.8">
      <c r="A180" s="1823"/>
      <c r="B180" s="170" t="s">
        <v>102</v>
      </c>
      <c r="C180" s="892">
        <v>2657457</v>
      </c>
      <c r="D180" s="880">
        <v>43146</v>
      </c>
      <c r="E180" s="881" t="s">
        <v>7034</v>
      </c>
      <c r="F180" s="910" t="s">
        <v>662</v>
      </c>
      <c r="G180" s="883" t="s">
        <v>7153</v>
      </c>
      <c r="H180" s="883" t="s">
        <v>251</v>
      </c>
      <c r="I180" s="883" t="s">
        <v>248</v>
      </c>
      <c r="J180" s="883" t="s">
        <v>249</v>
      </c>
      <c r="K180" s="883" t="s">
        <v>7260</v>
      </c>
      <c r="L180" s="893" t="s">
        <v>7341</v>
      </c>
      <c r="M180" s="1764">
        <v>52767000</v>
      </c>
    </row>
    <row r="181" spans="1:13" s="141" customFormat="1" ht="11.4">
      <c r="A181" s="1822">
        <v>45</v>
      </c>
      <c r="B181" s="169" t="s">
        <v>200</v>
      </c>
      <c r="C181" s="873">
        <v>5515882</v>
      </c>
      <c r="D181" s="884">
        <v>43280</v>
      </c>
      <c r="E181" s="884" t="s">
        <v>7044</v>
      </c>
      <c r="F181" s="876" t="s">
        <v>633</v>
      </c>
      <c r="G181" s="877" t="s">
        <v>7154</v>
      </c>
      <c r="H181" s="877" t="s">
        <v>7256</v>
      </c>
      <c r="I181" s="877" t="s">
        <v>7257</v>
      </c>
      <c r="J181" s="877" t="s">
        <v>321</v>
      </c>
      <c r="K181" s="877" t="s">
        <v>250</v>
      </c>
      <c r="L181" s="885" t="s">
        <v>7342</v>
      </c>
      <c r="M181" s="1766">
        <v>10000000</v>
      </c>
    </row>
    <row r="182" spans="1:13" s="141" customFormat="1" ht="11.4">
      <c r="A182" s="1822"/>
      <c r="B182" s="169" t="s">
        <v>200</v>
      </c>
      <c r="C182" s="873">
        <v>5515882</v>
      </c>
      <c r="D182" s="884">
        <v>43280</v>
      </c>
      <c r="E182" s="875" t="s">
        <v>7034</v>
      </c>
      <c r="F182" s="876" t="s">
        <v>633</v>
      </c>
      <c r="G182" s="877" t="s">
        <v>7115</v>
      </c>
      <c r="H182" s="877" t="s">
        <v>7256</v>
      </c>
      <c r="I182" s="877" t="s">
        <v>440</v>
      </c>
      <c r="J182" s="877" t="s">
        <v>321</v>
      </c>
      <c r="K182" s="877" t="s">
        <v>250</v>
      </c>
      <c r="L182" s="885" t="s">
        <v>321</v>
      </c>
      <c r="M182" s="1766">
        <v>10000000</v>
      </c>
    </row>
    <row r="183" spans="1:13" s="141" customFormat="1" ht="11.4">
      <c r="A183" s="1822"/>
      <c r="B183" s="169" t="s">
        <v>200</v>
      </c>
      <c r="C183" s="873">
        <v>5515882</v>
      </c>
      <c r="D183" s="884">
        <v>43356</v>
      </c>
      <c r="E183" s="884" t="s">
        <v>7044</v>
      </c>
      <c r="F183" s="876" t="s">
        <v>633</v>
      </c>
      <c r="G183" s="877" t="s">
        <v>7115</v>
      </c>
      <c r="H183" s="877" t="s">
        <v>7256</v>
      </c>
      <c r="I183" s="877" t="s">
        <v>7259</v>
      </c>
      <c r="J183" s="877" t="s">
        <v>321</v>
      </c>
      <c r="K183" s="877" t="s">
        <v>250</v>
      </c>
      <c r="L183" s="885" t="s">
        <v>1567</v>
      </c>
      <c r="M183" s="1766">
        <v>8000000</v>
      </c>
    </row>
    <row r="184" spans="1:13" s="141" customFormat="1" ht="11.4">
      <c r="A184" s="1822"/>
      <c r="B184" s="169" t="s">
        <v>200</v>
      </c>
      <c r="C184" s="873">
        <v>5515882</v>
      </c>
      <c r="D184" s="884">
        <v>43375</v>
      </c>
      <c r="E184" s="884" t="s">
        <v>7044</v>
      </c>
      <c r="F184" s="876" t="s">
        <v>633</v>
      </c>
      <c r="G184" s="877" t="s">
        <v>7115</v>
      </c>
      <c r="H184" s="877" t="s">
        <v>7256</v>
      </c>
      <c r="I184" s="877" t="s">
        <v>7259</v>
      </c>
      <c r="J184" s="877" t="s">
        <v>321</v>
      </c>
      <c r="K184" s="877" t="s">
        <v>250</v>
      </c>
      <c r="L184" s="885" t="s">
        <v>1567</v>
      </c>
      <c r="M184" s="1766">
        <v>10000000</v>
      </c>
    </row>
    <row r="185" spans="1:13" s="141" customFormat="1" ht="22.8">
      <c r="A185" s="1822"/>
      <c r="B185" s="169" t="s">
        <v>200</v>
      </c>
      <c r="C185" s="873">
        <v>5515882</v>
      </c>
      <c r="D185" s="884">
        <v>43421</v>
      </c>
      <c r="E185" s="875" t="s">
        <v>7034</v>
      </c>
      <c r="F185" s="876" t="s">
        <v>633</v>
      </c>
      <c r="G185" s="877" t="s">
        <v>7115</v>
      </c>
      <c r="H185" s="877" t="s">
        <v>7256</v>
      </c>
      <c r="I185" s="877" t="s">
        <v>440</v>
      </c>
      <c r="J185" s="877" t="s">
        <v>321</v>
      </c>
      <c r="K185" s="877" t="s">
        <v>250</v>
      </c>
      <c r="L185" s="885" t="s">
        <v>7343</v>
      </c>
      <c r="M185" s="1766">
        <v>10000000</v>
      </c>
    </row>
    <row r="186" spans="1:13" s="141" customFormat="1" ht="22.8">
      <c r="A186" s="1822"/>
      <c r="B186" s="169" t="s">
        <v>200</v>
      </c>
      <c r="C186" s="873">
        <v>5515882</v>
      </c>
      <c r="D186" s="884">
        <v>43433</v>
      </c>
      <c r="E186" s="875" t="s">
        <v>7034</v>
      </c>
      <c r="F186" s="876" t="s">
        <v>633</v>
      </c>
      <c r="G186" s="877" t="s">
        <v>7115</v>
      </c>
      <c r="H186" s="877" t="s">
        <v>7256</v>
      </c>
      <c r="I186" s="877" t="s">
        <v>440</v>
      </c>
      <c r="J186" s="877" t="s">
        <v>321</v>
      </c>
      <c r="K186" s="877" t="s">
        <v>250</v>
      </c>
      <c r="L186" s="885" t="s">
        <v>7343</v>
      </c>
      <c r="M186" s="1766">
        <v>2000000</v>
      </c>
    </row>
    <row r="187" spans="1:13" s="141" customFormat="1" ht="11.4">
      <c r="A187" s="1822"/>
      <c r="B187" s="169" t="s">
        <v>200</v>
      </c>
      <c r="C187" s="873">
        <v>5515882</v>
      </c>
      <c r="D187" s="884">
        <v>43258</v>
      </c>
      <c r="E187" s="875" t="s">
        <v>7034</v>
      </c>
      <c r="F187" s="876" t="s">
        <v>670</v>
      </c>
      <c r="G187" s="877" t="s">
        <v>7155</v>
      </c>
      <c r="H187" s="877" t="s">
        <v>254</v>
      </c>
      <c r="I187" s="877" t="s">
        <v>440</v>
      </c>
      <c r="J187" s="877" t="s">
        <v>321</v>
      </c>
      <c r="K187" s="877" t="s">
        <v>7260</v>
      </c>
      <c r="L187" s="885" t="s">
        <v>7344</v>
      </c>
      <c r="M187" s="1766">
        <v>2000000</v>
      </c>
    </row>
    <row r="188" spans="1:13" s="141" customFormat="1" ht="11.4">
      <c r="A188" s="1773">
        <v>46</v>
      </c>
      <c r="B188" s="170" t="s">
        <v>6737</v>
      </c>
      <c r="C188" s="892">
        <v>5459362</v>
      </c>
      <c r="D188" s="886">
        <v>2018</v>
      </c>
      <c r="E188" s="881" t="s">
        <v>7034</v>
      </c>
      <c r="F188" s="882" t="s">
        <v>644</v>
      </c>
      <c r="G188" s="883" t="s">
        <v>7156</v>
      </c>
      <c r="H188" s="883" t="s">
        <v>7256</v>
      </c>
      <c r="I188" s="883" t="s">
        <v>440</v>
      </c>
      <c r="J188" s="883" t="s">
        <v>321</v>
      </c>
      <c r="K188" s="883" t="s">
        <v>250</v>
      </c>
      <c r="L188" s="893"/>
      <c r="M188" s="1764">
        <v>3000000</v>
      </c>
    </row>
    <row r="189" spans="1:13" s="141" customFormat="1" ht="22.8">
      <c r="A189" s="1822">
        <v>47</v>
      </c>
      <c r="B189" s="169" t="s">
        <v>153</v>
      </c>
      <c r="C189" s="873">
        <v>5076285</v>
      </c>
      <c r="D189" s="884">
        <v>43249</v>
      </c>
      <c r="E189" s="875" t="s">
        <v>7034</v>
      </c>
      <c r="F189" s="876" t="s">
        <v>673</v>
      </c>
      <c r="G189" s="877" t="s">
        <v>7124</v>
      </c>
      <c r="H189" s="877" t="s">
        <v>7256</v>
      </c>
      <c r="I189" s="877" t="s">
        <v>440</v>
      </c>
      <c r="J189" s="877" t="s">
        <v>249</v>
      </c>
      <c r="K189" s="877" t="s">
        <v>7260</v>
      </c>
      <c r="L189" s="885" t="s">
        <v>7345</v>
      </c>
      <c r="M189" s="1766">
        <v>3842000</v>
      </c>
    </row>
    <row r="190" spans="1:13" s="141" customFormat="1" ht="22.8">
      <c r="A190" s="1822"/>
      <c r="B190" s="169" t="s">
        <v>153</v>
      </c>
      <c r="C190" s="873">
        <v>5076285</v>
      </c>
      <c r="D190" s="884">
        <v>43249</v>
      </c>
      <c r="E190" s="875" t="s">
        <v>7034</v>
      </c>
      <c r="F190" s="876" t="s">
        <v>673</v>
      </c>
      <c r="G190" s="877" t="s">
        <v>7124</v>
      </c>
      <c r="H190" s="877" t="s">
        <v>7256</v>
      </c>
      <c r="I190" s="877" t="s">
        <v>440</v>
      </c>
      <c r="J190" s="877" t="s">
        <v>249</v>
      </c>
      <c r="K190" s="877" t="s">
        <v>7260</v>
      </c>
      <c r="L190" s="885" t="s">
        <v>7345</v>
      </c>
      <c r="M190" s="1766">
        <v>92000</v>
      </c>
    </row>
    <row r="191" spans="1:13" s="141" customFormat="1" ht="22.8">
      <c r="A191" s="1823">
        <v>48</v>
      </c>
      <c r="B191" s="170" t="s">
        <v>118</v>
      </c>
      <c r="C191" s="892">
        <v>2108291</v>
      </c>
      <c r="D191" s="880">
        <v>43188</v>
      </c>
      <c r="E191" s="881" t="s">
        <v>7034</v>
      </c>
      <c r="F191" s="882" t="s">
        <v>670</v>
      </c>
      <c r="G191" s="883" t="s">
        <v>7157</v>
      </c>
      <c r="H191" s="883" t="s">
        <v>254</v>
      </c>
      <c r="I191" s="883" t="s">
        <v>440</v>
      </c>
      <c r="J191" s="883" t="s">
        <v>321</v>
      </c>
      <c r="K191" s="883" t="s">
        <v>250</v>
      </c>
      <c r="L191" s="893" t="s">
        <v>7346</v>
      </c>
      <c r="M191" s="1764">
        <v>4700000</v>
      </c>
    </row>
    <row r="192" spans="1:13" s="141" customFormat="1" ht="22.8">
      <c r="A192" s="1823"/>
      <c r="B192" s="170" t="s">
        <v>118</v>
      </c>
      <c r="C192" s="892">
        <v>2108291</v>
      </c>
      <c r="D192" s="880">
        <v>43188</v>
      </c>
      <c r="E192" s="881" t="s">
        <v>7034</v>
      </c>
      <c r="F192" s="882" t="s">
        <v>670</v>
      </c>
      <c r="G192" s="883" t="s">
        <v>7157</v>
      </c>
      <c r="H192" s="883" t="s">
        <v>254</v>
      </c>
      <c r="I192" s="883" t="s">
        <v>440</v>
      </c>
      <c r="J192" s="883" t="s">
        <v>321</v>
      </c>
      <c r="K192" s="883" t="s">
        <v>250</v>
      </c>
      <c r="L192" s="893" t="s">
        <v>7347</v>
      </c>
      <c r="M192" s="1764">
        <v>2500000</v>
      </c>
    </row>
    <row r="193" spans="1:13" s="141" customFormat="1" ht="11.4">
      <c r="A193" s="1823"/>
      <c r="B193" s="170" t="s">
        <v>118</v>
      </c>
      <c r="C193" s="892">
        <v>2108291</v>
      </c>
      <c r="D193" s="880">
        <v>43242</v>
      </c>
      <c r="E193" s="881" t="s">
        <v>7034</v>
      </c>
      <c r="F193" s="882" t="s">
        <v>670</v>
      </c>
      <c r="G193" s="883" t="s">
        <v>7158</v>
      </c>
      <c r="H193" s="883" t="s">
        <v>7256</v>
      </c>
      <c r="I193" s="883" t="s">
        <v>440</v>
      </c>
      <c r="J193" s="883" t="s">
        <v>321</v>
      </c>
      <c r="K193" s="883" t="s">
        <v>250</v>
      </c>
      <c r="L193" s="893" t="s">
        <v>7348</v>
      </c>
      <c r="M193" s="1764">
        <v>1500000</v>
      </c>
    </row>
    <row r="194" spans="1:13" s="141" customFormat="1" ht="22.8">
      <c r="A194" s="1823"/>
      <c r="B194" s="170" t="s">
        <v>118</v>
      </c>
      <c r="C194" s="892">
        <v>2108291</v>
      </c>
      <c r="D194" s="880">
        <v>43257</v>
      </c>
      <c r="E194" s="881" t="s">
        <v>7034</v>
      </c>
      <c r="F194" s="882" t="s">
        <v>568</v>
      </c>
      <c r="G194" s="883" t="s">
        <v>7159</v>
      </c>
      <c r="H194" s="883" t="s">
        <v>254</v>
      </c>
      <c r="I194" s="883" t="s">
        <v>7257</v>
      </c>
      <c r="J194" s="883" t="s">
        <v>321</v>
      </c>
      <c r="K194" s="883" t="s">
        <v>7260</v>
      </c>
      <c r="L194" s="893" t="s">
        <v>7349</v>
      </c>
      <c r="M194" s="1764">
        <v>10675000</v>
      </c>
    </row>
    <row r="195" spans="1:13" s="141" customFormat="1" ht="22.8">
      <c r="A195" s="1823"/>
      <c r="B195" s="170" t="s">
        <v>118</v>
      </c>
      <c r="C195" s="892">
        <v>2108291</v>
      </c>
      <c r="D195" s="880">
        <v>43270</v>
      </c>
      <c r="E195" s="881" t="s">
        <v>7034</v>
      </c>
      <c r="F195" s="882" t="s">
        <v>568</v>
      </c>
      <c r="G195" s="883" t="s">
        <v>7160</v>
      </c>
      <c r="H195" s="883" t="s">
        <v>254</v>
      </c>
      <c r="I195" s="883" t="s">
        <v>7257</v>
      </c>
      <c r="J195" s="883" t="s">
        <v>321</v>
      </c>
      <c r="K195" s="883" t="s">
        <v>7260</v>
      </c>
      <c r="L195" s="893" t="s">
        <v>7349</v>
      </c>
      <c r="M195" s="1764">
        <v>10675000</v>
      </c>
    </row>
    <row r="196" spans="1:13" s="141" customFormat="1" ht="22.8">
      <c r="A196" s="1823"/>
      <c r="B196" s="170" t="s">
        <v>118</v>
      </c>
      <c r="C196" s="892">
        <v>2108291</v>
      </c>
      <c r="D196" s="880">
        <v>43308</v>
      </c>
      <c r="E196" s="881" t="s">
        <v>7034</v>
      </c>
      <c r="F196" s="882" t="s">
        <v>670</v>
      </c>
      <c r="G196" s="883" t="s">
        <v>7161</v>
      </c>
      <c r="H196" s="883" t="s">
        <v>254</v>
      </c>
      <c r="I196" s="883" t="s">
        <v>440</v>
      </c>
      <c r="J196" s="883" t="s">
        <v>321</v>
      </c>
      <c r="K196" s="883" t="s">
        <v>7260</v>
      </c>
      <c r="L196" s="893" t="s">
        <v>7350</v>
      </c>
      <c r="M196" s="1764">
        <v>960000</v>
      </c>
    </row>
    <row r="197" spans="1:13" s="141" customFormat="1" ht="11.4">
      <c r="A197" s="1822">
        <v>49</v>
      </c>
      <c r="B197" s="169" t="s">
        <v>110</v>
      </c>
      <c r="C197" s="873">
        <v>5261198</v>
      </c>
      <c r="D197" s="884">
        <v>43421</v>
      </c>
      <c r="E197" s="875" t="s">
        <v>7034</v>
      </c>
      <c r="F197" s="876" t="s">
        <v>1021</v>
      </c>
      <c r="G197" s="877" t="s">
        <v>7162</v>
      </c>
      <c r="H197" s="877" t="s">
        <v>7256</v>
      </c>
      <c r="I197" s="877" t="s">
        <v>440</v>
      </c>
      <c r="J197" s="877" t="s">
        <v>321</v>
      </c>
      <c r="K197" s="877" t="s">
        <v>250</v>
      </c>
      <c r="L197" s="885" t="s">
        <v>7351</v>
      </c>
      <c r="M197" s="1766">
        <v>5000000</v>
      </c>
    </row>
    <row r="198" spans="1:13" s="141" customFormat="1" ht="11.4">
      <c r="A198" s="1822"/>
      <c r="B198" s="169" t="s">
        <v>110</v>
      </c>
      <c r="C198" s="873">
        <v>5261198</v>
      </c>
      <c r="D198" s="891">
        <v>2018</v>
      </c>
      <c r="E198" s="875" t="s">
        <v>7034</v>
      </c>
      <c r="F198" s="876" t="s">
        <v>1021</v>
      </c>
      <c r="G198" s="877" t="s">
        <v>7162</v>
      </c>
      <c r="H198" s="877" t="s">
        <v>845</v>
      </c>
      <c r="I198" s="877" t="s">
        <v>440</v>
      </c>
      <c r="J198" s="877" t="s">
        <v>249</v>
      </c>
      <c r="K198" s="877" t="s">
        <v>7260</v>
      </c>
      <c r="L198" s="885" t="s">
        <v>7352</v>
      </c>
      <c r="M198" s="1766">
        <v>2500000</v>
      </c>
    </row>
    <row r="199" spans="1:13" s="141" customFormat="1" ht="11.4">
      <c r="A199" s="1823">
        <v>50</v>
      </c>
      <c r="B199" s="170" t="s">
        <v>168</v>
      </c>
      <c r="C199" s="892">
        <v>6138373</v>
      </c>
      <c r="D199" s="880">
        <v>43307</v>
      </c>
      <c r="E199" s="881" t="s">
        <v>7034</v>
      </c>
      <c r="F199" s="882" t="s">
        <v>667</v>
      </c>
      <c r="G199" s="883" t="s">
        <v>7163</v>
      </c>
      <c r="H199" s="883" t="s">
        <v>7256</v>
      </c>
      <c r="I199" s="883" t="s">
        <v>248</v>
      </c>
      <c r="J199" s="883" t="s">
        <v>321</v>
      </c>
      <c r="K199" s="883" t="s">
        <v>250</v>
      </c>
      <c r="L199" s="893" t="s">
        <v>348</v>
      </c>
      <c r="M199" s="1764">
        <v>5000000</v>
      </c>
    </row>
    <row r="200" spans="1:13" s="141" customFormat="1" ht="11.4">
      <c r="A200" s="1823"/>
      <c r="B200" s="170" t="s">
        <v>168</v>
      </c>
      <c r="C200" s="892">
        <v>6138373</v>
      </c>
      <c r="D200" s="880">
        <v>43448</v>
      </c>
      <c r="E200" s="881" t="s">
        <v>7034</v>
      </c>
      <c r="F200" s="882" t="s">
        <v>568</v>
      </c>
      <c r="G200" s="883" t="s">
        <v>7080</v>
      </c>
      <c r="H200" s="883" t="s">
        <v>7256</v>
      </c>
      <c r="I200" s="883" t="s">
        <v>248</v>
      </c>
      <c r="J200" s="883" t="s">
        <v>321</v>
      </c>
      <c r="K200" s="883" t="s">
        <v>250</v>
      </c>
      <c r="L200" s="893" t="s">
        <v>7353</v>
      </c>
      <c r="M200" s="1764">
        <v>1000000</v>
      </c>
    </row>
    <row r="201" spans="1:13" s="141" customFormat="1" ht="22.8">
      <c r="A201" s="1822">
        <v>51</v>
      </c>
      <c r="B201" s="169" t="s">
        <v>6712</v>
      </c>
      <c r="C201" s="873">
        <v>5295858</v>
      </c>
      <c r="D201" s="884">
        <v>43168</v>
      </c>
      <c r="E201" s="875" t="s">
        <v>7044</v>
      </c>
      <c r="F201" s="876" t="s">
        <v>632</v>
      </c>
      <c r="G201" s="877" t="s">
        <v>7164</v>
      </c>
      <c r="H201" s="877" t="s">
        <v>845</v>
      </c>
      <c r="I201" s="877" t="s">
        <v>7259</v>
      </c>
      <c r="J201" s="877" t="s">
        <v>321</v>
      </c>
      <c r="K201" s="877" t="s">
        <v>250</v>
      </c>
      <c r="L201" s="885" t="s">
        <v>7354</v>
      </c>
      <c r="M201" s="1766">
        <v>70000000</v>
      </c>
    </row>
    <row r="202" spans="1:13" s="141" customFormat="1" ht="22.8">
      <c r="A202" s="1822"/>
      <c r="B202" s="169" t="s">
        <v>6712</v>
      </c>
      <c r="C202" s="873">
        <v>5295858</v>
      </c>
      <c r="D202" s="884">
        <v>43181</v>
      </c>
      <c r="E202" s="875" t="s">
        <v>7034</v>
      </c>
      <c r="F202" s="876" t="s">
        <v>632</v>
      </c>
      <c r="G202" s="877" t="s">
        <v>7165</v>
      </c>
      <c r="H202" s="877" t="s">
        <v>845</v>
      </c>
      <c r="I202" s="877" t="s">
        <v>440</v>
      </c>
      <c r="J202" s="877" t="s">
        <v>321</v>
      </c>
      <c r="K202" s="877" t="s">
        <v>250</v>
      </c>
      <c r="L202" s="885" t="s">
        <v>7054</v>
      </c>
      <c r="M202" s="1766">
        <v>3000000</v>
      </c>
    </row>
    <row r="203" spans="1:13" s="141" customFormat="1" ht="34.200000000000003">
      <c r="A203" s="1822"/>
      <c r="B203" s="169" t="s">
        <v>6712</v>
      </c>
      <c r="C203" s="873">
        <v>5295858</v>
      </c>
      <c r="D203" s="884">
        <v>43335</v>
      </c>
      <c r="E203" s="875" t="s">
        <v>7034</v>
      </c>
      <c r="F203" s="876" t="s">
        <v>632</v>
      </c>
      <c r="G203" s="877" t="s">
        <v>7166</v>
      </c>
      <c r="H203" s="877" t="s">
        <v>845</v>
      </c>
      <c r="I203" s="877" t="s">
        <v>440</v>
      </c>
      <c r="J203" s="877" t="s">
        <v>321</v>
      </c>
      <c r="K203" s="877" t="s">
        <v>250</v>
      </c>
      <c r="L203" s="885" t="s">
        <v>7355</v>
      </c>
      <c r="M203" s="1766">
        <v>1000000</v>
      </c>
    </row>
    <row r="204" spans="1:13" s="141" customFormat="1" ht="34.200000000000003">
      <c r="A204" s="1822"/>
      <c r="B204" s="169" t="s">
        <v>6712</v>
      </c>
      <c r="C204" s="873">
        <v>5295858</v>
      </c>
      <c r="D204" s="884">
        <v>43335</v>
      </c>
      <c r="E204" s="875" t="s">
        <v>7034</v>
      </c>
      <c r="F204" s="876" t="s">
        <v>632</v>
      </c>
      <c r="G204" s="877" t="s">
        <v>7167</v>
      </c>
      <c r="H204" s="877" t="s">
        <v>845</v>
      </c>
      <c r="I204" s="877" t="s">
        <v>440</v>
      </c>
      <c r="J204" s="877" t="s">
        <v>321</v>
      </c>
      <c r="K204" s="877" t="s">
        <v>250</v>
      </c>
      <c r="L204" s="885" t="s">
        <v>7356</v>
      </c>
      <c r="M204" s="1766">
        <v>2500000</v>
      </c>
    </row>
    <row r="205" spans="1:13" s="141" customFormat="1" ht="34.200000000000003">
      <c r="A205" s="1822"/>
      <c r="B205" s="169" t="s">
        <v>6712</v>
      </c>
      <c r="C205" s="873">
        <v>5295858</v>
      </c>
      <c r="D205" s="884">
        <v>43336</v>
      </c>
      <c r="E205" s="875" t="s">
        <v>7034</v>
      </c>
      <c r="F205" s="876" t="s">
        <v>632</v>
      </c>
      <c r="G205" s="877" t="s">
        <v>7168</v>
      </c>
      <c r="H205" s="877" t="s">
        <v>845</v>
      </c>
      <c r="I205" s="877" t="s">
        <v>440</v>
      </c>
      <c r="J205" s="877" t="s">
        <v>321</v>
      </c>
      <c r="K205" s="877" t="s">
        <v>250</v>
      </c>
      <c r="L205" s="885" t="s">
        <v>7357</v>
      </c>
      <c r="M205" s="1766">
        <v>1942000</v>
      </c>
    </row>
    <row r="206" spans="1:13" s="141" customFormat="1" ht="34.200000000000003">
      <c r="A206" s="1822"/>
      <c r="B206" s="169" t="s">
        <v>6712</v>
      </c>
      <c r="C206" s="873">
        <v>5295858</v>
      </c>
      <c r="D206" s="884">
        <v>43346</v>
      </c>
      <c r="E206" s="875" t="s">
        <v>7034</v>
      </c>
      <c r="F206" s="876" t="s">
        <v>632</v>
      </c>
      <c r="G206" s="877" t="s">
        <v>7169</v>
      </c>
      <c r="H206" s="877" t="s">
        <v>845</v>
      </c>
      <c r="I206" s="877" t="s">
        <v>440</v>
      </c>
      <c r="J206" s="877" t="s">
        <v>321</v>
      </c>
      <c r="K206" s="877" t="s">
        <v>250</v>
      </c>
      <c r="L206" s="885" t="s">
        <v>7358</v>
      </c>
      <c r="M206" s="1766">
        <v>20000000</v>
      </c>
    </row>
    <row r="207" spans="1:13" s="141" customFormat="1" ht="34.200000000000003">
      <c r="A207" s="1822"/>
      <c r="B207" s="169" t="s">
        <v>6712</v>
      </c>
      <c r="C207" s="873">
        <v>5295858</v>
      </c>
      <c r="D207" s="884">
        <v>43355</v>
      </c>
      <c r="E207" s="875" t="s">
        <v>7034</v>
      </c>
      <c r="F207" s="876" t="s">
        <v>632</v>
      </c>
      <c r="G207" s="877" t="s">
        <v>375</v>
      </c>
      <c r="H207" s="877" t="s">
        <v>845</v>
      </c>
      <c r="I207" s="877" t="s">
        <v>440</v>
      </c>
      <c r="J207" s="877" t="s">
        <v>321</v>
      </c>
      <c r="K207" s="877" t="s">
        <v>250</v>
      </c>
      <c r="L207" s="885" t="s">
        <v>7359</v>
      </c>
      <c r="M207" s="1766">
        <v>15000000</v>
      </c>
    </row>
    <row r="208" spans="1:13" s="141" customFormat="1" ht="22.8">
      <c r="A208" s="1822"/>
      <c r="B208" s="169" t="s">
        <v>6712</v>
      </c>
      <c r="C208" s="873">
        <v>5295858</v>
      </c>
      <c r="D208" s="884">
        <v>43356</v>
      </c>
      <c r="E208" s="875" t="s">
        <v>7034</v>
      </c>
      <c r="F208" s="876" t="s">
        <v>632</v>
      </c>
      <c r="G208" s="877" t="s">
        <v>7170</v>
      </c>
      <c r="H208" s="877" t="s">
        <v>845</v>
      </c>
      <c r="I208" s="877" t="s">
        <v>440</v>
      </c>
      <c r="J208" s="877" t="s">
        <v>321</v>
      </c>
      <c r="K208" s="877" t="s">
        <v>250</v>
      </c>
      <c r="L208" s="885" t="s">
        <v>7360</v>
      </c>
      <c r="M208" s="1766">
        <v>14550000</v>
      </c>
    </row>
    <row r="209" spans="1:13" s="141" customFormat="1" ht="34.200000000000003">
      <c r="A209" s="1822"/>
      <c r="B209" s="169" t="s">
        <v>6712</v>
      </c>
      <c r="C209" s="873">
        <v>5295858</v>
      </c>
      <c r="D209" s="884">
        <v>43364</v>
      </c>
      <c r="E209" s="875" t="s">
        <v>7034</v>
      </c>
      <c r="F209" s="876" t="s">
        <v>632</v>
      </c>
      <c r="G209" s="877" t="s">
        <v>7171</v>
      </c>
      <c r="H209" s="877" t="s">
        <v>845</v>
      </c>
      <c r="I209" s="877" t="s">
        <v>440</v>
      </c>
      <c r="J209" s="877" t="s">
        <v>321</v>
      </c>
      <c r="K209" s="877" t="s">
        <v>250</v>
      </c>
      <c r="L209" s="885" t="s">
        <v>7361</v>
      </c>
      <c r="M209" s="1766">
        <v>40000000</v>
      </c>
    </row>
    <row r="210" spans="1:13" s="141" customFormat="1" ht="22.8">
      <c r="A210" s="1822"/>
      <c r="B210" s="169" t="s">
        <v>6712</v>
      </c>
      <c r="C210" s="873">
        <v>5295858</v>
      </c>
      <c r="D210" s="884">
        <v>43409</v>
      </c>
      <c r="E210" s="875" t="s">
        <v>7044</v>
      </c>
      <c r="F210" s="876" t="s">
        <v>632</v>
      </c>
      <c r="G210" s="877" t="s">
        <v>974</v>
      </c>
      <c r="H210" s="877" t="s">
        <v>845</v>
      </c>
      <c r="I210" s="877" t="s">
        <v>7259</v>
      </c>
      <c r="J210" s="877" t="s">
        <v>321</v>
      </c>
      <c r="K210" s="877" t="s">
        <v>250</v>
      </c>
      <c r="L210" s="885" t="s">
        <v>7362</v>
      </c>
      <c r="M210" s="1766">
        <v>25000000</v>
      </c>
    </row>
    <row r="211" spans="1:13" s="141" customFormat="1" ht="22.8">
      <c r="A211" s="1822"/>
      <c r="B211" s="169" t="s">
        <v>6712</v>
      </c>
      <c r="C211" s="873">
        <v>5295858</v>
      </c>
      <c r="D211" s="884">
        <v>43419</v>
      </c>
      <c r="E211" s="875" t="s">
        <v>7034</v>
      </c>
      <c r="F211" s="876" t="s">
        <v>632</v>
      </c>
      <c r="G211" s="877" t="s">
        <v>7170</v>
      </c>
      <c r="H211" s="877" t="s">
        <v>845</v>
      </c>
      <c r="I211" s="877" t="s">
        <v>440</v>
      </c>
      <c r="J211" s="877" t="s">
        <v>321</v>
      </c>
      <c r="K211" s="877" t="s">
        <v>250</v>
      </c>
      <c r="L211" s="885" t="s">
        <v>7363</v>
      </c>
      <c r="M211" s="1766">
        <v>5000000</v>
      </c>
    </row>
    <row r="212" spans="1:13" s="141" customFormat="1" ht="22.8">
      <c r="A212" s="1822"/>
      <c r="B212" s="169" t="s">
        <v>6712</v>
      </c>
      <c r="C212" s="873">
        <v>5295858</v>
      </c>
      <c r="D212" s="884">
        <v>43421</v>
      </c>
      <c r="E212" s="875" t="s">
        <v>7044</v>
      </c>
      <c r="F212" s="876" t="s">
        <v>632</v>
      </c>
      <c r="G212" s="877" t="s">
        <v>974</v>
      </c>
      <c r="H212" s="877" t="s">
        <v>845</v>
      </c>
      <c r="I212" s="877" t="s">
        <v>7259</v>
      </c>
      <c r="J212" s="877" t="s">
        <v>321</v>
      </c>
      <c r="K212" s="877" t="s">
        <v>250</v>
      </c>
      <c r="L212" s="885" t="s">
        <v>7364</v>
      </c>
      <c r="M212" s="1766">
        <v>40000000</v>
      </c>
    </row>
    <row r="213" spans="1:13" s="141" customFormat="1" ht="34.200000000000003">
      <c r="A213" s="1822"/>
      <c r="B213" s="169" t="s">
        <v>6712</v>
      </c>
      <c r="C213" s="873">
        <v>5295858</v>
      </c>
      <c r="D213" s="884">
        <v>43459</v>
      </c>
      <c r="E213" s="875" t="s">
        <v>7044</v>
      </c>
      <c r="F213" s="876" t="s">
        <v>632</v>
      </c>
      <c r="G213" s="877" t="s">
        <v>7172</v>
      </c>
      <c r="H213" s="877" t="s">
        <v>845</v>
      </c>
      <c r="I213" s="877" t="s">
        <v>7259</v>
      </c>
      <c r="J213" s="877" t="s">
        <v>321</v>
      </c>
      <c r="K213" s="877" t="s">
        <v>250</v>
      </c>
      <c r="L213" s="885" t="s">
        <v>7365</v>
      </c>
      <c r="M213" s="1766">
        <v>70000000</v>
      </c>
    </row>
    <row r="214" spans="1:13" s="141" customFormat="1" ht="34.200000000000003">
      <c r="A214" s="1822"/>
      <c r="B214" s="169" t="s">
        <v>6712</v>
      </c>
      <c r="C214" s="873">
        <v>5295858</v>
      </c>
      <c r="D214" s="884">
        <v>43459</v>
      </c>
      <c r="E214" s="875" t="s">
        <v>7034</v>
      </c>
      <c r="F214" s="876" t="s">
        <v>632</v>
      </c>
      <c r="G214" s="877" t="s">
        <v>7171</v>
      </c>
      <c r="H214" s="877" t="s">
        <v>845</v>
      </c>
      <c r="I214" s="877" t="s">
        <v>440</v>
      </c>
      <c r="J214" s="877" t="s">
        <v>321</v>
      </c>
      <c r="K214" s="877" t="s">
        <v>250</v>
      </c>
      <c r="L214" s="885" t="s">
        <v>7361</v>
      </c>
      <c r="M214" s="1766">
        <v>5000000</v>
      </c>
    </row>
    <row r="215" spans="1:13" s="141" customFormat="1" ht="34.200000000000003">
      <c r="A215" s="1773">
        <v>52</v>
      </c>
      <c r="B215" s="170" t="s">
        <v>158</v>
      </c>
      <c r="C215" s="892">
        <v>2587645</v>
      </c>
      <c r="D215" s="880">
        <v>43434</v>
      </c>
      <c r="E215" s="881" t="s">
        <v>7034</v>
      </c>
      <c r="F215" s="882" t="s">
        <v>628</v>
      </c>
      <c r="G215" s="883" t="s">
        <v>7173</v>
      </c>
      <c r="H215" s="883" t="s">
        <v>845</v>
      </c>
      <c r="I215" s="883" t="s">
        <v>440</v>
      </c>
      <c r="J215" s="883" t="s">
        <v>321</v>
      </c>
      <c r="K215" s="883" t="s">
        <v>7260</v>
      </c>
      <c r="L215" s="893" t="s">
        <v>7366</v>
      </c>
      <c r="M215" s="1764">
        <v>24905000</v>
      </c>
    </row>
    <row r="216" spans="1:13" s="141" customFormat="1" ht="22.8">
      <c r="A216" s="1765">
        <v>53</v>
      </c>
      <c r="B216" s="169" t="s">
        <v>6714</v>
      </c>
      <c r="C216" s="873">
        <v>6101615</v>
      </c>
      <c r="D216" s="891">
        <v>2018</v>
      </c>
      <c r="E216" s="875" t="s">
        <v>7034</v>
      </c>
      <c r="F216" s="876" t="s">
        <v>667</v>
      </c>
      <c r="G216" s="877" t="s">
        <v>7174</v>
      </c>
      <c r="H216" s="877" t="s">
        <v>251</v>
      </c>
      <c r="I216" s="877" t="s">
        <v>440</v>
      </c>
      <c r="J216" s="877" t="s">
        <v>321</v>
      </c>
      <c r="K216" s="877" t="s">
        <v>250</v>
      </c>
      <c r="L216" s="885" t="s">
        <v>7320</v>
      </c>
      <c r="M216" s="1766">
        <v>15623000</v>
      </c>
    </row>
    <row r="217" spans="1:13" s="141" customFormat="1" ht="11.4">
      <c r="A217" s="1773">
        <v>54</v>
      </c>
      <c r="B217" s="170" t="s">
        <v>105</v>
      </c>
      <c r="C217" s="892">
        <v>2016656</v>
      </c>
      <c r="D217" s="880">
        <v>43210</v>
      </c>
      <c r="E217" s="881" t="s">
        <v>7034</v>
      </c>
      <c r="F217" s="882" t="s">
        <v>662</v>
      </c>
      <c r="G217" s="883" t="s">
        <v>7175</v>
      </c>
      <c r="H217" s="883" t="s">
        <v>845</v>
      </c>
      <c r="I217" s="883" t="s">
        <v>440</v>
      </c>
      <c r="J217" s="883" t="s">
        <v>321</v>
      </c>
      <c r="K217" s="883" t="s">
        <v>7260</v>
      </c>
      <c r="L217" s="893"/>
      <c r="M217" s="1764">
        <v>6365000</v>
      </c>
    </row>
    <row r="218" spans="1:13" s="141" customFormat="1" ht="22.8">
      <c r="A218" s="1765">
        <v>55</v>
      </c>
      <c r="B218" s="169" t="s">
        <v>6739</v>
      </c>
      <c r="C218" s="873">
        <v>2016931</v>
      </c>
      <c r="D218" s="891">
        <v>2018</v>
      </c>
      <c r="E218" s="875" t="s">
        <v>7034</v>
      </c>
      <c r="F218" s="876" t="s">
        <v>667</v>
      </c>
      <c r="G218" s="877" t="s">
        <v>7176</v>
      </c>
      <c r="H218" s="877" t="s">
        <v>845</v>
      </c>
      <c r="I218" s="877" t="s">
        <v>7257</v>
      </c>
      <c r="J218" s="877" t="s">
        <v>321</v>
      </c>
      <c r="K218" s="877" t="s">
        <v>250</v>
      </c>
      <c r="L218" s="885" t="s">
        <v>7367</v>
      </c>
      <c r="M218" s="1766">
        <v>10000000</v>
      </c>
    </row>
    <row r="219" spans="1:13" s="141" customFormat="1" ht="11.4">
      <c r="A219" s="1823">
        <v>56</v>
      </c>
      <c r="B219" s="170" t="s">
        <v>143</v>
      </c>
      <c r="C219" s="892">
        <v>2872943</v>
      </c>
      <c r="D219" s="880">
        <v>43194</v>
      </c>
      <c r="E219" s="881" t="s">
        <v>7034</v>
      </c>
      <c r="F219" s="882" t="s">
        <v>670</v>
      </c>
      <c r="G219" s="883" t="s">
        <v>7177</v>
      </c>
      <c r="H219" s="883" t="s">
        <v>7256</v>
      </c>
      <c r="I219" s="883" t="s">
        <v>440</v>
      </c>
      <c r="J219" s="883" t="s">
        <v>321</v>
      </c>
      <c r="K219" s="883" t="s">
        <v>250</v>
      </c>
      <c r="L219" s="893" t="s">
        <v>7368</v>
      </c>
      <c r="M219" s="1764">
        <v>500000</v>
      </c>
    </row>
    <row r="220" spans="1:13" s="141" customFormat="1" ht="22.8">
      <c r="A220" s="1823"/>
      <c r="B220" s="170" t="s">
        <v>143</v>
      </c>
      <c r="C220" s="892">
        <v>2872943</v>
      </c>
      <c r="D220" s="880">
        <v>43214</v>
      </c>
      <c r="E220" s="881" t="s">
        <v>7034</v>
      </c>
      <c r="F220" s="882" t="s">
        <v>670</v>
      </c>
      <c r="G220" s="883" t="s">
        <v>7178</v>
      </c>
      <c r="H220" s="883" t="s">
        <v>251</v>
      </c>
      <c r="I220" s="883" t="s">
        <v>440</v>
      </c>
      <c r="J220" s="883" t="s">
        <v>321</v>
      </c>
      <c r="K220" s="883" t="s">
        <v>250</v>
      </c>
      <c r="L220" s="893" t="s">
        <v>382</v>
      </c>
      <c r="M220" s="1764">
        <v>600000</v>
      </c>
    </row>
    <row r="221" spans="1:13" s="141" customFormat="1" ht="11.4">
      <c r="A221" s="1822">
        <v>57</v>
      </c>
      <c r="B221" s="169" t="s">
        <v>172</v>
      </c>
      <c r="C221" s="873">
        <v>5185181</v>
      </c>
      <c r="D221" s="884">
        <v>43339</v>
      </c>
      <c r="E221" s="875" t="s">
        <v>7034</v>
      </c>
      <c r="F221" s="876" t="s">
        <v>632</v>
      </c>
      <c r="G221" s="877" t="s">
        <v>7179</v>
      </c>
      <c r="H221" s="877" t="s">
        <v>251</v>
      </c>
      <c r="I221" s="877" t="s">
        <v>440</v>
      </c>
      <c r="J221" s="877" t="s">
        <v>321</v>
      </c>
      <c r="K221" s="877" t="s">
        <v>250</v>
      </c>
      <c r="L221" s="885" t="s">
        <v>7369</v>
      </c>
      <c r="M221" s="1766">
        <v>4051000</v>
      </c>
    </row>
    <row r="222" spans="1:13" s="141" customFormat="1" ht="22.8">
      <c r="A222" s="1822"/>
      <c r="B222" s="169" t="s">
        <v>172</v>
      </c>
      <c r="C222" s="873">
        <v>5185181</v>
      </c>
      <c r="D222" s="884">
        <v>43329</v>
      </c>
      <c r="E222" s="875" t="s">
        <v>7034</v>
      </c>
      <c r="F222" s="876" t="s">
        <v>5274</v>
      </c>
      <c r="G222" s="877" t="s">
        <v>7128</v>
      </c>
      <c r="H222" s="877" t="s">
        <v>7256</v>
      </c>
      <c r="I222" s="877" t="s">
        <v>440</v>
      </c>
      <c r="J222" s="877" t="s">
        <v>321</v>
      </c>
      <c r="K222" s="877" t="s">
        <v>7260</v>
      </c>
      <c r="L222" s="885" t="s">
        <v>7370</v>
      </c>
      <c r="M222" s="1766">
        <v>4000000</v>
      </c>
    </row>
    <row r="223" spans="1:13" s="141" customFormat="1" ht="11.4">
      <c r="A223" s="1773">
        <v>58</v>
      </c>
      <c r="B223" s="170" t="s">
        <v>207</v>
      </c>
      <c r="C223" s="892">
        <v>5320259</v>
      </c>
      <c r="D223" s="886">
        <v>2018</v>
      </c>
      <c r="E223" s="881" t="s">
        <v>7034</v>
      </c>
      <c r="F223" s="882" t="s">
        <v>568</v>
      </c>
      <c r="G223" s="883" t="s">
        <v>7180</v>
      </c>
      <c r="H223" s="883" t="s">
        <v>845</v>
      </c>
      <c r="I223" s="883" t="s">
        <v>440</v>
      </c>
      <c r="J223" s="883" t="s">
        <v>321</v>
      </c>
      <c r="K223" s="883" t="s">
        <v>7260</v>
      </c>
      <c r="L223" s="893" t="s">
        <v>1567</v>
      </c>
      <c r="M223" s="1764">
        <v>888000</v>
      </c>
    </row>
    <row r="224" spans="1:13" s="141" customFormat="1" ht="11.4">
      <c r="A224" s="1822">
        <v>59</v>
      </c>
      <c r="B224" s="169" t="s">
        <v>145</v>
      </c>
      <c r="C224" s="873">
        <v>2839717</v>
      </c>
      <c r="D224" s="884">
        <v>43278</v>
      </c>
      <c r="E224" s="875" t="s">
        <v>7034</v>
      </c>
      <c r="F224" s="876" t="s">
        <v>673</v>
      </c>
      <c r="G224" s="877" t="s">
        <v>7181</v>
      </c>
      <c r="H224" s="877" t="s">
        <v>845</v>
      </c>
      <c r="I224" s="877" t="s">
        <v>440</v>
      </c>
      <c r="J224" s="877" t="s">
        <v>321</v>
      </c>
      <c r="K224" s="877" t="s">
        <v>7260</v>
      </c>
      <c r="L224" s="885" t="s">
        <v>383</v>
      </c>
      <c r="M224" s="1766">
        <v>20000000</v>
      </c>
    </row>
    <row r="225" spans="1:13" s="141" customFormat="1" ht="11.4">
      <c r="A225" s="1822"/>
      <c r="B225" s="169" t="s">
        <v>145</v>
      </c>
      <c r="C225" s="873">
        <v>2839717</v>
      </c>
      <c r="D225" s="884">
        <v>43119</v>
      </c>
      <c r="E225" s="875" t="s">
        <v>7034</v>
      </c>
      <c r="F225" s="876" t="s">
        <v>673</v>
      </c>
      <c r="G225" s="877" t="s">
        <v>7182</v>
      </c>
      <c r="H225" s="877" t="s">
        <v>845</v>
      </c>
      <c r="I225" s="877" t="s">
        <v>440</v>
      </c>
      <c r="J225" s="877" t="s">
        <v>321</v>
      </c>
      <c r="K225" s="877" t="s">
        <v>7260</v>
      </c>
      <c r="L225" s="885" t="s">
        <v>7371</v>
      </c>
      <c r="M225" s="1766">
        <v>35000000</v>
      </c>
    </row>
    <row r="226" spans="1:13" s="141" customFormat="1" ht="11.4">
      <c r="A226" s="1822"/>
      <c r="B226" s="169" t="s">
        <v>145</v>
      </c>
      <c r="C226" s="873">
        <v>2839717</v>
      </c>
      <c r="D226" s="884">
        <v>43440</v>
      </c>
      <c r="E226" s="875" t="s">
        <v>7034</v>
      </c>
      <c r="F226" s="876" t="s">
        <v>673</v>
      </c>
      <c r="G226" s="877" t="s">
        <v>7183</v>
      </c>
      <c r="H226" s="877" t="s">
        <v>845</v>
      </c>
      <c r="I226" s="877" t="s">
        <v>440</v>
      </c>
      <c r="J226" s="877" t="s">
        <v>321</v>
      </c>
      <c r="K226" s="877" t="s">
        <v>7260</v>
      </c>
      <c r="L226" s="885" t="s">
        <v>7372</v>
      </c>
      <c r="M226" s="1766">
        <v>2585000</v>
      </c>
    </row>
    <row r="227" spans="1:13" s="141" customFormat="1" ht="11.4">
      <c r="A227" s="1822"/>
      <c r="B227" s="169" t="s">
        <v>145</v>
      </c>
      <c r="C227" s="873">
        <v>2839717</v>
      </c>
      <c r="D227" s="884">
        <v>43367</v>
      </c>
      <c r="E227" s="875" t="s">
        <v>7034</v>
      </c>
      <c r="F227" s="876" t="s">
        <v>673</v>
      </c>
      <c r="G227" s="877" t="s">
        <v>7184</v>
      </c>
      <c r="H227" s="877" t="s">
        <v>845</v>
      </c>
      <c r="I227" s="877" t="s">
        <v>440</v>
      </c>
      <c r="J227" s="877" t="s">
        <v>321</v>
      </c>
      <c r="K227" s="877" t="s">
        <v>7260</v>
      </c>
      <c r="L227" s="885" t="s">
        <v>7373</v>
      </c>
      <c r="M227" s="1766">
        <v>2700000</v>
      </c>
    </row>
    <row r="228" spans="1:13" s="141" customFormat="1" ht="22.8">
      <c r="A228" s="1823">
        <v>60</v>
      </c>
      <c r="B228" s="170" t="s">
        <v>6716</v>
      </c>
      <c r="C228" s="892">
        <v>6030343</v>
      </c>
      <c r="D228" s="880">
        <v>43355</v>
      </c>
      <c r="E228" s="881" t="s">
        <v>7034</v>
      </c>
      <c r="F228" s="882" t="s">
        <v>633</v>
      </c>
      <c r="G228" s="883" t="s">
        <v>7185</v>
      </c>
      <c r="H228" s="883" t="s">
        <v>7256</v>
      </c>
      <c r="I228" s="883" t="s">
        <v>440</v>
      </c>
      <c r="J228" s="883" t="s">
        <v>321</v>
      </c>
      <c r="K228" s="883" t="s">
        <v>250</v>
      </c>
      <c r="L228" s="893" t="s">
        <v>7374</v>
      </c>
      <c r="M228" s="1764">
        <v>7470000</v>
      </c>
    </row>
    <row r="229" spans="1:13" s="141" customFormat="1" ht="22.8">
      <c r="A229" s="1823"/>
      <c r="B229" s="170" t="s">
        <v>6716</v>
      </c>
      <c r="C229" s="892">
        <v>6030343</v>
      </c>
      <c r="D229" s="880">
        <v>43465</v>
      </c>
      <c r="E229" s="881" t="s">
        <v>7034</v>
      </c>
      <c r="F229" s="882" t="s">
        <v>633</v>
      </c>
      <c r="G229" s="883" t="s">
        <v>7185</v>
      </c>
      <c r="H229" s="883" t="s">
        <v>251</v>
      </c>
      <c r="I229" s="883" t="s">
        <v>440</v>
      </c>
      <c r="J229" s="883" t="s">
        <v>321</v>
      </c>
      <c r="K229" s="883" t="s">
        <v>250</v>
      </c>
      <c r="L229" s="893" t="s">
        <v>7375</v>
      </c>
      <c r="M229" s="1764">
        <v>15000000</v>
      </c>
    </row>
    <row r="230" spans="1:13" s="141" customFormat="1" ht="11.4">
      <c r="A230" s="1823"/>
      <c r="B230" s="170" t="s">
        <v>6716</v>
      </c>
      <c r="C230" s="892">
        <v>6030343</v>
      </c>
      <c r="D230" s="880">
        <v>43458</v>
      </c>
      <c r="E230" s="881" t="s">
        <v>7034</v>
      </c>
      <c r="F230" s="882" t="s">
        <v>568</v>
      </c>
      <c r="G230" s="883" t="s">
        <v>7186</v>
      </c>
      <c r="H230" s="883" t="s">
        <v>7256</v>
      </c>
      <c r="I230" s="883" t="s">
        <v>7257</v>
      </c>
      <c r="J230" s="883" t="s">
        <v>321</v>
      </c>
      <c r="K230" s="883" t="s">
        <v>250</v>
      </c>
      <c r="L230" s="893" t="s">
        <v>7353</v>
      </c>
      <c r="M230" s="1764">
        <v>1000000</v>
      </c>
    </row>
    <row r="231" spans="1:13" s="141" customFormat="1" ht="11.4">
      <c r="A231" s="1765">
        <v>61</v>
      </c>
      <c r="B231" s="169" t="s">
        <v>6717</v>
      </c>
      <c r="C231" s="873">
        <v>6183506</v>
      </c>
      <c r="D231" s="884">
        <v>43300</v>
      </c>
      <c r="E231" s="875" t="s">
        <v>7034</v>
      </c>
      <c r="F231" s="876" t="s">
        <v>625</v>
      </c>
      <c r="G231" s="877" t="s">
        <v>7107</v>
      </c>
      <c r="H231" s="877" t="s">
        <v>7256</v>
      </c>
      <c r="I231" s="877" t="s">
        <v>440</v>
      </c>
      <c r="J231" s="877" t="s">
        <v>321</v>
      </c>
      <c r="K231" s="877" t="s">
        <v>250</v>
      </c>
      <c r="L231" s="885" t="s">
        <v>7376</v>
      </c>
      <c r="M231" s="1766">
        <v>30000000</v>
      </c>
    </row>
    <row r="232" spans="1:13" s="141" customFormat="1" ht="11.4">
      <c r="A232" s="1823">
        <v>62</v>
      </c>
      <c r="B232" s="170" t="s">
        <v>771</v>
      </c>
      <c r="C232" s="892">
        <v>2344343</v>
      </c>
      <c r="D232" s="880">
        <v>43225</v>
      </c>
      <c r="E232" s="881" t="s">
        <v>7034</v>
      </c>
      <c r="F232" s="882" t="s">
        <v>647</v>
      </c>
      <c r="G232" s="883" t="s">
        <v>7187</v>
      </c>
      <c r="H232" s="883" t="s">
        <v>7256</v>
      </c>
      <c r="I232" s="883" t="s">
        <v>440</v>
      </c>
      <c r="J232" s="883" t="s">
        <v>321</v>
      </c>
      <c r="K232" s="883" t="s">
        <v>7260</v>
      </c>
      <c r="L232" s="893" t="s">
        <v>7377</v>
      </c>
      <c r="M232" s="1764">
        <v>5000000</v>
      </c>
    </row>
    <row r="233" spans="1:13" s="141" customFormat="1" ht="11.4">
      <c r="A233" s="1823"/>
      <c r="B233" s="170" t="s">
        <v>771</v>
      </c>
      <c r="C233" s="892">
        <v>2344343</v>
      </c>
      <c r="D233" s="880">
        <v>43112</v>
      </c>
      <c r="E233" s="881" t="s">
        <v>7034</v>
      </c>
      <c r="F233" s="882" t="s">
        <v>647</v>
      </c>
      <c r="G233" s="883" t="s">
        <v>7188</v>
      </c>
      <c r="H233" s="883" t="s">
        <v>7256</v>
      </c>
      <c r="I233" s="883" t="s">
        <v>440</v>
      </c>
      <c r="J233" s="883" t="s">
        <v>321</v>
      </c>
      <c r="K233" s="883" t="s">
        <v>7260</v>
      </c>
      <c r="L233" s="893" t="s">
        <v>7376</v>
      </c>
      <c r="M233" s="1764">
        <v>170300000</v>
      </c>
    </row>
    <row r="234" spans="1:13" s="141" customFormat="1" ht="11.4">
      <c r="A234" s="1823"/>
      <c r="B234" s="170" t="s">
        <v>771</v>
      </c>
      <c r="C234" s="892">
        <v>2344343</v>
      </c>
      <c r="D234" s="886">
        <v>2018</v>
      </c>
      <c r="E234" s="881" t="s">
        <v>7034</v>
      </c>
      <c r="F234" s="882" t="s">
        <v>647</v>
      </c>
      <c r="G234" s="883" t="s">
        <v>7189</v>
      </c>
      <c r="H234" s="883" t="s">
        <v>845</v>
      </c>
      <c r="I234" s="883" t="s">
        <v>440</v>
      </c>
      <c r="J234" s="883" t="s">
        <v>321</v>
      </c>
      <c r="K234" s="883" t="s">
        <v>7260</v>
      </c>
      <c r="L234" s="893" t="s">
        <v>7378</v>
      </c>
      <c r="M234" s="1764">
        <v>11700000</v>
      </c>
    </row>
    <row r="235" spans="1:13" s="141" customFormat="1" ht="22.8">
      <c r="A235" s="1765">
        <v>63</v>
      </c>
      <c r="B235" s="169" t="s">
        <v>128</v>
      </c>
      <c r="C235" s="873">
        <v>2819996</v>
      </c>
      <c r="D235" s="884">
        <v>43313</v>
      </c>
      <c r="E235" s="875" t="s">
        <v>7034</v>
      </c>
      <c r="F235" s="876" t="s">
        <v>673</v>
      </c>
      <c r="G235" s="877" t="s">
        <v>7185</v>
      </c>
      <c r="H235" s="877" t="s">
        <v>7256</v>
      </c>
      <c r="I235" s="877" t="s">
        <v>440</v>
      </c>
      <c r="J235" s="877" t="s">
        <v>321</v>
      </c>
      <c r="K235" s="877" t="s">
        <v>250</v>
      </c>
      <c r="L235" s="885" t="s">
        <v>7379</v>
      </c>
      <c r="M235" s="1766">
        <v>5000000</v>
      </c>
    </row>
    <row r="236" spans="1:13" s="141" customFormat="1" ht="22.8">
      <c r="A236" s="1823">
        <v>64</v>
      </c>
      <c r="B236" s="170" t="s">
        <v>169</v>
      </c>
      <c r="C236" s="892">
        <v>2868687</v>
      </c>
      <c r="D236" s="880">
        <v>43220</v>
      </c>
      <c r="E236" s="881" t="s">
        <v>7034</v>
      </c>
      <c r="F236" s="882" t="s">
        <v>3904</v>
      </c>
      <c r="G236" s="883" t="s">
        <v>7190</v>
      </c>
      <c r="H236" s="883" t="s">
        <v>845</v>
      </c>
      <c r="I236" s="883" t="s">
        <v>440</v>
      </c>
      <c r="J236" s="883" t="s">
        <v>321</v>
      </c>
      <c r="K236" s="883" t="s">
        <v>7260</v>
      </c>
      <c r="L236" s="893" t="s">
        <v>7380</v>
      </c>
      <c r="M236" s="1764">
        <v>3000000</v>
      </c>
    </row>
    <row r="237" spans="1:13" s="141" customFormat="1" ht="22.8">
      <c r="A237" s="1823"/>
      <c r="B237" s="170" t="s">
        <v>169</v>
      </c>
      <c r="C237" s="892">
        <v>2868687</v>
      </c>
      <c r="D237" s="880">
        <v>43271</v>
      </c>
      <c r="E237" s="881" t="s">
        <v>7034</v>
      </c>
      <c r="F237" s="882" t="s">
        <v>3904</v>
      </c>
      <c r="G237" s="883" t="s">
        <v>7190</v>
      </c>
      <c r="H237" s="883" t="s">
        <v>845</v>
      </c>
      <c r="I237" s="883" t="s">
        <v>440</v>
      </c>
      <c r="J237" s="883" t="s">
        <v>321</v>
      </c>
      <c r="K237" s="883" t="s">
        <v>7260</v>
      </c>
      <c r="L237" s="893" t="s">
        <v>7381</v>
      </c>
      <c r="M237" s="1764">
        <v>18400000</v>
      </c>
    </row>
    <row r="238" spans="1:13" s="141" customFormat="1" ht="22.8">
      <c r="A238" s="1823"/>
      <c r="B238" s="170" t="s">
        <v>169</v>
      </c>
      <c r="C238" s="892">
        <v>2868687</v>
      </c>
      <c r="D238" s="880">
        <v>43327</v>
      </c>
      <c r="E238" s="881" t="s">
        <v>7034</v>
      </c>
      <c r="F238" s="882" t="s">
        <v>3904</v>
      </c>
      <c r="G238" s="883" t="s">
        <v>7190</v>
      </c>
      <c r="H238" s="883" t="s">
        <v>845</v>
      </c>
      <c r="I238" s="883" t="s">
        <v>440</v>
      </c>
      <c r="J238" s="883" t="s">
        <v>321</v>
      </c>
      <c r="K238" s="883" t="s">
        <v>7260</v>
      </c>
      <c r="L238" s="893" t="s">
        <v>7381</v>
      </c>
      <c r="M238" s="1764">
        <v>1000000</v>
      </c>
    </row>
    <row r="239" spans="1:13" s="141" customFormat="1" ht="22.8">
      <c r="A239" s="1823"/>
      <c r="B239" s="170" t="s">
        <v>169</v>
      </c>
      <c r="C239" s="892">
        <v>2868687</v>
      </c>
      <c r="D239" s="880">
        <v>43327</v>
      </c>
      <c r="E239" s="881" t="s">
        <v>7034</v>
      </c>
      <c r="F239" s="882" t="s">
        <v>3904</v>
      </c>
      <c r="G239" s="883" t="s">
        <v>7190</v>
      </c>
      <c r="H239" s="883" t="s">
        <v>845</v>
      </c>
      <c r="I239" s="883" t="s">
        <v>440</v>
      </c>
      <c r="J239" s="883" t="s">
        <v>321</v>
      </c>
      <c r="K239" s="883" t="s">
        <v>7260</v>
      </c>
      <c r="L239" s="893" t="s">
        <v>7381</v>
      </c>
      <c r="M239" s="1764">
        <v>1000000</v>
      </c>
    </row>
    <row r="240" spans="1:13" s="141" customFormat="1" ht="34.200000000000003">
      <c r="A240" s="1822">
        <v>65</v>
      </c>
      <c r="B240" s="169" t="s">
        <v>194</v>
      </c>
      <c r="C240" s="873">
        <v>6249264</v>
      </c>
      <c r="D240" s="884">
        <v>43279</v>
      </c>
      <c r="E240" s="875" t="s">
        <v>7034</v>
      </c>
      <c r="F240" s="876" t="s">
        <v>650</v>
      </c>
      <c r="G240" s="877" t="s">
        <v>328</v>
      </c>
      <c r="H240" s="877" t="s">
        <v>254</v>
      </c>
      <c r="I240" s="877" t="s">
        <v>7257</v>
      </c>
      <c r="J240" s="877" t="s">
        <v>321</v>
      </c>
      <c r="K240" s="877" t="s">
        <v>7260</v>
      </c>
      <c r="L240" s="885" t="s">
        <v>7382</v>
      </c>
      <c r="M240" s="1766">
        <v>31000000</v>
      </c>
    </row>
    <row r="241" spans="1:13" s="141" customFormat="1" ht="34.200000000000003">
      <c r="A241" s="1822"/>
      <c r="B241" s="169" t="s">
        <v>194</v>
      </c>
      <c r="C241" s="873">
        <v>6249264</v>
      </c>
      <c r="D241" s="884">
        <v>43279</v>
      </c>
      <c r="E241" s="875" t="s">
        <v>7034</v>
      </c>
      <c r="F241" s="876" t="s">
        <v>650</v>
      </c>
      <c r="G241" s="877" t="s">
        <v>7191</v>
      </c>
      <c r="H241" s="877" t="s">
        <v>254</v>
      </c>
      <c r="I241" s="877" t="s">
        <v>440</v>
      </c>
      <c r="J241" s="877" t="s">
        <v>321</v>
      </c>
      <c r="K241" s="877" t="s">
        <v>7260</v>
      </c>
      <c r="L241" s="885" t="s">
        <v>7383</v>
      </c>
      <c r="M241" s="1766">
        <v>29918000</v>
      </c>
    </row>
    <row r="242" spans="1:13" s="141" customFormat="1" ht="22.8">
      <c r="A242" s="1823">
        <v>66</v>
      </c>
      <c r="B242" s="170" t="s">
        <v>203</v>
      </c>
      <c r="C242" s="892">
        <v>5877288</v>
      </c>
      <c r="D242" s="886">
        <v>2018</v>
      </c>
      <c r="E242" s="881" t="s">
        <v>7034</v>
      </c>
      <c r="F242" s="882" t="s">
        <v>644</v>
      </c>
      <c r="G242" s="883" t="s">
        <v>7156</v>
      </c>
      <c r="H242" s="883" t="s">
        <v>251</v>
      </c>
      <c r="I242" s="883" t="s">
        <v>440</v>
      </c>
      <c r="J242" s="883" t="s">
        <v>325</v>
      </c>
      <c r="K242" s="883" t="s">
        <v>7260</v>
      </c>
      <c r="L242" s="893" t="s">
        <v>7384</v>
      </c>
      <c r="M242" s="1764">
        <v>761043000</v>
      </c>
    </row>
    <row r="243" spans="1:13" s="141" customFormat="1" ht="22.8">
      <c r="A243" s="1823"/>
      <c r="B243" s="170" t="s">
        <v>203</v>
      </c>
      <c r="C243" s="892">
        <v>5877288</v>
      </c>
      <c r="D243" s="886">
        <v>2018</v>
      </c>
      <c r="E243" s="881" t="s">
        <v>7034</v>
      </c>
      <c r="F243" s="882" t="s">
        <v>644</v>
      </c>
      <c r="G243" s="883" t="s">
        <v>7189</v>
      </c>
      <c r="H243" s="883" t="s">
        <v>845</v>
      </c>
      <c r="I243" s="883" t="s">
        <v>7257</v>
      </c>
      <c r="J243" s="883" t="s">
        <v>321</v>
      </c>
      <c r="K243" s="883" t="s">
        <v>250</v>
      </c>
      <c r="L243" s="893" t="s">
        <v>7385</v>
      </c>
      <c r="M243" s="1764">
        <v>100000000</v>
      </c>
    </row>
    <row r="244" spans="1:13" s="141" customFormat="1" ht="22.8">
      <c r="A244" s="1822">
        <v>67</v>
      </c>
      <c r="B244" s="169" t="s">
        <v>6718</v>
      </c>
      <c r="C244" s="873">
        <v>2887134</v>
      </c>
      <c r="D244" s="884">
        <v>43131</v>
      </c>
      <c r="E244" s="875" t="s">
        <v>7034</v>
      </c>
      <c r="F244" s="876" t="s">
        <v>662</v>
      </c>
      <c r="G244" s="877" t="s">
        <v>7192</v>
      </c>
      <c r="H244" s="877" t="s">
        <v>845</v>
      </c>
      <c r="I244" s="877" t="s">
        <v>440</v>
      </c>
      <c r="J244" s="877" t="s">
        <v>321</v>
      </c>
      <c r="K244" s="877" t="s">
        <v>7260</v>
      </c>
      <c r="L244" s="885" t="s">
        <v>351</v>
      </c>
      <c r="M244" s="1766">
        <v>8321000</v>
      </c>
    </row>
    <row r="245" spans="1:13" s="141" customFormat="1" ht="22.8">
      <c r="A245" s="1822"/>
      <c r="B245" s="169" t="s">
        <v>6718</v>
      </c>
      <c r="C245" s="873">
        <v>2887134</v>
      </c>
      <c r="D245" s="884">
        <v>43343</v>
      </c>
      <c r="E245" s="875" t="s">
        <v>7034</v>
      </c>
      <c r="F245" s="876" t="s">
        <v>662</v>
      </c>
      <c r="G245" s="877" t="s">
        <v>7192</v>
      </c>
      <c r="H245" s="877" t="s">
        <v>845</v>
      </c>
      <c r="I245" s="877" t="s">
        <v>440</v>
      </c>
      <c r="J245" s="877" t="s">
        <v>321</v>
      </c>
      <c r="K245" s="877" t="s">
        <v>7260</v>
      </c>
      <c r="L245" s="885" t="s">
        <v>351</v>
      </c>
      <c r="M245" s="1766">
        <v>2500000</v>
      </c>
    </row>
    <row r="246" spans="1:13" s="141" customFormat="1" ht="22.8">
      <c r="A246" s="1822"/>
      <c r="B246" s="169" t="s">
        <v>6718</v>
      </c>
      <c r="C246" s="873">
        <v>2887134</v>
      </c>
      <c r="D246" s="884">
        <v>43373</v>
      </c>
      <c r="E246" s="875" t="s">
        <v>7034</v>
      </c>
      <c r="F246" s="876" t="s">
        <v>662</v>
      </c>
      <c r="G246" s="877" t="s">
        <v>7192</v>
      </c>
      <c r="H246" s="877" t="s">
        <v>845</v>
      </c>
      <c r="I246" s="877" t="s">
        <v>440</v>
      </c>
      <c r="J246" s="877" t="s">
        <v>321</v>
      </c>
      <c r="K246" s="877" t="s">
        <v>7260</v>
      </c>
      <c r="L246" s="885" t="s">
        <v>351</v>
      </c>
      <c r="M246" s="1766">
        <v>21254000</v>
      </c>
    </row>
    <row r="247" spans="1:13" s="141" customFormat="1" ht="22.8">
      <c r="A247" s="1822"/>
      <c r="B247" s="169" t="s">
        <v>6718</v>
      </c>
      <c r="C247" s="873">
        <v>2887134</v>
      </c>
      <c r="D247" s="884">
        <v>43404</v>
      </c>
      <c r="E247" s="875" t="s">
        <v>7034</v>
      </c>
      <c r="F247" s="876" t="s">
        <v>662</v>
      </c>
      <c r="G247" s="877" t="s">
        <v>7192</v>
      </c>
      <c r="H247" s="877" t="s">
        <v>845</v>
      </c>
      <c r="I247" s="877" t="s">
        <v>440</v>
      </c>
      <c r="J247" s="877" t="s">
        <v>321</v>
      </c>
      <c r="K247" s="877" t="s">
        <v>7260</v>
      </c>
      <c r="L247" s="885" t="s">
        <v>351</v>
      </c>
      <c r="M247" s="1766">
        <v>104575000</v>
      </c>
    </row>
    <row r="248" spans="1:13" s="141" customFormat="1" ht="22.8">
      <c r="A248" s="1822"/>
      <c r="B248" s="169" t="s">
        <v>6718</v>
      </c>
      <c r="C248" s="873">
        <v>2887134</v>
      </c>
      <c r="D248" s="884">
        <v>43434</v>
      </c>
      <c r="E248" s="875" t="s">
        <v>7034</v>
      </c>
      <c r="F248" s="876" t="s">
        <v>662</v>
      </c>
      <c r="G248" s="877" t="s">
        <v>7192</v>
      </c>
      <c r="H248" s="877" t="s">
        <v>845</v>
      </c>
      <c r="I248" s="877" t="s">
        <v>440</v>
      </c>
      <c r="J248" s="877" t="s">
        <v>321</v>
      </c>
      <c r="K248" s="877" t="s">
        <v>7260</v>
      </c>
      <c r="L248" s="885" t="s">
        <v>351</v>
      </c>
      <c r="M248" s="1766">
        <v>214329000</v>
      </c>
    </row>
    <row r="249" spans="1:13" s="141" customFormat="1" ht="22.8">
      <c r="A249" s="1822"/>
      <c r="B249" s="169" t="s">
        <v>6718</v>
      </c>
      <c r="C249" s="873">
        <v>2887134</v>
      </c>
      <c r="D249" s="884">
        <v>43434</v>
      </c>
      <c r="E249" s="875" t="s">
        <v>7034</v>
      </c>
      <c r="F249" s="876" t="s">
        <v>662</v>
      </c>
      <c r="G249" s="877" t="s">
        <v>7193</v>
      </c>
      <c r="H249" s="877" t="s">
        <v>845</v>
      </c>
      <c r="I249" s="877" t="s">
        <v>440</v>
      </c>
      <c r="J249" s="877" t="s">
        <v>321</v>
      </c>
      <c r="K249" s="877" t="s">
        <v>7260</v>
      </c>
      <c r="L249" s="885" t="s">
        <v>351</v>
      </c>
      <c r="M249" s="1766">
        <v>17968000</v>
      </c>
    </row>
    <row r="250" spans="1:13" s="141" customFormat="1" ht="22.8">
      <c r="A250" s="1822"/>
      <c r="B250" s="169" t="s">
        <v>6718</v>
      </c>
      <c r="C250" s="873">
        <v>2887134</v>
      </c>
      <c r="D250" s="884">
        <v>43465</v>
      </c>
      <c r="E250" s="875" t="s">
        <v>7034</v>
      </c>
      <c r="F250" s="876" t="s">
        <v>662</v>
      </c>
      <c r="G250" s="877" t="s">
        <v>7192</v>
      </c>
      <c r="H250" s="877" t="s">
        <v>845</v>
      </c>
      <c r="I250" s="877" t="s">
        <v>440</v>
      </c>
      <c r="J250" s="877" t="s">
        <v>321</v>
      </c>
      <c r="K250" s="877" t="s">
        <v>7260</v>
      </c>
      <c r="L250" s="885" t="s">
        <v>351</v>
      </c>
      <c r="M250" s="1766">
        <v>7898000</v>
      </c>
    </row>
    <row r="251" spans="1:13" s="141" customFormat="1" ht="22.8">
      <c r="A251" s="1822"/>
      <c r="B251" s="169" t="s">
        <v>6718</v>
      </c>
      <c r="C251" s="873">
        <v>2887134</v>
      </c>
      <c r="D251" s="884">
        <v>43465</v>
      </c>
      <c r="E251" s="875" t="s">
        <v>7034</v>
      </c>
      <c r="F251" s="876" t="s">
        <v>662</v>
      </c>
      <c r="G251" s="877" t="s">
        <v>7193</v>
      </c>
      <c r="H251" s="877" t="s">
        <v>845</v>
      </c>
      <c r="I251" s="877" t="s">
        <v>440</v>
      </c>
      <c r="J251" s="877" t="s">
        <v>321</v>
      </c>
      <c r="K251" s="877" t="s">
        <v>7260</v>
      </c>
      <c r="L251" s="885" t="s">
        <v>351</v>
      </c>
      <c r="M251" s="1766">
        <v>747000</v>
      </c>
    </row>
    <row r="252" spans="1:13" s="141" customFormat="1" ht="22.8">
      <c r="A252" s="1822"/>
      <c r="B252" s="169" t="s">
        <v>6718</v>
      </c>
      <c r="C252" s="873">
        <v>2887134</v>
      </c>
      <c r="D252" s="884">
        <v>43378</v>
      </c>
      <c r="E252" s="875" t="s">
        <v>7034</v>
      </c>
      <c r="F252" s="876" t="s">
        <v>662</v>
      </c>
      <c r="G252" s="877" t="s">
        <v>7193</v>
      </c>
      <c r="H252" s="877" t="s">
        <v>845</v>
      </c>
      <c r="I252" s="877" t="s">
        <v>440</v>
      </c>
      <c r="J252" s="877" t="s">
        <v>325</v>
      </c>
      <c r="K252" s="877" t="s">
        <v>7260</v>
      </c>
      <c r="L252" s="885" t="s">
        <v>7386</v>
      </c>
      <c r="M252" s="1766">
        <v>10784000</v>
      </c>
    </row>
    <row r="253" spans="1:13" s="141" customFormat="1" ht="11.4">
      <c r="A253" s="1773">
        <v>68</v>
      </c>
      <c r="B253" s="170" t="s">
        <v>227</v>
      </c>
      <c r="C253" s="892">
        <v>2618176</v>
      </c>
      <c r="D253" s="880">
        <v>43276</v>
      </c>
      <c r="E253" s="881" t="s">
        <v>7034</v>
      </c>
      <c r="F253" s="882" t="s">
        <v>683</v>
      </c>
      <c r="G253" s="883" t="s">
        <v>7194</v>
      </c>
      <c r="H253" s="883" t="s">
        <v>7256</v>
      </c>
      <c r="I253" s="883" t="s">
        <v>440</v>
      </c>
      <c r="J253" s="883" t="s">
        <v>321</v>
      </c>
      <c r="K253" s="883" t="s">
        <v>250</v>
      </c>
      <c r="L253" s="893" t="s">
        <v>7387</v>
      </c>
      <c r="M253" s="1764">
        <v>5000000</v>
      </c>
    </row>
    <row r="254" spans="1:13" s="141" customFormat="1" ht="34.200000000000003">
      <c r="A254" s="1822">
        <v>69</v>
      </c>
      <c r="B254" s="169" t="s">
        <v>214</v>
      </c>
      <c r="C254" s="873">
        <v>2839385</v>
      </c>
      <c r="D254" s="884">
        <v>43243</v>
      </c>
      <c r="E254" s="875" t="s">
        <v>7034</v>
      </c>
      <c r="F254" s="876" t="s">
        <v>568</v>
      </c>
      <c r="G254" s="877" t="s">
        <v>7078</v>
      </c>
      <c r="H254" s="877" t="s">
        <v>251</v>
      </c>
      <c r="I254" s="877" t="s">
        <v>248</v>
      </c>
      <c r="J254" s="877" t="s">
        <v>325</v>
      </c>
      <c r="K254" s="877" t="s">
        <v>250</v>
      </c>
      <c r="L254" s="885" t="s">
        <v>7388</v>
      </c>
      <c r="M254" s="1766">
        <v>2000000</v>
      </c>
    </row>
    <row r="255" spans="1:13" s="141" customFormat="1" ht="22.8">
      <c r="A255" s="1822"/>
      <c r="B255" s="169" t="s">
        <v>214</v>
      </c>
      <c r="C255" s="873">
        <v>2839385</v>
      </c>
      <c r="D255" s="884">
        <v>43236</v>
      </c>
      <c r="E255" s="875" t="s">
        <v>7034</v>
      </c>
      <c r="F255" s="876" t="s">
        <v>3904</v>
      </c>
      <c r="G255" s="877" t="s">
        <v>7195</v>
      </c>
      <c r="H255" s="877" t="s">
        <v>7256</v>
      </c>
      <c r="I255" s="877" t="s">
        <v>440</v>
      </c>
      <c r="J255" s="877" t="s">
        <v>325</v>
      </c>
      <c r="K255" s="877" t="s">
        <v>250</v>
      </c>
      <c r="L255" s="885" t="s">
        <v>7389</v>
      </c>
      <c r="M255" s="1766">
        <v>1000000</v>
      </c>
    </row>
    <row r="256" spans="1:13" s="141" customFormat="1" ht="22.8">
      <c r="A256" s="1822"/>
      <c r="B256" s="169" t="s">
        <v>214</v>
      </c>
      <c r="C256" s="873">
        <v>2839385</v>
      </c>
      <c r="D256" s="884">
        <v>43282</v>
      </c>
      <c r="E256" s="875" t="s">
        <v>7034</v>
      </c>
      <c r="F256" s="876" t="s">
        <v>3904</v>
      </c>
      <c r="G256" s="877" t="s">
        <v>7195</v>
      </c>
      <c r="H256" s="877" t="s">
        <v>7256</v>
      </c>
      <c r="I256" s="877" t="s">
        <v>440</v>
      </c>
      <c r="J256" s="877" t="s">
        <v>325</v>
      </c>
      <c r="K256" s="877" t="s">
        <v>250</v>
      </c>
      <c r="L256" s="885" t="s">
        <v>7390</v>
      </c>
      <c r="M256" s="1766">
        <v>1000000</v>
      </c>
    </row>
    <row r="257" spans="1:13" s="141" customFormat="1" ht="57">
      <c r="A257" s="1822"/>
      <c r="B257" s="169" t="s">
        <v>214</v>
      </c>
      <c r="C257" s="873">
        <v>2839385</v>
      </c>
      <c r="D257" s="884">
        <v>43320</v>
      </c>
      <c r="E257" s="875" t="s">
        <v>7034</v>
      </c>
      <c r="F257" s="876" t="s">
        <v>3904</v>
      </c>
      <c r="G257" s="877" t="s">
        <v>6392</v>
      </c>
      <c r="H257" s="877" t="s">
        <v>251</v>
      </c>
      <c r="I257" s="877" t="s">
        <v>7257</v>
      </c>
      <c r="J257" s="877" t="s">
        <v>325</v>
      </c>
      <c r="K257" s="877" t="s">
        <v>250</v>
      </c>
      <c r="L257" s="885" t="s">
        <v>7391</v>
      </c>
      <c r="M257" s="1766">
        <v>500000</v>
      </c>
    </row>
    <row r="258" spans="1:13" s="141" customFormat="1" ht="45.6">
      <c r="A258" s="1822"/>
      <c r="B258" s="169" t="s">
        <v>214</v>
      </c>
      <c r="C258" s="873">
        <v>2839385</v>
      </c>
      <c r="D258" s="884">
        <v>43341</v>
      </c>
      <c r="E258" s="875" t="s">
        <v>7034</v>
      </c>
      <c r="F258" s="876" t="s">
        <v>3904</v>
      </c>
      <c r="G258" s="877" t="s">
        <v>7196</v>
      </c>
      <c r="H258" s="877" t="s">
        <v>251</v>
      </c>
      <c r="I258" s="877" t="s">
        <v>440</v>
      </c>
      <c r="J258" s="877" t="s">
        <v>325</v>
      </c>
      <c r="K258" s="877" t="s">
        <v>250</v>
      </c>
      <c r="L258" s="885" t="s">
        <v>7392</v>
      </c>
      <c r="M258" s="1766">
        <v>1520000</v>
      </c>
    </row>
    <row r="259" spans="1:13" s="141" customFormat="1" ht="45.6">
      <c r="A259" s="1822"/>
      <c r="B259" s="169" t="s">
        <v>214</v>
      </c>
      <c r="C259" s="873">
        <v>2839385</v>
      </c>
      <c r="D259" s="884">
        <v>43383</v>
      </c>
      <c r="E259" s="875" t="s">
        <v>7034</v>
      </c>
      <c r="F259" s="876" t="s">
        <v>3904</v>
      </c>
      <c r="G259" s="877" t="s">
        <v>7197</v>
      </c>
      <c r="H259" s="877" t="s">
        <v>251</v>
      </c>
      <c r="I259" s="877" t="s">
        <v>440</v>
      </c>
      <c r="J259" s="877" t="s">
        <v>325</v>
      </c>
      <c r="K259" s="877" t="s">
        <v>250</v>
      </c>
      <c r="L259" s="885" t="s">
        <v>7393</v>
      </c>
      <c r="M259" s="1766">
        <v>5840000</v>
      </c>
    </row>
    <row r="260" spans="1:13" s="141" customFormat="1" ht="34.200000000000003">
      <c r="A260" s="1822"/>
      <c r="B260" s="169" t="s">
        <v>214</v>
      </c>
      <c r="C260" s="873">
        <v>2839385</v>
      </c>
      <c r="D260" s="884">
        <v>43346</v>
      </c>
      <c r="E260" s="875" t="s">
        <v>7034</v>
      </c>
      <c r="F260" s="876" t="s">
        <v>3904</v>
      </c>
      <c r="G260" s="877" t="s">
        <v>7198</v>
      </c>
      <c r="H260" s="877" t="s">
        <v>251</v>
      </c>
      <c r="I260" s="877" t="s">
        <v>7257</v>
      </c>
      <c r="J260" s="877" t="s">
        <v>325</v>
      </c>
      <c r="K260" s="877" t="s">
        <v>7260</v>
      </c>
      <c r="L260" s="885" t="s">
        <v>7394</v>
      </c>
      <c r="M260" s="1766">
        <v>2000000</v>
      </c>
    </row>
    <row r="261" spans="1:13" s="141" customFormat="1" ht="34.200000000000003">
      <c r="A261" s="1822"/>
      <c r="B261" s="169" t="s">
        <v>214</v>
      </c>
      <c r="C261" s="873">
        <v>2839385</v>
      </c>
      <c r="D261" s="884">
        <v>43235</v>
      </c>
      <c r="E261" s="875" t="s">
        <v>7034</v>
      </c>
      <c r="F261" s="876" t="s">
        <v>3904</v>
      </c>
      <c r="G261" s="877" t="s">
        <v>7195</v>
      </c>
      <c r="H261" s="877" t="s">
        <v>251</v>
      </c>
      <c r="I261" s="877" t="s">
        <v>440</v>
      </c>
      <c r="J261" s="877" t="s">
        <v>325</v>
      </c>
      <c r="K261" s="877" t="s">
        <v>7260</v>
      </c>
      <c r="L261" s="885" t="s">
        <v>7395</v>
      </c>
      <c r="M261" s="1766">
        <v>715000</v>
      </c>
    </row>
    <row r="262" spans="1:13" s="141" customFormat="1" ht="57">
      <c r="A262" s="1822"/>
      <c r="B262" s="169" t="s">
        <v>214</v>
      </c>
      <c r="C262" s="873">
        <v>2839385</v>
      </c>
      <c r="D262" s="884">
        <v>43246</v>
      </c>
      <c r="E262" s="875" t="s">
        <v>7034</v>
      </c>
      <c r="F262" s="876" t="s">
        <v>3904</v>
      </c>
      <c r="G262" s="877" t="s">
        <v>7195</v>
      </c>
      <c r="H262" s="877" t="s">
        <v>254</v>
      </c>
      <c r="I262" s="877" t="s">
        <v>440</v>
      </c>
      <c r="J262" s="877" t="s">
        <v>325</v>
      </c>
      <c r="K262" s="877" t="s">
        <v>7260</v>
      </c>
      <c r="L262" s="885" t="s">
        <v>7396</v>
      </c>
      <c r="M262" s="1766">
        <v>1000000</v>
      </c>
    </row>
    <row r="263" spans="1:13" s="141" customFormat="1" ht="34.200000000000003">
      <c r="A263" s="1822"/>
      <c r="B263" s="169" t="s">
        <v>214</v>
      </c>
      <c r="C263" s="873">
        <v>2839385</v>
      </c>
      <c r="D263" s="884">
        <v>43263</v>
      </c>
      <c r="E263" s="875" t="s">
        <v>7034</v>
      </c>
      <c r="F263" s="876" t="s">
        <v>3904</v>
      </c>
      <c r="G263" s="877" t="s">
        <v>7195</v>
      </c>
      <c r="H263" s="877" t="s">
        <v>251</v>
      </c>
      <c r="I263" s="877" t="s">
        <v>440</v>
      </c>
      <c r="J263" s="877" t="s">
        <v>325</v>
      </c>
      <c r="K263" s="877" t="s">
        <v>7260</v>
      </c>
      <c r="L263" s="885" t="s">
        <v>7397</v>
      </c>
      <c r="M263" s="1766">
        <v>1850000</v>
      </c>
    </row>
    <row r="264" spans="1:13" s="141" customFormat="1" ht="45.6">
      <c r="A264" s="1822"/>
      <c r="B264" s="169" t="s">
        <v>214</v>
      </c>
      <c r="C264" s="873">
        <v>2839385</v>
      </c>
      <c r="D264" s="884">
        <v>43383</v>
      </c>
      <c r="E264" s="875" t="s">
        <v>7034</v>
      </c>
      <c r="F264" s="876" t="s">
        <v>3904</v>
      </c>
      <c r="G264" s="877" t="s">
        <v>7195</v>
      </c>
      <c r="H264" s="877" t="s">
        <v>7256</v>
      </c>
      <c r="I264" s="877" t="s">
        <v>440</v>
      </c>
      <c r="J264" s="877" t="s">
        <v>325</v>
      </c>
      <c r="K264" s="877" t="s">
        <v>7260</v>
      </c>
      <c r="L264" s="885" t="s">
        <v>7398</v>
      </c>
      <c r="M264" s="1766">
        <v>30000000</v>
      </c>
    </row>
    <row r="265" spans="1:13" s="141" customFormat="1" ht="22.8">
      <c r="A265" s="1823">
        <v>70</v>
      </c>
      <c r="B265" s="170" t="s">
        <v>146</v>
      </c>
      <c r="C265" s="892">
        <v>2100231</v>
      </c>
      <c r="D265" s="880">
        <v>43140</v>
      </c>
      <c r="E265" s="881" t="s">
        <v>7034</v>
      </c>
      <c r="F265" s="882" t="s">
        <v>633</v>
      </c>
      <c r="G265" s="883" t="s">
        <v>7199</v>
      </c>
      <c r="H265" s="883" t="s">
        <v>254</v>
      </c>
      <c r="I265" s="883" t="s">
        <v>440</v>
      </c>
      <c r="J265" s="883" t="s">
        <v>249</v>
      </c>
      <c r="K265" s="883" t="s">
        <v>250</v>
      </c>
      <c r="L265" s="893" t="s">
        <v>7399</v>
      </c>
      <c r="M265" s="1764">
        <v>3000000</v>
      </c>
    </row>
    <row r="266" spans="1:13" s="141" customFormat="1" ht="22.8">
      <c r="A266" s="1823"/>
      <c r="B266" s="170" t="s">
        <v>146</v>
      </c>
      <c r="C266" s="892">
        <v>2100231</v>
      </c>
      <c r="D266" s="880">
        <v>43298</v>
      </c>
      <c r="E266" s="881" t="s">
        <v>7034</v>
      </c>
      <c r="F266" s="882" t="s">
        <v>633</v>
      </c>
      <c r="G266" s="883" t="s">
        <v>7200</v>
      </c>
      <c r="H266" s="883" t="s">
        <v>7256</v>
      </c>
      <c r="I266" s="883" t="s">
        <v>7257</v>
      </c>
      <c r="J266" s="883" t="s">
        <v>321</v>
      </c>
      <c r="K266" s="883" t="s">
        <v>250</v>
      </c>
      <c r="L266" s="893" t="s">
        <v>7376</v>
      </c>
      <c r="M266" s="1764">
        <v>50000000</v>
      </c>
    </row>
    <row r="267" spans="1:13" s="141" customFormat="1" ht="22.8">
      <c r="A267" s="1822">
        <v>71</v>
      </c>
      <c r="B267" s="169" t="s">
        <v>184</v>
      </c>
      <c r="C267" s="873">
        <v>2661128</v>
      </c>
      <c r="D267" s="891">
        <v>2018</v>
      </c>
      <c r="E267" s="875" t="s">
        <v>7034</v>
      </c>
      <c r="F267" s="876" t="s">
        <v>677</v>
      </c>
      <c r="G267" s="877" t="s">
        <v>7201</v>
      </c>
      <c r="H267" s="877" t="s">
        <v>845</v>
      </c>
      <c r="I267" s="877" t="s">
        <v>440</v>
      </c>
      <c r="J267" s="877" t="s">
        <v>321</v>
      </c>
      <c r="K267" s="877" t="s">
        <v>250</v>
      </c>
      <c r="L267" s="885" t="s">
        <v>7400</v>
      </c>
      <c r="M267" s="1766">
        <v>300000</v>
      </c>
    </row>
    <row r="268" spans="1:13" s="141" customFormat="1" ht="22.8">
      <c r="A268" s="1822"/>
      <c r="B268" s="169" t="s">
        <v>184</v>
      </c>
      <c r="C268" s="873">
        <v>2661128</v>
      </c>
      <c r="D268" s="891">
        <v>2018</v>
      </c>
      <c r="E268" s="875" t="s">
        <v>7034</v>
      </c>
      <c r="F268" s="876" t="s">
        <v>677</v>
      </c>
      <c r="G268" s="877" t="s">
        <v>7201</v>
      </c>
      <c r="H268" s="877" t="s">
        <v>845</v>
      </c>
      <c r="I268" s="877" t="s">
        <v>440</v>
      </c>
      <c r="J268" s="877" t="s">
        <v>321</v>
      </c>
      <c r="K268" s="877" t="s">
        <v>250</v>
      </c>
      <c r="L268" s="885" t="s">
        <v>7401</v>
      </c>
      <c r="M268" s="1766">
        <v>158000</v>
      </c>
    </row>
    <row r="269" spans="1:13" s="141" customFormat="1" ht="22.8">
      <c r="A269" s="1822"/>
      <c r="B269" s="169" t="s">
        <v>184</v>
      </c>
      <c r="C269" s="873">
        <v>2661128</v>
      </c>
      <c r="D269" s="891">
        <v>2018</v>
      </c>
      <c r="E269" s="875" t="s">
        <v>7034</v>
      </c>
      <c r="F269" s="876" t="s">
        <v>677</v>
      </c>
      <c r="G269" s="877" t="s">
        <v>7201</v>
      </c>
      <c r="H269" s="877" t="s">
        <v>7256</v>
      </c>
      <c r="I269" s="877" t="s">
        <v>440</v>
      </c>
      <c r="J269" s="877" t="s">
        <v>321</v>
      </c>
      <c r="K269" s="877" t="s">
        <v>250</v>
      </c>
      <c r="L269" s="885" t="s">
        <v>7402</v>
      </c>
      <c r="M269" s="1766">
        <v>15000000</v>
      </c>
    </row>
    <row r="270" spans="1:13" s="141" customFormat="1" ht="22.8">
      <c r="A270" s="1822"/>
      <c r="B270" s="169" t="s">
        <v>184</v>
      </c>
      <c r="C270" s="873">
        <v>2661128</v>
      </c>
      <c r="D270" s="891">
        <v>2018</v>
      </c>
      <c r="E270" s="875" t="s">
        <v>7034</v>
      </c>
      <c r="F270" s="876" t="s">
        <v>677</v>
      </c>
      <c r="G270" s="877" t="s">
        <v>7201</v>
      </c>
      <c r="H270" s="877" t="s">
        <v>845</v>
      </c>
      <c r="I270" s="877" t="s">
        <v>440</v>
      </c>
      <c r="J270" s="877" t="s">
        <v>321</v>
      </c>
      <c r="K270" s="877" t="s">
        <v>250</v>
      </c>
      <c r="L270" s="885" t="s">
        <v>7303</v>
      </c>
      <c r="M270" s="1766">
        <v>12695000</v>
      </c>
    </row>
    <row r="271" spans="1:13" s="141" customFormat="1" ht="22.8">
      <c r="A271" s="1822"/>
      <c r="B271" s="169" t="s">
        <v>184</v>
      </c>
      <c r="C271" s="873">
        <v>2661128</v>
      </c>
      <c r="D271" s="891">
        <v>2018</v>
      </c>
      <c r="E271" s="875" t="s">
        <v>7034</v>
      </c>
      <c r="F271" s="876" t="s">
        <v>677</v>
      </c>
      <c r="G271" s="877" t="s">
        <v>7201</v>
      </c>
      <c r="H271" s="877" t="s">
        <v>845</v>
      </c>
      <c r="I271" s="877" t="s">
        <v>440</v>
      </c>
      <c r="J271" s="877" t="s">
        <v>321</v>
      </c>
      <c r="K271" s="877" t="s">
        <v>250</v>
      </c>
      <c r="L271" s="885" t="s">
        <v>7403</v>
      </c>
      <c r="M271" s="1766">
        <v>10000000</v>
      </c>
    </row>
    <row r="272" spans="1:13" s="141" customFormat="1" ht="22.8">
      <c r="A272" s="1822"/>
      <c r="B272" s="169" t="s">
        <v>184</v>
      </c>
      <c r="C272" s="873">
        <v>2661128</v>
      </c>
      <c r="D272" s="891">
        <v>2018</v>
      </c>
      <c r="E272" s="875" t="s">
        <v>7034</v>
      </c>
      <c r="F272" s="876" t="s">
        <v>677</v>
      </c>
      <c r="G272" s="877" t="s">
        <v>7201</v>
      </c>
      <c r="H272" s="877" t="s">
        <v>251</v>
      </c>
      <c r="I272" s="877" t="s">
        <v>440</v>
      </c>
      <c r="J272" s="877" t="s">
        <v>321</v>
      </c>
      <c r="K272" s="877" t="s">
        <v>250</v>
      </c>
      <c r="L272" s="885" t="s">
        <v>7404</v>
      </c>
      <c r="M272" s="1766">
        <v>4666000</v>
      </c>
    </row>
    <row r="273" spans="1:13" s="141" customFormat="1" ht="22.8">
      <c r="A273" s="1822"/>
      <c r="B273" s="169" t="s">
        <v>184</v>
      </c>
      <c r="C273" s="873">
        <v>2661128</v>
      </c>
      <c r="D273" s="891">
        <v>2018</v>
      </c>
      <c r="E273" s="875" t="s">
        <v>7034</v>
      </c>
      <c r="F273" s="876" t="s">
        <v>677</v>
      </c>
      <c r="G273" s="877" t="s">
        <v>7201</v>
      </c>
      <c r="H273" s="877" t="s">
        <v>845</v>
      </c>
      <c r="I273" s="877" t="s">
        <v>440</v>
      </c>
      <c r="J273" s="877" t="s">
        <v>321</v>
      </c>
      <c r="K273" s="877" t="s">
        <v>250</v>
      </c>
      <c r="L273" s="885" t="s">
        <v>7405</v>
      </c>
      <c r="M273" s="1766">
        <v>8000000</v>
      </c>
    </row>
    <row r="274" spans="1:13" s="141" customFormat="1" ht="22.8">
      <c r="A274" s="1822"/>
      <c r="B274" s="169" t="s">
        <v>184</v>
      </c>
      <c r="C274" s="873">
        <v>2661128</v>
      </c>
      <c r="D274" s="891">
        <v>2018</v>
      </c>
      <c r="E274" s="875" t="s">
        <v>7034</v>
      </c>
      <c r="F274" s="876" t="s">
        <v>677</v>
      </c>
      <c r="G274" s="877" t="s">
        <v>7201</v>
      </c>
      <c r="H274" s="877" t="s">
        <v>845</v>
      </c>
      <c r="I274" s="877" t="s">
        <v>440</v>
      </c>
      <c r="J274" s="877" t="s">
        <v>321</v>
      </c>
      <c r="K274" s="877" t="s">
        <v>250</v>
      </c>
      <c r="L274" s="885" t="s">
        <v>7406</v>
      </c>
      <c r="M274" s="1766">
        <v>86000</v>
      </c>
    </row>
    <row r="275" spans="1:13" s="141" customFormat="1" ht="34.200000000000003">
      <c r="A275" s="1822"/>
      <c r="B275" s="169" t="s">
        <v>184</v>
      </c>
      <c r="C275" s="873">
        <v>2661128</v>
      </c>
      <c r="D275" s="891">
        <v>2018</v>
      </c>
      <c r="E275" s="875" t="s">
        <v>7034</v>
      </c>
      <c r="F275" s="876" t="s">
        <v>677</v>
      </c>
      <c r="G275" s="877" t="s">
        <v>7201</v>
      </c>
      <c r="H275" s="877" t="s">
        <v>845</v>
      </c>
      <c r="I275" s="877" t="s">
        <v>440</v>
      </c>
      <c r="J275" s="877" t="s">
        <v>321</v>
      </c>
      <c r="K275" s="877" t="s">
        <v>250</v>
      </c>
      <c r="L275" s="885" t="s">
        <v>7407</v>
      </c>
      <c r="M275" s="1766">
        <v>1000000</v>
      </c>
    </row>
    <row r="276" spans="1:13" s="141" customFormat="1" ht="22.8">
      <c r="A276" s="1822"/>
      <c r="B276" s="169" t="s">
        <v>184</v>
      </c>
      <c r="C276" s="873">
        <v>2661128</v>
      </c>
      <c r="D276" s="891">
        <v>2018</v>
      </c>
      <c r="E276" s="875" t="s">
        <v>7034</v>
      </c>
      <c r="F276" s="876" t="s">
        <v>677</v>
      </c>
      <c r="G276" s="877" t="s">
        <v>7201</v>
      </c>
      <c r="H276" s="877" t="s">
        <v>845</v>
      </c>
      <c r="I276" s="877" t="s">
        <v>440</v>
      </c>
      <c r="J276" s="877" t="s">
        <v>321</v>
      </c>
      <c r="K276" s="877" t="s">
        <v>250</v>
      </c>
      <c r="L276" s="885" t="s">
        <v>7408</v>
      </c>
      <c r="M276" s="1766">
        <v>500000</v>
      </c>
    </row>
    <row r="277" spans="1:13" s="141" customFormat="1" ht="22.8">
      <c r="A277" s="1822"/>
      <c r="B277" s="169" t="s">
        <v>184</v>
      </c>
      <c r="C277" s="873">
        <v>2661128</v>
      </c>
      <c r="D277" s="891">
        <v>2018</v>
      </c>
      <c r="E277" s="875" t="s">
        <v>7034</v>
      </c>
      <c r="F277" s="876" t="s">
        <v>677</v>
      </c>
      <c r="G277" s="877" t="s">
        <v>7201</v>
      </c>
      <c r="H277" s="877" t="s">
        <v>845</v>
      </c>
      <c r="I277" s="877" t="s">
        <v>440</v>
      </c>
      <c r="J277" s="877" t="s">
        <v>325</v>
      </c>
      <c r="K277" s="877" t="s">
        <v>7260</v>
      </c>
      <c r="L277" s="885" t="s">
        <v>7409</v>
      </c>
      <c r="M277" s="1766">
        <v>1640000</v>
      </c>
    </row>
    <row r="278" spans="1:13" s="141" customFormat="1" ht="22.8">
      <c r="A278" s="1822"/>
      <c r="B278" s="169" t="s">
        <v>184</v>
      </c>
      <c r="C278" s="873">
        <v>2661128</v>
      </c>
      <c r="D278" s="891">
        <v>2018</v>
      </c>
      <c r="E278" s="875" t="s">
        <v>7034</v>
      </c>
      <c r="F278" s="876" t="s">
        <v>677</v>
      </c>
      <c r="G278" s="877" t="s">
        <v>7201</v>
      </c>
      <c r="H278" s="877" t="s">
        <v>845</v>
      </c>
      <c r="I278" s="877" t="s">
        <v>440</v>
      </c>
      <c r="J278" s="877" t="s">
        <v>325</v>
      </c>
      <c r="K278" s="877" t="s">
        <v>7260</v>
      </c>
      <c r="L278" s="885" t="s">
        <v>7410</v>
      </c>
      <c r="M278" s="1766">
        <v>34278000</v>
      </c>
    </row>
    <row r="279" spans="1:13" s="141" customFormat="1" ht="22.8">
      <c r="A279" s="1823">
        <v>72</v>
      </c>
      <c r="B279" s="170" t="s">
        <v>221</v>
      </c>
      <c r="C279" s="892">
        <v>5324998</v>
      </c>
      <c r="D279" s="880">
        <v>43249</v>
      </c>
      <c r="E279" s="881" t="s">
        <v>7034</v>
      </c>
      <c r="F279" s="882" t="s">
        <v>634</v>
      </c>
      <c r="G279" s="883" t="s">
        <v>333</v>
      </c>
      <c r="H279" s="883" t="s">
        <v>7256</v>
      </c>
      <c r="I279" s="883" t="s">
        <v>440</v>
      </c>
      <c r="J279" s="883" t="s">
        <v>321</v>
      </c>
      <c r="K279" s="883" t="s">
        <v>250</v>
      </c>
      <c r="L279" s="893" t="s">
        <v>7411</v>
      </c>
      <c r="M279" s="1764">
        <v>5686000</v>
      </c>
    </row>
    <row r="280" spans="1:13" s="141" customFormat="1" ht="34.200000000000003">
      <c r="A280" s="1823"/>
      <c r="B280" s="170" t="s">
        <v>221</v>
      </c>
      <c r="C280" s="892">
        <v>5324998</v>
      </c>
      <c r="D280" s="880">
        <v>43265</v>
      </c>
      <c r="E280" s="881" t="s">
        <v>7034</v>
      </c>
      <c r="F280" s="882" t="s">
        <v>634</v>
      </c>
      <c r="G280" s="883" t="s">
        <v>334</v>
      </c>
      <c r="H280" s="883" t="s">
        <v>7256</v>
      </c>
      <c r="I280" s="883" t="s">
        <v>440</v>
      </c>
      <c r="J280" s="883" t="s">
        <v>321</v>
      </c>
      <c r="K280" s="883" t="s">
        <v>250</v>
      </c>
      <c r="L280" s="893" t="s">
        <v>7412</v>
      </c>
      <c r="M280" s="1764">
        <v>7804000</v>
      </c>
    </row>
    <row r="281" spans="1:13" s="141" customFormat="1" ht="34.200000000000003">
      <c r="A281" s="1823"/>
      <c r="B281" s="170" t="s">
        <v>221</v>
      </c>
      <c r="C281" s="892">
        <v>5324998</v>
      </c>
      <c r="D281" s="880">
        <v>43356</v>
      </c>
      <c r="E281" s="881" t="s">
        <v>7034</v>
      </c>
      <c r="F281" s="882" t="s">
        <v>634</v>
      </c>
      <c r="G281" s="883" t="s">
        <v>7202</v>
      </c>
      <c r="H281" s="883" t="s">
        <v>7256</v>
      </c>
      <c r="I281" s="883" t="s">
        <v>7257</v>
      </c>
      <c r="J281" s="883" t="s">
        <v>321</v>
      </c>
      <c r="K281" s="883" t="s">
        <v>250</v>
      </c>
      <c r="L281" s="893" t="s">
        <v>7413</v>
      </c>
      <c r="M281" s="1764">
        <v>460000</v>
      </c>
    </row>
    <row r="282" spans="1:13" s="141" customFormat="1" ht="22.8">
      <c r="A282" s="1823"/>
      <c r="B282" s="170" t="s">
        <v>221</v>
      </c>
      <c r="C282" s="892">
        <v>5324998</v>
      </c>
      <c r="D282" s="880">
        <v>43398</v>
      </c>
      <c r="E282" s="881" t="s">
        <v>7034</v>
      </c>
      <c r="F282" s="882" t="s">
        <v>634</v>
      </c>
      <c r="G282" s="883" t="s">
        <v>333</v>
      </c>
      <c r="H282" s="883" t="s">
        <v>7256</v>
      </c>
      <c r="I282" s="883" t="s">
        <v>440</v>
      </c>
      <c r="J282" s="883" t="s">
        <v>321</v>
      </c>
      <c r="K282" s="883" t="s">
        <v>250</v>
      </c>
      <c r="L282" s="893" t="s">
        <v>7414</v>
      </c>
      <c r="M282" s="1764">
        <v>5000000</v>
      </c>
    </row>
    <row r="283" spans="1:13" s="141" customFormat="1" ht="22.8">
      <c r="A283" s="1823"/>
      <c r="B283" s="170" t="s">
        <v>221</v>
      </c>
      <c r="C283" s="892">
        <v>5324998</v>
      </c>
      <c r="D283" s="880">
        <v>43411</v>
      </c>
      <c r="E283" s="881" t="s">
        <v>7034</v>
      </c>
      <c r="F283" s="882" t="s">
        <v>634</v>
      </c>
      <c r="G283" s="883" t="s">
        <v>333</v>
      </c>
      <c r="H283" s="883" t="s">
        <v>254</v>
      </c>
      <c r="I283" s="883" t="s">
        <v>440</v>
      </c>
      <c r="J283" s="883" t="s">
        <v>321</v>
      </c>
      <c r="K283" s="883" t="s">
        <v>250</v>
      </c>
      <c r="L283" s="893" t="s">
        <v>7415</v>
      </c>
      <c r="M283" s="1764">
        <v>7200000</v>
      </c>
    </row>
    <row r="284" spans="1:13" s="141" customFormat="1" ht="11.4">
      <c r="A284" s="1765">
        <v>73</v>
      </c>
      <c r="B284" s="169" t="s">
        <v>195</v>
      </c>
      <c r="C284" s="873">
        <v>5103193</v>
      </c>
      <c r="D284" s="884">
        <v>43133</v>
      </c>
      <c r="E284" s="875" t="s">
        <v>7034</v>
      </c>
      <c r="F284" s="876" t="s">
        <v>633</v>
      </c>
      <c r="G284" s="877" t="s">
        <v>7203</v>
      </c>
      <c r="H284" s="877" t="s">
        <v>7256</v>
      </c>
      <c r="I284" s="877" t="s">
        <v>7257</v>
      </c>
      <c r="J284" s="877" t="s">
        <v>321</v>
      </c>
      <c r="K284" s="877" t="s">
        <v>250</v>
      </c>
      <c r="L284" s="885" t="s">
        <v>7416</v>
      </c>
      <c r="M284" s="1766">
        <v>18000000</v>
      </c>
    </row>
    <row r="285" spans="1:13" s="141" customFormat="1" ht="22.8">
      <c r="A285" s="1773">
        <v>74</v>
      </c>
      <c r="B285" s="170" t="s">
        <v>6746</v>
      </c>
      <c r="C285" s="892">
        <v>5767865</v>
      </c>
      <c r="D285" s="886">
        <v>2018</v>
      </c>
      <c r="E285" s="881" t="s">
        <v>7034</v>
      </c>
      <c r="F285" s="882" t="s">
        <v>667</v>
      </c>
      <c r="G285" s="883" t="s">
        <v>7189</v>
      </c>
      <c r="H285" s="883" t="s">
        <v>7256</v>
      </c>
      <c r="I285" s="883" t="s">
        <v>7257</v>
      </c>
      <c r="J285" s="883" t="s">
        <v>321</v>
      </c>
      <c r="K285" s="883" t="s">
        <v>250</v>
      </c>
      <c r="L285" s="893" t="s">
        <v>348</v>
      </c>
      <c r="M285" s="1764">
        <v>1000000</v>
      </c>
    </row>
    <row r="286" spans="1:13" s="141" customFormat="1" ht="22.8">
      <c r="A286" s="1822">
        <v>75</v>
      </c>
      <c r="B286" s="169" t="s">
        <v>108</v>
      </c>
      <c r="C286" s="873">
        <v>2548747</v>
      </c>
      <c r="D286" s="884" t="s">
        <v>7056</v>
      </c>
      <c r="E286" s="875" t="s">
        <v>7034</v>
      </c>
      <c r="F286" s="876" t="s">
        <v>667</v>
      </c>
      <c r="G286" s="877" t="s">
        <v>7204</v>
      </c>
      <c r="H286" s="877" t="s">
        <v>7256</v>
      </c>
      <c r="I286" s="877" t="s">
        <v>7257</v>
      </c>
      <c r="J286" s="877" t="s">
        <v>321</v>
      </c>
      <c r="K286" s="877" t="s">
        <v>250</v>
      </c>
      <c r="L286" s="885"/>
      <c r="M286" s="1766">
        <v>12000000</v>
      </c>
    </row>
    <row r="287" spans="1:13" s="141" customFormat="1" ht="11.4">
      <c r="A287" s="1822"/>
      <c r="B287" s="169" t="s">
        <v>108</v>
      </c>
      <c r="C287" s="873">
        <v>2548747</v>
      </c>
      <c r="D287" s="884" t="s">
        <v>7057</v>
      </c>
      <c r="E287" s="875" t="s">
        <v>7034</v>
      </c>
      <c r="F287" s="876" t="s">
        <v>667</v>
      </c>
      <c r="G287" s="877" t="s">
        <v>7205</v>
      </c>
      <c r="H287" s="877" t="s">
        <v>7256</v>
      </c>
      <c r="I287" s="877" t="s">
        <v>440</v>
      </c>
      <c r="J287" s="877" t="s">
        <v>321</v>
      </c>
      <c r="K287" s="877" t="s">
        <v>250</v>
      </c>
      <c r="L287" s="885"/>
      <c r="M287" s="1766">
        <v>1500000</v>
      </c>
    </row>
    <row r="288" spans="1:13" s="141" customFormat="1" ht="11.4">
      <c r="A288" s="1822"/>
      <c r="B288" s="169" t="s">
        <v>108</v>
      </c>
      <c r="C288" s="873">
        <v>2548747</v>
      </c>
      <c r="D288" s="884" t="s">
        <v>7058</v>
      </c>
      <c r="E288" s="875" t="s">
        <v>7034</v>
      </c>
      <c r="F288" s="876" t="s">
        <v>667</v>
      </c>
      <c r="G288" s="877" t="s">
        <v>7206</v>
      </c>
      <c r="H288" s="877" t="s">
        <v>251</v>
      </c>
      <c r="I288" s="877" t="s">
        <v>440</v>
      </c>
      <c r="J288" s="877" t="s">
        <v>321</v>
      </c>
      <c r="K288" s="877" t="s">
        <v>250</v>
      </c>
      <c r="L288" s="885"/>
      <c r="M288" s="1766">
        <v>13000000</v>
      </c>
    </row>
    <row r="289" spans="1:13" s="141" customFormat="1" ht="11.4">
      <c r="A289" s="1822"/>
      <c r="B289" s="169" t="s">
        <v>108</v>
      </c>
      <c r="C289" s="873">
        <v>2548747</v>
      </c>
      <c r="D289" s="884" t="s">
        <v>7059</v>
      </c>
      <c r="E289" s="875" t="s">
        <v>7034</v>
      </c>
      <c r="F289" s="876" t="s">
        <v>667</v>
      </c>
      <c r="G289" s="877" t="s">
        <v>7206</v>
      </c>
      <c r="H289" s="877" t="s">
        <v>251</v>
      </c>
      <c r="I289" s="877" t="s">
        <v>440</v>
      </c>
      <c r="J289" s="877" t="s">
        <v>321</v>
      </c>
      <c r="K289" s="877" t="s">
        <v>250</v>
      </c>
      <c r="L289" s="885"/>
      <c r="M289" s="1766">
        <v>10400000</v>
      </c>
    </row>
    <row r="290" spans="1:13" s="141" customFormat="1" ht="11.4">
      <c r="A290" s="1822"/>
      <c r="B290" s="169" t="s">
        <v>108</v>
      </c>
      <c r="C290" s="873">
        <v>2548747</v>
      </c>
      <c r="D290" s="884" t="s">
        <v>7060</v>
      </c>
      <c r="E290" s="875" t="s">
        <v>7034</v>
      </c>
      <c r="F290" s="876" t="s">
        <v>667</v>
      </c>
      <c r="G290" s="877" t="s">
        <v>7206</v>
      </c>
      <c r="H290" s="877" t="s">
        <v>251</v>
      </c>
      <c r="I290" s="877" t="s">
        <v>440</v>
      </c>
      <c r="J290" s="877" t="s">
        <v>321</v>
      </c>
      <c r="K290" s="877" t="s">
        <v>250</v>
      </c>
      <c r="L290" s="885"/>
      <c r="M290" s="1766">
        <v>2600000</v>
      </c>
    </row>
    <row r="291" spans="1:13" s="141" customFormat="1" ht="11.4">
      <c r="A291" s="1822"/>
      <c r="B291" s="169" t="s">
        <v>108</v>
      </c>
      <c r="C291" s="873">
        <v>2548747</v>
      </c>
      <c r="D291" s="884" t="s">
        <v>7061</v>
      </c>
      <c r="E291" s="875" t="s">
        <v>7034</v>
      </c>
      <c r="F291" s="876" t="s">
        <v>667</v>
      </c>
      <c r="G291" s="877" t="s">
        <v>7207</v>
      </c>
      <c r="H291" s="877" t="s">
        <v>7256</v>
      </c>
      <c r="I291" s="877" t="s">
        <v>440</v>
      </c>
      <c r="J291" s="877" t="s">
        <v>321</v>
      </c>
      <c r="K291" s="877" t="s">
        <v>250</v>
      </c>
      <c r="L291" s="885"/>
      <c r="M291" s="1766">
        <v>2000000</v>
      </c>
    </row>
    <row r="292" spans="1:13" s="141" customFormat="1" ht="22.8">
      <c r="A292" s="1822"/>
      <c r="B292" s="169" t="s">
        <v>108</v>
      </c>
      <c r="C292" s="873">
        <v>2548747</v>
      </c>
      <c r="D292" s="884" t="s">
        <v>7062</v>
      </c>
      <c r="E292" s="875" t="s">
        <v>7034</v>
      </c>
      <c r="F292" s="876" t="s">
        <v>667</v>
      </c>
      <c r="G292" s="877" t="s">
        <v>7208</v>
      </c>
      <c r="H292" s="877" t="s">
        <v>7256</v>
      </c>
      <c r="I292" s="877" t="s">
        <v>440</v>
      </c>
      <c r="J292" s="877" t="s">
        <v>321</v>
      </c>
      <c r="K292" s="877" t="s">
        <v>250</v>
      </c>
      <c r="L292" s="885"/>
      <c r="M292" s="1766">
        <v>3000000</v>
      </c>
    </row>
    <row r="293" spans="1:13" s="141" customFormat="1" ht="11.4">
      <c r="A293" s="1822"/>
      <c r="B293" s="169" t="s">
        <v>108</v>
      </c>
      <c r="C293" s="873">
        <v>2548747</v>
      </c>
      <c r="D293" s="884" t="s">
        <v>7063</v>
      </c>
      <c r="E293" s="875" t="s">
        <v>7034</v>
      </c>
      <c r="F293" s="876" t="s">
        <v>667</v>
      </c>
      <c r="G293" s="877" t="s">
        <v>7205</v>
      </c>
      <c r="H293" s="877" t="s">
        <v>7256</v>
      </c>
      <c r="I293" s="877" t="s">
        <v>440</v>
      </c>
      <c r="J293" s="877" t="s">
        <v>321</v>
      </c>
      <c r="K293" s="877" t="s">
        <v>250</v>
      </c>
      <c r="L293" s="885"/>
      <c r="M293" s="1766">
        <v>1000000</v>
      </c>
    </row>
    <row r="294" spans="1:13" s="141" customFormat="1" ht="11.4">
      <c r="A294" s="1822"/>
      <c r="B294" s="169" t="s">
        <v>108</v>
      </c>
      <c r="C294" s="873">
        <v>2548747</v>
      </c>
      <c r="D294" s="884" t="s">
        <v>7064</v>
      </c>
      <c r="E294" s="875" t="s">
        <v>7034</v>
      </c>
      <c r="F294" s="876" t="s">
        <v>667</v>
      </c>
      <c r="G294" s="877" t="s">
        <v>7209</v>
      </c>
      <c r="H294" s="877" t="s">
        <v>251</v>
      </c>
      <c r="I294" s="877" t="s">
        <v>7257</v>
      </c>
      <c r="J294" s="877" t="s">
        <v>321</v>
      </c>
      <c r="K294" s="877" t="s">
        <v>250</v>
      </c>
      <c r="L294" s="885"/>
      <c r="M294" s="1766">
        <v>2620000</v>
      </c>
    </row>
    <row r="295" spans="1:13" s="141" customFormat="1" ht="11.4">
      <c r="A295" s="1822"/>
      <c r="B295" s="169" t="s">
        <v>108</v>
      </c>
      <c r="C295" s="873">
        <v>2548747</v>
      </c>
      <c r="D295" s="884" t="s">
        <v>7065</v>
      </c>
      <c r="E295" s="875" t="s">
        <v>7034</v>
      </c>
      <c r="F295" s="876" t="s">
        <v>667</v>
      </c>
      <c r="G295" s="877" t="s">
        <v>7209</v>
      </c>
      <c r="H295" s="877" t="s">
        <v>254</v>
      </c>
      <c r="I295" s="877" t="s">
        <v>7257</v>
      </c>
      <c r="J295" s="877" t="s">
        <v>321</v>
      </c>
      <c r="K295" s="877" t="s">
        <v>250</v>
      </c>
      <c r="L295" s="885"/>
      <c r="M295" s="1766">
        <v>3989000</v>
      </c>
    </row>
    <row r="296" spans="1:13" s="141" customFormat="1" ht="22.8">
      <c r="A296" s="1822"/>
      <c r="B296" s="169" t="s">
        <v>108</v>
      </c>
      <c r="C296" s="873">
        <v>2548747</v>
      </c>
      <c r="D296" s="884" t="s">
        <v>7066</v>
      </c>
      <c r="E296" s="875" t="s">
        <v>7034</v>
      </c>
      <c r="F296" s="876" t="s">
        <v>667</v>
      </c>
      <c r="G296" s="877" t="s">
        <v>7210</v>
      </c>
      <c r="H296" s="877" t="s">
        <v>254</v>
      </c>
      <c r="I296" s="877" t="s">
        <v>7257</v>
      </c>
      <c r="J296" s="877" t="s">
        <v>321</v>
      </c>
      <c r="K296" s="877" t="s">
        <v>250</v>
      </c>
      <c r="L296" s="885"/>
      <c r="M296" s="1766">
        <v>600000000</v>
      </c>
    </row>
    <row r="297" spans="1:13" s="141" customFormat="1" ht="45.6">
      <c r="A297" s="1822"/>
      <c r="B297" s="169" t="s">
        <v>108</v>
      </c>
      <c r="C297" s="873">
        <v>2548747</v>
      </c>
      <c r="D297" s="884" t="s">
        <v>7067</v>
      </c>
      <c r="E297" s="875" t="s">
        <v>7034</v>
      </c>
      <c r="F297" s="876" t="s">
        <v>667</v>
      </c>
      <c r="G297" s="877" t="s">
        <v>7211</v>
      </c>
      <c r="H297" s="877" t="s">
        <v>254</v>
      </c>
      <c r="I297" s="877" t="s">
        <v>7257</v>
      </c>
      <c r="J297" s="877" t="s">
        <v>321</v>
      </c>
      <c r="K297" s="877" t="s">
        <v>250</v>
      </c>
      <c r="L297" s="885"/>
      <c r="M297" s="1766">
        <v>200000000</v>
      </c>
    </row>
    <row r="298" spans="1:13" s="141" customFormat="1" ht="34.200000000000003">
      <c r="A298" s="1822"/>
      <c r="B298" s="169" t="s">
        <v>108</v>
      </c>
      <c r="C298" s="873">
        <v>2548747</v>
      </c>
      <c r="D298" s="884" t="s">
        <v>7068</v>
      </c>
      <c r="E298" s="875" t="s">
        <v>7034</v>
      </c>
      <c r="F298" s="876" t="s">
        <v>667</v>
      </c>
      <c r="G298" s="877" t="s">
        <v>7212</v>
      </c>
      <c r="H298" s="877" t="s">
        <v>251</v>
      </c>
      <c r="I298" s="877" t="s">
        <v>7257</v>
      </c>
      <c r="J298" s="877" t="s">
        <v>321</v>
      </c>
      <c r="K298" s="877" t="s">
        <v>250</v>
      </c>
      <c r="L298" s="885"/>
      <c r="M298" s="1766">
        <v>300000000</v>
      </c>
    </row>
    <row r="299" spans="1:13" s="141" customFormat="1" ht="22.8">
      <c r="A299" s="1822"/>
      <c r="B299" s="169" t="s">
        <v>108</v>
      </c>
      <c r="C299" s="873">
        <v>2548747</v>
      </c>
      <c r="D299" s="884" t="s">
        <v>7069</v>
      </c>
      <c r="E299" s="875" t="s">
        <v>7034</v>
      </c>
      <c r="F299" s="876" t="s">
        <v>667</v>
      </c>
      <c r="G299" s="877" t="s">
        <v>7213</v>
      </c>
      <c r="H299" s="877" t="s">
        <v>251</v>
      </c>
      <c r="I299" s="877" t="s">
        <v>7257</v>
      </c>
      <c r="J299" s="877" t="s">
        <v>321</v>
      </c>
      <c r="K299" s="877" t="s">
        <v>250</v>
      </c>
      <c r="L299" s="885"/>
      <c r="M299" s="1766">
        <v>300000000</v>
      </c>
    </row>
    <row r="300" spans="1:13" s="141" customFormat="1" ht="34.200000000000003">
      <c r="A300" s="1822"/>
      <c r="B300" s="169" t="s">
        <v>108</v>
      </c>
      <c r="C300" s="873">
        <v>2548747</v>
      </c>
      <c r="D300" s="884" t="s">
        <v>7070</v>
      </c>
      <c r="E300" s="875" t="s">
        <v>7034</v>
      </c>
      <c r="F300" s="876" t="s">
        <v>667</v>
      </c>
      <c r="G300" s="877" t="s">
        <v>7212</v>
      </c>
      <c r="H300" s="877" t="s">
        <v>251</v>
      </c>
      <c r="I300" s="877" t="s">
        <v>7257</v>
      </c>
      <c r="J300" s="877" t="s">
        <v>321</v>
      </c>
      <c r="K300" s="877" t="s">
        <v>250</v>
      </c>
      <c r="L300" s="885"/>
      <c r="M300" s="1766">
        <v>100000000</v>
      </c>
    </row>
    <row r="301" spans="1:13" s="141" customFormat="1" ht="11.4">
      <c r="A301" s="1822"/>
      <c r="B301" s="169" t="s">
        <v>108</v>
      </c>
      <c r="C301" s="873">
        <v>2548747</v>
      </c>
      <c r="D301" s="891">
        <v>2018</v>
      </c>
      <c r="E301" s="875" t="s">
        <v>7034</v>
      </c>
      <c r="F301" s="876" t="s">
        <v>667</v>
      </c>
      <c r="G301" s="877" t="s">
        <v>7214</v>
      </c>
      <c r="H301" s="877" t="s">
        <v>845</v>
      </c>
      <c r="I301" s="877" t="s">
        <v>7257</v>
      </c>
      <c r="J301" s="877" t="s">
        <v>321</v>
      </c>
      <c r="K301" s="877" t="s">
        <v>250</v>
      </c>
      <c r="L301" s="885"/>
      <c r="M301" s="1766">
        <v>100000000</v>
      </c>
    </row>
    <row r="302" spans="1:13" s="141" customFormat="1" ht="34.200000000000003">
      <c r="A302" s="1773">
        <v>76</v>
      </c>
      <c r="B302" s="170" t="s">
        <v>140</v>
      </c>
      <c r="C302" s="892">
        <v>2641984</v>
      </c>
      <c r="D302" s="880" t="s">
        <v>7071</v>
      </c>
      <c r="E302" s="881" t="s">
        <v>7034</v>
      </c>
      <c r="F302" s="882" t="s">
        <v>670</v>
      </c>
      <c r="G302" s="883" t="s">
        <v>7215</v>
      </c>
      <c r="H302" s="883" t="s">
        <v>251</v>
      </c>
      <c r="I302" s="883" t="s">
        <v>7257</v>
      </c>
      <c r="J302" s="883" t="s">
        <v>321</v>
      </c>
      <c r="K302" s="883" t="s">
        <v>250</v>
      </c>
      <c r="L302" s="893" t="s">
        <v>7417</v>
      </c>
      <c r="M302" s="1764">
        <v>3300000</v>
      </c>
    </row>
    <row r="303" spans="1:13" s="141" customFormat="1" ht="22.8">
      <c r="A303" s="1822">
        <v>77</v>
      </c>
      <c r="B303" s="169" t="s">
        <v>223</v>
      </c>
      <c r="C303" s="873">
        <v>5482046</v>
      </c>
      <c r="D303" s="891">
        <v>2018</v>
      </c>
      <c r="E303" s="875" t="s">
        <v>7034</v>
      </c>
      <c r="F303" s="876" t="s">
        <v>673</v>
      </c>
      <c r="G303" s="877" t="s">
        <v>7189</v>
      </c>
      <c r="H303" s="877" t="s">
        <v>845</v>
      </c>
      <c r="I303" s="877" t="s">
        <v>440</v>
      </c>
      <c r="J303" s="877" t="s">
        <v>321</v>
      </c>
      <c r="K303" s="877" t="s">
        <v>250</v>
      </c>
      <c r="L303" s="885" t="s">
        <v>7306</v>
      </c>
      <c r="M303" s="1766">
        <v>5000000</v>
      </c>
    </row>
    <row r="304" spans="1:13" s="141" customFormat="1" ht="22.8">
      <c r="A304" s="1822"/>
      <c r="B304" s="169" t="s">
        <v>223</v>
      </c>
      <c r="C304" s="873">
        <v>5482046</v>
      </c>
      <c r="D304" s="891">
        <v>2018</v>
      </c>
      <c r="E304" s="875" t="s">
        <v>7034</v>
      </c>
      <c r="F304" s="876" t="s">
        <v>673</v>
      </c>
      <c r="G304" s="877" t="s">
        <v>7189</v>
      </c>
      <c r="H304" s="877" t="s">
        <v>845</v>
      </c>
      <c r="I304" s="877" t="s">
        <v>440</v>
      </c>
      <c r="J304" s="877" t="s">
        <v>321</v>
      </c>
      <c r="K304" s="877" t="s">
        <v>250</v>
      </c>
      <c r="L304" s="885" t="s">
        <v>7418</v>
      </c>
      <c r="M304" s="1766">
        <v>1000000</v>
      </c>
    </row>
    <row r="305" spans="1:13" s="141" customFormat="1" ht="22.8">
      <c r="A305" s="1822"/>
      <c r="B305" s="169" t="s">
        <v>223</v>
      </c>
      <c r="C305" s="873">
        <v>5482046</v>
      </c>
      <c r="D305" s="891">
        <v>2018</v>
      </c>
      <c r="E305" s="875" t="s">
        <v>7034</v>
      </c>
      <c r="F305" s="876" t="s">
        <v>673</v>
      </c>
      <c r="G305" s="877" t="s">
        <v>7189</v>
      </c>
      <c r="H305" s="877" t="s">
        <v>254</v>
      </c>
      <c r="I305" s="877" t="s">
        <v>440</v>
      </c>
      <c r="J305" s="877" t="s">
        <v>321</v>
      </c>
      <c r="K305" s="877" t="s">
        <v>250</v>
      </c>
      <c r="L305" s="885" t="s">
        <v>7419</v>
      </c>
      <c r="M305" s="1766">
        <v>5100000</v>
      </c>
    </row>
    <row r="306" spans="1:13" s="141" customFormat="1" ht="34.200000000000003">
      <c r="A306" s="1822"/>
      <c r="B306" s="169" t="s">
        <v>223</v>
      </c>
      <c r="C306" s="873">
        <v>5482046</v>
      </c>
      <c r="D306" s="891">
        <v>2018</v>
      </c>
      <c r="E306" s="875" t="s">
        <v>7034</v>
      </c>
      <c r="F306" s="876" t="s">
        <v>673</v>
      </c>
      <c r="G306" s="877" t="s">
        <v>7189</v>
      </c>
      <c r="H306" s="877" t="s">
        <v>7256</v>
      </c>
      <c r="I306" s="877" t="s">
        <v>440</v>
      </c>
      <c r="J306" s="877" t="s">
        <v>321</v>
      </c>
      <c r="K306" s="877" t="s">
        <v>250</v>
      </c>
      <c r="L306" s="885" t="s">
        <v>7420</v>
      </c>
      <c r="M306" s="1766">
        <v>500000</v>
      </c>
    </row>
    <row r="307" spans="1:13" s="141" customFormat="1" ht="22.8">
      <c r="A307" s="1822"/>
      <c r="B307" s="169" t="s">
        <v>223</v>
      </c>
      <c r="C307" s="873">
        <v>5482046</v>
      </c>
      <c r="D307" s="891">
        <v>2018</v>
      </c>
      <c r="E307" s="875" t="s">
        <v>7034</v>
      </c>
      <c r="F307" s="876" t="s">
        <v>673</v>
      </c>
      <c r="G307" s="877" t="s">
        <v>7189</v>
      </c>
      <c r="H307" s="877" t="s">
        <v>845</v>
      </c>
      <c r="I307" s="877" t="s">
        <v>440</v>
      </c>
      <c r="J307" s="877" t="s">
        <v>321</v>
      </c>
      <c r="K307" s="877" t="s">
        <v>7260</v>
      </c>
      <c r="L307" s="885" t="s">
        <v>7421</v>
      </c>
      <c r="M307" s="1766">
        <v>500000</v>
      </c>
    </row>
    <row r="308" spans="1:13" s="141" customFormat="1" ht="22.8">
      <c r="A308" s="1822"/>
      <c r="B308" s="169" t="s">
        <v>223</v>
      </c>
      <c r="C308" s="873">
        <v>5482046</v>
      </c>
      <c r="D308" s="891">
        <v>2018</v>
      </c>
      <c r="E308" s="875" t="s">
        <v>7034</v>
      </c>
      <c r="F308" s="876" t="s">
        <v>673</v>
      </c>
      <c r="G308" s="877" t="s">
        <v>7189</v>
      </c>
      <c r="H308" s="877" t="s">
        <v>845</v>
      </c>
      <c r="I308" s="877" t="s">
        <v>440</v>
      </c>
      <c r="J308" s="877" t="s">
        <v>321</v>
      </c>
      <c r="K308" s="877" t="s">
        <v>250</v>
      </c>
      <c r="L308" s="885" t="s">
        <v>7422</v>
      </c>
      <c r="M308" s="1766">
        <v>500000</v>
      </c>
    </row>
    <row r="309" spans="1:13" s="141" customFormat="1" ht="22.8">
      <c r="A309" s="1823">
        <v>78</v>
      </c>
      <c r="B309" s="170" t="s">
        <v>6753</v>
      </c>
      <c r="C309" s="892">
        <v>6267408</v>
      </c>
      <c r="D309" s="886">
        <v>2018</v>
      </c>
      <c r="E309" s="881" t="s">
        <v>7034</v>
      </c>
      <c r="F309" s="882" t="s">
        <v>644</v>
      </c>
      <c r="G309" s="883" t="s">
        <v>7216</v>
      </c>
      <c r="H309" s="883" t="s">
        <v>251</v>
      </c>
      <c r="I309" s="883" t="s">
        <v>7257</v>
      </c>
      <c r="J309" s="883" t="s">
        <v>321</v>
      </c>
      <c r="K309" s="883" t="s">
        <v>250</v>
      </c>
      <c r="L309" s="893" t="s">
        <v>7423</v>
      </c>
      <c r="M309" s="1764">
        <v>450000</v>
      </c>
    </row>
    <row r="310" spans="1:13" s="141" customFormat="1" ht="22.8">
      <c r="A310" s="1823"/>
      <c r="B310" s="170" t="s">
        <v>6753</v>
      </c>
      <c r="C310" s="892">
        <v>6267408</v>
      </c>
      <c r="D310" s="886">
        <v>2018</v>
      </c>
      <c r="E310" s="881" t="s">
        <v>7034</v>
      </c>
      <c r="F310" s="882" t="s">
        <v>644</v>
      </c>
      <c r="G310" s="883" t="s">
        <v>7189</v>
      </c>
      <c r="H310" s="883" t="s">
        <v>845</v>
      </c>
      <c r="I310" s="883" t="s">
        <v>440</v>
      </c>
      <c r="J310" s="883" t="s">
        <v>321</v>
      </c>
      <c r="K310" s="883" t="s">
        <v>250</v>
      </c>
      <c r="L310" s="893" t="s">
        <v>7189</v>
      </c>
      <c r="M310" s="1764">
        <v>500000</v>
      </c>
    </row>
    <row r="311" spans="1:13" s="141" customFormat="1" ht="22.8">
      <c r="A311" s="1823"/>
      <c r="B311" s="170" t="s">
        <v>6753</v>
      </c>
      <c r="C311" s="892">
        <v>6267408</v>
      </c>
      <c r="D311" s="886">
        <v>2018</v>
      </c>
      <c r="E311" s="881" t="s">
        <v>7034</v>
      </c>
      <c r="F311" s="882" t="s">
        <v>644</v>
      </c>
      <c r="G311" s="883" t="s">
        <v>7217</v>
      </c>
      <c r="H311" s="883" t="s">
        <v>845</v>
      </c>
      <c r="I311" s="883" t="s">
        <v>440</v>
      </c>
      <c r="J311" s="883" t="s">
        <v>321</v>
      </c>
      <c r="K311" s="883" t="s">
        <v>250</v>
      </c>
      <c r="L311" s="893" t="s">
        <v>7337</v>
      </c>
      <c r="M311" s="1764">
        <v>1000000</v>
      </c>
    </row>
    <row r="312" spans="1:13" s="141" customFormat="1" ht="22.8">
      <c r="A312" s="1823"/>
      <c r="B312" s="170" t="s">
        <v>6753</v>
      </c>
      <c r="C312" s="892">
        <v>6267408</v>
      </c>
      <c r="D312" s="886">
        <v>2018</v>
      </c>
      <c r="E312" s="881" t="s">
        <v>7034</v>
      </c>
      <c r="F312" s="882" t="s">
        <v>683</v>
      </c>
      <c r="G312" s="883" t="s">
        <v>7218</v>
      </c>
      <c r="H312" s="883" t="s">
        <v>845</v>
      </c>
      <c r="I312" s="883" t="s">
        <v>440</v>
      </c>
      <c r="J312" s="883" t="s">
        <v>321</v>
      </c>
      <c r="K312" s="883" t="s">
        <v>250</v>
      </c>
      <c r="L312" s="893" t="s">
        <v>7337</v>
      </c>
      <c r="M312" s="1764">
        <v>1000000</v>
      </c>
    </row>
    <row r="313" spans="1:13" s="141" customFormat="1" ht="22.8">
      <c r="A313" s="1823"/>
      <c r="B313" s="170" t="s">
        <v>6753</v>
      </c>
      <c r="C313" s="892">
        <v>6267408</v>
      </c>
      <c r="D313" s="886">
        <v>2018</v>
      </c>
      <c r="E313" s="881" t="s">
        <v>7034</v>
      </c>
      <c r="F313" s="882" t="s">
        <v>683</v>
      </c>
      <c r="G313" s="883" t="s">
        <v>7219</v>
      </c>
      <c r="H313" s="883" t="s">
        <v>845</v>
      </c>
      <c r="I313" s="883" t="s">
        <v>7257</v>
      </c>
      <c r="J313" s="883" t="s">
        <v>321</v>
      </c>
      <c r="K313" s="883" t="s">
        <v>250</v>
      </c>
      <c r="L313" s="893" t="s">
        <v>7424</v>
      </c>
      <c r="M313" s="1764">
        <v>2000000</v>
      </c>
    </row>
    <row r="314" spans="1:13" s="141" customFormat="1" ht="22.8">
      <c r="A314" s="1823"/>
      <c r="B314" s="170" t="s">
        <v>6753</v>
      </c>
      <c r="C314" s="892">
        <v>6267408</v>
      </c>
      <c r="D314" s="886">
        <v>2018</v>
      </c>
      <c r="E314" s="881" t="s">
        <v>7034</v>
      </c>
      <c r="F314" s="882" t="s">
        <v>650</v>
      </c>
      <c r="G314" s="883" t="s">
        <v>7106</v>
      </c>
      <c r="H314" s="883" t="s">
        <v>845</v>
      </c>
      <c r="I314" s="883" t="s">
        <v>440</v>
      </c>
      <c r="J314" s="883" t="s">
        <v>321</v>
      </c>
      <c r="K314" s="883" t="s">
        <v>250</v>
      </c>
      <c r="L314" s="893" t="s">
        <v>7337</v>
      </c>
      <c r="M314" s="1764">
        <v>3000000</v>
      </c>
    </row>
    <row r="315" spans="1:13" s="141" customFormat="1" ht="22.8">
      <c r="A315" s="1823"/>
      <c r="B315" s="170" t="s">
        <v>6753</v>
      </c>
      <c r="C315" s="892">
        <v>6267408</v>
      </c>
      <c r="D315" s="886">
        <v>2018</v>
      </c>
      <c r="E315" s="881" t="s">
        <v>7034</v>
      </c>
      <c r="F315" s="882" t="s">
        <v>647</v>
      </c>
      <c r="G315" s="883" t="s">
        <v>7220</v>
      </c>
      <c r="H315" s="883" t="s">
        <v>845</v>
      </c>
      <c r="I315" s="883" t="s">
        <v>440</v>
      </c>
      <c r="J315" s="883" t="s">
        <v>321</v>
      </c>
      <c r="K315" s="883" t="s">
        <v>250</v>
      </c>
      <c r="L315" s="893" t="s">
        <v>7425</v>
      </c>
      <c r="M315" s="1764">
        <v>2000000</v>
      </c>
    </row>
    <row r="316" spans="1:13" s="141" customFormat="1" ht="22.8">
      <c r="A316" s="1823"/>
      <c r="B316" s="170" t="s">
        <v>6753</v>
      </c>
      <c r="C316" s="892">
        <v>6267408</v>
      </c>
      <c r="D316" s="886">
        <v>2018</v>
      </c>
      <c r="E316" s="881" t="s">
        <v>7034</v>
      </c>
      <c r="F316" s="882" t="s">
        <v>644</v>
      </c>
      <c r="G316" s="883" t="s">
        <v>7221</v>
      </c>
      <c r="H316" s="883" t="s">
        <v>845</v>
      </c>
      <c r="I316" s="883" t="s">
        <v>440</v>
      </c>
      <c r="J316" s="883" t="s">
        <v>321</v>
      </c>
      <c r="K316" s="883" t="s">
        <v>250</v>
      </c>
      <c r="L316" s="893" t="s">
        <v>7337</v>
      </c>
      <c r="M316" s="1764">
        <v>1111000</v>
      </c>
    </row>
    <row r="317" spans="1:13" s="141" customFormat="1" ht="22.8">
      <c r="A317" s="1823"/>
      <c r="B317" s="170" t="s">
        <v>6753</v>
      </c>
      <c r="C317" s="892">
        <v>6267408</v>
      </c>
      <c r="D317" s="886">
        <v>2018</v>
      </c>
      <c r="E317" s="881" t="s">
        <v>7034</v>
      </c>
      <c r="F317" s="882" t="s">
        <v>644</v>
      </c>
      <c r="G317" s="883" t="s">
        <v>7217</v>
      </c>
      <c r="H317" s="883" t="s">
        <v>845</v>
      </c>
      <c r="I317" s="883" t="s">
        <v>440</v>
      </c>
      <c r="J317" s="883" t="s">
        <v>321</v>
      </c>
      <c r="K317" s="883" t="s">
        <v>250</v>
      </c>
      <c r="L317" s="893" t="s">
        <v>7337</v>
      </c>
      <c r="M317" s="1764">
        <v>500000</v>
      </c>
    </row>
    <row r="318" spans="1:13" s="141" customFormat="1" ht="22.8">
      <c r="A318" s="1823"/>
      <c r="B318" s="170" t="s">
        <v>6753</v>
      </c>
      <c r="C318" s="892">
        <v>6267408</v>
      </c>
      <c r="D318" s="886">
        <v>2018</v>
      </c>
      <c r="E318" s="881" t="s">
        <v>7034</v>
      </c>
      <c r="F318" s="882" t="s">
        <v>650</v>
      </c>
      <c r="G318" s="883" t="s">
        <v>7222</v>
      </c>
      <c r="H318" s="883" t="s">
        <v>845</v>
      </c>
      <c r="I318" s="883" t="s">
        <v>440</v>
      </c>
      <c r="J318" s="883" t="s">
        <v>321</v>
      </c>
      <c r="K318" s="883" t="s">
        <v>250</v>
      </c>
      <c r="L318" s="893" t="s">
        <v>7337</v>
      </c>
      <c r="M318" s="1764">
        <v>600000</v>
      </c>
    </row>
    <row r="319" spans="1:13" s="141" customFormat="1" ht="22.8">
      <c r="A319" s="1823"/>
      <c r="B319" s="170" t="s">
        <v>6753</v>
      </c>
      <c r="C319" s="892">
        <v>6267408</v>
      </c>
      <c r="D319" s="886">
        <v>2018</v>
      </c>
      <c r="E319" s="881" t="s">
        <v>7034</v>
      </c>
      <c r="F319" s="882" t="s">
        <v>650</v>
      </c>
      <c r="G319" s="883" t="s">
        <v>7222</v>
      </c>
      <c r="H319" s="883" t="s">
        <v>845</v>
      </c>
      <c r="I319" s="883" t="s">
        <v>440</v>
      </c>
      <c r="J319" s="883" t="s">
        <v>321</v>
      </c>
      <c r="K319" s="883" t="s">
        <v>250</v>
      </c>
      <c r="L319" s="893" t="s">
        <v>7337</v>
      </c>
      <c r="M319" s="1764">
        <v>600000</v>
      </c>
    </row>
    <row r="320" spans="1:13" s="141" customFormat="1" ht="22.8">
      <c r="A320" s="1823"/>
      <c r="B320" s="170" t="s">
        <v>6753</v>
      </c>
      <c r="C320" s="892">
        <v>6267408</v>
      </c>
      <c r="D320" s="886">
        <v>2018</v>
      </c>
      <c r="E320" s="881" t="s">
        <v>7034</v>
      </c>
      <c r="F320" s="882" t="s">
        <v>644</v>
      </c>
      <c r="G320" s="883" t="s">
        <v>644</v>
      </c>
      <c r="H320" s="883" t="s">
        <v>845</v>
      </c>
      <c r="I320" s="883" t="s">
        <v>440</v>
      </c>
      <c r="J320" s="883" t="s">
        <v>321</v>
      </c>
      <c r="K320" s="883" t="s">
        <v>250</v>
      </c>
      <c r="L320" s="893" t="s">
        <v>7337</v>
      </c>
      <c r="M320" s="1764">
        <v>1200000</v>
      </c>
    </row>
    <row r="321" spans="1:13" s="141" customFormat="1" ht="22.8">
      <c r="A321" s="1823"/>
      <c r="B321" s="170" t="s">
        <v>6753</v>
      </c>
      <c r="C321" s="892">
        <v>6267408</v>
      </c>
      <c r="D321" s="886">
        <v>2018</v>
      </c>
      <c r="E321" s="881" t="s">
        <v>7034</v>
      </c>
      <c r="F321" s="882" t="s">
        <v>644</v>
      </c>
      <c r="G321" s="883" t="s">
        <v>644</v>
      </c>
      <c r="H321" s="883" t="s">
        <v>845</v>
      </c>
      <c r="I321" s="883" t="s">
        <v>440</v>
      </c>
      <c r="J321" s="883" t="s">
        <v>321</v>
      </c>
      <c r="K321" s="883" t="s">
        <v>250</v>
      </c>
      <c r="L321" s="893" t="s">
        <v>7337</v>
      </c>
      <c r="M321" s="1764">
        <v>40000</v>
      </c>
    </row>
    <row r="322" spans="1:13" s="141" customFormat="1" ht="11.4">
      <c r="A322" s="1765">
        <v>79</v>
      </c>
      <c r="B322" s="169" t="s">
        <v>154</v>
      </c>
      <c r="C322" s="873">
        <v>5031869</v>
      </c>
      <c r="D322" s="884">
        <v>43300</v>
      </c>
      <c r="E322" s="875" t="s">
        <v>7034</v>
      </c>
      <c r="F322" s="876" t="s">
        <v>644</v>
      </c>
      <c r="G322" s="877" t="s">
        <v>7163</v>
      </c>
      <c r="H322" s="877" t="s">
        <v>7256</v>
      </c>
      <c r="I322" s="877" t="s">
        <v>7257</v>
      </c>
      <c r="J322" s="877" t="s">
        <v>321</v>
      </c>
      <c r="K322" s="877" t="s">
        <v>250</v>
      </c>
      <c r="L322" s="885"/>
      <c r="M322" s="1766">
        <v>30000000</v>
      </c>
    </row>
    <row r="323" spans="1:13" s="141" customFormat="1" ht="11.4">
      <c r="A323" s="1823">
        <v>80</v>
      </c>
      <c r="B323" s="170" t="s">
        <v>160</v>
      </c>
      <c r="C323" s="892">
        <v>2618621</v>
      </c>
      <c r="D323" s="880">
        <v>43138</v>
      </c>
      <c r="E323" s="881" t="s">
        <v>7034</v>
      </c>
      <c r="F323" s="882" t="s">
        <v>670</v>
      </c>
      <c r="G323" s="883" t="s">
        <v>7223</v>
      </c>
      <c r="H323" s="883" t="s">
        <v>254</v>
      </c>
      <c r="I323" s="883" t="s">
        <v>440</v>
      </c>
      <c r="J323" s="883" t="s">
        <v>321</v>
      </c>
      <c r="K323" s="883" t="s">
        <v>7260</v>
      </c>
      <c r="L323" s="883"/>
      <c r="M323" s="1764">
        <v>450000</v>
      </c>
    </row>
    <row r="324" spans="1:13" s="141" customFormat="1" ht="11.4">
      <c r="A324" s="1823"/>
      <c r="B324" s="170" t="s">
        <v>160</v>
      </c>
      <c r="C324" s="892">
        <v>2618621</v>
      </c>
      <c r="D324" s="880">
        <v>43272</v>
      </c>
      <c r="E324" s="881" t="s">
        <v>7034</v>
      </c>
      <c r="F324" s="882" t="s">
        <v>670</v>
      </c>
      <c r="G324" s="883" t="s">
        <v>7223</v>
      </c>
      <c r="H324" s="883" t="s">
        <v>7256</v>
      </c>
      <c r="I324" s="883" t="s">
        <v>440</v>
      </c>
      <c r="J324" s="883" t="s">
        <v>321</v>
      </c>
      <c r="K324" s="883" t="s">
        <v>7260</v>
      </c>
      <c r="L324" s="883" t="s">
        <v>7426</v>
      </c>
      <c r="M324" s="1764">
        <v>9645000</v>
      </c>
    </row>
    <row r="325" spans="1:13" s="141" customFormat="1" ht="11.4">
      <c r="A325" s="1823"/>
      <c r="B325" s="170" t="s">
        <v>160</v>
      </c>
      <c r="C325" s="892">
        <v>2618621</v>
      </c>
      <c r="D325" s="880">
        <v>43343</v>
      </c>
      <c r="E325" s="881" t="s">
        <v>7034</v>
      </c>
      <c r="F325" s="882" t="s">
        <v>670</v>
      </c>
      <c r="G325" s="883" t="s">
        <v>7223</v>
      </c>
      <c r="H325" s="883" t="s">
        <v>7256</v>
      </c>
      <c r="I325" s="883" t="s">
        <v>440</v>
      </c>
      <c r="J325" s="883" t="s">
        <v>321</v>
      </c>
      <c r="K325" s="883" t="s">
        <v>7260</v>
      </c>
      <c r="L325" s="883" t="s">
        <v>7426</v>
      </c>
      <c r="M325" s="1764">
        <v>14500000</v>
      </c>
    </row>
    <row r="326" spans="1:13" s="141" customFormat="1" ht="11.4">
      <c r="A326" s="1823"/>
      <c r="B326" s="170" t="s">
        <v>160</v>
      </c>
      <c r="C326" s="892">
        <v>2618621</v>
      </c>
      <c r="D326" s="880">
        <v>43244</v>
      </c>
      <c r="E326" s="881" t="s">
        <v>7034</v>
      </c>
      <c r="F326" s="882" t="s">
        <v>670</v>
      </c>
      <c r="G326" s="883" t="s">
        <v>7223</v>
      </c>
      <c r="H326" s="883" t="s">
        <v>7256</v>
      </c>
      <c r="I326" s="883" t="s">
        <v>440</v>
      </c>
      <c r="J326" s="883" t="s">
        <v>321</v>
      </c>
      <c r="K326" s="883" t="s">
        <v>7260</v>
      </c>
      <c r="L326" s="883" t="s">
        <v>7426</v>
      </c>
      <c r="M326" s="1764">
        <v>5000000</v>
      </c>
    </row>
    <row r="327" spans="1:13" s="141" customFormat="1" ht="22.8">
      <c r="A327" s="1822">
        <v>81</v>
      </c>
      <c r="B327" s="169" t="s">
        <v>122</v>
      </c>
      <c r="C327" s="873">
        <v>2050374</v>
      </c>
      <c r="D327" s="884">
        <v>43111</v>
      </c>
      <c r="E327" s="875" t="s">
        <v>7034</v>
      </c>
      <c r="F327" s="876" t="s">
        <v>3904</v>
      </c>
      <c r="G327" s="877" t="s">
        <v>7224</v>
      </c>
      <c r="H327" s="877" t="s">
        <v>251</v>
      </c>
      <c r="I327" s="877" t="s">
        <v>440</v>
      </c>
      <c r="J327" s="877" t="s">
        <v>321</v>
      </c>
      <c r="K327" s="877" t="s">
        <v>250</v>
      </c>
      <c r="L327" s="885" t="s">
        <v>7427</v>
      </c>
      <c r="M327" s="1766">
        <v>5000000</v>
      </c>
    </row>
    <row r="328" spans="1:13" s="141" customFormat="1" ht="22.8">
      <c r="A328" s="1822"/>
      <c r="B328" s="169" t="s">
        <v>122</v>
      </c>
      <c r="C328" s="873">
        <v>2050374</v>
      </c>
      <c r="D328" s="884">
        <v>43122</v>
      </c>
      <c r="E328" s="875" t="s">
        <v>7034</v>
      </c>
      <c r="F328" s="876" t="s">
        <v>3904</v>
      </c>
      <c r="G328" s="877" t="s">
        <v>7195</v>
      </c>
      <c r="H328" s="877" t="s">
        <v>251</v>
      </c>
      <c r="I328" s="877" t="s">
        <v>440</v>
      </c>
      <c r="J328" s="877" t="s">
        <v>325</v>
      </c>
      <c r="K328" s="877" t="s">
        <v>250</v>
      </c>
      <c r="L328" s="885" t="s">
        <v>7428</v>
      </c>
      <c r="M328" s="1766">
        <v>688000</v>
      </c>
    </row>
    <row r="329" spans="1:13" s="141" customFormat="1" ht="22.8">
      <c r="A329" s="1822"/>
      <c r="B329" s="169" t="s">
        <v>122</v>
      </c>
      <c r="C329" s="873">
        <v>2050374</v>
      </c>
      <c r="D329" s="884">
        <v>43131</v>
      </c>
      <c r="E329" s="875" t="s">
        <v>7034</v>
      </c>
      <c r="F329" s="876" t="s">
        <v>3904</v>
      </c>
      <c r="G329" s="877" t="s">
        <v>7195</v>
      </c>
      <c r="H329" s="877" t="s">
        <v>251</v>
      </c>
      <c r="I329" s="877" t="s">
        <v>440</v>
      </c>
      <c r="J329" s="877" t="s">
        <v>325</v>
      </c>
      <c r="K329" s="877" t="s">
        <v>7260</v>
      </c>
      <c r="L329" s="885" t="s">
        <v>7429</v>
      </c>
      <c r="M329" s="1766">
        <v>518000</v>
      </c>
    </row>
    <row r="330" spans="1:13" s="141" customFormat="1" ht="22.8">
      <c r="A330" s="1822"/>
      <c r="B330" s="169" t="s">
        <v>122</v>
      </c>
      <c r="C330" s="873">
        <v>2050374</v>
      </c>
      <c r="D330" s="884">
        <v>43133</v>
      </c>
      <c r="E330" s="875" t="s">
        <v>7034</v>
      </c>
      <c r="F330" s="876" t="s">
        <v>3904</v>
      </c>
      <c r="G330" s="877" t="s">
        <v>7225</v>
      </c>
      <c r="H330" s="877" t="s">
        <v>845</v>
      </c>
      <c r="I330" s="877" t="s">
        <v>7257</v>
      </c>
      <c r="J330" s="877" t="s">
        <v>321</v>
      </c>
      <c r="K330" s="877" t="s">
        <v>7260</v>
      </c>
      <c r="L330" s="885" t="s">
        <v>7713</v>
      </c>
      <c r="M330" s="1766">
        <v>1732000</v>
      </c>
    </row>
    <row r="331" spans="1:13" s="141" customFormat="1" ht="22.8">
      <c r="A331" s="1822"/>
      <c r="B331" s="169" t="s">
        <v>122</v>
      </c>
      <c r="C331" s="873">
        <v>2050374</v>
      </c>
      <c r="D331" s="884">
        <v>43138</v>
      </c>
      <c r="E331" s="875" t="s">
        <v>7034</v>
      </c>
      <c r="F331" s="876" t="s">
        <v>3904</v>
      </c>
      <c r="G331" s="877" t="s">
        <v>7195</v>
      </c>
      <c r="H331" s="877" t="s">
        <v>251</v>
      </c>
      <c r="I331" s="877" t="s">
        <v>440</v>
      </c>
      <c r="J331" s="877" t="s">
        <v>325</v>
      </c>
      <c r="K331" s="877" t="s">
        <v>250</v>
      </c>
      <c r="L331" s="885" t="s">
        <v>7428</v>
      </c>
      <c r="M331" s="1766">
        <v>688000</v>
      </c>
    </row>
    <row r="332" spans="1:13" s="141" customFormat="1" ht="22.8">
      <c r="A332" s="1822"/>
      <c r="B332" s="169" t="s">
        <v>122</v>
      </c>
      <c r="C332" s="873">
        <v>2050374</v>
      </c>
      <c r="D332" s="884">
        <v>43159</v>
      </c>
      <c r="E332" s="875" t="s">
        <v>7034</v>
      </c>
      <c r="F332" s="876" t="s">
        <v>3904</v>
      </c>
      <c r="G332" s="877" t="s">
        <v>7195</v>
      </c>
      <c r="H332" s="877" t="s">
        <v>251</v>
      </c>
      <c r="I332" s="877" t="s">
        <v>440</v>
      </c>
      <c r="J332" s="877" t="s">
        <v>325</v>
      </c>
      <c r="K332" s="877" t="s">
        <v>7260</v>
      </c>
      <c r="L332" s="885" t="s">
        <v>7429</v>
      </c>
      <c r="M332" s="1766">
        <v>696000</v>
      </c>
    </row>
    <row r="333" spans="1:13" s="141" customFormat="1" ht="22.8">
      <c r="A333" s="1822"/>
      <c r="B333" s="169" t="s">
        <v>122</v>
      </c>
      <c r="C333" s="873">
        <v>2050374</v>
      </c>
      <c r="D333" s="884">
        <v>43168</v>
      </c>
      <c r="E333" s="875" t="s">
        <v>7034</v>
      </c>
      <c r="F333" s="876" t="s">
        <v>3904</v>
      </c>
      <c r="G333" s="877" t="s">
        <v>7195</v>
      </c>
      <c r="H333" s="877" t="s">
        <v>251</v>
      </c>
      <c r="I333" s="877" t="s">
        <v>440</v>
      </c>
      <c r="J333" s="877" t="s">
        <v>325</v>
      </c>
      <c r="K333" s="877" t="s">
        <v>250</v>
      </c>
      <c r="L333" s="885" t="s">
        <v>7428</v>
      </c>
      <c r="M333" s="1766">
        <v>688000</v>
      </c>
    </row>
    <row r="334" spans="1:13" s="141" customFormat="1" ht="11.4">
      <c r="A334" s="1822"/>
      <c r="B334" s="169" t="s">
        <v>122</v>
      </c>
      <c r="C334" s="873">
        <v>2050374</v>
      </c>
      <c r="D334" s="884">
        <v>43181</v>
      </c>
      <c r="E334" s="875" t="s">
        <v>7034</v>
      </c>
      <c r="F334" s="876" t="s">
        <v>3904</v>
      </c>
      <c r="G334" s="877" t="s">
        <v>357</v>
      </c>
      <c r="H334" s="877" t="s">
        <v>251</v>
      </c>
      <c r="I334" s="877" t="s">
        <v>440</v>
      </c>
      <c r="J334" s="877" t="s">
        <v>321</v>
      </c>
      <c r="K334" s="877" t="s">
        <v>250</v>
      </c>
      <c r="L334" s="885" t="s">
        <v>7430</v>
      </c>
      <c r="M334" s="1766">
        <v>1000000</v>
      </c>
    </row>
    <row r="335" spans="1:13" s="141" customFormat="1" ht="22.8">
      <c r="A335" s="1822"/>
      <c r="B335" s="169" t="s">
        <v>122</v>
      </c>
      <c r="C335" s="873">
        <v>2050374</v>
      </c>
      <c r="D335" s="884">
        <v>43190</v>
      </c>
      <c r="E335" s="875" t="s">
        <v>7034</v>
      </c>
      <c r="F335" s="876" t="s">
        <v>3904</v>
      </c>
      <c r="G335" s="877" t="s">
        <v>7195</v>
      </c>
      <c r="H335" s="877" t="s">
        <v>251</v>
      </c>
      <c r="I335" s="877" t="s">
        <v>440</v>
      </c>
      <c r="J335" s="877" t="s">
        <v>325</v>
      </c>
      <c r="K335" s="877" t="s">
        <v>7260</v>
      </c>
      <c r="L335" s="885" t="s">
        <v>7429</v>
      </c>
      <c r="M335" s="1766">
        <v>741000</v>
      </c>
    </row>
    <row r="336" spans="1:13" s="141" customFormat="1" ht="22.8">
      <c r="A336" s="1822"/>
      <c r="B336" s="169" t="s">
        <v>122</v>
      </c>
      <c r="C336" s="873">
        <v>2050374</v>
      </c>
      <c r="D336" s="884">
        <v>43201</v>
      </c>
      <c r="E336" s="875" t="s">
        <v>7034</v>
      </c>
      <c r="F336" s="876" t="s">
        <v>3904</v>
      </c>
      <c r="G336" s="877" t="s">
        <v>7195</v>
      </c>
      <c r="H336" s="877" t="s">
        <v>251</v>
      </c>
      <c r="I336" s="877" t="s">
        <v>440</v>
      </c>
      <c r="J336" s="877" t="s">
        <v>325</v>
      </c>
      <c r="K336" s="877" t="s">
        <v>250</v>
      </c>
      <c r="L336" s="885" t="s">
        <v>7428</v>
      </c>
      <c r="M336" s="1766">
        <v>688000</v>
      </c>
    </row>
    <row r="337" spans="1:13" s="141" customFormat="1" ht="22.8">
      <c r="A337" s="1822"/>
      <c r="B337" s="169" t="s">
        <v>122</v>
      </c>
      <c r="C337" s="873">
        <v>2050374</v>
      </c>
      <c r="D337" s="884">
        <v>43220</v>
      </c>
      <c r="E337" s="875" t="s">
        <v>7034</v>
      </c>
      <c r="F337" s="876" t="s">
        <v>3904</v>
      </c>
      <c r="G337" s="877" t="s">
        <v>7195</v>
      </c>
      <c r="H337" s="877" t="s">
        <v>251</v>
      </c>
      <c r="I337" s="877" t="s">
        <v>440</v>
      </c>
      <c r="J337" s="877" t="s">
        <v>325</v>
      </c>
      <c r="K337" s="877" t="s">
        <v>7260</v>
      </c>
      <c r="L337" s="885" t="s">
        <v>7429</v>
      </c>
      <c r="M337" s="1766">
        <v>807000</v>
      </c>
    </row>
    <row r="338" spans="1:13" s="141" customFormat="1" ht="22.8">
      <c r="A338" s="1822"/>
      <c r="B338" s="169" t="s">
        <v>122</v>
      </c>
      <c r="C338" s="873">
        <v>2050374</v>
      </c>
      <c r="D338" s="884">
        <v>43230</v>
      </c>
      <c r="E338" s="875" t="s">
        <v>7034</v>
      </c>
      <c r="F338" s="876" t="s">
        <v>3904</v>
      </c>
      <c r="G338" s="877" t="s">
        <v>7195</v>
      </c>
      <c r="H338" s="877" t="s">
        <v>251</v>
      </c>
      <c r="I338" s="877" t="s">
        <v>440</v>
      </c>
      <c r="J338" s="877" t="s">
        <v>325</v>
      </c>
      <c r="K338" s="877" t="s">
        <v>250</v>
      </c>
      <c r="L338" s="885" t="s">
        <v>7428</v>
      </c>
      <c r="M338" s="1766">
        <v>688000</v>
      </c>
    </row>
    <row r="339" spans="1:13" s="141" customFormat="1" ht="22.8">
      <c r="A339" s="1822"/>
      <c r="B339" s="169" t="s">
        <v>122</v>
      </c>
      <c r="C339" s="873">
        <v>2050374</v>
      </c>
      <c r="D339" s="884">
        <v>43242</v>
      </c>
      <c r="E339" s="875" t="s">
        <v>7034</v>
      </c>
      <c r="F339" s="876" t="s">
        <v>3904</v>
      </c>
      <c r="G339" s="877" t="s">
        <v>7226</v>
      </c>
      <c r="H339" s="877" t="s">
        <v>845</v>
      </c>
      <c r="I339" s="877" t="s">
        <v>440</v>
      </c>
      <c r="J339" s="877" t="s">
        <v>321</v>
      </c>
      <c r="K339" s="877" t="s">
        <v>250</v>
      </c>
      <c r="L339" s="885" t="s">
        <v>321</v>
      </c>
      <c r="M339" s="1766">
        <v>500000</v>
      </c>
    </row>
    <row r="340" spans="1:13" s="141" customFormat="1" ht="22.8">
      <c r="A340" s="1822"/>
      <c r="B340" s="169" t="s">
        <v>122</v>
      </c>
      <c r="C340" s="873">
        <v>2050374</v>
      </c>
      <c r="D340" s="884">
        <v>43251</v>
      </c>
      <c r="E340" s="875" t="s">
        <v>7034</v>
      </c>
      <c r="F340" s="876" t="s">
        <v>3904</v>
      </c>
      <c r="G340" s="877" t="s">
        <v>7195</v>
      </c>
      <c r="H340" s="877" t="s">
        <v>251</v>
      </c>
      <c r="I340" s="877" t="s">
        <v>440</v>
      </c>
      <c r="J340" s="877" t="s">
        <v>325</v>
      </c>
      <c r="K340" s="877" t="s">
        <v>7260</v>
      </c>
      <c r="L340" s="885" t="s">
        <v>7429</v>
      </c>
      <c r="M340" s="1766">
        <v>807000</v>
      </c>
    </row>
    <row r="341" spans="1:13" s="141" customFormat="1" ht="22.8">
      <c r="A341" s="1822"/>
      <c r="B341" s="169" t="s">
        <v>122</v>
      </c>
      <c r="C341" s="873">
        <v>2050374</v>
      </c>
      <c r="D341" s="884">
        <v>43262</v>
      </c>
      <c r="E341" s="875" t="s">
        <v>7034</v>
      </c>
      <c r="F341" s="876" t="s">
        <v>3904</v>
      </c>
      <c r="G341" s="877" t="s">
        <v>7195</v>
      </c>
      <c r="H341" s="877" t="s">
        <v>251</v>
      </c>
      <c r="I341" s="877" t="s">
        <v>440</v>
      </c>
      <c r="J341" s="877" t="s">
        <v>325</v>
      </c>
      <c r="K341" s="877" t="s">
        <v>250</v>
      </c>
      <c r="L341" s="885" t="s">
        <v>7428</v>
      </c>
      <c r="M341" s="1766">
        <v>688000</v>
      </c>
    </row>
    <row r="342" spans="1:13" s="141" customFormat="1" ht="22.8">
      <c r="A342" s="1822"/>
      <c r="B342" s="169" t="s">
        <v>122</v>
      </c>
      <c r="C342" s="873">
        <v>2050374</v>
      </c>
      <c r="D342" s="884">
        <v>43281</v>
      </c>
      <c r="E342" s="875" t="s">
        <v>7034</v>
      </c>
      <c r="F342" s="876" t="s">
        <v>3904</v>
      </c>
      <c r="G342" s="877" t="s">
        <v>7195</v>
      </c>
      <c r="H342" s="877" t="s">
        <v>251</v>
      </c>
      <c r="I342" s="877" t="s">
        <v>440</v>
      </c>
      <c r="J342" s="877" t="s">
        <v>325</v>
      </c>
      <c r="K342" s="877" t="s">
        <v>7260</v>
      </c>
      <c r="L342" s="885" t="s">
        <v>7429</v>
      </c>
      <c r="M342" s="1766">
        <v>454000</v>
      </c>
    </row>
    <row r="343" spans="1:13" s="141" customFormat="1" ht="22.8">
      <c r="A343" s="1822"/>
      <c r="B343" s="169" t="s">
        <v>122</v>
      </c>
      <c r="C343" s="873">
        <v>2050374</v>
      </c>
      <c r="D343" s="884">
        <v>43256</v>
      </c>
      <c r="E343" s="875" t="s">
        <v>7034</v>
      </c>
      <c r="F343" s="876" t="s">
        <v>3904</v>
      </c>
      <c r="G343" s="877" t="s">
        <v>7195</v>
      </c>
      <c r="H343" s="877" t="s">
        <v>7256</v>
      </c>
      <c r="I343" s="877" t="s">
        <v>440</v>
      </c>
      <c r="J343" s="877" t="s">
        <v>321</v>
      </c>
      <c r="K343" s="877" t="s">
        <v>250</v>
      </c>
      <c r="L343" s="885" t="s">
        <v>7431</v>
      </c>
      <c r="M343" s="1766">
        <v>1043000</v>
      </c>
    </row>
    <row r="344" spans="1:13" s="141" customFormat="1" ht="22.8">
      <c r="A344" s="1822"/>
      <c r="B344" s="169" t="s">
        <v>122</v>
      </c>
      <c r="C344" s="873">
        <v>2050374</v>
      </c>
      <c r="D344" s="884">
        <v>43287</v>
      </c>
      <c r="E344" s="875" t="s">
        <v>7034</v>
      </c>
      <c r="F344" s="876" t="s">
        <v>3904</v>
      </c>
      <c r="G344" s="877" t="s">
        <v>7195</v>
      </c>
      <c r="H344" s="877" t="s">
        <v>7256</v>
      </c>
      <c r="I344" s="877" t="s">
        <v>440</v>
      </c>
      <c r="J344" s="877" t="s">
        <v>321</v>
      </c>
      <c r="K344" s="877" t="s">
        <v>250</v>
      </c>
      <c r="L344" s="885" t="s">
        <v>7431</v>
      </c>
      <c r="M344" s="1766">
        <v>3955000</v>
      </c>
    </row>
    <row r="345" spans="1:13" s="141" customFormat="1" ht="11.4">
      <c r="A345" s="1822"/>
      <c r="B345" s="169" t="s">
        <v>122</v>
      </c>
      <c r="C345" s="873">
        <v>2050374</v>
      </c>
      <c r="D345" s="884">
        <v>43321</v>
      </c>
      <c r="E345" s="875" t="s">
        <v>7034</v>
      </c>
      <c r="F345" s="876" t="s">
        <v>3904</v>
      </c>
      <c r="G345" s="877" t="s">
        <v>377</v>
      </c>
      <c r="H345" s="877" t="s">
        <v>251</v>
      </c>
      <c r="I345" s="877" t="s">
        <v>440</v>
      </c>
      <c r="J345" s="877" t="s">
        <v>321</v>
      </c>
      <c r="K345" s="877" t="s">
        <v>250</v>
      </c>
      <c r="L345" s="885" t="s">
        <v>7432</v>
      </c>
      <c r="M345" s="1766">
        <v>12100000</v>
      </c>
    </row>
    <row r="346" spans="1:13" s="141" customFormat="1" ht="22.8">
      <c r="A346" s="1822"/>
      <c r="B346" s="169" t="s">
        <v>122</v>
      </c>
      <c r="C346" s="873">
        <v>2050374</v>
      </c>
      <c r="D346" s="884">
        <v>43334</v>
      </c>
      <c r="E346" s="875" t="s">
        <v>7034</v>
      </c>
      <c r="F346" s="876" t="s">
        <v>3904</v>
      </c>
      <c r="G346" s="877" t="s">
        <v>7195</v>
      </c>
      <c r="H346" s="877" t="s">
        <v>251</v>
      </c>
      <c r="I346" s="877" t="s">
        <v>440</v>
      </c>
      <c r="J346" s="877" t="s">
        <v>325</v>
      </c>
      <c r="K346" s="877" t="s">
        <v>250</v>
      </c>
      <c r="L346" s="885" t="s">
        <v>7428</v>
      </c>
      <c r="M346" s="1766">
        <v>688000</v>
      </c>
    </row>
    <row r="347" spans="1:13" s="141" customFormat="1" ht="11.4">
      <c r="A347" s="1822"/>
      <c r="B347" s="169" t="s">
        <v>122</v>
      </c>
      <c r="C347" s="873">
        <v>2050374</v>
      </c>
      <c r="D347" s="884">
        <v>43336</v>
      </c>
      <c r="E347" s="875" t="s">
        <v>7034</v>
      </c>
      <c r="F347" s="876" t="s">
        <v>3904</v>
      </c>
      <c r="G347" s="877" t="s">
        <v>445</v>
      </c>
      <c r="H347" s="877" t="s">
        <v>254</v>
      </c>
      <c r="I347" s="877" t="s">
        <v>7257</v>
      </c>
      <c r="J347" s="877" t="s">
        <v>321</v>
      </c>
      <c r="K347" s="877" t="s">
        <v>250</v>
      </c>
      <c r="L347" s="885" t="s">
        <v>321</v>
      </c>
      <c r="M347" s="1766">
        <v>1000000</v>
      </c>
    </row>
    <row r="348" spans="1:13" s="141" customFormat="1" ht="11.4">
      <c r="A348" s="1822"/>
      <c r="B348" s="169" t="s">
        <v>122</v>
      </c>
      <c r="C348" s="873">
        <v>2050374</v>
      </c>
      <c r="D348" s="884">
        <v>43342</v>
      </c>
      <c r="E348" s="875" t="s">
        <v>7034</v>
      </c>
      <c r="F348" s="876" t="s">
        <v>3904</v>
      </c>
      <c r="G348" s="877" t="s">
        <v>7078</v>
      </c>
      <c r="H348" s="877" t="s">
        <v>7256</v>
      </c>
      <c r="I348" s="877" t="s">
        <v>7257</v>
      </c>
      <c r="J348" s="877" t="s">
        <v>321</v>
      </c>
      <c r="K348" s="877" t="s">
        <v>250</v>
      </c>
      <c r="L348" s="885" t="s">
        <v>348</v>
      </c>
      <c r="M348" s="1766">
        <v>5000000</v>
      </c>
    </row>
    <row r="349" spans="1:13" s="141" customFormat="1" ht="11.4">
      <c r="A349" s="1822"/>
      <c r="B349" s="169" t="s">
        <v>122</v>
      </c>
      <c r="C349" s="873">
        <v>2050374</v>
      </c>
      <c r="D349" s="884">
        <v>43342</v>
      </c>
      <c r="E349" s="875" t="s">
        <v>7034</v>
      </c>
      <c r="F349" s="876" t="s">
        <v>3904</v>
      </c>
      <c r="G349" s="877" t="s">
        <v>7227</v>
      </c>
      <c r="H349" s="877" t="s">
        <v>7256</v>
      </c>
      <c r="I349" s="877" t="s">
        <v>7257</v>
      </c>
      <c r="J349" s="877" t="s">
        <v>321</v>
      </c>
      <c r="K349" s="877" t="s">
        <v>250</v>
      </c>
      <c r="L349" s="885" t="s">
        <v>348</v>
      </c>
      <c r="M349" s="1766">
        <v>2114000</v>
      </c>
    </row>
    <row r="350" spans="1:13" s="141" customFormat="1" ht="22.8">
      <c r="A350" s="1822"/>
      <c r="B350" s="169" t="s">
        <v>122</v>
      </c>
      <c r="C350" s="873">
        <v>2050374</v>
      </c>
      <c r="D350" s="884">
        <v>43370</v>
      </c>
      <c r="E350" s="875" t="s">
        <v>7034</v>
      </c>
      <c r="F350" s="876" t="s">
        <v>3904</v>
      </c>
      <c r="G350" s="877" t="s">
        <v>7195</v>
      </c>
      <c r="H350" s="877" t="s">
        <v>251</v>
      </c>
      <c r="I350" s="877" t="s">
        <v>440</v>
      </c>
      <c r="J350" s="877" t="s">
        <v>325</v>
      </c>
      <c r="K350" s="877" t="s">
        <v>7260</v>
      </c>
      <c r="L350" s="885" t="s">
        <v>7429</v>
      </c>
      <c r="M350" s="1766">
        <v>693000</v>
      </c>
    </row>
    <row r="351" spans="1:13" s="141" customFormat="1" ht="11.4">
      <c r="A351" s="1822"/>
      <c r="B351" s="169" t="s">
        <v>122</v>
      </c>
      <c r="C351" s="873">
        <v>2050374</v>
      </c>
      <c r="D351" s="884">
        <v>43370</v>
      </c>
      <c r="E351" s="875" t="s">
        <v>7034</v>
      </c>
      <c r="F351" s="876" t="s">
        <v>3904</v>
      </c>
      <c r="G351" s="877" t="s">
        <v>353</v>
      </c>
      <c r="H351" s="877" t="s">
        <v>845</v>
      </c>
      <c r="I351" s="877" t="s">
        <v>440</v>
      </c>
      <c r="J351" s="877" t="s">
        <v>321</v>
      </c>
      <c r="K351" s="877" t="s">
        <v>250</v>
      </c>
      <c r="L351" s="885" t="s">
        <v>321</v>
      </c>
      <c r="M351" s="1766">
        <v>5000000</v>
      </c>
    </row>
    <row r="352" spans="1:13" s="141" customFormat="1" ht="11.4">
      <c r="A352" s="1822"/>
      <c r="B352" s="169" t="s">
        <v>122</v>
      </c>
      <c r="C352" s="873">
        <v>2050374</v>
      </c>
      <c r="D352" s="884">
        <v>43377</v>
      </c>
      <c r="E352" s="875" t="s">
        <v>7034</v>
      </c>
      <c r="F352" s="876" t="s">
        <v>3904</v>
      </c>
      <c r="G352" s="877" t="s">
        <v>7228</v>
      </c>
      <c r="H352" s="877" t="s">
        <v>7256</v>
      </c>
      <c r="I352" s="877" t="s">
        <v>440</v>
      </c>
      <c r="J352" s="877" t="s">
        <v>321</v>
      </c>
      <c r="K352" s="877" t="s">
        <v>250</v>
      </c>
      <c r="L352" s="885" t="s">
        <v>348</v>
      </c>
      <c r="M352" s="1766">
        <v>5000000</v>
      </c>
    </row>
    <row r="353" spans="1:13" s="141" customFormat="1" ht="22.8">
      <c r="A353" s="1822"/>
      <c r="B353" s="169" t="s">
        <v>122</v>
      </c>
      <c r="C353" s="873">
        <v>2050374</v>
      </c>
      <c r="D353" s="884">
        <v>43389</v>
      </c>
      <c r="E353" s="875" t="s">
        <v>7034</v>
      </c>
      <c r="F353" s="876" t="s">
        <v>3904</v>
      </c>
      <c r="G353" s="877" t="s">
        <v>7195</v>
      </c>
      <c r="H353" s="877" t="s">
        <v>251</v>
      </c>
      <c r="I353" s="877" t="s">
        <v>440</v>
      </c>
      <c r="J353" s="877" t="s">
        <v>325</v>
      </c>
      <c r="K353" s="877" t="s">
        <v>250</v>
      </c>
      <c r="L353" s="885" t="s">
        <v>7428</v>
      </c>
      <c r="M353" s="1766">
        <v>688000</v>
      </c>
    </row>
    <row r="354" spans="1:13" s="141" customFormat="1" ht="22.8">
      <c r="A354" s="1822"/>
      <c r="B354" s="169" t="s">
        <v>122</v>
      </c>
      <c r="C354" s="873">
        <v>2050374</v>
      </c>
      <c r="D354" s="884">
        <v>43395</v>
      </c>
      <c r="E354" s="875" t="s">
        <v>7034</v>
      </c>
      <c r="F354" s="876" t="s">
        <v>3904</v>
      </c>
      <c r="G354" s="877" t="s">
        <v>7195</v>
      </c>
      <c r="H354" s="877" t="s">
        <v>7256</v>
      </c>
      <c r="I354" s="877" t="s">
        <v>440</v>
      </c>
      <c r="J354" s="877" t="s">
        <v>321</v>
      </c>
      <c r="K354" s="877" t="s">
        <v>250</v>
      </c>
      <c r="L354" s="885" t="s">
        <v>7433</v>
      </c>
      <c r="M354" s="1766">
        <v>1000000</v>
      </c>
    </row>
    <row r="355" spans="1:13" s="141" customFormat="1" ht="34.200000000000003">
      <c r="A355" s="1822"/>
      <c r="B355" s="169" t="s">
        <v>122</v>
      </c>
      <c r="C355" s="873">
        <v>2050374</v>
      </c>
      <c r="D355" s="884">
        <v>43404</v>
      </c>
      <c r="E355" s="875" t="s">
        <v>7034</v>
      </c>
      <c r="F355" s="876" t="s">
        <v>3904</v>
      </c>
      <c r="G355" s="877" t="s">
        <v>7195</v>
      </c>
      <c r="H355" s="877" t="s">
        <v>7256</v>
      </c>
      <c r="I355" s="877" t="s">
        <v>440</v>
      </c>
      <c r="J355" s="877" t="s">
        <v>321</v>
      </c>
      <c r="K355" s="877" t="s">
        <v>250</v>
      </c>
      <c r="L355" s="885" t="s">
        <v>7434</v>
      </c>
      <c r="M355" s="1766">
        <v>25000000</v>
      </c>
    </row>
    <row r="356" spans="1:13" s="141" customFormat="1" ht="34.200000000000003">
      <c r="A356" s="1822"/>
      <c r="B356" s="169" t="s">
        <v>122</v>
      </c>
      <c r="C356" s="873">
        <v>2050374</v>
      </c>
      <c r="D356" s="884">
        <v>43404</v>
      </c>
      <c r="E356" s="875" t="s">
        <v>7034</v>
      </c>
      <c r="F356" s="876" t="s">
        <v>3904</v>
      </c>
      <c r="G356" s="877" t="s">
        <v>7195</v>
      </c>
      <c r="H356" s="877" t="s">
        <v>7256</v>
      </c>
      <c r="I356" s="877" t="s">
        <v>440</v>
      </c>
      <c r="J356" s="877" t="s">
        <v>321</v>
      </c>
      <c r="K356" s="877" t="s">
        <v>250</v>
      </c>
      <c r="L356" s="885" t="s">
        <v>7435</v>
      </c>
      <c r="M356" s="1766">
        <v>46550000</v>
      </c>
    </row>
    <row r="357" spans="1:13" s="141" customFormat="1" ht="34.200000000000003">
      <c r="A357" s="1822"/>
      <c r="B357" s="169" t="s">
        <v>122</v>
      </c>
      <c r="C357" s="873">
        <v>2050374</v>
      </c>
      <c r="D357" s="884">
        <v>43404</v>
      </c>
      <c r="E357" s="875" t="s">
        <v>7034</v>
      </c>
      <c r="F357" s="876" t="s">
        <v>3904</v>
      </c>
      <c r="G357" s="877" t="s">
        <v>7195</v>
      </c>
      <c r="H357" s="877" t="s">
        <v>251</v>
      </c>
      <c r="I357" s="877" t="s">
        <v>440</v>
      </c>
      <c r="J357" s="877" t="s">
        <v>321</v>
      </c>
      <c r="K357" s="877" t="s">
        <v>250</v>
      </c>
      <c r="L357" s="885" t="s">
        <v>7436</v>
      </c>
      <c r="M357" s="1766">
        <v>33650000</v>
      </c>
    </row>
    <row r="358" spans="1:13" s="141" customFormat="1" ht="34.200000000000003">
      <c r="A358" s="1822"/>
      <c r="B358" s="169" t="s">
        <v>122</v>
      </c>
      <c r="C358" s="873">
        <v>2050374</v>
      </c>
      <c r="D358" s="884">
        <v>43404</v>
      </c>
      <c r="E358" s="875" t="s">
        <v>7034</v>
      </c>
      <c r="F358" s="876" t="s">
        <v>3904</v>
      </c>
      <c r="G358" s="877" t="s">
        <v>7195</v>
      </c>
      <c r="H358" s="877" t="s">
        <v>251</v>
      </c>
      <c r="I358" s="877" t="s">
        <v>440</v>
      </c>
      <c r="J358" s="877" t="s">
        <v>321</v>
      </c>
      <c r="K358" s="877" t="s">
        <v>250</v>
      </c>
      <c r="L358" s="885" t="s">
        <v>7437</v>
      </c>
      <c r="M358" s="1766">
        <v>56636000</v>
      </c>
    </row>
    <row r="359" spans="1:13" s="141" customFormat="1" ht="22.8">
      <c r="A359" s="1822"/>
      <c r="B359" s="169" t="s">
        <v>122</v>
      </c>
      <c r="C359" s="873">
        <v>2050374</v>
      </c>
      <c r="D359" s="884">
        <v>43404</v>
      </c>
      <c r="E359" s="875" t="s">
        <v>7034</v>
      </c>
      <c r="F359" s="876" t="s">
        <v>3904</v>
      </c>
      <c r="G359" s="877" t="s">
        <v>7195</v>
      </c>
      <c r="H359" s="877" t="s">
        <v>251</v>
      </c>
      <c r="I359" s="877" t="s">
        <v>440</v>
      </c>
      <c r="J359" s="877" t="s">
        <v>321</v>
      </c>
      <c r="K359" s="877" t="s">
        <v>250</v>
      </c>
      <c r="L359" s="885" t="s">
        <v>7438</v>
      </c>
      <c r="M359" s="1766">
        <v>44500000</v>
      </c>
    </row>
    <row r="360" spans="1:13" s="141" customFormat="1" ht="22.8">
      <c r="A360" s="1822"/>
      <c r="B360" s="169" t="s">
        <v>122</v>
      </c>
      <c r="C360" s="873">
        <v>2050374</v>
      </c>
      <c r="D360" s="884">
        <v>43404</v>
      </c>
      <c r="E360" s="875" t="s">
        <v>7034</v>
      </c>
      <c r="F360" s="876" t="s">
        <v>3904</v>
      </c>
      <c r="G360" s="877" t="s">
        <v>7195</v>
      </c>
      <c r="H360" s="877" t="s">
        <v>251</v>
      </c>
      <c r="I360" s="877" t="s">
        <v>440</v>
      </c>
      <c r="J360" s="877" t="s">
        <v>325</v>
      </c>
      <c r="K360" s="877" t="s">
        <v>7260</v>
      </c>
      <c r="L360" s="885" t="s">
        <v>7429</v>
      </c>
      <c r="M360" s="1766">
        <v>922000</v>
      </c>
    </row>
    <row r="361" spans="1:13" s="141" customFormat="1" ht="22.8">
      <c r="A361" s="1822"/>
      <c r="B361" s="169" t="s">
        <v>122</v>
      </c>
      <c r="C361" s="873">
        <v>2050374</v>
      </c>
      <c r="D361" s="884">
        <v>43417</v>
      </c>
      <c r="E361" s="875" t="s">
        <v>7034</v>
      </c>
      <c r="F361" s="876" t="s">
        <v>3904</v>
      </c>
      <c r="G361" s="877" t="s">
        <v>7195</v>
      </c>
      <c r="H361" s="877" t="s">
        <v>251</v>
      </c>
      <c r="I361" s="877" t="s">
        <v>440</v>
      </c>
      <c r="J361" s="877" t="s">
        <v>325</v>
      </c>
      <c r="K361" s="877" t="s">
        <v>250</v>
      </c>
      <c r="L361" s="885" t="s">
        <v>7428</v>
      </c>
      <c r="M361" s="1766">
        <v>688000</v>
      </c>
    </row>
    <row r="362" spans="1:13" s="141" customFormat="1" ht="22.8">
      <c r="A362" s="1822"/>
      <c r="B362" s="169" t="s">
        <v>122</v>
      </c>
      <c r="C362" s="873">
        <v>2050374</v>
      </c>
      <c r="D362" s="884">
        <v>43441</v>
      </c>
      <c r="E362" s="875" t="s">
        <v>7034</v>
      </c>
      <c r="F362" s="876" t="s">
        <v>3904</v>
      </c>
      <c r="G362" s="877" t="s">
        <v>7195</v>
      </c>
      <c r="H362" s="877" t="s">
        <v>251</v>
      </c>
      <c r="I362" s="877" t="s">
        <v>440</v>
      </c>
      <c r="J362" s="877" t="s">
        <v>325</v>
      </c>
      <c r="K362" s="877" t="s">
        <v>250</v>
      </c>
      <c r="L362" s="885" t="s">
        <v>7428</v>
      </c>
      <c r="M362" s="1766">
        <v>688000</v>
      </c>
    </row>
    <row r="363" spans="1:13" s="141" customFormat="1" ht="11.4">
      <c r="A363" s="1822"/>
      <c r="B363" s="169" t="s">
        <v>122</v>
      </c>
      <c r="C363" s="873">
        <v>2050374</v>
      </c>
      <c r="D363" s="884">
        <v>43458</v>
      </c>
      <c r="E363" s="875" t="s">
        <v>7034</v>
      </c>
      <c r="F363" s="876" t="s">
        <v>3904</v>
      </c>
      <c r="G363" s="877" t="s">
        <v>7229</v>
      </c>
      <c r="H363" s="877" t="s">
        <v>7256</v>
      </c>
      <c r="I363" s="877" t="s">
        <v>440</v>
      </c>
      <c r="J363" s="877" t="s">
        <v>321</v>
      </c>
      <c r="K363" s="877" t="s">
        <v>250</v>
      </c>
      <c r="L363" s="885" t="s">
        <v>7439</v>
      </c>
      <c r="M363" s="1766">
        <v>3000000</v>
      </c>
    </row>
    <row r="364" spans="1:13" s="141" customFormat="1" ht="34.200000000000003">
      <c r="A364" s="1822"/>
      <c r="B364" s="169" t="s">
        <v>122</v>
      </c>
      <c r="C364" s="873">
        <v>2050374</v>
      </c>
      <c r="D364" s="884">
        <v>43461</v>
      </c>
      <c r="E364" s="875" t="s">
        <v>7034</v>
      </c>
      <c r="F364" s="876" t="s">
        <v>3904</v>
      </c>
      <c r="G364" s="877" t="s">
        <v>7195</v>
      </c>
      <c r="H364" s="877" t="s">
        <v>251</v>
      </c>
      <c r="I364" s="877" t="s">
        <v>440</v>
      </c>
      <c r="J364" s="877" t="s">
        <v>321</v>
      </c>
      <c r="K364" s="877" t="s">
        <v>250</v>
      </c>
      <c r="L364" s="885" t="s">
        <v>7440</v>
      </c>
      <c r="M364" s="1766">
        <v>38853000</v>
      </c>
    </row>
    <row r="365" spans="1:13" s="141" customFormat="1" ht="11.4">
      <c r="A365" s="1773">
        <v>82</v>
      </c>
      <c r="B365" s="170" t="s">
        <v>129</v>
      </c>
      <c r="C365" s="892">
        <v>2004879</v>
      </c>
      <c r="D365" s="880">
        <v>43299</v>
      </c>
      <c r="E365" s="881" t="s">
        <v>7034</v>
      </c>
      <c r="F365" s="882" t="s">
        <v>637</v>
      </c>
      <c r="G365" s="883" t="s">
        <v>7230</v>
      </c>
      <c r="H365" s="883" t="s">
        <v>7256</v>
      </c>
      <c r="I365" s="883" t="s">
        <v>440</v>
      </c>
      <c r="J365" s="883" t="s">
        <v>321</v>
      </c>
      <c r="K365" s="883" t="s">
        <v>250</v>
      </c>
      <c r="L365" s="893" t="s">
        <v>7306</v>
      </c>
      <c r="M365" s="1764">
        <v>3300000</v>
      </c>
    </row>
    <row r="366" spans="1:13" s="141" customFormat="1" ht="22.8">
      <c r="A366" s="1765">
        <v>83</v>
      </c>
      <c r="B366" s="169" t="s">
        <v>111</v>
      </c>
      <c r="C366" s="873">
        <v>2830213</v>
      </c>
      <c r="D366" s="891">
        <v>2018</v>
      </c>
      <c r="E366" s="875" t="s">
        <v>7034</v>
      </c>
      <c r="F366" s="876" t="s">
        <v>647</v>
      </c>
      <c r="G366" s="877" t="s">
        <v>7231</v>
      </c>
      <c r="H366" s="877" t="s">
        <v>845</v>
      </c>
      <c r="I366" s="877" t="s">
        <v>440</v>
      </c>
      <c r="J366" s="877" t="s">
        <v>321</v>
      </c>
      <c r="K366" s="877" t="s">
        <v>250</v>
      </c>
      <c r="L366" s="885" t="s">
        <v>7441</v>
      </c>
      <c r="M366" s="1766">
        <v>20000000</v>
      </c>
    </row>
    <row r="367" spans="1:13" s="141" customFormat="1" ht="11.4">
      <c r="A367" s="1823">
        <v>84</v>
      </c>
      <c r="B367" s="170" t="s">
        <v>236</v>
      </c>
      <c r="C367" s="892">
        <v>5130662</v>
      </c>
      <c r="D367" s="880">
        <v>43304</v>
      </c>
      <c r="E367" s="881" t="s">
        <v>7034</v>
      </c>
      <c r="F367" s="882" t="s">
        <v>677</v>
      </c>
      <c r="G367" s="883" t="s">
        <v>1064</v>
      </c>
      <c r="H367" s="883" t="s">
        <v>251</v>
      </c>
      <c r="I367" s="883" t="s">
        <v>440</v>
      </c>
      <c r="J367" s="883" t="s">
        <v>321</v>
      </c>
      <c r="K367" s="883" t="s">
        <v>250</v>
      </c>
      <c r="L367" s="893" t="s">
        <v>7442</v>
      </c>
      <c r="M367" s="1764">
        <v>100000</v>
      </c>
    </row>
    <row r="368" spans="1:13" s="141" customFormat="1" ht="11.4">
      <c r="A368" s="1823"/>
      <c r="B368" s="170" t="s">
        <v>236</v>
      </c>
      <c r="C368" s="892">
        <v>5130662</v>
      </c>
      <c r="D368" s="886">
        <v>2018</v>
      </c>
      <c r="E368" s="881" t="s">
        <v>7034</v>
      </c>
      <c r="F368" s="882" t="s">
        <v>677</v>
      </c>
      <c r="G368" s="883" t="s">
        <v>1064</v>
      </c>
      <c r="H368" s="883" t="s">
        <v>251</v>
      </c>
      <c r="I368" s="883" t="s">
        <v>440</v>
      </c>
      <c r="J368" s="883" t="s">
        <v>321</v>
      </c>
      <c r="K368" s="883" t="s">
        <v>7260</v>
      </c>
      <c r="L368" s="893" t="s">
        <v>7443</v>
      </c>
      <c r="M368" s="1764">
        <v>29800000</v>
      </c>
    </row>
    <row r="369" spans="1:13" s="141" customFormat="1" ht="11.4">
      <c r="A369" s="1823"/>
      <c r="B369" s="170" t="s">
        <v>236</v>
      </c>
      <c r="C369" s="892">
        <v>5130662</v>
      </c>
      <c r="D369" s="886">
        <v>2018</v>
      </c>
      <c r="E369" s="881" t="s">
        <v>7034</v>
      </c>
      <c r="F369" s="882" t="s">
        <v>677</v>
      </c>
      <c r="G369" s="883" t="s">
        <v>1064</v>
      </c>
      <c r="H369" s="883" t="s">
        <v>845</v>
      </c>
      <c r="I369" s="883" t="s">
        <v>440</v>
      </c>
      <c r="J369" s="883" t="s">
        <v>321</v>
      </c>
      <c r="K369" s="883" t="s">
        <v>250</v>
      </c>
      <c r="L369" s="893" t="s">
        <v>7444</v>
      </c>
      <c r="M369" s="1764">
        <v>1000000</v>
      </c>
    </row>
    <row r="370" spans="1:13" s="141" customFormat="1" ht="11.4">
      <c r="A370" s="1823"/>
      <c r="B370" s="170" t="s">
        <v>236</v>
      </c>
      <c r="C370" s="892">
        <v>5130662</v>
      </c>
      <c r="D370" s="886">
        <v>2018</v>
      </c>
      <c r="E370" s="881" t="s">
        <v>7034</v>
      </c>
      <c r="F370" s="882" t="s">
        <v>677</v>
      </c>
      <c r="G370" s="883" t="s">
        <v>1064</v>
      </c>
      <c r="H370" s="883" t="s">
        <v>845</v>
      </c>
      <c r="I370" s="883" t="s">
        <v>440</v>
      </c>
      <c r="J370" s="883" t="s">
        <v>321</v>
      </c>
      <c r="K370" s="883" t="s">
        <v>7260</v>
      </c>
      <c r="L370" s="893" t="s">
        <v>7445</v>
      </c>
      <c r="M370" s="1764">
        <v>20000000</v>
      </c>
    </row>
    <row r="371" spans="1:13" s="141" customFormat="1" ht="11.4">
      <c r="A371" s="1823"/>
      <c r="B371" s="170" t="s">
        <v>236</v>
      </c>
      <c r="C371" s="892">
        <v>5130662</v>
      </c>
      <c r="D371" s="886">
        <v>2018</v>
      </c>
      <c r="E371" s="881" t="s">
        <v>7034</v>
      </c>
      <c r="F371" s="882" t="s">
        <v>677</v>
      </c>
      <c r="G371" s="883" t="s">
        <v>1064</v>
      </c>
      <c r="H371" s="883" t="s">
        <v>845</v>
      </c>
      <c r="I371" s="883" t="s">
        <v>440</v>
      </c>
      <c r="J371" s="883" t="s">
        <v>321</v>
      </c>
      <c r="K371" s="883" t="s">
        <v>7260</v>
      </c>
      <c r="L371" s="893" t="s">
        <v>7446</v>
      </c>
      <c r="M371" s="1764">
        <v>6580000</v>
      </c>
    </row>
    <row r="372" spans="1:13" s="141" customFormat="1" ht="11.4">
      <c r="A372" s="1823"/>
      <c r="B372" s="170" t="s">
        <v>236</v>
      </c>
      <c r="C372" s="892">
        <v>5130662</v>
      </c>
      <c r="D372" s="886">
        <v>2018</v>
      </c>
      <c r="E372" s="881" t="s">
        <v>7034</v>
      </c>
      <c r="F372" s="882" t="s">
        <v>677</v>
      </c>
      <c r="G372" s="883" t="s">
        <v>1064</v>
      </c>
      <c r="H372" s="883" t="s">
        <v>845</v>
      </c>
      <c r="I372" s="883" t="s">
        <v>440</v>
      </c>
      <c r="J372" s="883" t="s">
        <v>321</v>
      </c>
      <c r="K372" s="883" t="s">
        <v>7260</v>
      </c>
      <c r="L372" s="893" t="s">
        <v>7447</v>
      </c>
      <c r="M372" s="1764">
        <v>6100000</v>
      </c>
    </row>
    <row r="373" spans="1:13" s="141" customFormat="1" ht="11.4">
      <c r="A373" s="1823"/>
      <c r="B373" s="170" t="s">
        <v>236</v>
      </c>
      <c r="C373" s="892">
        <v>5130662</v>
      </c>
      <c r="D373" s="886">
        <v>2018</v>
      </c>
      <c r="E373" s="881" t="s">
        <v>7034</v>
      </c>
      <c r="F373" s="882" t="s">
        <v>677</v>
      </c>
      <c r="G373" s="883" t="s">
        <v>1064</v>
      </c>
      <c r="H373" s="883" t="s">
        <v>845</v>
      </c>
      <c r="I373" s="883" t="s">
        <v>440</v>
      </c>
      <c r="J373" s="883" t="s">
        <v>321</v>
      </c>
      <c r="K373" s="883" t="s">
        <v>250</v>
      </c>
      <c r="L373" s="893" t="s">
        <v>349</v>
      </c>
      <c r="M373" s="1764">
        <v>1500000</v>
      </c>
    </row>
    <row r="374" spans="1:13" s="141" customFormat="1" ht="34.200000000000003">
      <c r="A374" s="1822">
        <v>85</v>
      </c>
      <c r="B374" s="169" t="s">
        <v>124</v>
      </c>
      <c r="C374" s="873">
        <v>5722942</v>
      </c>
      <c r="D374" s="884">
        <v>43286</v>
      </c>
      <c r="E374" s="875" t="s">
        <v>7034</v>
      </c>
      <c r="F374" s="876" t="s">
        <v>633</v>
      </c>
      <c r="G374" s="877" t="s">
        <v>7154</v>
      </c>
      <c r="H374" s="877" t="s">
        <v>7256</v>
      </c>
      <c r="I374" s="877" t="s">
        <v>7257</v>
      </c>
      <c r="J374" s="877" t="s">
        <v>321</v>
      </c>
      <c r="K374" s="877" t="s">
        <v>250</v>
      </c>
      <c r="L374" s="885" t="s">
        <v>7448</v>
      </c>
      <c r="M374" s="1766">
        <v>50000000</v>
      </c>
    </row>
    <row r="375" spans="1:13" s="141" customFormat="1" ht="22.8">
      <c r="A375" s="1822"/>
      <c r="B375" s="169" t="s">
        <v>124</v>
      </c>
      <c r="C375" s="873">
        <v>5722942</v>
      </c>
      <c r="D375" s="884">
        <v>43406</v>
      </c>
      <c r="E375" s="875" t="s">
        <v>7034</v>
      </c>
      <c r="F375" s="876" t="s">
        <v>673</v>
      </c>
      <c r="G375" s="877" t="s">
        <v>7124</v>
      </c>
      <c r="H375" s="877" t="s">
        <v>254</v>
      </c>
      <c r="I375" s="877" t="s">
        <v>440</v>
      </c>
      <c r="J375" s="877" t="s">
        <v>321</v>
      </c>
      <c r="K375" s="877" t="s">
        <v>7260</v>
      </c>
      <c r="L375" s="885" t="s">
        <v>7449</v>
      </c>
      <c r="M375" s="1766">
        <v>15000000</v>
      </c>
    </row>
    <row r="376" spans="1:13" s="141" customFormat="1" ht="22.8">
      <c r="A376" s="1822"/>
      <c r="B376" s="169" t="s">
        <v>124</v>
      </c>
      <c r="C376" s="873">
        <v>5722942</v>
      </c>
      <c r="D376" s="884">
        <v>43286</v>
      </c>
      <c r="E376" s="875" t="s">
        <v>7034</v>
      </c>
      <c r="F376" s="876" t="s">
        <v>633</v>
      </c>
      <c r="G376" s="877" t="s">
        <v>7115</v>
      </c>
      <c r="H376" s="877" t="s">
        <v>254</v>
      </c>
      <c r="I376" s="877" t="s">
        <v>440</v>
      </c>
      <c r="J376" s="877" t="s">
        <v>321</v>
      </c>
      <c r="K376" s="877" t="s">
        <v>7260</v>
      </c>
      <c r="L376" s="885" t="s">
        <v>7450</v>
      </c>
      <c r="M376" s="1766">
        <v>10000000</v>
      </c>
    </row>
    <row r="377" spans="1:13" s="141" customFormat="1" ht="22.8">
      <c r="A377" s="1822"/>
      <c r="B377" s="169" t="s">
        <v>124</v>
      </c>
      <c r="C377" s="873">
        <v>5722942</v>
      </c>
      <c r="D377" s="884">
        <v>43360</v>
      </c>
      <c r="E377" s="875" t="s">
        <v>7034</v>
      </c>
      <c r="F377" s="876" t="s">
        <v>633</v>
      </c>
      <c r="G377" s="877" t="s">
        <v>7115</v>
      </c>
      <c r="H377" s="877" t="s">
        <v>254</v>
      </c>
      <c r="I377" s="877" t="s">
        <v>440</v>
      </c>
      <c r="J377" s="877" t="s">
        <v>321</v>
      </c>
      <c r="K377" s="877" t="s">
        <v>7260</v>
      </c>
      <c r="L377" s="885" t="s">
        <v>7451</v>
      </c>
      <c r="M377" s="1766">
        <v>4500000</v>
      </c>
    </row>
    <row r="378" spans="1:13" s="141" customFormat="1" ht="22.8">
      <c r="A378" s="1822"/>
      <c r="B378" s="169" t="s">
        <v>124</v>
      </c>
      <c r="C378" s="873">
        <v>5722942</v>
      </c>
      <c r="D378" s="884">
        <v>43360</v>
      </c>
      <c r="E378" s="875" t="s">
        <v>7034</v>
      </c>
      <c r="F378" s="876" t="s">
        <v>673</v>
      </c>
      <c r="G378" s="877" t="s">
        <v>7124</v>
      </c>
      <c r="H378" s="877" t="s">
        <v>254</v>
      </c>
      <c r="I378" s="877" t="s">
        <v>440</v>
      </c>
      <c r="J378" s="877" t="s">
        <v>321</v>
      </c>
      <c r="K378" s="877" t="s">
        <v>7260</v>
      </c>
      <c r="L378" s="885" t="s">
        <v>7451</v>
      </c>
      <c r="M378" s="1766">
        <v>7000000</v>
      </c>
    </row>
    <row r="379" spans="1:13" s="141" customFormat="1" ht="34.200000000000003">
      <c r="A379" s="1822"/>
      <c r="B379" s="169" t="s">
        <v>124</v>
      </c>
      <c r="C379" s="873">
        <v>5722942</v>
      </c>
      <c r="D379" s="884">
        <v>43235</v>
      </c>
      <c r="E379" s="875" t="s">
        <v>7044</v>
      </c>
      <c r="F379" s="876" t="s">
        <v>673</v>
      </c>
      <c r="G379" s="877" t="s">
        <v>7100</v>
      </c>
      <c r="H379" s="877" t="s">
        <v>251</v>
      </c>
      <c r="I379" s="877" t="s">
        <v>7259</v>
      </c>
      <c r="J379" s="877" t="s">
        <v>321</v>
      </c>
      <c r="K379" s="877" t="s">
        <v>250</v>
      </c>
      <c r="L379" s="885" t="s">
        <v>7452</v>
      </c>
      <c r="M379" s="1766">
        <v>30000000</v>
      </c>
    </row>
    <row r="380" spans="1:13" s="141" customFormat="1" ht="22.8">
      <c r="A380" s="1822"/>
      <c r="B380" s="169" t="s">
        <v>124</v>
      </c>
      <c r="C380" s="873">
        <v>5722942</v>
      </c>
      <c r="D380" s="884">
        <v>43262</v>
      </c>
      <c r="E380" s="875" t="s">
        <v>7044</v>
      </c>
      <c r="F380" s="876" t="s">
        <v>673</v>
      </c>
      <c r="G380" s="877" t="s">
        <v>7100</v>
      </c>
      <c r="H380" s="877" t="s">
        <v>251</v>
      </c>
      <c r="I380" s="877" t="s">
        <v>7259</v>
      </c>
      <c r="J380" s="877" t="s">
        <v>321</v>
      </c>
      <c r="K380" s="877" t="s">
        <v>250</v>
      </c>
      <c r="L380" s="885"/>
      <c r="M380" s="1766">
        <v>70000000</v>
      </c>
    </row>
    <row r="381" spans="1:13" s="141" customFormat="1" ht="22.8">
      <c r="A381" s="1822"/>
      <c r="B381" s="169" t="s">
        <v>124</v>
      </c>
      <c r="C381" s="873">
        <v>5722942</v>
      </c>
      <c r="D381" s="884">
        <v>43417</v>
      </c>
      <c r="E381" s="875" t="s">
        <v>7034</v>
      </c>
      <c r="F381" s="876" t="s">
        <v>673</v>
      </c>
      <c r="G381" s="877" t="s">
        <v>271</v>
      </c>
      <c r="H381" s="877" t="s">
        <v>251</v>
      </c>
      <c r="I381" s="877" t="s">
        <v>7257</v>
      </c>
      <c r="J381" s="877" t="s">
        <v>321</v>
      </c>
      <c r="K381" s="877" t="s">
        <v>7260</v>
      </c>
      <c r="L381" s="885" t="s">
        <v>7453</v>
      </c>
      <c r="M381" s="1766">
        <v>1683000</v>
      </c>
    </row>
    <row r="382" spans="1:13" s="141" customFormat="1" ht="22.8">
      <c r="A382" s="1822"/>
      <c r="B382" s="169" t="s">
        <v>124</v>
      </c>
      <c r="C382" s="873">
        <v>5722942</v>
      </c>
      <c r="D382" s="884">
        <v>43441</v>
      </c>
      <c r="E382" s="875" t="s">
        <v>7034</v>
      </c>
      <c r="F382" s="876" t="s">
        <v>673</v>
      </c>
      <c r="G382" s="877" t="s">
        <v>7124</v>
      </c>
      <c r="H382" s="877" t="s">
        <v>251</v>
      </c>
      <c r="I382" s="877" t="s">
        <v>7257</v>
      </c>
      <c r="J382" s="877" t="s">
        <v>321</v>
      </c>
      <c r="K382" s="877" t="s">
        <v>250</v>
      </c>
      <c r="L382" s="885" t="s">
        <v>7454</v>
      </c>
      <c r="M382" s="1766">
        <v>6625000</v>
      </c>
    </row>
    <row r="383" spans="1:13" s="141" customFormat="1" ht="22.8">
      <c r="A383" s="1822"/>
      <c r="B383" s="169" t="s">
        <v>124</v>
      </c>
      <c r="C383" s="873">
        <v>5722942</v>
      </c>
      <c r="D383" s="884">
        <v>43434</v>
      </c>
      <c r="E383" s="875" t="s">
        <v>7034</v>
      </c>
      <c r="F383" s="876" t="s">
        <v>673</v>
      </c>
      <c r="G383" s="877" t="s">
        <v>7124</v>
      </c>
      <c r="H383" s="877" t="s">
        <v>251</v>
      </c>
      <c r="I383" s="877" t="s">
        <v>7257</v>
      </c>
      <c r="J383" s="877" t="s">
        <v>321</v>
      </c>
      <c r="K383" s="877" t="s">
        <v>7260</v>
      </c>
      <c r="L383" s="885" t="s">
        <v>7455</v>
      </c>
      <c r="M383" s="1766">
        <v>12113000</v>
      </c>
    </row>
    <row r="384" spans="1:13" s="141" customFormat="1" ht="22.8">
      <c r="A384" s="1822"/>
      <c r="B384" s="169" t="s">
        <v>124</v>
      </c>
      <c r="C384" s="873">
        <v>5722942</v>
      </c>
      <c r="D384" s="884">
        <v>43388</v>
      </c>
      <c r="E384" s="875" t="s">
        <v>7034</v>
      </c>
      <c r="F384" s="876" t="s">
        <v>673</v>
      </c>
      <c r="G384" s="877" t="s">
        <v>7124</v>
      </c>
      <c r="H384" s="877" t="s">
        <v>251</v>
      </c>
      <c r="I384" s="877" t="s">
        <v>7257</v>
      </c>
      <c r="J384" s="877" t="s">
        <v>321</v>
      </c>
      <c r="K384" s="877" t="s">
        <v>250</v>
      </c>
      <c r="L384" s="885" t="s">
        <v>7456</v>
      </c>
      <c r="M384" s="1766">
        <v>9842000</v>
      </c>
    </row>
    <row r="385" spans="1:13" s="141" customFormat="1" ht="22.8">
      <c r="A385" s="1822"/>
      <c r="B385" s="169" t="s">
        <v>124</v>
      </c>
      <c r="C385" s="873">
        <v>5722942</v>
      </c>
      <c r="D385" s="884">
        <v>43385</v>
      </c>
      <c r="E385" s="875" t="s">
        <v>7034</v>
      </c>
      <c r="F385" s="876" t="s">
        <v>673</v>
      </c>
      <c r="G385" s="877" t="s">
        <v>7124</v>
      </c>
      <c r="H385" s="877" t="s">
        <v>251</v>
      </c>
      <c r="I385" s="877" t="s">
        <v>7257</v>
      </c>
      <c r="J385" s="877" t="s">
        <v>321</v>
      </c>
      <c r="K385" s="877" t="s">
        <v>250</v>
      </c>
      <c r="L385" s="885" t="s">
        <v>7457</v>
      </c>
      <c r="M385" s="1766">
        <v>13053000</v>
      </c>
    </row>
    <row r="386" spans="1:13" s="141" customFormat="1" ht="22.8">
      <c r="A386" s="1822"/>
      <c r="B386" s="169" t="s">
        <v>124</v>
      </c>
      <c r="C386" s="873">
        <v>5722942</v>
      </c>
      <c r="D386" s="884">
        <v>43225</v>
      </c>
      <c r="E386" s="875" t="s">
        <v>7034</v>
      </c>
      <c r="F386" s="876" t="s">
        <v>633</v>
      </c>
      <c r="G386" s="877" t="s">
        <v>7115</v>
      </c>
      <c r="H386" s="877" t="s">
        <v>7256</v>
      </c>
      <c r="I386" s="877" t="s">
        <v>440</v>
      </c>
      <c r="J386" s="877" t="s">
        <v>321</v>
      </c>
      <c r="K386" s="877" t="s">
        <v>250</v>
      </c>
      <c r="L386" s="885" t="s">
        <v>7458</v>
      </c>
      <c r="M386" s="1766">
        <v>25000000</v>
      </c>
    </row>
    <row r="387" spans="1:13" s="141" customFormat="1" ht="11.4">
      <c r="A387" s="1822"/>
      <c r="B387" s="169" t="s">
        <v>124</v>
      </c>
      <c r="C387" s="873">
        <v>5722942</v>
      </c>
      <c r="D387" s="884">
        <v>43427</v>
      </c>
      <c r="E387" s="875" t="s">
        <v>7034</v>
      </c>
      <c r="F387" s="876" t="s">
        <v>633</v>
      </c>
      <c r="G387" s="877" t="s">
        <v>7115</v>
      </c>
      <c r="H387" s="877" t="s">
        <v>7256</v>
      </c>
      <c r="I387" s="877" t="s">
        <v>7257</v>
      </c>
      <c r="J387" s="877" t="s">
        <v>321</v>
      </c>
      <c r="K387" s="877" t="s">
        <v>250</v>
      </c>
      <c r="L387" s="885"/>
      <c r="M387" s="1766">
        <v>25000000</v>
      </c>
    </row>
    <row r="388" spans="1:13" s="141" customFormat="1" ht="11.4">
      <c r="A388" s="1822"/>
      <c r="B388" s="169" t="s">
        <v>124</v>
      </c>
      <c r="C388" s="873">
        <v>5722942</v>
      </c>
      <c r="D388" s="884">
        <v>43438</v>
      </c>
      <c r="E388" s="875" t="s">
        <v>7034</v>
      </c>
      <c r="F388" s="876" t="s">
        <v>633</v>
      </c>
      <c r="G388" s="877" t="s">
        <v>7115</v>
      </c>
      <c r="H388" s="877" t="s">
        <v>254</v>
      </c>
      <c r="I388" s="877" t="s">
        <v>440</v>
      </c>
      <c r="J388" s="877" t="s">
        <v>321</v>
      </c>
      <c r="K388" s="877" t="s">
        <v>250</v>
      </c>
      <c r="L388" s="885" t="s">
        <v>7459</v>
      </c>
      <c r="M388" s="1766">
        <v>59500000</v>
      </c>
    </row>
    <row r="389" spans="1:13" s="141" customFormat="1" ht="11.4">
      <c r="A389" s="1822"/>
      <c r="B389" s="169" t="s">
        <v>124</v>
      </c>
      <c r="C389" s="873">
        <v>5722942</v>
      </c>
      <c r="D389" s="884">
        <v>43122</v>
      </c>
      <c r="E389" s="875" t="s">
        <v>7034</v>
      </c>
      <c r="F389" s="876" t="s">
        <v>633</v>
      </c>
      <c r="G389" s="877" t="s">
        <v>7115</v>
      </c>
      <c r="H389" s="877" t="s">
        <v>254</v>
      </c>
      <c r="I389" s="877" t="s">
        <v>440</v>
      </c>
      <c r="J389" s="877" t="s">
        <v>321</v>
      </c>
      <c r="K389" s="877" t="s">
        <v>250</v>
      </c>
      <c r="L389" s="885" t="s">
        <v>7460</v>
      </c>
      <c r="M389" s="1766">
        <v>2000000</v>
      </c>
    </row>
    <row r="390" spans="1:13" s="141" customFormat="1" ht="22.8">
      <c r="A390" s="1822"/>
      <c r="B390" s="169" t="s">
        <v>124</v>
      </c>
      <c r="C390" s="873">
        <v>5722942</v>
      </c>
      <c r="D390" s="884">
        <v>43187</v>
      </c>
      <c r="E390" s="875" t="s">
        <v>7034</v>
      </c>
      <c r="F390" s="876" t="s">
        <v>633</v>
      </c>
      <c r="G390" s="877" t="s">
        <v>7115</v>
      </c>
      <c r="H390" s="877" t="s">
        <v>251</v>
      </c>
      <c r="I390" s="877" t="s">
        <v>440</v>
      </c>
      <c r="J390" s="877" t="s">
        <v>321</v>
      </c>
      <c r="K390" s="877" t="s">
        <v>7260</v>
      </c>
      <c r="L390" s="885" t="s">
        <v>7461</v>
      </c>
      <c r="M390" s="1766">
        <v>38000</v>
      </c>
    </row>
    <row r="391" spans="1:13" s="141" customFormat="1" ht="11.4">
      <c r="A391" s="1822"/>
      <c r="B391" s="169" t="s">
        <v>124</v>
      </c>
      <c r="C391" s="873">
        <v>5722942</v>
      </c>
      <c r="D391" s="884">
        <v>43122</v>
      </c>
      <c r="E391" s="875" t="s">
        <v>7034</v>
      </c>
      <c r="F391" s="876" t="s">
        <v>673</v>
      </c>
      <c r="G391" s="877" t="s">
        <v>7124</v>
      </c>
      <c r="H391" s="877" t="s">
        <v>7256</v>
      </c>
      <c r="I391" s="877" t="s">
        <v>440</v>
      </c>
      <c r="J391" s="877" t="s">
        <v>321</v>
      </c>
      <c r="K391" s="877" t="s">
        <v>250</v>
      </c>
      <c r="L391" s="885" t="s">
        <v>7462</v>
      </c>
      <c r="M391" s="1766">
        <v>1000000</v>
      </c>
    </row>
    <row r="392" spans="1:13" s="141" customFormat="1" ht="22.8">
      <c r="A392" s="1822"/>
      <c r="B392" s="169" t="s">
        <v>124</v>
      </c>
      <c r="C392" s="873">
        <v>5722942</v>
      </c>
      <c r="D392" s="884">
        <v>43262</v>
      </c>
      <c r="E392" s="875" t="s">
        <v>7034</v>
      </c>
      <c r="F392" s="876" t="s">
        <v>673</v>
      </c>
      <c r="G392" s="877" t="s">
        <v>7124</v>
      </c>
      <c r="H392" s="877" t="s">
        <v>7256</v>
      </c>
      <c r="I392" s="877" t="s">
        <v>440</v>
      </c>
      <c r="J392" s="877" t="s">
        <v>321</v>
      </c>
      <c r="K392" s="877" t="s">
        <v>250</v>
      </c>
      <c r="L392" s="885" t="s">
        <v>7463</v>
      </c>
      <c r="M392" s="1766">
        <v>1000000</v>
      </c>
    </row>
    <row r="393" spans="1:13" s="141" customFormat="1" ht="11.4">
      <c r="A393" s="1822"/>
      <c r="B393" s="169" t="s">
        <v>124</v>
      </c>
      <c r="C393" s="873">
        <v>5722942</v>
      </c>
      <c r="D393" s="884">
        <v>43270</v>
      </c>
      <c r="E393" s="875" t="s">
        <v>7034</v>
      </c>
      <c r="F393" s="876" t="s">
        <v>673</v>
      </c>
      <c r="G393" s="877" t="s">
        <v>7124</v>
      </c>
      <c r="H393" s="877" t="s">
        <v>7256</v>
      </c>
      <c r="I393" s="877" t="s">
        <v>440</v>
      </c>
      <c r="J393" s="877" t="s">
        <v>321</v>
      </c>
      <c r="K393" s="877" t="s">
        <v>250</v>
      </c>
      <c r="L393" s="885"/>
      <c r="M393" s="1766">
        <v>1000000</v>
      </c>
    </row>
    <row r="394" spans="1:13" s="141" customFormat="1" ht="11.4">
      <c r="A394" s="1823">
        <v>86</v>
      </c>
      <c r="B394" s="170" t="s">
        <v>218</v>
      </c>
      <c r="C394" s="892">
        <v>5015243</v>
      </c>
      <c r="D394" s="880">
        <v>43279</v>
      </c>
      <c r="E394" s="881" t="s">
        <v>7034</v>
      </c>
      <c r="F394" s="882" t="s">
        <v>644</v>
      </c>
      <c r="G394" s="883" t="s">
        <v>7163</v>
      </c>
      <c r="H394" s="883" t="s">
        <v>7256</v>
      </c>
      <c r="I394" s="883" t="s">
        <v>7257</v>
      </c>
      <c r="J394" s="883" t="s">
        <v>321</v>
      </c>
      <c r="K394" s="883" t="s">
        <v>250</v>
      </c>
      <c r="L394" s="893" t="s">
        <v>7320</v>
      </c>
      <c r="M394" s="1764">
        <v>20000000</v>
      </c>
    </row>
    <row r="395" spans="1:13" s="141" customFormat="1" ht="22.8">
      <c r="A395" s="1823"/>
      <c r="B395" s="170" t="s">
        <v>218</v>
      </c>
      <c r="C395" s="892">
        <v>5015243</v>
      </c>
      <c r="D395" s="880">
        <v>43351</v>
      </c>
      <c r="E395" s="881" t="s">
        <v>7034</v>
      </c>
      <c r="F395" s="882" t="s">
        <v>644</v>
      </c>
      <c r="G395" s="883" t="s">
        <v>7232</v>
      </c>
      <c r="H395" s="883" t="s">
        <v>7256</v>
      </c>
      <c r="I395" s="883" t="s">
        <v>440</v>
      </c>
      <c r="J395" s="883" t="s">
        <v>321</v>
      </c>
      <c r="K395" s="883" t="s">
        <v>250</v>
      </c>
      <c r="L395" s="893" t="s">
        <v>7320</v>
      </c>
      <c r="M395" s="1764">
        <v>3500000</v>
      </c>
    </row>
    <row r="396" spans="1:13" s="141" customFormat="1" ht="11.4">
      <c r="A396" s="1822">
        <v>87</v>
      </c>
      <c r="B396" s="169" t="s">
        <v>156</v>
      </c>
      <c r="C396" s="873">
        <v>5452503</v>
      </c>
      <c r="D396" s="891">
        <v>2018</v>
      </c>
      <c r="E396" s="875" t="s">
        <v>7034</v>
      </c>
      <c r="F396" s="876" t="s">
        <v>667</v>
      </c>
      <c r="G396" s="877" t="s">
        <v>7176</v>
      </c>
      <c r="H396" s="877" t="s">
        <v>845</v>
      </c>
      <c r="I396" s="877" t="s">
        <v>7257</v>
      </c>
      <c r="J396" s="877" t="s">
        <v>321</v>
      </c>
      <c r="K396" s="877" t="s">
        <v>250</v>
      </c>
      <c r="L396" s="885" t="s">
        <v>348</v>
      </c>
      <c r="M396" s="1766">
        <v>15000000</v>
      </c>
    </row>
    <row r="397" spans="1:13" s="141" customFormat="1" ht="34.200000000000003">
      <c r="A397" s="1822"/>
      <c r="B397" s="169" t="s">
        <v>156</v>
      </c>
      <c r="C397" s="873">
        <v>5452503</v>
      </c>
      <c r="D397" s="891">
        <v>2018</v>
      </c>
      <c r="E397" s="875" t="s">
        <v>7034</v>
      </c>
      <c r="F397" s="876" t="s">
        <v>667</v>
      </c>
      <c r="G397" s="877" t="s">
        <v>7233</v>
      </c>
      <c r="H397" s="877" t="s">
        <v>845</v>
      </c>
      <c r="I397" s="877" t="s">
        <v>440</v>
      </c>
      <c r="J397" s="877" t="s">
        <v>321</v>
      </c>
      <c r="K397" s="877" t="s">
        <v>7260</v>
      </c>
      <c r="L397" s="885" t="s">
        <v>7464</v>
      </c>
      <c r="M397" s="1766">
        <v>1750000</v>
      </c>
    </row>
    <row r="398" spans="1:13" s="141" customFormat="1" ht="34.200000000000003">
      <c r="A398" s="1822"/>
      <c r="B398" s="169" t="s">
        <v>156</v>
      </c>
      <c r="C398" s="873">
        <v>5452503</v>
      </c>
      <c r="D398" s="891">
        <v>2018</v>
      </c>
      <c r="E398" s="875" t="s">
        <v>7034</v>
      </c>
      <c r="F398" s="876" t="s">
        <v>667</v>
      </c>
      <c r="G398" s="877" t="s">
        <v>7233</v>
      </c>
      <c r="H398" s="877" t="s">
        <v>845</v>
      </c>
      <c r="I398" s="877" t="s">
        <v>440</v>
      </c>
      <c r="J398" s="877" t="s">
        <v>321</v>
      </c>
      <c r="K398" s="877" t="s">
        <v>250</v>
      </c>
      <c r="L398" s="885" t="s">
        <v>7465</v>
      </c>
      <c r="M398" s="1766">
        <v>3250000</v>
      </c>
    </row>
    <row r="399" spans="1:13" s="141" customFormat="1" ht="22.8">
      <c r="A399" s="1822"/>
      <c r="B399" s="169" t="s">
        <v>156</v>
      </c>
      <c r="C399" s="873">
        <v>5452503</v>
      </c>
      <c r="D399" s="891">
        <v>2018</v>
      </c>
      <c r="E399" s="875" t="s">
        <v>7034</v>
      </c>
      <c r="F399" s="876" t="s">
        <v>667</v>
      </c>
      <c r="G399" s="877" t="s">
        <v>7234</v>
      </c>
      <c r="H399" s="877" t="s">
        <v>845</v>
      </c>
      <c r="I399" s="877" t="s">
        <v>7257</v>
      </c>
      <c r="J399" s="877" t="s">
        <v>321</v>
      </c>
      <c r="K399" s="877" t="s">
        <v>250</v>
      </c>
      <c r="L399" s="885" t="s">
        <v>7465</v>
      </c>
      <c r="M399" s="1766">
        <v>100000000</v>
      </c>
    </row>
    <row r="400" spans="1:13" s="141" customFormat="1" ht="11.4">
      <c r="A400" s="1822"/>
      <c r="B400" s="169" t="s">
        <v>156</v>
      </c>
      <c r="C400" s="873">
        <v>5452503</v>
      </c>
      <c r="D400" s="891">
        <v>2018</v>
      </c>
      <c r="E400" s="875" t="s">
        <v>7034</v>
      </c>
      <c r="F400" s="876" t="s">
        <v>667</v>
      </c>
      <c r="G400" s="877" t="s">
        <v>7235</v>
      </c>
      <c r="H400" s="877" t="s">
        <v>845</v>
      </c>
      <c r="I400" s="877" t="s">
        <v>7258</v>
      </c>
      <c r="J400" s="877" t="s">
        <v>321</v>
      </c>
      <c r="K400" s="877" t="s">
        <v>7260</v>
      </c>
      <c r="L400" s="885" t="s">
        <v>731</v>
      </c>
      <c r="M400" s="1766">
        <v>2000000</v>
      </c>
    </row>
    <row r="401" spans="1:13" s="141" customFormat="1" ht="34.200000000000003">
      <c r="A401" s="1822"/>
      <c r="B401" s="169" t="s">
        <v>156</v>
      </c>
      <c r="C401" s="873">
        <v>5452503</v>
      </c>
      <c r="D401" s="891">
        <v>2018</v>
      </c>
      <c r="E401" s="875" t="s">
        <v>7034</v>
      </c>
      <c r="F401" s="876" t="s">
        <v>667</v>
      </c>
      <c r="G401" s="877" t="s">
        <v>7236</v>
      </c>
      <c r="H401" s="877" t="s">
        <v>254</v>
      </c>
      <c r="I401" s="877" t="s">
        <v>440</v>
      </c>
      <c r="J401" s="877" t="s">
        <v>321</v>
      </c>
      <c r="K401" s="877" t="s">
        <v>7260</v>
      </c>
      <c r="L401" s="885" t="s">
        <v>7466</v>
      </c>
      <c r="M401" s="1766">
        <v>7000000</v>
      </c>
    </row>
    <row r="402" spans="1:13" s="141" customFormat="1" ht="22.8">
      <c r="A402" s="1822"/>
      <c r="B402" s="169" t="s">
        <v>156</v>
      </c>
      <c r="C402" s="873">
        <v>5452503</v>
      </c>
      <c r="D402" s="891">
        <v>2018</v>
      </c>
      <c r="E402" s="875" t="s">
        <v>7034</v>
      </c>
      <c r="F402" s="876" t="s">
        <v>667</v>
      </c>
      <c r="G402" s="877" t="s">
        <v>7234</v>
      </c>
      <c r="H402" s="877" t="s">
        <v>845</v>
      </c>
      <c r="I402" s="877" t="s">
        <v>7257</v>
      </c>
      <c r="J402" s="877" t="s">
        <v>321</v>
      </c>
      <c r="K402" s="877" t="s">
        <v>7260</v>
      </c>
      <c r="L402" s="885" t="s">
        <v>7465</v>
      </c>
      <c r="M402" s="1766">
        <v>15000000</v>
      </c>
    </row>
    <row r="403" spans="1:13" s="141" customFormat="1" ht="22.8">
      <c r="A403" s="1822"/>
      <c r="B403" s="169" t="s">
        <v>156</v>
      </c>
      <c r="C403" s="873">
        <v>5452503</v>
      </c>
      <c r="D403" s="891">
        <v>2018</v>
      </c>
      <c r="E403" s="875" t="s">
        <v>7034</v>
      </c>
      <c r="F403" s="876" t="s">
        <v>667</v>
      </c>
      <c r="G403" s="877" t="s">
        <v>7237</v>
      </c>
      <c r="H403" s="877" t="s">
        <v>251</v>
      </c>
      <c r="I403" s="877" t="s">
        <v>440</v>
      </c>
      <c r="J403" s="877" t="s">
        <v>321</v>
      </c>
      <c r="K403" s="877" t="s">
        <v>7260</v>
      </c>
      <c r="L403" s="885" t="s">
        <v>7467</v>
      </c>
      <c r="M403" s="1766">
        <v>9000000</v>
      </c>
    </row>
    <row r="404" spans="1:13" s="141" customFormat="1" ht="22.8">
      <c r="A404" s="1822"/>
      <c r="B404" s="169" t="s">
        <v>156</v>
      </c>
      <c r="C404" s="873">
        <v>5452503</v>
      </c>
      <c r="D404" s="891">
        <v>2018</v>
      </c>
      <c r="E404" s="875" t="s">
        <v>7034</v>
      </c>
      <c r="F404" s="876" t="s">
        <v>667</v>
      </c>
      <c r="G404" s="877" t="s">
        <v>7238</v>
      </c>
      <c r="H404" s="877" t="s">
        <v>254</v>
      </c>
      <c r="I404" s="877" t="s">
        <v>440</v>
      </c>
      <c r="J404" s="877" t="s">
        <v>321</v>
      </c>
      <c r="K404" s="877" t="s">
        <v>7260</v>
      </c>
      <c r="L404" s="885" t="s">
        <v>321</v>
      </c>
      <c r="M404" s="1766">
        <v>3000000</v>
      </c>
    </row>
    <row r="405" spans="1:13" s="141" customFormat="1" ht="22.8">
      <c r="A405" s="1822"/>
      <c r="B405" s="169" t="s">
        <v>156</v>
      </c>
      <c r="C405" s="873">
        <v>5452503</v>
      </c>
      <c r="D405" s="891">
        <v>2018</v>
      </c>
      <c r="E405" s="875" t="s">
        <v>7034</v>
      </c>
      <c r="F405" s="876" t="s">
        <v>667</v>
      </c>
      <c r="G405" s="877" t="s">
        <v>7239</v>
      </c>
      <c r="H405" s="877" t="s">
        <v>845</v>
      </c>
      <c r="I405" s="877" t="s">
        <v>7257</v>
      </c>
      <c r="J405" s="877" t="s">
        <v>321</v>
      </c>
      <c r="K405" s="877" t="s">
        <v>7260</v>
      </c>
      <c r="L405" s="885" t="s">
        <v>7468</v>
      </c>
      <c r="M405" s="1766">
        <v>2000000</v>
      </c>
    </row>
    <row r="406" spans="1:13" s="141" customFormat="1" ht="22.8">
      <c r="A406" s="1823">
        <v>88</v>
      </c>
      <c r="B406" s="170" t="s">
        <v>107</v>
      </c>
      <c r="C406" s="892">
        <v>2887746</v>
      </c>
      <c r="D406" s="886">
        <v>2018</v>
      </c>
      <c r="E406" s="881" t="s">
        <v>7034</v>
      </c>
      <c r="F406" s="882" t="s">
        <v>662</v>
      </c>
      <c r="G406" s="883" t="s">
        <v>1575</v>
      </c>
      <c r="H406" s="883" t="s">
        <v>251</v>
      </c>
      <c r="I406" s="883" t="s">
        <v>7257</v>
      </c>
      <c r="J406" s="883" t="s">
        <v>325</v>
      </c>
      <c r="K406" s="883" t="s">
        <v>7260</v>
      </c>
      <c r="L406" s="893" t="s">
        <v>7469</v>
      </c>
      <c r="M406" s="1764">
        <v>524538000</v>
      </c>
    </row>
    <row r="407" spans="1:13" s="141" customFormat="1" ht="22.8">
      <c r="A407" s="1823"/>
      <c r="B407" s="170" t="s">
        <v>107</v>
      </c>
      <c r="C407" s="892">
        <v>2887746</v>
      </c>
      <c r="D407" s="886">
        <v>2018</v>
      </c>
      <c r="E407" s="881" t="s">
        <v>7034</v>
      </c>
      <c r="F407" s="882" t="s">
        <v>662</v>
      </c>
      <c r="G407" s="883" t="s">
        <v>7240</v>
      </c>
      <c r="H407" s="883" t="s">
        <v>251</v>
      </c>
      <c r="I407" s="883" t="s">
        <v>7257</v>
      </c>
      <c r="J407" s="883" t="s">
        <v>325</v>
      </c>
      <c r="K407" s="883" t="s">
        <v>7260</v>
      </c>
      <c r="L407" s="893" t="s">
        <v>7469</v>
      </c>
      <c r="M407" s="1764">
        <v>104221000</v>
      </c>
    </row>
    <row r="408" spans="1:13" s="141" customFormat="1" ht="22.8">
      <c r="A408" s="1823"/>
      <c r="B408" s="170" t="s">
        <v>107</v>
      </c>
      <c r="C408" s="892">
        <v>2887746</v>
      </c>
      <c r="D408" s="886">
        <v>2018</v>
      </c>
      <c r="E408" s="881" t="s">
        <v>7044</v>
      </c>
      <c r="F408" s="882" t="s">
        <v>662</v>
      </c>
      <c r="G408" s="883" t="s">
        <v>7241</v>
      </c>
      <c r="H408" s="883" t="s">
        <v>251</v>
      </c>
      <c r="I408" s="883" t="s">
        <v>7257</v>
      </c>
      <c r="J408" s="883" t="s">
        <v>325</v>
      </c>
      <c r="K408" s="883" t="s">
        <v>7260</v>
      </c>
      <c r="L408" s="893" t="s">
        <v>7469</v>
      </c>
      <c r="M408" s="1764">
        <v>437912000</v>
      </c>
    </row>
    <row r="409" spans="1:13" s="141" customFormat="1" ht="34.200000000000003">
      <c r="A409" s="1823"/>
      <c r="B409" s="170" t="s">
        <v>107</v>
      </c>
      <c r="C409" s="892">
        <v>2887746</v>
      </c>
      <c r="D409" s="880">
        <v>43398</v>
      </c>
      <c r="E409" s="881" t="s">
        <v>7034</v>
      </c>
      <c r="F409" s="882" t="s">
        <v>662</v>
      </c>
      <c r="G409" s="883" t="s">
        <v>7078</v>
      </c>
      <c r="H409" s="883" t="s">
        <v>7256</v>
      </c>
      <c r="I409" s="883" t="s">
        <v>7257</v>
      </c>
      <c r="J409" s="883" t="s">
        <v>321</v>
      </c>
      <c r="K409" s="883" t="s">
        <v>250</v>
      </c>
      <c r="L409" s="893" t="s">
        <v>7470</v>
      </c>
      <c r="M409" s="1764">
        <v>20000000</v>
      </c>
    </row>
    <row r="410" spans="1:13" s="141" customFormat="1" ht="22.8">
      <c r="A410" s="1765">
        <v>89</v>
      </c>
      <c r="B410" s="169" t="s">
        <v>164</v>
      </c>
      <c r="C410" s="873">
        <v>5195381</v>
      </c>
      <c r="D410" s="884">
        <v>43286</v>
      </c>
      <c r="E410" s="875" t="s">
        <v>7034</v>
      </c>
      <c r="F410" s="876" t="s">
        <v>662</v>
      </c>
      <c r="G410" s="877" t="s">
        <v>7240</v>
      </c>
      <c r="H410" s="877" t="s">
        <v>7256</v>
      </c>
      <c r="I410" s="877" t="s">
        <v>440</v>
      </c>
      <c r="J410" s="877" t="s">
        <v>321</v>
      </c>
      <c r="K410" s="877" t="s">
        <v>250</v>
      </c>
      <c r="L410" s="885" t="s">
        <v>7471</v>
      </c>
      <c r="M410" s="1766">
        <v>2500000</v>
      </c>
    </row>
    <row r="411" spans="1:13" s="141" customFormat="1" ht="11.4">
      <c r="A411" s="1773">
        <v>90</v>
      </c>
      <c r="B411" s="170" t="s">
        <v>167</v>
      </c>
      <c r="C411" s="892">
        <v>5211859</v>
      </c>
      <c r="D411" s="880">
        <v>43286</v>
      </c>
      <c r="E411" s="881" t="s">
        <v>7034</v>
      </c>
      <c r="F411" s="882" t="s">
        <v>667</v>
      </c>
      <c r="G411" s="883" t="s">
        <v>7242</v>
      </c>
      <c r="H411" s="883" t="s">
        <v>7256</v>
      </c>
      <c r="I411" s="883" t="s">
        <v>7257</v>
      </c>
      <c r="J411" s="883" t="s">
        <v>321</v>
      </c>
      <c r="K411" s="883" t="s">
        <v>250</v>
      </c>
      <c r="L411" s="893" t="s">
        <v>7472</v>
      </c>
      <c r="M411" s="1764">
        <v>15000000</v>
      </c>
    </row>
    <row r="412" spans="1:13" s="141" customFormat="1" ht="11.4">
      <c r="A412" s="1822">
        <v>91</v>
      </c>
      <c r="B412" s="169" t="s">
        <v>212</v>
      </c>
      <c r="C412" s="913">
        <v>5098033</v>
      </c>
      <c r="D412" s="884">
        <v>43759</v>
      </c>
      <c r="E412" s="875" t="s">
        <v>7034</v>
      </c>
      <c r="F412" s="876" t="s">
        <v>650</v>
      </c>
      <c r="G412" s="877" t="s">
        <v>7243</v>
      </c>
      <c r="H412" s="877" t="s">
        <v>254</v>
      </c>
      <c r="I412" s="877" t="s">
        <v>440</v>
      </c>
      <c r="J412" s="877" t="s">
        <v>321</v>
      </c>
      <c r="K412" s="877" t="s">
        <v>250</v>
      </c>
      <c r="L412" s="885" t="s">
        <v>7473</v>
      </c>
      <c r="M412" s="1766">
        <v>2640000</v>
      </c>
    </row>
    <row r="413" spans="1:13" s="141" customFormat="1" ht="11.4">
      <c r="A413" s="1822"/>
      <c r="B413" s="169" t="s">
        <v>212</v>
      </c>
      <c r="C413" s="873">
        <v>5098033</v>
      </c>
      <c r="D413" s="922">
        <v>43734</v>
      </c>
      <c r="E413" s="915" t="s">
        <v>7034</v>
      </c>
      <c r="F413" s="916" t="s">
        <v>650</v>
      </c>
      <c r="G413" s="877" t="s">
        <v>7243</v>
      </c>
      <c r="H413" s="877" t="s">
        <v>254</v>
      </c>
      <c r="I413" s="877" t="s">
        <v>440</v>
      </c>
      <c r="J413" s="877" t="s">
        <v>321</v>
      </c>
      <c r="K413" s="877" t="s">
        <v>250</v>
      </c>
      <c r="L413" s="917" t="s">
        <v>396</v>
      </c>
      <c r="M413" s="1778">
        <v>1000000</v>
      </c>
    </row>
    <row r="414" spans="1:13" s="141" customFormat="1" ht="11.4">
      <c r="A414" s="1773">
        <v>92</v>
      </c>
      <c r="B414" s="170" t="s">
        <v>228</v>
      </c>
      <c r="C414" s="892">
        <v>2876965</v>
      </c>
      <c r="D414" s="886">
        <v>2018</v>
      </c>
      <c r="E414" s="881" t="s">
        <v>7034</v>
      </c>
      <c r="F414" s="882" t="s">
        <v>632</v>
      </c>
      <c r="G414" s="883" t="s">
        <v>7189</v>
      </c>
      <c r="H414" s="883" t="s">
        <v>845</v>
      </c>
      <c r="I414" s="883" t="s">
        <v>440</v>
      </c>
      <c r="J414" s="883" t="s">
        <v>321</v>
      </c>
      <c r="K414" s="883" t="s">
        <v>250</v>
      </c>
      <c r="L414" s="893" t="s">
        <v>7306</v>
      </c>
      <c r="M414" s="1764">
        <v>5000000</v>
      </c>
    </row>
    <row r="415" spans="1:13" s="141" customFormat="1" ht="11.4">
      <c r="A415" s="1822">
        <v>93</v>
      </c>
      <c r="B415" s="169" t="s">
        <v>226</v>
      </c>
      <c r="C415" s="873">
        <v>2718243</v>
      </c>
      <c r="D415" s="884">
        <v>43131</v>
      </c>
      <c r="E415" s="875" t="s">
        <v>7034</v>
      </c>
      <c r="F415" s="876" t="s">
        <v>632</v>
      </c>
      <c r="G415" s="877" t="s">
        <v>7244</v>
      </c>
      <c r="H415" s="877" t="s">
        <v>254</v>
      </c>
      <c r="I415" s="877" t="s">
        <v>440</v>
      </c>
      <c r="J415" s="877" t="s">
        <v>321</v>
      </c>
      <c r="K415" s="877" t="s">
        <v>7260</v>
      </c>
      <c r="L415" s="885" t="s">
        <v>7474</v>
      </c>
      <c r="M415" s="1766">
        <v>2200000</v>
      </c>
    </row>
    <row r="416" spans="1:13" s="141" customFormat="1" ht="11.4">
      <c r="A416" s="1822"/>
      <c r="B416" s="169" t="s">
        <v>226</v>
      </c>
      <c r="C416" s="873">
        <v>2718243</v>
      </c>
      <c r="D416" s="884">
        <v>43131</v>
      </c>
      <c r="E416" s="875" t="s">
        <v>7034</v>
      </c>
      <c r="F416" s="876" t="s">
        <v>632</v>
      </c>
      <c r="G416" s="877" t="s">
        <v>917</v>
      </c>
      <c r="H416" s="877" t="s">
        <v>845</v>
      </c>
      <c r="I416" s="877" t="s">
        <v>440</v>
      </c>
      <c r="J416" s="877" t="s">
        <v>321</v>
      </c>
      <c r="K416" s="877" t="s">
        <v>250</v>
      </c>
      <c r="L416" s="885" t="s">
        <v>7475</v>
      </c>
      <c r="M416" s="1766">
        <v>1000000</v>
      </c>
    </row>
    <row r="417" spans="1:13" s="141" customFormat="1" ht="11.4">
      <c r="A417" s="1822"/>
      <c r="B417" s="169" t="s">
        <v>226</v>
      </c>
      <c r="C417" s="873">
        <v>2718243</v>
      </c>
      <c r="D417" s="884">
        <v>43157</v>
      </c>
      <c r="E417" s="875" t="s">
        <v>7034</v>
      </c>
      <c r="F417" s="876" t="s">
        <v>632</v>
      </c>
      <c r="G417" s="877" t="s">
        <v>7245</v>
      </c>
      <c r="H417" s="877" t="s">
        <v>7256</v>
      </c>
      <c r="I417" s="877" t="s">
        <v>440</v>
      </c>
      <c r="J417" s="877" t="s">
        <v>321</v>
      </c>
      <c r="K417" s="877" t="s">
        <v>250</v>
      </c>
      <c r="L417" s="885" t="s">
        <v>7476</v>
      </c>
      <c r="M417" s="1766">
        <v>1400000</v>
      </c>
    </row>
    <row r="418" spans="1:13" s="141" customFormat="1" ht="11.4">
      <c r="A418" s="1822"/>
      <c r="B418" s="169" t="s">
        <v>226</v>
      </c>
      <c r="C418" s="873">
        <v>2718243</v>
      </c>
      <c r="D418" s="884">
        <v>43160</v>
      </c>
      <c r="E418" s="875" t="s">
        <v>7034</v>
      </c>
      <c r="F418" s="876" t="s">
        <v>632</v>
      </c>
      <c r="G418" s="877" t="s">
        <v>7245</v>
      </c>
      <c r="H418" s="877" t="s">
        <v>251</v>
      </c>
      <c r="I418" s="877" t="s">
        <v>440</v>
      </c>
      <c r="J418" s="877" t="s">
        <v>321</v>
      </c>
      <c r="K418" s="877" t="s">
        <v>250</v>
      </c>
      <c r="L418" s="885" t="s">
        <v>7477</v>
      </c>
      <c r="M418" s="1766">
        <v>3000000</v>
      </c>
    </row>
    <row r="419" spans="1:13" s="141" customFormat="1" ht="11.4">
      <c r="A419" s="1822"/>
      <c r="B419" s="169" t="s">
        <v>226</v>
      </c>
      <c r="C419" s="873">
        <v>2718243</v>
      </c>
      <c r="D419" s="884">
        <v>43208</v>
      </c>
      <c r="E419" s="875" t="s">
        <v>7034</v>
      </c>
      <c r="F419" s="876" t="s">
        <v>632</v>
      </c>
      <c r="G419" s="877" t="s">
        <v>917</v>
      </c>
      <c r="H419" s="877" t="s">
        <v>845</v>
      </c>
      <c r="I419" s="877" t="s">
        <v>440</v>
      </c>
      <c r="J419" s="877" t="s">
        <v>321</v>
      </c>
      <c r="K419" s="877" t="s">
        <v>7260</v>
      </c>
      <c r="L419" s="885" t="s">
        <v>7478</v>
      </c>
      <c r="M419" s="1766">
        <v>800000</v>
      </c>
    </row>
    <row r="420" spans="1:13" s="141" customFormat="1" ht="22.8">
      <c r="A420" s="1822"/>
      <c r="B420" s="169" t="s">
        <v>226</v>
      </c>
      <c r="C420" s="873">
        <v>2718243</v>
      </c>
      <c r="D420" s="884">
        <v>43216</v>
      </c>
      <c r="E420" s="875" t="s">
        <v>7034</v>
      </c>
      <c r="F420" s="876" t="s">
        <v>632</v>
      </c>
      <c r="G420" s="877" t="s">
        <v>917</v>
      </c>
      <c r="H420" s="877" t="s">
        <v>845</v>
      </c>
      <c r="I420" s="877" t="s">
        <v>7257</v>
      </c>
      <c r="J420" s="877" t="s">
        <v>321</v>
      </c>
      <c r="K420" s="877" t="s">
        <v>250</v>
      </c>
      <c r="L420" s="885" t="s">
        <v>7332</v>
      </c>
      <c r="M420" s="1766">
        <v>30000000</v>
      </c>
    </row>
    <row r="421" spans="1:13" s="141" customFormat="1" ht="11.4">
      <c r="A421" s="1822"/>
      <c r="B421" s="169" t="s">
        <v>226</v>
      </c>
      <c r="C421" s="873">
        <v>2718243</v>
      </c>
      <c r="D421" s="884">
        <v>43272</v>
      </c>
      <c r="E421" s="875" t="s">
        <v>7034</v>
      </c>
      <c r="F421" s="876" t="s">
        <v>634</v>
      </c>
      <c r="G421" s="877" t="s">
        <v>7246</v>
      </c>
      <c r="H421" s="877" t="s">
        <v>254</v>
      </c>
      <c r="I421" s="877" t="s">
        <v>440</v>
      </c>
      <c r="J421" s="877" t="s">
        <v>321</v>
      </c>
      <c r="K421" s="877" t="s">
        <v>7260</v>
      </c>
      <c r="L421" s="885" t="s">
        <v>7479</v>
      </c>
      <c r="M421" s="1766">
        <v>4791000</v>
      </c>
    </row>
    <row r="422" spans="1:13" s="141" customFormat="1" ht="11.4">
      <c r="A422" s="1822"/>
      <c r="B422" s="169" t="s">
        <v>226</v>
      </c>
      <c r="C422" s="873">
        <v>2718243</v>
      </c>
      <c r="D422" s="884">
        <v>43290</v>
      </c>
      <c r="E422" s="875" t="s">
        <v>7034</v>
      </c>
      <c r="F422" s="876" t="s">
        <v>632</v>
      </c>
      <c r="G422" s="877" t="s">
        <v>7245</v>
      </c>
      <c r="H422" s="877" t="s">
        <v>251</v>
      </c>
      <c r="I422" s="877" t="s">
        <v>440</v>
      </c>
      <c r="J422" s="877" t="s">
        <v>321</v>
      </c>
      <c r="K422" s="877" t="s">
        <v>7260</v>
      </c>
      <c r="L422" s="885" t="s">
        <v>7480</v>
      </c>
      <c r="M422" s="1766">
        <v>2100000</v>
      </c>
    </row>
    <row r="423" spans="1:13" s="141" customFormat="1" ht="22.8">
      <c r="A423" s="1822"/>
      <c r="B423" s="169" t="s">
        <v>226</v>
      </c>
      <c r="C423" s="873">
        <v>2718243</v>
      </c>
      <c r="D423" s="884">
        <v>43311</v>
      </c>
      <c r="E423" s="875" t="s">
        <v>7034</v>
      </c>
      <c r="F423" s="876" t="s">
        <v>632</v>
      </c>
      <c r="G423" s="877" t="s">
        <v>7247</v>
      </c>
      <c r="H423" s="877" t="s">
        <v>254</v>
      </c>
      <c r="I423" s="877" t="s">
        <v>440</v>
      </c>
      <c r="J423" s="877" t="s">
        <v>321</v>
      </c>
      <c r="K423" s="877" t="s">
        <v>250</v>
      </c>
      <c r="L423" s="885" t="s">
        <v>7481</v>
      </c>
      <c r="M423" s="1766">
        <v>2500000</v>
      </c>
    </row>
    <row r="424" spans="1:13" s="141" customFormat="1" ht="11.4">
      <c r="A424" s="1822"/>
      <c r="B424" s="169" t="s">
        <v>226</v>
      </c>
      <c r="C424" s="873">
        <v>2718243</v>
      </c>
      <c r="D424" s="884">
        <v>43329</v>
      </c>
      <c r="E424" s="875" t="s">
        <v>7034</v>
      </c>
      <c r="F424" s="876" t="s">
        <v>632</v>
      </c>
      <c r="G424" s="877" t="s">
        <v>7247</v>
      </c>
      <c r="H424" s="877" t="s">
        <v>251</v>
      </c>
      <c r="I424" s="877" t="s">
        <v>440</v>
      </c>
      <c r="J424" s="877" t="s">
        <v>321</v>
      </c>
      <c r="K424" s="877" t="s">
        <v>7260</v>
      </c>
      <c r="L424" s="885" t="s">
        <v>7482</v>
      </c>
      <c r="M424" s="1766">
        <v>5000000</v>
      </c>
    </row>
    <row r="425" spans="1:13" s="141" customFormat="1" ht="11.4">
      <c r="A425" s="1822"/>
      <c r="B425" s="169" t="s">
        <v>226</v>
      </c>
      <c r="C425" s="873">
        <v>2718243</v>
      </c>
      <c r="D425" s="884">
        <v>43360</v>
      </c>
      <c r="E425" s="875" t="s">
        <v>7034</v>
      </c>
      <c r="F425" s="876" t="s">
        <v>632</v>
      </c>
      <c r="G425" s="877" t="s">
        <v>917</v>
      </c>
      <c r="H425" s="877" t="s">
        <v>251</v>
      </c>
      <c r="I425" s="877" t="s">
        <v>7257</v>
      </c>
      <c r="J425" s="877" t="s">
        <v>321</v>
      </c>
      <c r="K425" s="877" t="s">
        <v>7260</v>
      </c>
      <c r="L425" s="885" t="s">
        <v>7482</v>
      </c>
      <c r="M425" s="1766">
        <v>5000000</v>
      </c>
    </row>
    <row r="426" spans="1:13" s="141" customFormat="1" ht="22.8">
      <c r="A426" s="1822"/>
      <c r="B426" s="169" t="s">
        <v>226</v>
      </c>
      <c r="C426" s="873">
        <v>2718243</v>
      </c>
      <c r="D426" s="884">
        <v>43360</v>
      </c>
      <c r="E426" s="875" t="s">
        <v>7034</v>
      </c>
      <c r="F426" s="876" t="s">
        <v>632</v>
      </c>
      <c r="G426" s="877" t="s">
        <v>7245</v>
      </c>
      <c r="H426" s="877" t="s">
        <v>845</v>
      </c>
      <c r="I426" s="877" t="s">
        <v>440</v>
      </c>
      <c r="J426" s="877" t="s">
        <v>321</v>
      </c>
      <c r="K426" s="877" t="s">
        <v>7260</v>
      </c>
      <c r="L426" s="885" t="s">
        <v>7483</v>
      </c>
      <c r="M426" s="1766">
        <v>2000000</v>
      </c>
    </row>
    <row r="427" spans="1:13" s="141" customFormat="1" ht="11.4">
      <c r="A427" s="1822"/>
      <c r="B427" s="169" t="s">
        <v>226</v>
      </c>
      <c r="C427" s="873">
        <v>2718243</v>
      </c>
      <c r="D427" s="884">
        <v>43360</v>
      </c>
      <c r="E427" s="875" t="s">
        <v>7034</v>
      </c>
      <c r="F427" s="876" t="s">
        <v>632</v>
      </c>
      <c r="G427" s="877" t="s">
        <v>7247</v>
      </c>
      <c r="H427" s="877" t="s">
        <v>251</v>
      </c>
      <c r="I427" s="877" t="s">
        <v>440</v>
      </c>
      <c r="J427" s="877" t="s">
        <v>321</v>
      </c>
      <c r="K427" s="877" t="s">
        <v>250</v>
      </c>
      <c r="L427" s="885" t="s">
        <v>7484</v>
      </c>
      <c r="M427" s="1766">
        <v>3500000</v>
      </c>
    </row>
    <row r="428" spans="1:13" s="141" customFormat="1" ht="11.4">
      <c r="A428" s="1822"/>
      <c r="B428" s="169" t="s">
        <v>226</v>
      </c>
      <c r="C428" s="873">
        <v>2718243</v>
      </c>
      <c r="D428" s="884">
        <v>43362</v>
      </c>
      <c r="E428" s="875" t="s">
        <v>7034</v>
      </c>
      <c r="F428" s="876" t="s">
        <v>632</v>
      </c>
      <c r="G428" s="877" t="s">
        <v>917</v>
      </c>
      <c r="H428" s="877" t="s">
        <v>254</v>
      </c>
      <c r="I428" s="877" t="s">
        <v>7257</v>
      </c>
      <c r="J428" s="877" t="s">
        <v>321</v>
      </c>
      <c r="K428" s="877" t="s">
        <v>7260</v>
      </c>
      <c r="L428" s="885" t="s">
        <v>7485</v>
      </c>
      <c r="M428" s="1766">
        <v>5000000</v>
      </c>
    </row>
    <row r="429" spans="1:13" s="141" customFormat="1" ht="11.4">
      <c r="A429" s="1822"/>
      <c r="B429" s="169" t="s">
        <v>226</v>
      </c>
      <c r="C429" s="873">
        <v>2718243</v>
      </c>
      <c r="D429" s="884">
        <v>43369</v>
      </c>
      <c r="E429" s="875" t="s">
        <v>7034</v>
      </c>
      <c r="F429" s="876" t="s">
        <v>632</v>
      </c>
      <c r="G429" s="877" t="s">
        <v>7245</v>
      </c>
      <c r="H429" s="877" t="s">
        <v>845</v>
      </c>
      <c r="I429" s="877" t="s">
        <v>7257</v>
      </c>
      <c r="J429" s="877" t="s">
        <v>321</v>
      </c>
      <c r="K429" s="877" t="s">
        <v>250</v>
      </c>
      <c r="L429" s="885" t="s">
        <v>321</v>
      </c>
      <c r="M429" s="1766">
        <v>5000000</v>
      </c>
    </row>
    <row r="430" spans="1:13" s="141" customFormat="1" ht="11.4">
      <c r="A430" s="1822"/>
      <c r="B430" s="169" t="s">
        <v>226</v>
      </c>
      <c r="C430" s="873">
        <v>2718243</v>
      </c>
      <c r="D430" s="884">
        <v>43369</v>
      </c>
      <c r="E430" s="875" t="s">
        <v>7034</v>
      </c>
      <c r="F430" s="876" t="s">
        <v>632</v>
      </c>
      <c r="G430" s="877" t="s">
        <v>7245</v>
      </c>
      <c r="H430" s="877" t="s">
        <v>254</v>
      </c>
      <c r="I430" s="877" t="s">
        <v>440</v>
      </c>
      <c r="J430" s="877" t="s">
        <v>321</v>
      </c>
      <c r="K430" s="877" t="s">
        <v>250</v>
      </c>
      <c r="L430" s="885" t="s">
        <v>7486</v>
      </c>
      <c r="M430" s="1766">
        <v>2000000</v>
      </c>
    </row>
    <row r="431" spans="1:13" s="141" customFormat="1" ht="11.4">
      <c r="A431" s="1822"/>
      <c r="B431" s="169" t="s">
        <v>226</v>
      </c>
      <c r="C431" s="873">
        <v>2718243</v>
      </c>
      <c r="D431" s="884">
        <v>43374</v>
      </c>
      <c r="E431" s="875" t="s">
        <v>7034</v>
      </c>
      <c r="F431" s="876" t="s">
        <v>632</v>
      </c>
      <c r="G431" s="877" t="s">
        <v>917</v>
      </c>
      <c r="H431" s="877" t="s">
        <v>845</v>
      </c>
      <c r="I431" s="877" t="s">
        <v>440</v>
      </c>
      <c r="J431" s="877" t="s">
        <v>321</v>
      </c>
      <c r="K431" s="877" t="s">
        <v>250</v>
      </c>
      <c r="L431" s="885" t="s">
        <v>7487</v>
      </c>
      <c r="M431" s="1766">
        <v>3000000</v>
      </c>
    </row>
    <row r="432" spans="1:13" s="141" customFormat="1" ht="11.4">
      <c r="A432" s="1822"/>
      <c r="B432" s="169" t="s">
        <v>226</v>
      </c>
      <c r="C432" s="873">
        <v>2718243</v>
      </c>
      <c r="D432" s="884">
        <v>43383</v>
      </c>
      <c r="E432" s="875" t="s">
        <v>7034</v>
      </c>
      <c r="F432" s="876" t="s">
        <v>632</v>
      </c>
      <c r="G432" s="877" t="s">
        <v>7247</v>
      </c>
      <c r="H432" s="877" t="s">
        <v>254</v>
      </c>
      <c r="I432" s="877" t="s">
        <v>440</v>
      </c>
      <c r="J432" s="877" t="s">
        <v>321</v>
      </c>
      <c r="K432" s="877" t="s">
        <v>7260</v>
      </c>
      <c r="L432" s="885" t="s">
        <v>7488</v>
      </c>
      <c r="M432" s="1766">
        <v>20000000</v>
      </c>
    </row>
    <row r="433" spans="1:13" s="141" customFormat="1" ht="11.4">
      <c r="A433" s="1822"/>
      <c r="B433" s="169" t="s">
        <v>226</v>
      </c>
      <c r="C433" s="873">
        <v>2718243</v>
      </c>
      <c r="D433" s="884">
        <v>43404</v>
      </c>
      <c r="E433" s="875" t="s">
        <v>7034</v>
      </c>
      <c r="F433" s="876" t="s">
        <v>632</v>
      </c>
      <c r="G433" s="877" t="s">
        <v>917</v>
      </c>
      <c r="H433" s="877" t="s">
        <v>845</v>
      </c>
      <c r="I433" s="877" t="s">
        <v>440</v>
      </c>
      <c r="J433" s="877" t="s">
        <v>321</v>
      </c>
      <c r="K433" s="877" t="s">
        <v>7260</v>
      </c>
      <c r="L433" s="885" t="s">
        <v>7489</v>
      </c>
      <c r="M433" s="1766">
        <v>2350000</v>
      </c>
    </row>
    <row r="434" spans="1:13" s="141" customFormat="1" ht="11.4">
      <c r="A434" s="1822"/>
      <c r="B434" s="169" t="s">
        <v>226</v>
      </c>
      <c r="C434" s="873">
        <v>2718243</v>
      </c>
      <c r="D434" s="884">
        <v>43417</v>
      </c>
      <c r="E434" s="875" t="s">
        <v>7034</v>
      </c>
      <c r="F434" s="876" t="s">
        <v>632</v>
      </c>
      <c r="G434" s="877" t="s">
        <v>7245</v>
      </c>
      <c r="H434" s="877" t="s">
        <v>845</v>
      </c>
      <c r="I434" s="877" t="s">
        <v>440</v>
      </c>
      <c r="J434" s="877" t="s">
        <v>321</v>
      </c>
      <c r="K434" s="877" t="s">
        <v>7260</v>
      </c>
      <c r="L434" s="885" t="s">
        <v>7475</v>
      </c>
      <c r="M434" s="1766">
        <v>5000000</v>
      </c>
    </row>
    <row r="435" spans="1:13" s="141" customFormat="1" ht="11.4">
      <c r="A435" s="1822"/>
      <c r="B435" s="169" t="s">
        <v>226</v>
      </c>
      <c r="C435" s="873">
        <v>2718243</v>
      </c>
      <c r="D435" s="884">
        <v>43432</v>
      </c>
      <c r="E435" s="875" t="s">
        <v>7034</v>
      </c>
      <c r="F435" s="876" t="s">
        <v>632</v>
      </c>
      <c r="G435" s="877" t="s">
        <v>7245</v>
      </c>
      <c r="H435" s="877" t="s">
        <v>845</v>
      </c>
      <c r="I435" s="877" t="s">
        <v>440</v>
      </c>
      <c r="J435" s="877" t="s">
        <v>321</v>
      </c>
      <c r="K435" s="877" t="s">
        <v>7260</v>
      </c>
      <c r="L435" s="885" t="s">
        <v>7475</v>
      </c>
      <c r="M435" s="1766">
        <v>5000000</v>
      </c>
    </row>
    <row r="436" spans="1:13" s="141" customFormat="1" ht="22.8">
      <c r="A436" s="1831"/>
      <c r="B436" s="877" t="s">
        <v>226</v>
      </c>
      <c r="C436" s="873">
        <v>2718243</v>
      </c>
      <c r="D436" s="884">
        <v>43432</v>
      </c>
      <c r="E436" s="875" t="s">
        <v>7034</v>
      </c>
      <c r="F436" s="876" t="s">
        <v>632</v>
      </c>
      <c r="G436" s="877" t="s">
        <v>7245</v>
      </c>
      <c r="H436" s="877" t="s">
        <v>7256</v>
      </c>
      <c r="I436" s="877" t="s">
        <v>7257</v>
      </c>
      <c r="J436" s="877" t="s">
        <v>321</v>
      </c>
      <c r="K436" s="877" t="s">
        <v>250</v>
      </c>
      <c r="L436" s="885" t="s">
        <v>7490</v>
      </c>
      <c r="M436" s="1766">
        <v>20000000</v>
      </c>
    </row>
    <row r="437" spans="1:13" s="141" customFormat="1" ht="22.8">
      <c r="A437" s="1829">
        <v>94</v>
      </c>
      <c r="B437" s="147" t="s">
        <v>104</v>
      </c>
      <c r="C437" s="923">
        <v>5435528</v>
      </c>
      <c r="D437" s="172">
        <v>2018</v>
      </c>
      <c r="E437" s="149" t="s">
        <v>7034</v>
      </c>
      <c r="F437" s="150" t="s">
        <v>662</v>
      </c>
      <c r="G437" s="147" t="s">
        <v>7240</v>
      </c>
      <c r="H437" s="147" t="s">
        <v>845</v>
      </c>
      <c r="I437" s="147" t="s">
        <v>440</v>
      </c>
      <c r="J437" s="147" t="s">
        <v>321</v>
      </c>
      <c r="K437" s="147" t="s">
        <v>250</v>
      </c>
      <c r="L437" s="151"/>
      <c r="M437" s="1781">
        <v>30000000</v>
      </c>
    </row>
    <row r="438" spans="1:13" s="141" customFormat="1" ht="22.8">
      <c r="A438" s="1823"/>
      <c r="B438" s="170" t="s">
        <v>104</v>
      </c>
      <c r="C438" s="892">
        <v>5435528</v>
      </c>
      <c r="D438" s="886">
        <v>2018</v>
      </c>
      <c r="E438" s="881" t="s">
        <v>7034</v>
      </c>
      <c r="F438" s="882" t="s">
        <v>662</v>
      </c>
      <c r="G438" s="883" t="s">
        <v>7240</v>
      </c>
      <c r="H438" s="883" t="s">
        <v>845</v>
      </c>
      <c r="I438" s="883" t="s">
        <v>440</v>
      </c>
      <c r="J438" s="883" t="s">
        <v>321</v>
      </c>
      <c r="K438" s="883" t="s">
        <v>250</v>
      </c>
      <c r="L438" s="893"/>
      <c r="M438" s="1764">
        <v>2310000</v>
      </c>
    </row>
    <row r="439" spans="1:13" s="141" customFormat="1" ht="22.8">
      <c r="A439" s="1823"/>
      <c r="B439" s="170" t="s">
        <v>104</v>
      </c>
      <c r="C439" s="892">
        <v>5435528</v>
      </c>
      <c r="D439" s="886">
        <v>2018</v>
      </c>
      <c r="E439" s="881" t="s">
        <v>7034</v>
      </c>
      <c r="F439" s="882" t="s">
        <v>662</v>
      </c>
      <c r="G439" s="883" t="s">
        <v>7240</v>
      </c>
      <c r="H439" s="883" t="s">
        <v>254</v>
      </c>
      <c r="I439" s="883" t="s">
        <v>440</v>
      </c>
      <c r="J439" s="883" t="s">
        <v>321</v>
      </c>
      <c r="K439" s="883" t="s">
        <v>250</v>
      </c>
      <c r="L439" s="893"/>
      <c r="M439" s="1764">
        <v>10000000</v>
      </c>
    </row>
    <row r="440" spans="1:13" s="141" customFormat="1" ht="22.8">
      <c r="A440" s="1830"/>
      <c r="B440" s="152" t="s">
        <v>104</v>
      </c>
      <c r="C440" s="924">
        <v>5435528</v>
      </c>
      <c r="D440" s="173">
        <v>2018</v>
      </c>
      <c r="E440" s="154" t="s">
        <v>7034</v>
      </c>
      <c r="F440" s="155" t="s">
        <v>662</v>
      </c>
      <c r="G440" s="152" t="s">
        <v>7240</v>
      </c>
      <c r="H440" s="152" t="s">
        <v>251</v>
      </c>
      <c r="I440" s="152" t="s">
        <v>440</v>
      </c>
      <c r="J440" s="152" t="s">
        <v>321</v>
      </c>
      <c r="K440" s="152" t="s">
        <v>250</v>
      </c>
      <c r="L440" s="156"/>
      <c r="M440" s="1782">
        <v>1500000</v>
      </c>
    </row>
    <row r="441" spans="1:13" s="141" customFormat="1" ht="22.8">
      <c r="A441" s="1825">
        <v>95</v>
      </c>
      <c r="B441" s="169" t="s">
        <v>101</v>
      </c>
      <c r="C441" s="872">
        <v>2074192</v>
      </c>
      <c r="D441" s="157">
        <v>43166</v>
      </c>
      <c r="E441" s="144" t="s">
        <v>7034</v>
      </c>
      <c r="F441" s="145" t="s">
        <v>568</v>
      </c>
      <c r="G441" s="142" t="s">
        <v>7248</v>
      </c>
      <c r="H441" s="142" t="s">
        <v>7256</v>
      </c>
      <c r="I441" s="142" t="s">
        <v>7257</v>
      </c>
      <c r="J441" s="142" t="s">
        <v>321</v>
      </c>
      <c r="K441" s="142" t="s">
        <v>250</v>
      </c>
      <c r="L441" s="158" t="s">
        <v>7491</v>
      </c>
      <c r="M441" s="1783">
        <v>47880000</v>
      </c>
    </row>
    <row r="442" spans="1:13" s="141" customFormat="1" ht="22.8">
      <c r="A442" s="1822"/>
      <c r="B442" s="169" t="s">
        <v>101</v>
      </c>
      <c r="C442" s="873">
        <v>2074192</v>
      </c>
      <c r="D442" s="884">
        <v>43270</v>
      </c>
      <c r="E442" s="875" t="s">
        <v>7034</v>
      </c>
      <c r="F442" s="876" t="s">
        <v>670</v>
      </c>
      <c r="G442" s="877" t="s">
        <v>7249</v>
      </c>
      <c r="H442" s="877" t="s">
        <v>251</v>
      </c>
      <c r="I442" s="877" t="s">
        <v>440</v>
      </c>
      <c r="J442" s="877" t="s">
        <v>321</v>
      </c>
      <c r="K442" s="877" t="s">
        <v>7260</v>
      </c>
      <c r="L442" s="885" t="s">
        <v>7491</v>
      </c>
      <c r="M442" s="1766">
        <v>24237000</v>
      </c>
    </row>
    <row r="443" spans="1:13" s="141" customFormat="1" ht="22.8">
      <c r="A443" s="1822"/>
      <c r="B443" s="169" t="s">
        <v>101</v>
      </c>
      <c r="C443" s="873">
        <v>2074192</v>
      </c>
      <c r="D443" s="884">
        <v>43251</v>
      </c>
      <c r="E443" s="875" t="s">
        <v>7034</v>
      </c>
      <c r="F443" s="876" t="s">
        <v>670</v>
      </c>
      <c r="G443" s="877" t="s">
        <v>7250</v>
      </c>
      <c r="H443" s="877" t="s">
        <v>251</v>
      </c>
      <c r="I443" s="877" t="s">
        <v>7258</v>
      </c>
      <c r="J443" s="877" t="s">
        <v>321</v>
      </c>
      <c r="K443" s="877" t="s">
        <v>7260</v>
      </c>
      <c r="L443" s="885" t="s">
        <v>7491</v>
      </c>
      <c r="M443" s="1766">
        <v>8748000</v>
      </c>
    </row>
    <row r="444" spans="1:13" s="141" customFormat="1" ht="22.8">
      <c r="A444" s="1822"/>
      <c r="B444" s="169" t="s">
        <v>101</v>
      </c>
      <c r="C444" s="873">
        <v>2074192</v>
      </c>
      <c r="D444" s="884">
        <v>43465</v>
      </c>
      <c r="E444" s="875" t="s">
        <v>7034</v>
      </c>
      <c r="F444" s="876" t="s">
        <v>670</v>
      </c>
      <c r="G444" s="877" t="s">
        <v>7250</v>
      </c>
      <c r="H444" s="877" t="s">
        <v>251</v>
      </c>
      <c r="I444" s="877" t="s">
        <v>7258</v>
      </c>
      <c r="J444" s="877" t="s">
        <v>321</v>
      </c>
      <c r="K444" s="877" t="s">
        <v>7260</v>
      </c>
      <c r="L444" s="885" t="s">
        <v>7491</v>
      </c>
      <c r="M444" s="1766">
        <v>13128000</v>
      </c>
    </row>
    <row r="445" spans="1:13" s="141" customFormat="1" ht="22.8">
      <c r="A445" s="1822"/>
      <c r="B445" s="169" t="s">
        <v>101</v>
      </c>
      <c r="C445" s="873">
        <v>2074192</v>
      </c>
      <c r="D445" s="884">
        <v>43465</v>
      </c>
      <c r="E445" s="875" t="s">
        <v>7034</v>
      </c>
      <c r="F445" s="876" t="s">
        <v>670</v>
      </c>
      <c r="G445" s="877" t="s">
        <v>7250</v>
      </c>
      <c r="H445" s="877" t="s">
        <v>251</v>
      </c>
      <c r="I445" s="877" t="s">
        <v>7258</v>
      </c>
      <c r="J445" s="877" t="s">
        <v>321</v>
      </c>
      <c r="K445" s="877" t="s">
        <v>7260</v>
      </c>
      <c r="L445" s="885" t="s">
        <v>7491</v>
      </c>
      <c r="M445" s="1766">
        <v>8000000</v>
      </c>
    </row>
    <row r="446" spans="1:13" s="141" customFormat="1" ht="22.8">
      <c r="A446" s="1831"/>
      <c r="B446" s="159" t="s">
        <v>101</v>
      </c>
      <c r="C446" s="925">
        <v>2074192</v>
      </c>
      <c r="D446" s="174">
        <v>2018</v>
      </c>
      <c r="E446" s="160" t="s">
        <v>7034</v>
      </c>
      <c r="F446" s="161" t="s">
        <v>633</v>
      </c>
      <c r="G446" s="159" t="s">
        <v>7251</v>
      </c>
      <c r="H446" s="159" t="s">
        <v>845</v>
      </c>
      <c r="I446" s="159" t="s">
        <v>7257</v>
      </c>
      <c r="J446" s="159" t="s">
        <v>321</v>
      </c>
      <c r="K446" s="159" t="s">
        <v>7260</v>
      </c>
      <c r="L446" s="162" t="s">
        <v>7492</v>
      </c>
      <c r="M446" s="1784">
        <v>1000000000</v>
      </c>
    </row>
    <row r="447" spans="1:13" s="141" customFormat="1" ht="22.8">
      <c r="A447" s="1829">
        <v>96</v>
      </c>
      <c r="B447" s="170" t="s">
        <v>210</v>
      </c>
      <c r="C447" s="923">
        <v>2003821</v>
      </c>
      <c r="D447" s="172">
        <v>2018</v>
      </c>
      <c r="E447" s="149" t="s">
        <v>7034</v>
      </c>
      <c r="F447" s="150" t="s">
        <v>677</v>
      </c>
      <c r="G447" s="147" t="s">
        <v>7201</v>
      </c>
      <c r="H447" s="147" t="s">
        <v>845</v>
      </c>
      <c r="I447" s="147" t="s">
        <v>440</v>
      </c>
      <c r="J447" s="147" t="s">
        <v>321</v>
      </c>
      <c r="K447" s="147" t="s">
        <v>7260</v>
      </c>
      <c r="L447" s="151" t="s">
        <v>7493</v>
      </c>
      <c r="M447" s="1781">
        <v>30000000</v>
      </c>
    </row>
    <row r="448" spans="1:13" s="141" customFormat="1" ht="11.4">
      <c r="A448" s="1823"/>
      <c r="B448" s="170" t="s">
        <v>210</v>
      </c>
      <c r="C448" s="892">
        <v>2003821</v>
      </c>
      <c r="D448" s="886">
        <v>2018</v>
      </c>
      <c r="E448" s="881" t="s">
        <v>7034</v>
      </c>
      <c r="F448" s="882" t="s">
        <v>677</v>
      </c>
      <c r="G448" s="883" t="s">
        <v>7252</v>
      </c>
      <c r="H448" s="883" t="s">
        <v>845</v>
      </c>
      <c r="I448" s="883" t="s">
        <v>440</v>
      </c>
      <c r="J448" s="883" t="s">
        <v>321</v>
      </c>
      <c r="K448" s="883" t="s">
        <v>7260</v>
      </c>
      <c r="L448" s="893" t="s">
        <v>351</v>
      </c>
      <c r="M448" s="1764">
        <v>10000000</v>
      </c>
    </row>
    <row r="449" spans="1:13" s="141" customFormat="1" ht="22.8">
      <c r="A449" s="1823"/>
      <c r="B449" s="170" t="s">
        <v>210</v>
      </c>
      <c r="C449" s="892">
        <v>2003821</v>
      </c>
      <c r="D449" s="886">
        <v>2018</v>
      </c>
      <c r="E449" s="881" t="s">
        <v>7034</v>
      </c>
      <c r="F449" s="882" t="s">
        <v>677</v>
      </c>
      <c r="G449" s="883" t="s">
        <v>7201</v>
      </c>
      <c r="H449" s="883" t="s">
        <v>845</v>
      </c>
      <c r="I449" s="883" t="s">
        <v>440</v>
      </c>
      <c r="J449" s="883" t="s">
        <v>321</v>
      </c>
      <c r="K449" s="883" t="s">
        <v>7260</v>
      </c>
      <c r="L449" s="893" t="s">
        <v>7494</v>
      </c>
      <c r="M449" s="1764">
        <v>3000000</v>
      </c>
    </row>
    <row r="450" spans="1:13" s="141" customFormat="1" ht="22.8">
      <c r="A450" s="1823"/>
      <c r="B450" s="170" t="s">
        <v>210</v>
      </c>
      <c r="C450" s="892">
        <v>2003821</v>
      </c>
      <c r="D450" s="886">
        <v>2018</v>
      </c>
      <c r="E450" s="881" t="s">
        <v>7034</v>
      </c>
      <c r="F450" s="882" t="s">
        <v>677</v>
      </c>
      <c r="G450" s="883" t="s">
        <v>7201</v>
      </c>
      <c r="H450" s="883" t="s">
        <v>7256</v>
      </c>
      <c r="I450" s="883" t="s">
        <v>440</v>
      </c>
      <c r="J450" s="883" t="s">
        <v>321</v>
      </c>
      <c r="K450" s="883" t="s">
        <v>250</v>
      </c>
      <c r="L450" s="893" t="s">
        <v>7495</v>
      </c>
      <c r="M450" s="1764">
        <v>7000000</v>
      </c>
    </row>
    <row r="451" spans="1:13" s="141" customFormat="1" ht="22.8">
      <c r="A451" s="1823"/>
      <c r="B451" s="170" t="s">
        <v>210</v>
      </c>
      <c r="C451" s="892">
        <v>2003821</v>
      </c>
      <c r="D451" s="886">
        <v>2018</v>
      </c>
      <c r="E451" s="881" t="s">
        <v>7034</v>
      </c>
      <c r="F451" s="882" t="s">
        <v>677</v>
      </c>
      <c r="G451" s="883" t="s">
        <v>7201</v>
      </c>
      <c r="H451" s="883" t="s">
        <v>845</v>
      </c>
      <c r="I451" s="883" t="s">
        <v>440</v>
      </c>
      <c r="J451" s="883" t="s">
        <v>321</v>
      </c>
      <c r="K451" s="883" t="s">
        <v>250</v>
      </c>
      <c r="L451" s="893" t="s">
        <v>7496</v>
      </c>
      <c r="M451" s="1764">
        <v>2400000</v>
      </c>
    </row>
    <row r="452" spans="1:13" s="141" customFormat="1" ht="22.8">
      <c r="A452" s="1830"/>
      <c r="B452" s="152" t="s">
        <v>210</v>
      </c>
      <c r="C452" s="924">
        <v>2003821</v>
      </c>
      <c r="D452" s="173">
        <v>2018</v>
      </c>
      <c r="E452" s="154" t="s">
        <v>7034</v>
      </c>
      <c r="F452" s="155" t="s">
        <v>677</v>
      </c>
      <c r="G452" s="152" t="s">
        <v>7201</v>
      </c>
      <c r="H452" s="152" t="s">
        <v>845</v>
      </c>
      <c r="I452" s="152" t="s">
        <v>440</v>
      </c>
      <c r="J452" s="152" t="s">
        <v>321</v>
      </c>
      <c r="K452" s="152" t="s">
        <v>7260</v>
      </c>
      <c r="L452" s="156" t="s">
        <v>7497</v>
      </c>
      <c r="M452" s="1782">
        <v>7000000</v>
      </c>
    </row>
    <row r="453" spans="1:13" s="141" customFormat="1" ht="11.4">
      <c r="A453" s="1825">
        <v>97</v>
      </c>
      <c r="B453" s="169" t="s">
        <v>198</v>
      </c>
      <c r="C453" s="872">
        <v>5381584</v>
      </c>
      <c r="D453" s="175">
        <v>2018</v>
      </c>
      <c r="E453" s="144" t="s">
        <v>7034</v>
      </c>
      <c r="F453" s="145" t="s">
        <v>647</v>
      </c>
      <c r="G453" s="142" t="s">
        <v>449</v>
      </c>
      <c r="H453" s="142" t="s">
        <v>845</v>
      </c>
      <c r="I453" s="142" t="s">
        <v>440</v>
      </c>
      <c r="J453" s="142" t="s">
        <v>321</v>
      </c>
      <c r="K453" s="142" t="s">
        <v>250</v>
      </c>
      <c r="L453" s="158" t="s">
        <v>358</v>
      </c>
      <c r="M453" s="1783">
        <v>1000000</v>
      </c>
    </row>
    <row r="454" spans="1:13" s="141" customFormat="1" ht="22.8">
      <c r="A454" s="1822"/>
      <c r="B454" s="169" t="s">
        <v>198</v>
      </c>
      <c r="C454" s="873">
        <v>5381584</v>
      </c>
      <c r="D454" s="891">
        <v>2018</v>
      </c>
      <c r="E454" s="875" t="s">
        <v>7034</v>
      </c>
      <c r="F454" s="876" t="s">
        <v>647</v>
      </c>
      <c r="G454" s="877" t="s">
        <v>7253</v>
      </c>
      <c r="H454" s="877" t="s">
        <v>845</v>
      </c>
      <c r="I454" s="877" t="s">
        <v>440</v>
      </c>
      <c r="J454" s="877" t="s">
        <v>321</v>
      </c>
      <c r="K454" s="877" t="s">
        <v>250</v>
      </c>
      <c r="L454" s="885" t="s">
        <v>7306</v>
      </c>
      <c r="M454" s="1766">
        <v>2000000</v>
      </c>
    </row>
    <row r="455" spans="1:13" s="141" customFormat="1" ht="22.8">
      <c r="A455" s="1831"/>
      <c r="B455" s="159" t="s">
        <v>198</v>
      </c>
      <c r="C455" s="925">
        <v>5381584</v>
      </c>
      <c r="D455" s="174">
        <v>2018</v>
      </c>
      <c r="E455" s="160" t="s">
        <v>7034</v>
      </c>
      <c r="F455" s="161" t="s">
        <v>647</v>
      </c>
      <c r="G455" s="159" t="s">
        <v>7253</v>
      </c>
      <c r="H455" s="159" t="s">
        <v>845</v>
      </c>
      <c r="I455" s="159" t="s">
        <v>440</v>
      </c>
      <c r="J455" s="159" t="s">
        <v>321</v>
      </c>
      <c r="K455" s="159" t="s">
        <v>250</v>
      </c>
      <c r="L455" s="162" t="s">
        <v>7498</v>
      </c>
      <c r="M455" s="1784">
        <v>5000000</v>
      </c>
    </row>
    <row r="456" spans="1:13" s="141" customFormat="1" ht="11.4">
      <c r="A456" s="1829">
        <v>98</v>
      </c>
      <c r="B456" s="170" t="s">
        <v>155</v>
      </c>
      <c r="C456" s="923">
        <v>5137977</v>
      </c>
      <c r="D456" s="148">
        <v>43263</v>
      </c>
      <c r="E456" s="149" t="s">
        <v>7034</v>
      </c>
      <c r="F456" s="150" t="s">
        <v>634</v>
      </c>
      <c r="G456" s="147" t="s">
        <v>7254</v>
      </c>
      <c r="H456" s="147" t="s">
        <v>251</v>
      </c>
      <c r="I456" s="147" t="s">
        <v>440</v>
      </c>
      <c r="J456" s="147" t="s">
        <v>321</v>
      </c>
      <c r="K456" s="147" t="s">
        <v>250</v>
      </c>
      <c r="L456" s="151" t="s">
        <v>7320</v>
      </c>
      <c r="M456" s="1781">
        <v>10000000</v>
      </c>
    </row>
    <row r="457" spans="1:13" s="141" customFormat="1" ht="22.8">
      <c r="A457" s="1830"/>
      <c r="B457" s="152" t="s">
        <v>155</v>
      </c>
      <c r="C457" s="924">
        <v>5137977</v>
      </c>
      <c r="D457" s="153">
        <v>43277</v>
      </c>
      <c r="E457" s="154" t="s">
        <v>7034</v>
      </c>
      <c r="F457" s="155" t="s">
        <v>634</v>
      </c>
      <c r="G457" s="152" t="s">
        <v>7255</v>
      </c>
      <c r="H457" s="152" t="s">
        <v>7256</v>
      </c>
      <c r="I457" s="152" t="s">
        <v>440</v>
      </c>
      <c r="J457" s="152" t="s">
        <v>321</v>
      </c>
      <c r="K457" s="152" t="s">
        <v>250</v>
      </c>
      <c r="L457" s="156" t="s">
        <v>7306</v>
      </c>
      <c r="M457" s="1782">
        <v>1500000</v>
      </c>
    </row>
    <row r="458" spans="1:13" s="141" customFormat="1" ht="11.4">
      <c r="A458" s="1785">
        <v>99</v>
      </c>
      <c r="B458" s="163" t="s">
        <v>6697</v>
      </c>
      <c r="C458" s="926">
        <v>5809797</v>
      </c>
      <c r="D458" s="164">
        <v>43385</v>
      </c>
      <c r="E458" s="165" t="s">
        <v>7034</v>
      </c>
      <c r="F458" s="166" t="s">
        <v>673</v>
      </c>
      <c r="G458" s="163" t="s">
        <v>7124</v>
      </c>
      <c r="H458" s="163" t="s">
        <v>251</v>
      </c>
      <c r="I458" s="163" t="s">
        <v>7257</v>
      </c>
      <c r="J458" s="163" t="s">
        <v>321</v>
      </c>
      <c r="K458" s="163" t="s">
        <v>250</v>
      </c>
      <c r="L458" s="167" t="s">
        <v>7499</v>
      </c>
      <c r="M458" s="1786">
        <v>2000000</v>
      </c>
    </row>
    <row r="459" spans="1:13" s="141" customFormat="1" ht="11.4">
      <c r="A459" s="1787"/>
      <c r="B459" s="1788"/>
      <c r="C459" s="1789"/>
      <c r="D459" s="1790"/>
      <c r="E459" s="1791"/>
      <c r="F459" s="1792"/>
      <c r="G459" s="1792"/>
      <c r="H459" s="1792"/>
      <c r="I459" s="1792"/>
      <c r="J459" s="1793"/>
      <c r="K459" s="1792"/>
      <c r="L459" s="1792"/>
      <c r="M459" s="1794">
        <f>SUBTOTAL(109,M4:M458)</f>
        <v>24089376000</v>
      </c>
    </row>
  </sheetData>
  <autoFilter ref="A3:M458"/>
  <mergeCells count="67">
    <mergeCell ref="A447:A452"/>
    <mergeCell ref="A453:A455"/>
    <mergeCell ref="A456:A457"/>
    <mergeCell ref="A415:A436"/>
    <mergeCell ref="A437:A440"/>
    <mergeCell ref="A441:A446"/>
    <mergeCell ref="A396:A405"/>
    <mergeCell ref="A406:A409"/>
    <mergeCell ref="A412:A413"/>
    <mergeCell ref="A367:A373"/>
    <mergeCell ref="A374:A393"/>
    <mergeCell ref="A394:A395"/>
    <mergeCell ref="A309:A321"/>
    <mergeCell ref="A323:A326"/>
    <mergeCell ref="A327:A364"/>
    <mergeCell ref="A279:A283"/>
    <mergeCell ref="A286:A301"/>
    <mergeCell ref="A303:A308"/>
    <mergeCell ref="A254:A264"/>
    <mergeCell ref="A265:A266"/>
    <mergeCell ref="A267:A278"/>
    <mergeCell ref="A240:A241"/>
    <mergeCell ref="A242:A243"/>
    <mergeCell ref="A244:A252"/>
    <mergeCell ref="A228:A230"/>
    <mergeCell ref="A232:A234"/>
    <mergeCell ref="A236:A239"/>
    <mergeCell ref="A219:A220"/>
    <mergeCell ref="A221:A222"/>
    <mergeCell ref="A224:A227"/>
    <mergeCell ref="A197:A198"/>
    <mergeCell ref="A199:A200"/>
    <mergeCell ref="A201:A214"/>
    <mergeCell ref="A181:A187"/>
    <mergeCell ref="A189:A190"/>
    <mergeCell ref="A191:A196"/>
    <mergeCell ref="A168:A172"/>
    <mergeCell ref="A174:A176"/>
    <mergeCell ref="A177:A180"/>
    <mergeCell ref="A136:A140"/>
    <mergeCell ref="A141:A142"/>
    <mergeCell ref="A146:A167"/>
    <mergeCell ref="A111:A112"/>
    <mergeCell ref="A113:A126"/>
    <mergeCell ref="A128:A133"/>
    <mergeCell ref="A104:A105"/>
    <mergeCell ref="A106:A107"/>
    <mergeCell ref="A108:A110"/>
    <mergeCell ref="A91:A95"/>
    <mergeCell ref="A96:A99"/>
    <mergeCell ref="A101:A103"/>
    <mergeCell ref="A82:A83"/>
    <mergeCell ref="A84:A85"/>
    <mergeCell ref="A86:A87"/>
    <mergeCell ref="A68:A71"/>
    <mergeCell ref="A72:A75"/>
    <mergeCell ref="A76:A79"/>
    <mergeCell ref="A55:A63"/>
    <mergeCell ref="A64:A65"/>
    <mergeCell ref="A66:A67"/>
    <mergeCell ref="A25:A26"/>
    <mergeCell ref="A27:A28"/>
    <mergeCell ref="A29:A54"/>
    <mergeCell ref="A1:M1"/>
    <mergeCell ref="A4:A9"/>
    <mergeCell ref="A10:A20"/>
    <mergeCell ref="A22:A24"/>
  </mergeCells>
  <dataValidations count="4">
    <dataValidation type="list" allowBlank="1" showInputMessage="1" showErrorMessage="1" sqref="H107:H112 H273:H282 H416:H417 H114 H242:H253 H197:H215 H348:H349 H103:H105 H193 H27:H29 H33:H34 H450 H44 H65:H66 H55:H63 H97 H100 H118:H136 H145:H170 H174:H176 H180:H186 H188:H190 H178 H453 H217:H220 H255:H256 H264 H291:H293 H324:H326 H391:H400 H439 H444 H41 H25 H458 H8:H22 H68:H73 H79:H81 H266:H271 H330 H306:H322 H343:H344 H339 H351:H352 H354:H356 H4:H6 H301:H304 H414 H433:H435 H47 H141:H143 H222:H239 H402 H419:H420 H426 H429 H431 H83:H95 H363 H374 H386:H387 H365:H372 H284:H287 H405:H411">
      <formula1>Боловсрол</formula1>
    </dataValidation>
    <dataValidation type="list" allowBlank="1" showInputMessage="1" showErrorMessage="1" sqref="I194:I195 I449 J360:J361 I11 I199:I201 I73 I18:I20 I27 I8:I9 I76:I80 I4:I6 I84 I254:J254 I55:I63 I82 I163 I89:I90 I146:I161 I218 I230 I240 I257:J257 I243 I266 I260:J260 I281 I309 I284:I286 I379 I381:I385 I399 I402 I394 I411 I425 I405:I409 I439 I396 I67 I313 I428:I429 I141 I143 I100:I103 I183:I184 I210 I109:I112 I387 I374 I458 I322 I330 I347:I349 I212:I213 I420 I294:I302 I177:I181 J136:J137 J252 J255:J256 J258:J259 J261:J264 J277:J278 J328:J329 J331:J333 J335:J338 J340:J342 J346 J350 J353">
      <formula1>Байгууллагынтөрөл</formula1>
    </dataValidation>
    <dataValidation type="list" allowBlank="1" showInputMessage="1" showErrorMessage="1" sqref="K10:K20 K128:K131 J458 J279:J327 J415:J435 J4:J73 J76:J135 J138:J179 J181:J188 J243:J251 J266:J276 J330 J334 J339 J343:J345 J347:J349 J351:J352 J354:J359 J363:J405 J409:J413 J191:J197 J199:J241 J253:K253 K141:K142 K22:K24 K135 K119:K120 K409 K411 K27:K28 K55:K63 K66 K73 K80 K82:K83 K86:K87 K89 K91:K95 K100 K104:K105 K108:K110 K146:K162 K166 K177:K179 K188 K191:K193 K199:K200 K219:K220 K228:K230 K243 K265:K266 K279:K283 K285 K302 K309:K321 K365 K367 K369 K373 K394:K395 L124">
      <formula1>Хандивтөрөл</formula1>
    </dataValidation>
    <dataValidation type="list" allowBlank="1" showInputMessage="1" showErrorMessage="1" sqref="K81 K29:K54 K111:K112 K76:K79 K244:K252 K127:L127 L134:L143 K458 K4:K9 K21 K25:K26 K90 K134 K143:K145 K174:K176 K181:K187 K197:K198 K201:K214 K216 K218 K221:K222 K231 K235 K254:K264 K267:K278 K284 K286:K301 K303:K308 K322 K327:K364 K366 K374:K393 K396:K405 K410 K412:K413 K415:K435 K64:K65 K68:K71 K442:K445 K88 K96:K99 K101:K103 K84:K85 K106:K107 K136:K140 K168:K172 K189:K190 K224:K227 K240:K241 L145:L157 L160:L161">
      <formula1>Хандивхэлбэр</formula1>
    </dataValidation>
  </dataValidations>
  <pageMargins left="0.39" right="0.16" top="0.67" bottom="0.52" header="0.3" footer="0.52"/>
  <pageSetup paperSize="9" scale="59"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79"/>
  <sheetViews>
    <sheetView showGridLines="0" view="pageBreakPreview" zoomScaleNormal="100" zoomScaleSheetLayoutView="100" workbookViewId="0">
      <pane xSplit="2" ySplit="4" topLeftCell="C472" activePane="bottomRight" state="frozen"/>
      <selection activeCell="B53" sqref="B53"/>
      <selection pane="topRight" activeCell="B53" sqref="B53"/>
      <selection pane="bottomLeft" activeCell="B53" sqref="B53"/>
      <selection pane="bottomRight" activeCell="F474" sqref="F474"/>
    </sheetView>
  </sheetViews>
  <sheetFormatPr defaultRowHeight="14.4"/>
  <cols>
    <col min="2" max="2" width="26.5546875" customWidth="1"/>
    <col min="3" max="3" width="15.44140625" customWidth="1"/>
    <col min="4" max="4" width="19.33203125" customWidth="1"/>
    <col min="5" max="5" width="19.33203125" style="176" customWidth="1"/>
    <col min="6" max="6" width="19.33203125" customWidth="1"/>
    <col min="7" max="7" width="34" customWidth="1"/>
    <col min="8" max="8" width="14.109375" customWidth="1"/>
    <col min="9" max="9" width="4.109375" customWidth="1"/>
  </cols>
  <sheetData>
    <row r="1" spans="1:8">
      <c r="A1" s="177" t="s">
        <v>5319</v>
      </c>
      <c r="B1" s="176"/>
      <c r="C1" s="176"/>
      <c r="D1" s="176"/>
      <c r="F1" s="178"/>
      <c r="G1" s="176"/>
      <c r="H1" s="176"/>
    </row>
    <row r="2" spans="1:8">
      <c r="A2" s="176"/>
      <c r="B2" s="176"/>
      <c r="C2" s="176"/>
      <c r="D2" s="176"/>
      <c r="F2" s="176"/>
      <c r="G2" s="176"/>
      <c r="H2" s="179" t="s">
        <v>6950</v>
      </c>
    </row>
    <row r="3" spans="1:8">
      <c r="A3" s="927" t="s">
        <v>7500</v>
      </c>
      <c r="B3" s="928" t="s">
        <v>387</v>
      </c>
      <c r="C3" s="928" t="s">
        <v>386</v>
      </c>
      <c r="D3" s="928" t="s">
        <v>1145</v>
      </c>
      <c r="E3" s="929" t="s">
        <v>258</v>
      </c>
      <c r="F3" s="928" t="s">
        <v>259</v>
      </c>
      <c r="G3" s="928" t="s">
        <v>256</v>
      </c>
      <c r="H3" s="930" t="s">
        <v>439</v>
      </c>
    </row>
    <row r="4" spans="1:8">
      <c r="A4" s="931" t="s">
        <v>260</v>
      </c>
      <c r="B4" s="180"/>
      <c r="C4" s="181"/>
      <c r="D4" s="181"/>
      <c r="E4" s="182"/>
      <c r="F4" s="181"/>
      <c r="G4" s="181"/>
      <c r="H4" s="932">
        <v>169753</v>
      </c>
    </row>
    <row r="5" spans="1:8" ht="22.8">
      <c r="A5" s="933"/>
      <c r="B5" s="183" t="s">
        <v>7501</v>
      </c>
      <c r="C5" s="184" t="s">
        <v>7638</v>
      </c>
      <c r="D5" s="185">
        <v>2877694</v>
      </c>
      <c r="E5" s="186" t="s">
        <v>204</v>
      </c>
      <c r="F5" s="184" t="s">
        <v>250</v>
      </c>
      <c r="G5" s="183" t="s">
        <v>7648</v>
      </c>
      <c r="H5" s="934">
        <v>2600</v>
      </c>
    </row>
    <row r="6" spans="1:8" ht="22.8">
      <c r="A6" s="933"/>
      <c r="B6" s="183" t="s">
        <v>7502</v>
      </c>
      <c r="C6" s="184" t="s">
        <v>440</v>
      </c>
      <c r="D6" s="185">
        <v>2877694</v>
      </c>
      <c r="E6" s="186" t="s">
        <v>204</v>
      </c>
      <c r="F6" s="184" t="s">
        <v>250</v>
      </c>
      <c r="G6" s="184" t="s">
        <v>7649</v>
      </c>
      <c r="H6" s="934">
        <v>1000</v>
      </c>
    </row>
    <row r="7" spans="1:8">
      <c r="A7" s="933"/>
      <c r="B7" s="183" t="s">
        <v>339</v>
      </c>
      <c r="C7" s="184" t="s">
        <v>440</v>
      </c>
      <c r="D7" s="185">
        <v>2801299</v>
      </c>
      <c r="E7" s="186" t="s">
        <v>186</v>
      </c>
      <c r="F7" s="184" t="s">
        <v>7260</v>
      </c>
      <c r="G7" s="184" t="s">
        <v>7650</v>
      </c>
      <c r="H7" s="934">
        <v>69000</v>
      </c>
    </row>
    <row r="8" spans="1:8" ht="22.8">
      <c r="A8" s="933"/>
      <c r="B8" s="183" t="s">
        <v>7503</v>
      </c>
      <c r="C8" s="184" t="s">
        <v>7638</v>
      </c>
      <c r="D8" s="185">
        <v>2801299</v>
      </c>
      <c r="E8" s="186" t="s">
        <v>186</v>
      </c>
      <c r="F8" s="184" t="s">
        <v>250</v>
      </c>
      <c r="G8" s="184" t="s">
        <v>7651</v>
      </c>
      <c r="H8" s="934">
        <v>20000</v>
      </c>
    </row>
    <row r="9" spans="1:8">
      <c r="A9" s="933"/>
      <c r="B9" s="183" t="s">
        <v>339</v>
      </c>
      <c r="C9" s="184" t="s">
        <v>440</v>
      </c>
      <c r="D9" s="185">
        <v>2801299</v>
      </c>
      <c r="E9" s="186" t="s">
        <v>186</v>
      </c>
      <c r="F9" s="184" t="s">
        <v>7260</v>
      </c>
      <c r="G9" s="184" t="s">
        <v>7652</v>
      </c>
      <c r="H9" s="934">
        <v>1445</v>
      </c>
    </row>
    <row r="10" spans="1:8">
      <c r="A10" s="933"/>
      <c r="B10" s="183" t="s">
        <v>339</v>
      </c>
      <c r="C10" s="184" t="s">
        <v>440</v>
      </c>
      <c r="D10" s="185">
        <v>2801299</v>
      </c>
      <c r="E10" s="186"/>
      <c r="F10" s="184" t="s">
        <v>7260</v>
      </c>
      <c r="G10" s="184" t="s">
        <v>7653</v>
      </c>
      <c r="H10" s="934">
        <v>1008</v>
      </c>
    </row>
    <row r="11" spans="1:8">
      <c r="A11" s="933"/>
      <c r="B11" s="183" t="s">
        <v>339</v>
      </c>
      <c r="C11" s="184" t="s">
        <v>440</v>
      </c>
      <c r="D11" s="185">
        <v>5045894</v>
      </c>
      <c r="E11" s="186" t="s">
        <v>165</v>
      </c>
      <c r="F11" s="184" t="s">
        <v>250</v>
      </c>
      <c r="G11" s="184" t="s">
        <v>7311</v>
      </c>
      <c r="H11" s="934">
        <v>44700</v>
      </c>
    </row>
    <row r="12" spans="1:8">
      <c r="A12" s="933"/>
      <c r="B12" s="183" t="s">
        <v>339</v>
      </c>
      <c r="C12" s="184" t="s">
        <v>440</v>
      </c>
      <c r="D12" s="185">
        <v>6183506</v>
      </c>
      <c r="E12" s="186" t="s">
        <v>6717</v>
      </c>
      <c r="F12" s="184" t="s">
        <v>250</v>
      </c>
      <c r="G12" s="184" t="s">
        <v>347</v>
      </c>
      <c r="H12" s="934">
        <v>30000</v>
      </c>
    </row>
    <row r="13" spans="1:8">
      <c r="A13" s="935" t="s">
        <v>261</v>
      </c>
      <c r="B13" s="187"/>
      <c r="C13" s="188"/>
      <c r="D13" s="189"/>
      <c r="E13" s="190"/>
      <c r="F13" s="188"/>
      <c r="G13" s="188"/>
      <c r="H13" s="936">
        <v>24905</v>
      </c>
    </row>
    <row r="14" spans="1:8" ht="22.8">
      <c r="A14" s="937"/>
      <c r="B14" s="191" t="s">
        <v>7504</v>
      </c>
      <c r="C14" s="192" t="s">
        <v>440</v>
      </c>
      <c r="D14" s="193">
        <v>2587645</v>
      </c>
      <c r="E14" s="194" t="s">
        <v>158</v>
      </c>
      <c r="F14" s="192" t="s">
        <v>7260</v>
      </c>
      <c r="G14" s="191" t="s">
        <v>7654</v>
      </c>
      <c r="H14" s="938">
        <v>24905</v>
      </c>
    </row>
    <row r="15" spans="1:8">
      <c r="A15" s="939" t="s">
        <v>262</v>
      </c>
      <c r="B15" s="183"/>
      <c r="C15" s="184"/>
      <c r="D15" s="185"/>
      <c r="E15" s="186"/>
      <c r="F15" s="184"/>
      <c r="G15" s="184"/>
      <c r="H15" s="940">
        <v>644785</v>
      </c>
    </row>
    <row r="16" spans="1:8">
      <c r="A16" s="941"/>
      <c r="B16" s="195" t="s">
        <v>7505</v>
      </c>
      <c r="C16" s="184" t="s">
        <v>7638</v>
      </c>
      <c r="D16" s="197">
        <v>2675471</v>
      </c>
      <c r="E16" s="186" t="s">
        <v>178</v>
      </c>
      <c r="F16" s="184" t="s">
        <v>250</v>
      </c>
      <c r="G16" s="196" t="s">
        <v>321</v>
      </c>
      <c r="H16" s="942">
        <v>20000</v>
      </c>
    </row>
    <row r="17" spans="1:8">
      <c r="A17" s="933"/>
      <c r="B17" s="183" t="s">
        <v>332</v>
      </c>
      <c r="C17" s="184" t="s">
        <v>440</v>
      </c>
      <c r="D17" s="185">
        <v>6171788</v>
      </c>
      <c r="E17" s="186" t="s">
        <v>6704</v>
      </c>
      <c r="F17" s="184" t="s">
        <v>7260</v>
      </c>
      <c r="G17" s="184" t="s">
        <v>7655</v>
      </c>
      <c r="H17" s="934">
        <v>20280</v>
      </c>
    </row>
    <row r="18" spans="1:8" ht="22.8">
      <c r="A18" s="941"/>
      <c r="B18" s="195" t="s">
        <v>7506</v>
      </c>
      <c r="C18" s="184" t="s">
        <v>440</v>
      </c>
      <c r="D18" s="197">
        <v>6171788</v>
      </c>
      <c r="E18" s="186" t="s">
        <v>6704</v>
      </c>
      <c r="F18" s="184" t="s">
        <v>7260</v>
      </c>
      <c r="G18" s="196" t="s">
        <v>7656</v>
      </c>
      <c r="H18" s="942">
        <v>131012</v>
      </c>
    </row>
    <row r="19" spans="1:8" ht="22.8">
      <c r="A19" s="941"/>
      <c r="B19" s="183" t="s">
        <v>7507</v>
      </c>
      <c r="C19" s="184" t="s">
        <v>7638</v>
      </c>
      <c r="D19" s="197">
        <v>5077982</v>
      </c>
      <c r="E19" s="186" t="s">
        <v>132</v>
      </c>
      <c r="F19" s="184" t="s">
        <v>250</v>
      </c>
      <c r="G19" s="195" t="s">
        <v>7657</v>
      </c>
      <c r="H19" s="942">
        <v>21600</v>
      </c>
    </row>
    <row r="20" spans="1:8" ht="22.8">
      <c r="A20" s="933"/>
      <c r="B20" s="183" t="s">
        <v>7508</v>
      </c>
      <c r="C20" s="184" t="s">
        <v>7339</v>
      </c>
      <c r="D20" s="185">
        <v>5295858</v>
      </c>
      <c r="E20" s="186" t="s">
        <v>6712</v>
      </c>
      <c r="F20" s="184" t="s">
        <v>250</v>
      </c>
      <c r="G20" s="184" t="s">
        <v>7354</v>
      </c>
      <c r="H20" s="934">
        <v>70000</v>
      </c>
    </row>
    <row r="21" spans="1:8" ht="22.8">
      <c r="A21" s="941"/>
      <c r="B21" s="195" t="s">
        <v>7165</v>
      </c>
      <c r="C21" s="184" t="s">
        <v>440</v>
      </c>
      <c r="D21" s="197">
        <v>5295858</v>
      </c>
      <c r="E21" s="186" t="s">
        <v>6712</v>
      </c>
      <c r="F21" s="184" t="s">
        <v>250</v>
      </c>
      <c r="G21" s="196" t="s">
        <v>7658</v>
      </c>
      <c r="H21" s="942">
        <v>3000</v>
      </c>
    </row>
    <row r="22" spans="1:8" ht="22.8">
      <c r="A22" s="941"/>
      <c r="B22" s="195" t="s">
        <v>7166</v>
      </c>
      <c r="C22" s="184" t="s">
        <v>440</v>
      </c>
      <c r="D22" s="197">
        <v>5295858</v>
      </c>
      <c r="E22" s="186" t="s">
        <v>6712</v>
      </c>
      <c r="F22" s="184" t="s">
        <v>250</v>
      </c>
      <c r="G22" s="195" t="s">
        <v>7355</v>
      </c>
      <c r="H22" s="942">
        <v>1000</v>
      </c>
    </row>
    <row r="23" spans="1:8" ht="22.8">
      <c r="A23" s="933"/>
      <c r="B23" s="183" t="s">
        <v>7167</v>
      </c>
      <c r="C23" s="184" t="s">
        <v>440</v>
      </c>
      <c r="D23" s="185">
        <v>5295858</v>
      </c>
      <c r="E23" s="186"/>
      <c r="F23" s="184" t="s">
        <v>250</v>
      </c>
      <c r="G23" s="183" t="s">
        <v>7356</v>
      </c>
      <c r="H23" s="934">
        <v>2500</v>
      </c>
    </row>
    <row r="24" spans="1:8" ht="22.8">
      <c r="A24" s="941"/>
      <c r="B24" s="195" t="s">
        <v>7168</v>
      </c>
      <c r="C24" s="184" t="s">
        <v>440</v>
      </c>
      <c r="D24" s="197">
        <v>5295858</v>
      </c>
      <c r="E24" s="186"/>
      <c r="F24" s="184" t="s">
        <v>250</v>
      </c>
      <c r="G24" s="195" t="s">
        <v>7357</v>
      </c>
      <c r="H24" s="942">
        <v>1942</v>
      </c>
    </row>
    <row r="25" spans="1:8" ht="22.8">
      <c r="A25" s="941"/>
      <c r="B25" s="195" t="s">
        <v>7509</v>
      </c>
      <c r="C25" s="184" t="s">
        <v>440</v>
      </c>
      <c r="D25" s="197">
        <v>5295858</v>
      </c>
      <c r="E25" s="186"/>
      <c r="F25" s="184" t="s">
        <v>250</v>
      </c>
      <c r="G25" s="195" t="s">
        <v>7358</v>
      </c>
      <c r="H25" s="942">
        <v>20000</v>
      </c>
    </row>
    <row r="26" spans="1:8" ht="22.8">
      <c r="A26" s="933"/>
      <c r="B26" s="183" t="s">
        <v>375</v>
      </c>
      <c r="C26" s="184" t="s">
        <v>440</v>
      </c>
      <c r="D26" s="185">
        <v>5295858</v>
      </c>
      <c r="E26" s="186"/>
      <c r="F26" s="184" t="s">
        <v>250</v>
      </c>
      <c r="G26" s="183" t="s">
        <v>7359</v>
      </c>
      <c r="H26" s="934">
        <v>15000</v>
      </c>
    </row>
    <row r="27" spans="1:8" ht="22.8">
      <c r="A27" s="941"/>
      <c r="B27" s="195" t="s">
        <v>7170</v>
      </c>
      <c r="C27" s="184" t="s">
        <v>440</v>
      </c>
      <c r="D27" s="197">
        <v>5295858</v>
      </c>
      <c r="E27" s="186"/>
      <c r="F27" s="184" t="s">
        <v>250</v>
      </c>
      <c r="G27" s="196" t="s">
        <v>7360</v>
      </c>
      <c r="H27" s="942">
        <v>14550</v>
      </c>
    </row>
    <row r="28" spans="1:8" ht="22.8">
      <c r="A28" s="941"/>
      <c r="B28" s="195" t="s">
        <v>7171</v>
      </c>
      <c r="C28" s="184" t="s">
        <v>440</v>
      </c>
      <c r="D28" s="197">
        <v>5295858</v>
      </c>
      <c r="E28" s="186"/>
      <c r="F28" s="184" t="s">
        <v>250</v>
      </c>
      <c r="G28" s="195" t="s">
        <v>7361</v>
      </c>
      <c r="H28" s="942">
        <v>40000</v>
      </c>
    </row>
    <row r="29" spans="1:8">
      <c r="A29" s="933"/>
      <c r="B29" s="183" t="s">
        <v>7508</v>
      </c>
      <c r="C29" s="184" t="s">
        <v>7339</v>
      </c>
      <c r="D29" s="185">
        <v>5295858</v>
      </c>
      <c r="E29" s="186"/>
      <c r="F29" s="184" t="s">
        <v>250</v>
      </c>
      <c r="G29" s="184" t="s">
        <v>7362</v>
      </c>
      <c r="H29" s="934">
        <v>25000</v>
      </c>
    </row>
    <row r="30" spans="1:8" ht="22.8">
      <c r="A30" s="941"/>
      <c r="B30" s="195" t="s">
        <v>7170</v>
      </c>
      <c r="C30" s="184" t="s">
        <v>440</v>
      </c>
      <c r="D30" s="197">
        <v>5295858</v>
      </c>
      <c r="E30" s="186"/>
      <c r="F30" s="184" t="s">
        <v>250</v>
      </c>
      <c r="G30" s="195" t="s">
        <v>7363</v>
      </c>
      <c r="H30" s="942">
        <v>5000</v>
      </c>
    </row>
    <row r="31" spans="1:8">
      <c r="A31" s="941"/>
      <c r="B31" s="183" t="s">
        <v>7508</v>
      </c>
      <c r="C31" s="184" t="s">
        <v>7339</v>
      </c>
      <c r="D31" s="197">
        <v>5295858</v>
      </c>
      <c r="E31" s="186"/>
      <c r="F31" s="184" t="s">
        <v>250</v>
      </c>
      <c r="G31" s="196" t="s">
        <v>7659</v>
      </c>
      <c r="H31" s="942">
        <v>40000</v>
      </c>
    </row>
    <row r="32" spans="1:8" ht="22.8">
      <c r="A32" s="933"/>
      <c r="B32" s="183" t="s">
        <v>7172</v>
      </c>
      <c r="C32" s="184" t="s">
        <v>7339</v>
      </c>
      <c r="D32" s="185">
        <v>5295858</v>
      </c>
      <c r="E32" s="186"/>
      <c r="F32" s="184" t="s">
        <v>250</v>
      </c>
      <c r="G32" s="183" t="s">
        <v>7365</v>
      </c>
      <c r="H32" s="934">
        <v>70000</v>
      </c>
    </row>
    <row r="33" spans="1:8" ht="22.8">
      <c r="A33" s="941"/>
      <c r="B33" s="195" t="s">
        <v>7171</v>
      </c>
      <c r="C33" s="184" t="s">
        <v>440</v>
      </c>
      <c r="D33" s="197">
        <v>5295858</v>
      </c>
      <c r="E33" s="186"/>
      <c r="F33" s="184" t="s">
        <v>250</v>
      </c>
      <c r="G33" s="195" t="s">
        <v>7361</v>
      </c>
      <c r="H33" s="942">
        <v>5000</v>
      </c>
    </row>
    <row r="34" spans="1:8" ht="22.8">
      <c r="A34" s="941"/>
      <c r="B34" s="195" t="s">
        <v>7510</v>
      </c>
      <c r="C34" s="184" t="s">
        <v>440</v>
      </c>
      <c r="D34" s="197">
        <v>5185181</v>
      </c>
      <c r="E34" s="186" t="s">
        <v>172</v>
      </c>
      <c r="F34" s="184" t="s">
        <v>250</v>
      </c>
      <c r="G34" s="196" t="s">
        <v>7660</v>
      </c>
      <c r="H34" s="942">
        <v>4051</v>
      </c>
    </row>
    <row r="35" spans="1:8" ht="22.8">
      <c r="A35" s="933"/>
      <c r="B35" s="183" t="s">
        <v>7507</v>
      </c>
      <c r="C35" s="184" t="s">
        <v>440</v>
      </c>
      <c r="D35" s="185">
        <v>5185181</v>
      </c>
      <c r="E35" s="186" t="s">
        <v>172</v>
      </c>
      <c r="F35" s="184" t="s">
        <v>7260</v>
      </c>
      <c r="G35" s="184" t="s">
        <v>7661</v>
      </c>
      <c r="H35" s="934">
        <v>4000</v>
      </c>
    </row>
    <row r="36" spans="1:8">
      <c r="A36" s="941"/>
      <c r="B36" s="195" t="s">
        <v>7511</v>
      </c>
      <c r="C36" s="184" t="s">
        <v>440</v>
      </c>
      <c r="D36" s="197">
        <v>2876965</v>
      </c>
      <c r="E36" s="186" t="s">
        <v>228</v>
      </c>
      <c r="F36" s="184" t="s">
        <v>250</v>
      </c>
      <c r="G36" s="196" t="s">
        <v>7306</v>
      </c>
      <c r="H36" s="942">
        <v>5000</v>
      </c>
    </row>
    <row r="37" spans="1:8">
      <c r="A37" s="941"/>
      <c r="B37" s="195" t="s">
        <v>632</v>
      </c>
      <c r="C37" s="184" t="s">
        <v>440</v>
      </c>
      <c r="D37" s="197">
        <v>2718243</v>
      </c>
      <c r="E37" s="186" t="s">
        <v>7640</v>
      </c>
      <c r="F37" s="184" t="s">
        <v>7260</v>
      </c>
      <c r="G37" s="196" t="s">
        <v>7474</v>
      </c>
      <c r="H37" s="942">
        <v>2200</v>
      </c>
    </row>
    <row r="38" spans="1:8">
      <c r="A38" s="933"/>
      <c r="B38" s="183" t="s">
        <v>917</v>
      </c>
      <c r="C38" s="184" t="s">
        <v>440</v>
      </c>
      <c r="D38" s="185">
        <v>2718243</v>
      </c>
      <c r="E38" s="186" t="s">
        <v>7647</v>
      </c>
      <c r="F38" s="184" t="s">
        <v>250</v>
      </c>
      <c r="G38" s="184" t="s">
        <v>7662</v>
      </c>
      <c r="H38" s="934">
        <v>1000</v>
      </c>
    </row>
    <row r="39" spans="1:8">
      <c r="A39" s="941"/>
      <c r="B39" s="195" t="s">
        <v>7512</v>
      </c>
      <c r="C39" s="184" t="s">
        <v>440</v>
      </c>
      <c r="D39" s="197">
        <v>2718243</v>
      </c>
      <c r="E39" s="186"/>
      <c r="F39" s="184" t="s">
        <v>250</v>
      </c>
      <c r="G39" s="196" t="s">
        <v>7663</v>
      </c>
      <c r="H39" s="942">
        <v>1400</v>
      </c>
    </row>
    <row r="40" spans="1:8">
      <c r="A40" s="941"/>
      <c r="B40" s="195" t="s">
        <v>7512</v>
      </c>
      <c r="C40" s="184" t="s">
        <v>440</v>
      </c>
      <c r="D40" s="197">
        <v>2718243</v>
      </c>
      <c r="E40" s="186"/>
      <c r="F40" s="184" t="s">
        <v>250</v>
      </c>
      <c r="G40" s="196" t="s">
        <v>7664</v>
      </c>
      <c r="H40" s="942">
        <v>3000</v>
      </c>
    </row>
    <row r="41" spans="1:8">
      <c r="A41" s="933"/>
      <c r="B41" s="183" t="s">
        <v>917</v>
      </c>
      <c r="C41" s="184" t="s">
        <v>440</v>
      </c>
      <c r="D41" s="185">
        <v>2718243</v>
      </c>
      <c r="E41" s="186"/>
      <c r="F41" s="184" t="s">
        <v>7260</v>
      </c>
      <c r="G41" s="183" t="s">
        <v>7665</v>
      </c>
      <c r="H41" s="934">
        <v>800</v>
      </c>
    </row>
    <row r="42" spans="1:8">
      <c r="A42" s="941"/>
      <c r="B42" s="183" t="s">
        <v>917</v>
      </c>
      <c r="C42" s="184" t="s">
        <v>7638</v>
      </c>
      <c r="D42" s="197">
        <v>2718243</v>
      </c>
      <c r="E42" s="186"/>
      <c r="F42" s="184" t="s">
        <v>250</v>
      </c>
      <c r="G42" s="196" t="s">
        <v>7666</v>
      </c>
      <c r="H42" s="942">
        <v>30000</v>
      </c>
    </row>
    <row r="43" spans="1:8">
      <c r="A43" s="941"/>
      <c r="B43" s="195" t="s">
        <v>7512</v>
      </c>
      <c r="C43" s="184" t="s">
        <v>440</v>
      </c>
      <c r="D43" s="197">
        <v>2718243</v>
      </c>
      <c r="E43" s="186"/>
      <c r="F43" s="184" t="s">
        <v>7260</v>
      </c>
      <c r="G43" s="196" t="s">
        <v>7667</v>
      </c>
      <c r="H43" s="942">
        <v>2100</v>
      </c>
    </row>
    <row r="44" spans="1:8" ht="22.8">
      <c r="A44" s="933"/>
      <c r="B44" s="183" t="s">
        <v>632</v>
      </c>
      <c r="C44" s="184" t="s">
        <v>440</v>
      </c>
      <c r="D44" s="185">
        <v>2718243</v>
      </c>
      <c r="E44" s="186"/>
      <c r="F44" s="184" t="s">
        <v>250</v>
      </c>
      <c r="G44" s="198" t="s">
        <v>7668</v>
      </c>
      <c r="H44" s="934">
        <v>2500</v>
      </c>
    </row>
    <row r="45" spans="1:8">
      <c r="A45" s="941"/>
      <c r="B45" s="183" t="s">
        <v>632</v>
      </c>
      <c r="C45" s="184" t="s">
        <v>440</v>
      </c>
      <c r="D45" s="197">
        <v>2718243</v>
      </c>
      <c r="E45" s="186"/>
      <c r="F45" s="184" t="s">
        <v>7260</v>
      </c>
      <c r="G45" s="196" t="s">
        <v>7482</v>
      </c>
      <c r="H45" s="942">
        <v>5000</v>
      </c>
    </row>
    <row r="46" spans="1:8">
      <c r="A46" s="941"/>
      <c r="B46" s="183" t="s">
        <v>917</v>
      </c>
      <c r="C46" s="184" t="s">
        <v>7638</v>
      </c>
      <c r="D46" s="197">
        <v>2718243</v>
      </c>
      <c r="E46" s="186"/>
      <c r="F46" s="184" t="s">
        <v>7260</v>
      </c>
      <c r="G46" s="196" t="s">
        <v>7482</v>
      </c>
      <c r="H46" s="942">
        <v>5000</v>
      </c>
    </row>
    <row r="47" spans="1:8">
      <c r="A47" s="933"/>
      <c r="B47" s="195" t="s">
        <v>7512</v>
      </c>
      <c r="C47" s="184" t="s">
        <v>440</v>
      </c>
      <c r="D47" s="185">
        <v>2718243</v>
      </c>
      <c r="E47" s="186"/>
      <c r="F47" s="184" t="s">
        <v>7260</v>
      </c>
      <c r="G47" s="183" t="s">
        <v>7669</v>
      </c>
      <c r="H47" s="934">
        <v>2000</v>
      </c>
    </row>
    <row r="48" spans="1:8">
      <c r="A48" s="941"/>
      <c r="B48" s="183" t="s">
        <v>632</v>
      </c>
      <c r="C48" s="184" t="s">
        <v>440</v>
      </c>
      <c r="D48" s="197">
        <v>2718243</v>
      </c>
      <c r="E48" s="186"/>
      <c r="F48" s="184" t="s">
        <v>250</v>
      </c>
      <c r="G48" s="196" t="s">
        <v>7670</v>
      </c>
      <c r="H48" s="942">
        <v>3500</v>
      </c>
    </row>
    <row r="49" spans="1:8">
      <c r="A49" s="941"/>
      <c r="B49" s="183" t="s">
        <v>917</v>
      </c>
      <c r="C49" s="184" t="s">
        <v>7638</v>
      </c>
      <c r="D49" s="197">
        <v>2718243</v>
      </c>
      <c r="E49" s="186"/>
      <c r="F49" s="184" t="s">
        <v>7260</v>
      </c>
      <c r="G49" s="196" t="s">
        <v>7671</v>
      </c>
      <c r="H49" s="942">
        <v>5000</v>
      </c>
    </row>
    <row r="50" spans="1:8">
      <c r="A50" s="933"/>
      <c r="B50" s="183" t="s">
        <v>917</v>
      </c>
      <c r="C50" s="184" t="s">
        <v>7638</v>
      </c>
      <c r="D50" s="185">
        <v>2718243</v>
      </c>
      <c r="E50" s="186"/>
      <c r="F50" s="184" t="s">
        <v>250</v>
      </c>
      <c r="G50" s="184" t="s">
        <v>321</v>
      </c>
      <c r="H50" s="934">
        <v>5000</v>
      </c>
    </row>
    <row r="51" spans="1:8">
      <c r="A51" s="941"/>
      <c r="B51" s="183" t="s">
        <v>917</v>
      </c>
      <c r="C51" s="184" t="s">
        <v>440</v>
      </c>
      <c r="D51" s="197">
        <v>2718243</v>
      </c>
      <c r="E51" s="186"/>
      <c r="F51" s="184" t="s">
        <v>250</v>
      </c>
      <c r="G51" s="196" t="s">
        <v>7486</v>
      </c>
      <c r="H51" s="942">
        <v>2000</v>
      </c>
    </row>
    <row r="52" spans="1:8">
      <c r="A52" s="941"/>
      <c r="B52" s="183" t="s">
        <v>917</v>
      </c>
      <c r="C52" s="184" t="s">
        <v>440</v>
      </c>
      <c r="D52" s="197">
        <v>2718243</v>
      </c>
      <c r="E52" s="186"/>
      <c r="F52" s="184" t="s">
        <v>250</v>
      </c>
      <c r="G52" s="196" t="s">
        <v>7487</v>
      </c>
      <c r="H52" s="942">
        <v>3000</v>
      </c>
    </row>
    <row r="53" spans="1:8">
      <c r="A53" s="933"/>
      <c r="B53" s="183" t="s">
        <v>632</v>
      </c>
      <c r="C53" s="184" t="s">
        <v>440</v>
      </c>
      <c r="D53" s="185">
        <v>2718243</v>
      </c>
      <c r="E53" s="186"/>
      <c r="F53" s="184" t="s">
        <v>7260</v>
      </c>
      <c r="G53" s="184" t="s">
        <v>7488</v>
      </c>
      <c r="H53" s="934">
        <v>20000</v>
      </c>
    </row>
    <row r="54" spans="1:8">
      <c r="A54" s="941"/>
      <c r="B54" s="183" t="s">
        <v>917</v>
      </c>
      <c r="C54" s="184" t="s">
        <v>440</v>
      </c>
      <c r="D54" s="197">
        <v>2718243</v>
      </c>
      <c r="E54" s="186"/>
      <c r="F54" s="184" t="s">
        <v>7260</v>
      </c>
      <c r="G54" s="196" t="s">
        <v>7672</v>
      </c>
      <c r="H54" s="942">
        <v>2350</v>
      </c>
    </row>
    <row r="55" spans="1:8">
      <c r="A55" s="941"/>
      <c r="B55" s="183" t="s">
        <v>917</v>
      </c>
      <c r="C55" s="184" t="s">
        <v>440</v>
      </c>
      <c r="D55" s="197">
        <v>2718243</v>
      </c>
      <c r="E55" s="186"/>
      <c r="F55" s="184" t="s">
        <v>7260</v>
      </c>
      <c r="G55" s="196" t="s">
        <v>354</v>
      </c>
      <c r="H55" s="942">
        <v>5000</v>
      </c>
    </row>
    <row r="56" spans="1:8">
      <c r="A56" s="933"/>
      <c r="B56" s="183" t="s">
        <v>917</v>
      </c>
      <c r="C56" s="184" t="s">
        <v>440</v>
      </c>
      <c r="D56" s="185">
        <v>2718243</v>
      </c>
      <c r="E56" s="186"/>
      <c r="F56" s="184" t="s">
        <v>7260</v>
      </c>
      <c r="G56" s="196" t="s">
        <v>354</v>
      </c>
      <c r="H56" s="934">
        <v>5000</v>
      </c>
    </row>
    <row r="57" spans="1:8">
      <c r="A57" s="941"/>
      <c r="B57" s="183" t="s">
        <v>917</v>
      </c>
      <c r="C57" s="184" t="s">
        <v>7638</v>
      </c>
      <c r="D57" s="197">
        <v>2718243</v>
      </c>
      <c r="E57" s="186"/>
      <c r="F57" s="184" t="s">
        <v>250</v>
      </c>
      <c r="G57" s="196" t="s">
        <v>7673</v>
      </c>
      <c r="H57" s="942">
        <v>20000</v>
      </c>
    </row>
    <row r="58" spans="1:8">
      <c r="A58" s="943" t="s">
        <v>263</v>
      </c>
      <c r="B58" s="191"/>
      <c r="C58" s="192"/>
      <c r="D58" s="193"/>
      <c r="E58" s="194"/>
      <c r="F58" s="192"/>
      <c r="G58" s="192"/>
      <c r="H58" s="944">
        <v>1422739</v>
      </c>
    </row>
    <row r="59" spans="1:8">
      <c r="A59" s="945"/>
      <c r="B59" s="187" t="s">
        <v>7513</v>
      </c>
      <c r="C59" s="188" t="s">
        <v>7638</v>
      </c>
      <c r="D59" s="189">
        <v>2615797</v>
      </c>
      <c r="E59" s="194" t="s">
        <v>173</v>
      </c>
      <c r="F59" s="188" t="s">
        <v>250</v>
      </c>
      <c r="G59" s="188" t="s">
        <v>7674</v>
      </c>
      <c r="H59" s="946">
        <v>100000</v>
      </c>
    </row>
    <row r="60" spans="1:8">
      <c r="A60" s="947"/>
      <c r="B60" s="191" t="s">
        <v>7115</v>
      </c>
      <c r="C60" s="192" t="s">
        <v>440</v>
      </c>
      <c r="D60" s="193">
        <v>2615797</v>
      </c>
      <c r="E60" s="194" t="s">
        <v>173</v>
      </c>
      <c r="F60" s="192" t="s">
        <v>7260</v>
      </c>
      <c r="G60" s="192" t="s">
        <v>7675</v>
      </c>
      <c r="H60" s="938">
        <v>1731</v>
      </c>
    </row>
    <row r="61" spans="1:8">
      <c r="A61" s="947"/>
      <c r="B61" s="187" t="s">
        <v>7514</v>
      </c>
      <c r="C61" s="192" t="s">
        <v>440</v>
      </c>
      <c r="D61" s="193">
        <v>2029278</v>
      </c>
      <c r="E61" s="194" t="s">
        <v>130</v>
      </c>
      <c r="F61" s="188" t="s">
        <v>250</v>
      </c>
      <c r="G61" s="192" t="s">
        <v>7331</v>
      </c>
      <c r="H61" s="938">
        <v>1500</v>
      </c>
    </row>
    <row r="62" spans="1:8">
      <c r="A62" s="945"/>
      <c r="B62" s="187" t="s">
        <v>7154</v>
      </c>
      <c r="C62" s="188" t="s">
        <v>7638</v>
      </c>
      <c r="D62" s="189">
        <v>5515882</v>
      </c>
      <c r="E62" s="194" t="s">
        <v>200</v>
      </c>
      <c r="F62" s="188" t="s">
        <v>250</v>
      </c>
      <c r="G62" s="188" t="s">
        <v>7674</v>
      </c>
      <c r="H62" s="946">
        <v>10000</v>
      </c>
    </row>
    <row r="63" spans="1:8" ht="22.8">
      <c r="A63" s="947"/>
      <c r="B63" s="187" t="s">
        <v>7515</v>
      </c>
      <c r="C63" s="192" t="s">
        <v>440</v>
      </c>
      <c r="D63" s="193">
        <v>5515882</v>
      </c>
      <c r="E63" s="194" t="s">
        <v>200</v>
      </c>
      <c r="F63" s="188" t="s">
        <v>250</v>
      </c>
      <c r="G63" s="192" t="s">
        <v>321</v>
      </c>
      <c r="H63" s="938">
        <v>10000</v>
      </c>
    </row>
    <row r="64" spans="1:8" ht="22.8">
      <c r="A64" s="947"/>
      <c r="B64" s="191" t="s">
        <v>7516</v>
      </c>
      <c r="C64" s="192" t="s">
        <v>7339</v>
      </c>
      <c r="D64" s="193">
        <v>5515882</v>
      </c>
      <c r="E64" s="194" t="s">
        <v>200</v>
      </c>
      <c r="F64" s="188" t="s">
        <v>250</v>
      </c>
      <c r="G64" s="192" t="s">
        <v>1567</v>
      </c>
      <c r="H64" s="938">
        <v>8000</v>
      </c>
    </row>
    <row r="65" spans="1:8" ht="22.8">
      <c r="A65" s="945"/>
      <c r="B65" s="191" t="s">
        <v>7516</v>
      </c>
      <c r="C65" s="192" t="s">
        <v>7339</v>
      </c>
      <c r="D65" s="189">
        <v>5515882</v>
      </c>
      <c r="E65" s="194"/>
      <c r="F65" s="188" t="s">
        <v>250</v>
      </c>
      <c r="G65" s="192" t="s">
        <v>1567</v>
      </c>
      <c r="H65" s="946">
        <v>10000</v>
      </c>
    </row>
    <row r="66" spans="1:8" ht="22.8">
      <c r="A66" s="947"/>
      <c r="B66" s="187" t="s">
        <v>7515</v>
      </c>
      <c r="C66" s="192" t="s">
        <v>440</v>
      </c>
      <c r="D66" s="193">
        <v>5515882</v>
      </c>
      <c r="E66" s="194"/>
      <c r="F66" s="188" t="s">
        <v>250</v>
      </c>
      <c r="G66" s="192" t="s">
        <v>347</v>
      </c>
      <c r="H66" s="938">
        <v>10000</v>
      </c>
    </row>
    <row r="67" spans="1:8" ht="22.8">
      <c r="A67" s="947"/>
      <c r="B67" s="187" t="s">
        <v>7515</v>
      </c>
      <c r="C67" s="192" t="s">
        <v>440</v>
      </c>
      <c r="D67" s="193">
        <v>5515882</v>
      </c>
      <c r="E67" s="194"/>
      <c r="F67" s="188" t="s">
        <v>250</v>
      </c>
      <c r="G67" s="192" t="s">
        <v>347</v>
      </c>
      <c r="H67" s="938">
        <v>2000</v>
      </c>
    </row>
    <row r="68" spans="1:8" ht="22.8">
      <c r="A68" s="945"/>
      <c r="B68" s="187" t="s">
        <v>7515</v>
      </c>
      <c r="C68" s="192" t="s">
        <v>440</v>
      </c>
      <c r="D68" s="189">
        <v>6030343</v>
      </c>
      <c r="E68" s="194" t="s">
        <v>6716</v>
      </c>
      <c r="F68" s="188" t="s">
        <v>250</v>
      </c>
      <c r="G68" s="188" t="s">
        <v>7676</v>
      </c>
      <c r="H68" s="946">
        <v>7470</v>
      </c>
    </row>
    <row r="69" spans="1:8" ht="22.8">
      <c r="A69" s="947"/>
      <c r="B69" s="187" t="s">
        <v>7515</v>
      </c>
      <c r="C69" s="192" t="s">
        <v>440</v>
      </c>
      <c r="D69" s="193">
        <v>6030343</v>
      </c>
      <c r="E69" s="194" t="s">
        <v>6716</v>
      </c>
      <c r="F69" s="188" t="s">
        <v>250</v>
      </c>
      <c r="G69" s="192" t="s">
        <v>347</v>
      </c>
      <c r="H69" s="938">
        <v>15000</v>
      </c>
    </row>
    <row r="70" spans="1:8" ht="22.8">
      <c r="A70" s="947"/>
      <c r="B70" s="191" t="s">
        <v>7517</v>
      </c>
      <c r="C70" s="192" t="s">
        <v>440</v>
      </c>
      <c r="D70" s="193">
        <v>2100231</v>
      </c>
      <c r="E70" s="194" t="s">
        <v>7641</v>
      </c>
      <c r="F70" s="188" t="s">
        <v>250</v>
      </c>
      <c r="G70" s="192" t="s">
        <v>7677</v>
      </c>
      <c r="H70" s="938">
        <v>3000</v>
      </c>
    </row>
    <row r="71" spans="1:8">
      <c r="A71" s="945"/>
      <c r="B71" s="187" t="s">
        <v>7518</v>
      </c>
      <c r="C71" s="188" t="s">
        <v>7638</v>
      </c>
      <c r="D71" s="189">
        <v>2100231</v>
      </c>
      <c r="E71" s="194" t="s">
        <v>7641</v>
      </c>
      <c r="F71" s="188" t="s">
        <v>250</v>
      </c>
      <c r="G71" s="192" t="s">
        <v>347</v>
      </c>
      <c r="H71" s="946">
        <v>50000</v>
      </c>
    </row>
    <row r="72" spans="1:8">
      <c r="A72" s="947"/>
      <c r="B72" s="191" t="s">
        <v>7519</v>
      </c>
      <c r="C72" s="188" t="s">
        <v>7638</v>
      </c>
      <c r="D72" s="193">
        <v>5103193</v>
      </c>
      <c r="E72" s="194" t="s">
        <v>195</v>
      </c>
      <c r="F72" s="188" t="s">
        <v>250</v>
      </c>
      <c r="G72" s="188" t="s">
        <v>7678</v>
      </c>
      <c r="H72" s="938">
        <v>18000</v>
      </c>
    </row>
    <row r="73" spans="1:8">
      <c r="A73" s="947"/>
      <c r="B73" s="191" t="s">
        <v>7520</v>
      </c>
      <c r="C73" s="188" t="s">
        <v>7638</v>
      </c>
      <c r="D73" s="193">
        <v>5722942</v>
      </c>
      <c r="E73" s="194" t="s">
        <v>124</v>
      </c>
      <c r="F73" s="188" t="s">
        <v>250</v>
      </c>
      <c r="G73" s="188" t="s">
        <v>7679</v>
      </c>
      <c r="H73" s="938">
        <v>50000</v>
      </c>
    </row>
    <row r="74" spans="1:8" ht="22.8">
      <c r="A74" s="945"/>
      <c r="B74" s="187" t="s">
        <v>329</v>
      </c>
      <c r="C74" s="192" t="s">
        <v>440</v>
      </c>
      <c r="D74" s="189">
        <v>5722942</v>
      </c>
      <c r="E74" s="194" t="s">
        <v>124</v>
      </c>
      <c r="F74" s="192" t="s">
        <v>7260</v>
      </c>
      <c r="G74" s="187" t="s">
        <v>7680</v>
      </c>
      <c r="H74" s="946">
        <v>10000</v>
      </c>
    </row>
    <row r="75" spans="1:8" ht="22.8">
      <c r="A75" s="947"/>
      <c r="B75" s="187" t="s">
        <v>329</v>
      </c>
      <c r="C75" s="192" t="s">
        <v>440</v>
      </c>
      <c r="D75" s="193">
        <v>5722942</v>
      </c>
      <c r="E75" s="194" t="s">
        <v>124</v>
      </c>
      <c r="F75" s="192" t="s">
        <v>7260</v>
      </c>
      <c r="G75" s="191" t="s">
        <v>7794</v>
      </c>
      <c r="H75" s="938">
        <v>4500</v>
      </c>
    </row>
    <row r="76" spans="1:8">
      <c r="A76" s="947"/>
      <c r="B76" s="187" t="s">
        <v>329</v>
      </c>
      <c r="C76" s="192" t="s">
        <v>440</v>
      </c>
      <c r="D76" s="193">
        <v>5722942</v>
      </c>
      <c r="E76" s="194"/>
      <c r="F76" s="188" t="s">
        <v>250</v>
      </c>
      <c r="G76" s="191" t="s">
        <v>7458</v>
      </c>
      <c r="H76" s="938">
        <v>25000</v>
      </c>
    </row>
    <row r="77" spans="1:8">
      <c r="A77" s="945"/>
      <c r="B77" s="187" t="s">
        <v>329</v>
      </c>
      <c r="C77" s="188" t="s">
        <v>7638</v>
      </c>
      <c r="D77" s="189">
        <v>5722942</v>
      </c>
      <c r="E77" s="194"/>
      <c r="F77" s="188" t="s">
        <v>250</v>
      </c>
      <c r="G77" s="188"/>
      <c r="H77" s="946">
        <v>25000</v>
      </c>
    </row>
    <row r="78" spans="1:8">
      <c r="A78" s="947"/>
      <c r="B78" s="187" t="s">
        <v>329</v>
      </c>
      <c r="C78" s="192" t="s">
        <v>440</v>
      </c>
      <c r="D78" s="193">
        <v>5722942</v>
      </c>
      <c r="E78" s="194"/>
      <c r="F78" s="188" t="s">
        <v>250</v>
      </c>
      <c r="G78" s="192" t="s">
        <v>7681</v>
      </c>
      <c r="H78" s="938">
        <v>59500</v>
      </c>
    </row>
    <row r="79" spans="1:8">
      <c r="A79" s="947"/>
      <c r="B79" s="187" t="s">
        <v>329</v>
      </c>
      <c r="C79" s="192" t="s">
        <v>440</v>
      </c>
      <c r="D79" s="193">
        <v>5722942</v>
      </c>
      <c r="E79" s="194"/>
      <c r="F79" s="188" t="s">
        <v>250</v>
      </c>
      <c r="G79" s="192" t="s">
        <v>7682</v>
      </c>
      <c r="H79" s="938">
        <v>2000</v>
      </c>
    </row>
    <row r="80" spans="1:8">
      <c r="A80" s="945"/>
      <c r="B80" s="187" t="s">
        <v>329</v>
      </c>
      <c r="C80" s="192" t="s">
        <v>440</v>
      </c>
      <c r="D80" s="189">
        <v>5722942</v>
      </c>
      <c r="E80" s="194"/>
      <c r="F80" s="192" t="s">
        <v>7260</v>
      </c>
      <c r="G80" s="187" t="s">
        <v>7683</v>
      </c>
      <c r="H80" s="946">
        <v>38</v>
      </c>
    </row>
    <row r="81" spans="1:8" ht="22.8">
      <c r="A81" s="947"/>
      <c r="B81" s="187" t="s">
        <v>7518</v>
      </c>
      <c r="C81" s="188" t="s">
        <v>7638</v>
      </c>
      <c r="D81" s="193">
        <v>2074192</v>
      </c>
      <c r="E81" s="194" t="s">
        <v>101</v>
      </c>
      <c r="F81" s="192" t="s">
        <v>7260</v>
      </c>
      <c r="G81" s="188" t="s">
        <v>7674</v>
      </c>
      <c r="H81" s="938">
        <v>1000000</v>
      </c>
    </row>
    <row r="82" spans="1:8">
      <c r="A82" s="948" t="s">
        <v>5290</v>
      </c>
      <c r="B82" s="195"/>
      <c r="C82" s="196"/>
      <c r="D82" s="197"/>
      <c r="E82" s="186"/>
      <c r="F82" s="196"/>
      <c r="G82" s="196"/>
      <c r="H82" s="949">
        <v>222388</v>
      </c>
    </row>
    <row r="83" spans="1:8">
      <c r="A83" s="933"/>
      <c r="B83" s="183" t="s">
        <v>7521</v>
      </c>
      <c r="C83" s="184" t="s">
        <v>440</v>
      </c>
      <c r="D83" s="185">
        <v>5095549</v>
      </c>
      <c r="E83" s="186" t="s">
        <v>131</v>
      </c>
      <c r="F83" s="184" t="s">
        <v>250</v>
      </c>
      <c r="G83" s="184" t="s">
        <v>7684</v>
      </c>
      <c r="H83" s="934">
        <v>450</v>
      </c>
    </row>
    <row r="84" spans="1:8">
      <c r="A84" s="941"/>
      <c r="B84" s="195" t="s">
        <v>7522</v>
      </c>
      <c r="C84" s="184" t="s">
        <v>7638</v>
      </c>
      <c r="D84" s="197">
        <v>5095549</v>
      </c>
      <c r="E84" s="186" t="s">
        <v>131</v>
      </c>
      <c r="F84" s="184" t="s">
        <v>250</v>
      </c>
      <c r="G84" s="196" t="s">
        <v>7685</v>
      </c>
      <c r="H84" s="942">
        <v>890</v>
      </c>
    </row>
    <row r="85" spans="1:8">
      <c r="A85" s="941"/>
      <c r="B85" s="195" t="s">
        <v>7523</v>
      </c>
      <c r="C85" s="184" t="s">
        <v>440</v>
      </c>
      <c r="D85" s="197">
        <v>5095549</v>
      </c>
      <c r="E85" s="186" t="s">
        <v>131</v>
      </c>
      <c r="F85" s="184" t="s">
        <v>250</v>
      </c>
      <c r="G85" s="196" t="s">
        <v>7686</v>
      </c>
      <c r="H85" s="942">
        <v>1000</v>
      </c>
    </row>
    <row r="86" spans="1:8">
      <c r="A86" s="933"/>
      <c r="B86" s="183" t="s">
        <v>7085</v>
      </c>
      <c r="C86" s="184" t="s">
        <v>440</v>
      </c>
      <c r="D86" s="185">
        <v>5095549</v>
      </c>
      <c r="E86" s="186"/>
      <c r="F86" s="184" t="s">
        <v>250</v>
      </c>
      <c r="G86" s="183" t="s">
        <v>7687</v>
      </c>
      <c r="H86" s="934">
        <v>1000</v>
      </c>
    </row>
    <row r="87" spans="1:8">
      <c r="A87" s="941"/>
      <c r="B87" s="195" t="s">
        <v>7086</v>
      </c>
      <c r="C87" s="184" t="s">
        <v>440</v>
      </c>
      <c r="D87" s="197">
        <v>5095549</v>
      </c>
      <c r="E87" s="186"/>
      <c r="F87" s="184" t="s">
        <v>250</v>
      </c>
      <c r="G87" s="196" t="s">
        <v>7688</v>
      </c>
      <c r="H87" s="942">
        <v>1000</v>
      </c>
    </row>
    <row r="88" spans="1:8">
      <c r="A88" s="941"/>
      <c r="B88" s="195" t="s">
        <v>7524</v>
      </c>
      <c r="C88" s="184" t="s">
        <v>440</v>
      </c>
      <c r="D88" s="197">
        <v>5095549</v>
      </c>
      <c r="E88" s="186"/>
      <c r="F88" s="184" t="s">
        <v>250</v>
      </c>
      <c r="G88" s="195" t="s">
        <v>7689</v>
      </c>
      <c r="H88" s="942">
        <v>3030</v>
      </c>
    </row>
    <row r="89" spans="1:8">
      <c r="A89" s="933"/>
      <c r="B89" s="183" t="s">
        <v>7525</v>
      </c>
      <c r="C89" s="184" t="s">
        <v>440</v>
      </c>
      <c r="D89" s="185">
        <v>5095549</v>
      </c>
      <c r="E89" s="186"/>
      <c r="F89" s="184" t="s">
        <v>250</v>
      </c>
      <c r="G89" s="183" t="s">
        <v>7690</v>
      </c>
      <c r="H89" s="934">
        <v>3700</v>
      </c>
    </row>
    <row r="90" spans="1:8" ht="22.8">
      <c r="A90" s="941"/>
      <c r="B90" s="195" t="s">
        <v>7526</v>
      </c>
      <c r="C90" s="184" t="s">
        <v>440</v>
      </c>
      <c r="D90" s="197">
        <v>5095549</v>
      </c>
      <c r="E90" s="186"/>
      <c r="F90" s="184" t="s">
        <v>250</v>
      </c>
      <c r="G90" s="195" t="s">
        <v>7691</v>
      </c>
      <c r="H90" s="942">
        <v>10000</v>
      </c>
    </row>
    <row r="91" spans="1:8">
      <c r="A91" s="941"/>
      <c r="B91" s="195" t="s">
        <v>7527</v>
      </c>
      <c r="C91" s="184" t="s">
        <v>7638</v>
      </c>
      <c r="D91" s="197">
        <v>5095549</v>
      </c>
      <c r="E91" s="186"/>
      <c r="F91" s="184" t="s">
        <v>250</v>
      </c>
      <c r="G91" s="195" t="s">
        <v>7306</v>
      </c>
      <c r="H91" s="942">
        <v>23000</v>
      </c>
    </row>
    <row r="92" spans="1:8" ht="22.8">
      <c r="A92" s="933"/>
      <c r="B92" s="183" t="s">
        <v>7528</v>
      </c>
      <c r="C92" s="184" t="s">
        <v>7638</v>
      </c>
      <c r="D92" s="185">
        <v>5095549</v>
      </c>
      <c r="E92" s="186"/>
      <c r="F92" s="184" t="s">
        <v>250</v>
      </c>
      <c r="G92" s="183" t="s">
        <v>7692</v>
      </c>
      <c r="H92" s="934">
        <v>14800</v>
      </c>
    </row>
    <row r="93" spans="1:8" ht="22.8">
      <c r="A93" s="941"/>
      <c r="B93" s="183" t="s">
        <v>7528</v>
      </c>
      <c r="C93" s="184" t="s">
        <v>7638</v>
      </c>
      <c r="D93" s="197">
        <v>5095549</v>
      </c>
      <c r="E93" s="186"/>
      <c r="F93" s="184" t="s">
        <v>7260</v>
      </c>
      <c r="G93" s="183" t="s">
        <v>7692</v>
      </c>
      <c r="H93" s="942">
        <v>56000</v>
      </c>
    </row>
    <row r="94" spans="1:8">
      <c r="A94" s="941"/>
      <c r="B94" s="195" t="s">
        <v>7529</v>
      </c>
      <c r="C94" s="184" t="s">
        <v>440</v>
      </c>
      <c r="D94" s="197">
        <v>2069792</v>
      </c>
      <c r="E94" s="186" t="s">
        <v>230</v>
      </c>
      <c r="F94" s="184" t="s">
        <v>250</v>
      </c>
      <c r="G94" s="196" t="s">
        <v>3</v>
      </c>
      <c r="H94" s="942">
        <v>1000</v>
      </c>
    </row>
    <row r="95" spans="1:8">
      <c r="A95" s="933"/>
      <c r="B95" s="195" t="s">
        <v>7529</v>
      </c>
      <c r="C95" s="184" t="s">
        <v>440</v>
      </c>
      <c r="D95" s="185">
        <v>2069792</v>
      </c>
      <c r="E95" s="186" t="s">
        <v>230</v>
      </c>
      <c r="F95" s="184" t="s">
        <v>250</v>
      </c>
      <c r="G95" s="184" t="s">
        <v>3</v>
      </c>
      <c r="H95" s="934">
        <v>3000</v>
      </c>
    </row>
    <row r="96" spans="1:8">
      <c r="A96" s="941"/>
      <c r="B96" s="195" t="s">
        <v>7529</v>
      </c>
      <c r="C96" s="184" t="s">
        <v>440</v>
      </c>
      <c r="D96" s="197">
        <v>2069792</v>
      </c>
      <c r="E96" s="186" t="s">
        <v>230</v>
      </c>
      <c r="F96" s="184" t="s">
        <v>250</v>
      </c>
      <c r="G96" s="196" t="s">
        <v>3</v>
      </c>
      <c r="H96" s="942">
        <v>300</v>
      </c>
    </row>
    <row r="97" spans="1:8">
      <c r="A97" s="941"/>
      <c r="B97" s="195" t="s">
        <v>7530</v>
      </c>
      <c r="C97" s="184" t="s">
        <v>440</v>
      </c>
      <c r="D97" s="197">
        <v>2069792</v>
      </c>
      <c r="E97" s="186"/>
      <c r="F97" s="184" t="s">
        <v>250</v>
      </c>
      <c r="G97" s="196" t="s">
        <v>3</v>
      </c>
      <c r="H97" s="942">
        <v>15000</v>
      </c>
    </row>
    <row r="98" spans="1:8">
      <c r="A98" s="933"/>
      <c r="B98" s="183" t="s">
        <v>7531</v>
      </c>
      <c r="C98" s="184" t="s">
        <v>440</v>
      </c>
      <c r="D98" s="185">
        <v>2069792</v>
      </c>
      <c r="E98" s="186"/>
      <c r="F98" s="184" t="s">
        <v>7260</v>
      </c>
      <c r="G98" s="184" t="s">
        <v>3</v>
      </c>
      <c r="H98" s="934">
        <v>1189</v>
      </c>
    </row>
    <row r="99" spans="1:8">
      <c r="A99" s="941"/>
      <c r="B99" s="183" t="s">
        <v>7531</v>
      </c>
      <c r="C99" s="184" t="s">
        <v>440</v>
      </c>
      <c r="D99" s="197">
        <v>2069792</v>
      </c>
      <c r="E99" s="186"/>
      <c r="F99" s="184" t="s">
        <v>7260</v>
      </c>
      <c r="G99" s="196" t="s">
        <v>3</v>
      </c>
      <c r="H99" s="942">
        <v>43333</v>
      </c>
    </row>
    <row r="100" spans="1:8">
      <c r="A100" s="941"/>
      <c r="B100" s="195" t="s">
        <v>7189</v>
      </c>
      <c r="C100" s="184" t="s">
        <v>440</v>
      </c>
      <c r="D100" s="197">
        <v>2699869</v>
      </c>
      <c r="E100" s="186" t="s">
        <v>1584</v>
      </c>
      <c r="F100" s="184" t="s">
        <v>250</v>
      </c>
      <c r="G100" s="196" t="s">
        <v>7306</v>
      </c>
      <c r="H100" s="942">
        <v>1255</v>
      </c>
    </row>
    <row r="101" spans="1:8">
      <c r="A101" s="933"/>
      <c r="B101" s="183" t="s">
        <v>333</v>
      </c>
      <c r="C101" s="184" t="s">
        <v>440</v>
      </c>
      <c r="D101" s="185">
        <v>5324998</v>
      </c>
      <c r="E101" s="186" t="s">
        <v>221</v>
      </c>
      <c r="F101" s="184" t="s">
        <v>250</v>
      </c>
      <c r="G101" s="184" t="s">
        <v>7693</v>
      </c>
      <c r="H101" s="934">
        <v>5686</v>
      </c>
    </row>
    <row r="102" spans="1:8" ht="22.8">
      <c r="A102" s="941"/>
      <c r="B102" s="195" t="s">
        <v>334</v>
      </c>
      <c r="C102" s="184" t="s">
        <v>440</v>
      </c>
      <c r="D102" s="197">
        <v>5324998</v>
      </c>
      <c r="E102" s="186" t="s">
        <v>436</v>
      </c>
      <c r="F102" s="184" t="s">
        <v>250</v>
      </c>
      <c r="G102" s="195" t="s">
        <v>7694</v>
      </c>
      <c r="H102" s="942">
        <v>7804</v>
      </c>
    </row>
    <row r="103" spans="1:8" ht="22.8">
      <c r="A103" s="941"/>
      <c r="B103" s="195" t="s">
        <v>7532</v>
      </c>
      <c r="C103" s="184" t="s">
        <v>7638</v>
      </c>
      <c r="D103" s="197">
        <v>5324998</v>
      </c>
      <c r="E103" s="186" t="s">
        <v>436</v>
      </c>
      <c r="F103" s="184" t="s">
        <v>250</v>
      </c>
      <c r="G103" s="195" t="s">
        <v>7695</v>
      </c>
      <c r="H103" s="942">
        <v>460</v>
      </c>
    </row>
    <row r="104" spans="1:8">
      <c r="A104" s="933"/>
      <c r="B104" s="183" t="s">
        <v>7533</v>
      </c>
      <c r="C104" s="184" t="s">
        <v>440</v>
      </c>
      <c r="D104" s="185">
        <v>5324998</v>
      </c>
      <c r="E104" s="186"/>
      <c r="F104" s="184" t="s">
        <v>250</v>
      </c>
      <c r="G104" s="184" t="s">
        <v>7696</v>
      </c>
      <c r="H104" s="934">
        <v>5000</v>
      </c>
    </row>
    <row r="105" spans="1:8">
      <c r="A105" s="941"/>
      <c r="B105" s="183" t="s">
        <v>333</v>
      </c>
      <c r="C105" s="184" t="s">
        <v>440</v>
      </c>
      <c r="D105" s="197">
        <v>5324998</v>
      </c>
      <c r="E105" s="186"/>
      <c r="F105" s="184" t="s">
        <v>250</v>
      </c>
      <c r="G105" s="196" t="s">
        <v>7697</v>
      </c>
      <c r="H105" s="942">
        <v>7200</v>
      </c>
    </row>
    <row r="106" spans="1:8">
      <c r="A106" s="941"/>
      <c r="B106" s="195" t="s">
        <v>335</v>
      </c>
      <c r="C106" s="184" t="s">
        <v>440</v>
      </c>
      <c r="D106" s="197">
        <v>2718243</v>
      </c>
      <c r="E106" s="186" t="s">
        <v>7640</v>
      </c>
      <c r="F106" s="184" t="s">
        <v>7260</v>
      </c>
      <c r="G106" s="196" t="s">
        <v>7479</v>
      </c>
      <c r="H106" s="942">
        <v>4791</v>
      </c>
    </row>
    <row r="107" spans="1:8">
      <c r="A107" s="933"/>
      <c r="B107" s="183" t="s">
        <v>7254</v>
      </c>
      <c r="C107" s="184" t="s">
        <v>440</v>
      </c>
      <c r="D107" s="185">
        <v>5137977</v>
      </c>
      <c r="E107" s="186" t="s">
        <v>155</v>
      </c>
      <c r="F107" s="184" t="s">
        <v>250</v>
      </c>
      <c r="G107" s="184" t="s">
        <v>7698</v>
      </c>
      <c r="H107" s="934">
        <v>10000</v>
      </c>
    </row>
    <row r="108" spans="1:8">
      <c r="A108" s="941"/>
      <c r="B108" s="195" t="s">
        <v>7255</v>
      </c>
      <c r="C108" s="184" t="s">
        <v>440</v>
      </c>
      <c r="D108" s="197">
        <v>5137977</v>
      </c>
      <c r="E108" s="186" t="s">
        <v>155</v>
      </c>
      <c r="F108" s="184" t="s">
        <v>250</v>
      </c>
      <c r="G108" s="196" t="s">
        <v>7306</v>
      </c>
      <c r="H108" s="942">
        <v>1500</v>
      </c>
    </row>
    <row r="109" spans="1:8">
      <c r="A109" s="943" t="s">
        <v>429</v>
      </c>
      <c r="B109" s="191"/>
      <c r="C109" s="192"/>
      <c r="D109" s="193"/>
      <c r="E109" s="194"/>
      <c r="F109" s="192"/>
      <c r="G109" s="192"/>
      <c r="H109" s="944">
        <v>3300</v>
      </c>
    </row>
    <row r="110" spans="1:8">
      <c r="A110" s="945"/>
      <c r="B110" s="187" t="s">
        <v>7230</v>
      </c>
      <c r="C110" s="192" t="s">
        <v>440</v>
      </c>
      <c r="D110" s="189">
        <v>2004879</v>
      </c>
      <c r="E110" s="194" t="s">
        <v>129</v>
      </c>
      <c r="F110" s="188" t="s">
        <v>250</v>
      </c>
      <c r="G110" s="188" t="s">
        <v>7699</v>
      </c>
      <c r="H110" s="946">
        <v>3300</v>
      </c>
    </row>
    <row r="111" spans="1:8">
      <c r="A111" s="948" t="s">
        <v>6392</v>
      </c>
      <c r="B111" s="195"/>
      <c r="C111" s="196"/>
      <c r="D111" s="197"/>
      <c r="E111" s="186"/>
      <c r="F111" s="196"/>
      <c r="G111" s="196"/>
      <c r="H111" s="949">
        <v>424976</v>
      </c>
    </row>
    <row r="112" spans="1:8">
      <c r="A112" s="941"/>
      <c r="B112" s="195" t="s">
        <v>7534</v>
      </c>
      <c r="C112" s="184" t="s">
        <v>7638</v>
      </c>
      <c r="D112" s="197">
        <v>2855119</v>
      </c>
      <c r="E112" s="186" t="s">
        <v>112</v>
      </c>
      <c r="F112" s="184" t="s">
        <v>250</v>
      </c>
      <c r="G112" s="195" t="s">
        <v>7301</v>
      </c>
      <c r="H112" s="942">
        <v>6000</v>
      </c>
    </row>
    <row r="113" spans="1:8">
      <c r="A113" s="933"/>
      <c r="B113" s="183" t="s">
        <v>7535</v>
      </c>
      <c r="C113" s="184" t="s">
        <v>7638</v>
      </c>
      <c r="D113" s="185">
        <v>2855119</v>
      </c>
      <c r="E113" s="186" t="s">
        <v>112</v>
      </c>
      <c r="F113" s="184" t="s">
        <v>250</v>
      </c>
      <c r="G113" s="184" t="s">
        <v>348</v>
      </c>
      <c r="H113" s="934">
        <v>10000</v>
      </c>
    </row>
    <row r="114" spans="1:8">
      <c r="A114" s="941"/>
      <c r="B114" s="195" t="s">
        <v>7536</v>
      </c>
      <c r="C114" s="184" t="s">
        <v>7638</v>
      </c>
      <c r="D114" s="197">
        <v>2855119</v>
      </c>
      <c r="E114" s="186" t="s">
        <v>112</v>
      </c>
      <c r="F114" s="184" t="s">
        <v>250</v>
      </c>
      <c r="G114" s="184" t="s">
        <v>7700</v>
      </c>
      <c r="H114" s="942">
        <v>3000</v>
      </c>
    </row>
    <row r="115" spans="1:8" ht="22.8">
      <c r="A115" s="941"/>
      <c r="B115" s="195" t="s">
        <v>181</v>
      </c>
      <c r="C115" s="184" t="s">
        <v>440</v>
      </c>
      <c r="D115" s="197">
        <v>4247434</v>
      </c>
      <c r="E115" s="186" t="s">
        <v>181</v>
      </c>
      <c r="F115" s="184" t="s">
        <v>250</v>
      </c>
      <c r="G115" s="195" t="s">
        <v>7701</v>
      </c>
      <c r="H115" s="942">
        <v>32000</v>
      </c>
    </row>
    <row r="116" spans="1:8">
      <c r="A116" s="933"/>
      <c r="B116" s="183" t="s">
        <v>7190</v>
      </c>
      <c r="C116" s="184" t="s">
        <v>440</v>
      </c>
      <c r="D116" s="185">
        <v>2868687</v>
      </c>
      <c r="E116" s="186" t="s">
        <v>169</v>
      </c>
      <c r="F116" s="184" t="s">
        <v>7260</v>
      </c>
      <c r="G116" s="184" t="s">
        <v>7702</v>
      </c>
      <c r="H116" s="934">
        <v>3000</v>
      </c>
    </row>
    <row r="117" spans="1:8">
      <c r="A117" s="941"/>
      <c r="B117" s="183" t="s">
        <v>7190</v>
      </c>
      <c r="C117" s="184" t="s">
        <v>440</v>
      </c>
      <c r="D117" s="197">
        <v>2868687</v>
      </c>
      <c r="E117" s="186" t="s">
        <v>169</v>
      </c>
      <c r="F117" s="184" t="s">
        <v>7260</v>
      </c>
      <c r="G117" s="196" t="s">
        <v>4286</v>
      </c>
      <c r="H117" s="942">
        <v>18400</v>
      </c>
    </row>
    <row r="118" spans="1:8">
      <c r="A118" s="941"/>
      <c r="B118" s="183" t="s">
        <v>7190</v>
      </c>
      <c r="C118" s="184" t="s">
        <v>440</v>
      </c>
      <c r="D118" s="197">
        <v>2868687</v>
      </c>
      <c r="E118" s="186" t="s">
        <v>169</v>
      </c>
      <c r="F118" s="184" t="s">
        <v>7260</v>
      </c>
      <c r="G118" s="196" t="s">
        <v>4286</v>
      </c>
      <c r="H118" s="942">
        <v>1000</v>
      </c>
    </row>
    <row r="119" spans="1:8">
      <c r="A119" s="933"/>
      <c r="B119" s="183" t="s">
        <v>7190</v>
      </c>
      <c r="C119" s="184" t="s">
        <v>440</v>
      </c>
      <c r="D119" s="185">
        <v>2868687</v>
      </c>
      <c r="E119" s="186"/>
      <c r="F119" s="184" t="s">
        <v>7260</v>
      </c>
      <c r="G119" s="196" t="s">
        <v>4286</v>
      </c>
      <c r="H119" s="934">
        <v>1000</v>
      </c>
    </row>
    <row r="120" spans="1:8" ht="22.8">
      <c r="A120" s="941"/>
      <c r="B120" s="195" t="s">
        <v>7195</v>
      </c>
      <c r="C120" s="184" t="s">
        <v>440</v>
      </c>
      <c r="D120" s="197">
        <v>2839385</v>
      </c>
      <c r="E120" s="186" t="s">
        <v>214</v>
      </c>
      <c r="F120" s="184" t="s">
        <v>250</v>
      </c>
      <c r="G120" s="195" t="s">
        <v>7703</v>
      </c>
      <c r="H120" s="942">
        <v>1000</v>
      </c>
    </row>
    <row r="121" spans="1:8" ht="22.8">
      <c r="A121" s="941"/>
      <c r="B121" s="195" t="s">
        <v>7195</v>
      </c>
      <c r="C121" s="184" t="s">
        <v>440</v>
      </c>
      <c r="D121" s="197">
        <v>2839385</v>
      </c>
      <c r="E121" s="186" t="s">
        <v>214</v>
      </c>
      <c r="F121" s="184" t="s">
        <v>250</v>
      </c>
      <c r="G121" s="196" t="s">
        <v>7306</v>
      </c>
      <c r="H121" s="942">
        <v>1000</v>
      </c>
    </row>
    <row r="122" spans="1:8" ht="34.200000000000003">
      <c r="A122" s="933"/>
      <c r="B122" s="183" t="s">
        <v>7537</v>
      </c>
      <c r="C122" s="184" t="s">
        <v>7638</v>
      </c>
      <c r="D122" s="185">
        <v>2839385</v>
      </c>
      <c r="E122" s="186" t="s">
        <v>214</v>
      </c>
      <c r="F122" s="184" t="s">
        <v>250</v>
      </c>
      <c r="G122" s="183" t="s">
        <v>7704</v>
      </c>
      <c r="H122" s="934">
        <v>500</v>
      </c>
    </row>
    <row r="123" spans="1:8" ht="22.8">
      <c r="A123" s="941"/>
      <c r="B123" s="195" t="s">
        <v>7538</v>
      </c>
      <c r="C123" s="184" t="s">
        <v>440</v>
      </c>
      <c r="D123" s="197">
        <v>2839385</v>
      </c>
      <c r="E123" s="186"/>
      <c r="F123" s="184" t="s">
        <v>250</v>
      </c>
      <c r="G123" s="195" t="s">
        <v>7705</v>
      </c>
      <c r="H123" s="942">
        <v>1520</v>
      </c>
    </row>
    <row r="124" spans="1:8" ht="34.200000000000003">
      <c r="A124" s="941"/>
      <c r="B124" s="195" t="s">
        <v>7539</v>
      </c>
      <c r="C124" s="184" t="s">
        <v>440</v>
      </c>
      <c r="D124" s="197">
        <v>2839385</v>
      </c>
      <c r="E124" s="186"/>
      <c r="F124" s="184" t="s">
        <v>250</v>
      </c>
      <c r="G124" s="195" t="s">
        <v>7706</v>
      </c>
      <c r="H124" s="942">
        <v>5840</v>
      </c>
    </row>
    <row r="125" spans="1:8" ht="22.8">
      <c r="A125" s="933"/>
      <c r="B125" s="183" t="s">
        <v>7540</v>
      </c>
      <c r="C125" s="184" t="s">
        <v>7638</v>
      </c>
      <c r="D125" s="185">
        <v>2839385</v>
      </c>
      <c r="E125" s="186"/>
      <c r="F125" s="184" t="s">
        <v>7260</v>
      </c>
      <c r="G125" s="183" t="s">
        <v>7707</v>
      </c>
      <c r="H125" s="934">
        <v>2000</v>
      </c>
    </row>
    <row r="126" spans="1:8" ht="22.8">
      <c r="A126" s="941"/>
      <c r="B126" s="195" t="s">
        <v>7195</v>
      </c>
      <c r="C126" s="184" t="s">
        <v>440</v>
      </c>
      <c r="D126" s="197">
        <v>2839385</v>
      </c>
      <c r="E126" s="186"/>
      <c r="F126" s="184" t="s">
        <v>7260</v>
      </c>
      <c r="G126" s="195" t="s">
        <v>7708</v>
      </c>
      <c r="H126" s="942">
        <v>715</v>
      </c>
    </row>
    <row r="127" spans="1:8" ht="34.200000000000003">
      <c r="A127" s="941"/>
      <c r="B127" s="195" t="s">
        <v>7195</v>
      </c>
      <c r="C127" s="184" t="s">
        <v>440</v>
      </c>
      <c r="D127" s="197">
        <v>2839385</v>
      </c>
      <c r="E127" s="186"/>
      <c r="F127" s="184" t="s">
        <v>7260</v>
      </c>
      <c r="G127" s="195" t="s">
        <v>7709</v>
      </c>
      <c r="H127" s="942">
        <v>1000</v>
      </c>
    </row>
    <row r="128" spans="1:8" ht="22.8">
      <c r="A128" s="933"/>
      <c r="B128" s="183" t="s">
        <v>7541</v>
      </c>
      <c r="C128" s="184" t="s">
        <v>440</v>
      </c>
      <c r="D128" s="185">
        <v>2839385</v>
      </c>
      <c r="E128" s="186"/>
      <c r="F128" s="184" t="s">
        <v>7260</v>
      </c>
      <c r="G128" s="183" t="s">
        <v>7710</v>
      </c>
      <c r="H128" s="934">
        <v>1850</v>
      </c>
    </row>
    <row r="129" spans="1:8" ht="22.8">
      <c r="A129" s="941"/>
      <c r="B129" s="195" t="s">
        <v>7195</v>
      </c>
      <c r="C129" s="184" t="s">
        <v>440</v>
      </c>
      <c r="D129" s="197">
        <v>2839385</v>
      </c>
      <c r="E129" s="186"/>
      <c r="F129" s="184" t="s">
        <v>7260</v>
      </c>
      <c r="G129" s="195" t="s">
        <v>7711</v>
      </c>
      <c r="H129" s="942">
        <v>30000</v>
      </c>
    </row>
    <row r="130" spans="1:8">
      <c r="A130" s="941"/>
      <c r="B130" s="195" t="s">
        <v>7224</v>
      </c>
      <c r="C130" s="184" t="s">
        <v>440</v>
      </c>
      <c r="D130" s="197">
        <v>2050374</v>
      </c>
      <c r="E130" s="186" t="s">
        <v>122</v>
      </c>
      <c r="F130" s="184" t="s">
        <v>250</v>
      </c>
      <c r="G130" s="195" t="s">
        <v>7712</v>
      </c>
      <c r="H130" s="942">
        <v>5000</v>
      </c>
    </row>
    <row r="131" spans="1:8" ht="22.8">
      <c r="A131" s="933"/>
      <c r="B131" s="195" t="s">
        <v>7195</v>
      </c>
      <c r="C131" s="184" t="s">
        <v>440</v>
      </c>
      <c r="D131" s="185">
        <v>2050374</v>
      </c>
      <c r="E131" s="186" t="s">
        <v>122</v>
      </c>
      <c r="F131" s="184" t="s">
        <v>250</v>
      </c>
      <c r="G131" s="183" t="s">
        <v>7428</v>
      </c>
      <c r="H131" s="934">
        <v>688</v>
      </c>
    </row>
    <row r="132" spans="1:8" ht="22.8">
      <c r="A132" s="941"/>
      <c r="B132" s="195" t="s">
        <v>7195</v>
      </c>
      <c r="C132" s="184" t="s">
        <v>440</v>
      </c>
      <c r="D132" s="197">
        <v>2050374</v>
      </c>
      <c r="E132" s="186" t="s">
        <v>122</v>
      </c>
      <c r="F132" s="184" t="s">
        <v>7260</v>
      </c>
      <c r="G132" s="195" t="s">
        <v>7429</v>
      </c>
      <c r="H132" s="942">
        <v>518</v>
      </c>
    </row>
    <row r="133" spans="1:8" ht="22.8">
      <c r="A133" s="941"/>
      <c r="B133" s="195" t="s">
        <v>7225</v>
      </c>
      <c r="C133" s="184" t="s">
        <v>7638</v>
      </c>
      <c r="D133" s="197">
        <v>2050374</v>
      </c>
      <c r="E133" s="186"/>
      <c r="F133" s="184" t="s">
        <v>7260</v>
      </c>
      <c r="G133" s="196" t="s">
        <v>351</v>
      </c>
      <c r="H133" s="942">
        <v>1732</v>
      </c>
    </row>
    <row r="134" spans="1:8" ht="22.8">
      <c r="A134" s="933"/>
      <c r="B134" s="195" t="s">
        <v>7195</v>
      </c>
      <c r="C134" s="184" t="s">
        <v>440</v>
      </c>
      <c r="D134" s="185">
        <v>2050374</v>
      </c>
      <c r="E134" s="186"/>
      <c r="F134" s="184" t="s">
        <v>250</v>
      </c>
      <c r="G134" s="183" t="s">
        <v>7428</v>
      </c>
      <c r="H134" s="934">
        <v>688</v>
      </c>
    </row>
    <row r="135" spans="1:8" ht="22.8">
      <c r="A135" s="941"/>
      <c r="B135" s="195" t="s">
        <v>7195</v>
      </c>
      <c r="C135" s="184" t="s">
        <v>440</v>
      </c>
      <c r="D135" s="197">
        <v>2050374</v>
      </c>
      <c r="E135" s="186"/>
      <c r="F135" s="184" t="s">
        <v>7260</v>
      </c>
      <c r="G135" s="195" t="s">
        <v>7429</v>
      </c>
      <c r="H135" s="942">
        <v>696</v>
      </c>
    </row>
    <row r="136" spans="1:8" ht="22.8">
      <c r="A136" s="941"/>
      <c r="B136" s="195" t="s">
        <v>7195</v>
      </c>
      <c r="C136" s="184" t="s">
        <v>440</v>
      </c>
      <c r="D136" s="197">
        <v>2050374</v>
      </c>
      <c r="E136" s="186"/>
      <c r="F136" s="184" t="s">
        <v>250</v>
      </c>
      <c r="G136" s="183" t="s">
        <v>7428</v>
      </c>
      <c r="H136" s="942">
        <v>688</v>
      </c>
    </row>
    <row r="137" spans="1:8">
      <c r="A137" s="933"/>
      <c r="B137" s="183" t="s">
        <v>357</v>
      </c>
      <c r="C137" s="184" t="s">
        <v>440</v>
      </c>
      <c r="D137" s="185">
        <v>2050374</v>
      </c>
      <c r="E137" s="186"/>
      <c r="F137" s="184" t="s">
        <v>250</v>
      </c>
      <c r="G137" s="184" t="s">
        <v>7430</v>
      </c>
      <c r="H137" s="934">
        <v>1000</v>
      </c>
    </row>
    <row r="138" spans="1:8" ht="22.8">
      <c r="A138" s="941"/>
      <c r="B138" s="195" t="s">
        <v>7195</v>
      </c>
      <c r="C138" s="184" t="s">
        <v>440</v>
      </c>
      <c r="D138" s="197">
        <v>2050374</v>
      </c>
      <c r="E138" s="186"/>
      <c r="F138" s="184" t="s">
        <v>7260</v>
      </c>
      <c r="G138" s="195" t="s">
        <v>7429</v>
      </c>
      <c r="H138" s="942">
        <v>741</v>
      </c>
    </row>
    <row r="139" spans="1:8" ht="22.8">
      <c r="A139" s="941"/>
      <c r="B139" s="195" t="s">
        <v>7195</v>
      </c>
      <c r="C139" s="184" t="s">
        <v>440</v>
      </c>
      <c r="D139" s="197">
        <v>2050374</v>
      </c>
      <c r="E139" s="186"/>
      <c r="F139" s="184" t="s">
        <v>250</v>
      </c>
      <c r="G139" s="183" t="s">
        <v>7428</v>
      </c>
      <c r="H139" s="942">
        <v>688</v>
      </c>
    </row>
    <row r="140" spans="1:8" ht="22.8">
      <c r="A140" s="933"/>
      <c r="B140" s="195" t="s">
        <v>7195</v>
      </c>
      <c r="C140" s="184" t="s">
        <v>440</v>
      </c>
      <c r="D140" s="185">
        <v>2050374</v>
      </c>
      <c r="E140" s="186"/>
      <c r="F140" s="184" t="s">
        <v>7260</v>
      </c>
      <c r="G140" s="195" t="s">
        <v>7429</v>
      </c>
      <c r="H140" s="934">
        <v>807</v>
      </c>
    </row>
    <row r="141" spans="1:8" ht="22.8">
      <c r="A141" s="941"/>
      <c r="B141" s="195" t="s">
        <v>7195</v>
      </c>
      <c r="C141" s="184" t="s">
        <v>440</v>
      </c>
      <c r="D141" s="197">
        <v>2050374</v>
      </c>
      <c r="E141" s="186"/>
      <c r="F141" s="184" t="s">
        <v>250</v>
      </c>
      <c r="G141" s="183" t="s">
        <v>7428</v>
      </c>
      <c r="H141" s="942">
        <v>688</v>
      </c>
    </row>
    <row r="142" spans="1:8">
      <c r="A142" s="941"/>
      <c r="B142" s="195" t="s">
        <v>7226</v>
      </c>
      <c r="C142" s="184" t="s">
        <v>440</v>
      </c>
      <c r="D142" s="197">
        <v>2050374</v>
      </c>
      <c r="E142" s="186"/>
      <c r="F142" s="184" t="s">
        <v>250</v>
      </c>
      <c r="G142" s="196" t="s">
        <v>321</v>
      </c>
      <c r="H142" s="942">
        <v>500</v>
      </c>
    </row>
    <row r="143" spans="1:8" ht="22.8">
      <c r="A143" s="933"/>
      <c r="B143" s="195" t="s">
        <v>7195</v>
      </c>
      <c r="C143" s="184" t="s">
        <v>440</v>
      </c>
      <c r="D143" s="185">
        <v>2050374</v>
      </c>
      <c r="E143" s="186"/>
      <c r="F143" s="184" t="s">
        <v>7260</v>
      </c>
      <c r="G143" s="195" t="s">
        <v>7429</v>
      </c>
      <c r="H143" s="934">
        <v>807</v>
      </c>
    </row>
    <row r="144" spans="1:8" ht="22.8">
      <c r="A144" s="941"/>
      <c r="B144" s="195" t="s">
        <v>7195</v>
      </c>
      <c r="C144" s="184" t="s">
        <v>440</v>
      </c>
      <c r="D144" s="197">
        <v>2050374</v>
      </c>
      <c r="E144" s="186"/>
      <c r="F144" s="184" t="s">
        <v>250</v>
      </c>
      <c r="G144" s="183" t="s">
        <v>7428</v>
      </c>
      <c r="H144" s="942">
        <v>688</v>
      </c>
    </row>
    <row r="145" spans="1:8" ht="22.8">
      <c r="A145" s="941"/>
      <c r="B145" s="195" t="s">
        <v>7195</v>
      </c>
      <c r="C145" s="184" t="s">
        <v>440</v>
      </c>
      <c r="D145" s="197">
        <v>2050374</v>
      </c>
      <c r="E145" s="186"/>
      <c r="F145" s="184" t="s">
        <v>7260</v>
      </c>
      <c r="G145" s="195" t="s">
        <v>7429</v>
      </c>
      <c r="H145" s="942">
        <v>454</v>
      </c>
    </row>
    <row r="146" spans="1:8" ht="22.8">
      <c r="A146" s="933"/>
      <c r="B146" s="195" t="s">
        <v>7195</v>
      </c>
      <c r="C146" s="184" t="s">
        <v>440</v>
      </c>
      <c r="D146" s="185">
        <v>2050374</v>
      </c>
      <c r="E146" s="186"/>
      <c r="F146" s="184" t="s">
        <v>250</v>
      </c>
      <c r="G146" s="184" t="s">
        <v>7431</v>
      </c>
      <c r="H146" s="934">
        <v>1043</v>
      </c>
    </row>
    <row r="147" spans="1:8" ht="22.8">
      <c r="A147" s="941"/>
      <c r="B147" s="195" t="s">
        <v>7195</v>
      </c>
      <c r="C147" s="184" t="s">
        <v>440</v>
      </c>
      <c r="D147" s="197">
        <v>2050374</v>
      </c>
      <c r="E147" s="186"/>
      <c r="F147" s="184" t="s">
        <v>250</v>
      </c>
      <c r="G147" s="184" t="s">
        <v>7431</v>
      </c>
      <c r="H147" s="942">
        <v>3955</v>
      </c>
    </row>
    <row r="148" spans="1:8">
      <c r="A148" s="941"/>
      <c r="B148" s="195" t="s">
        <v>377</v>
      </c>
      <c r="C148" s="184" t="s">
        <v>440</v>
      </c>
      <c r="D148" s="197">
        <v>2050374</v>
      </c>
      <c r="E148" s="186"/>
      <c r="F148" s="184" t="s">
        <v>250</v>
      </c>
      <c r="G148" s="196" t="s">
        <v>7432</v>
      </c>
      <c r="H148" s="942">
        <v>12100</v>
      </c>
    </row>
    <row r="149" spans="1:8" ht="22.8">
      <c r="A149" s="933"/>
      <c r="B149" s="195" t="s">
        <v>7195</v>
      </c>
      <c r="C149" s="184" t="s">
        <v>440</v>
      </c>
      <c r="D149" s="185">
        <v>2050374</v>
      </c>
      <c r="E149" s="186"/>
      <c r="F149" s="184" t="s">
        <v>250</v>
      </c>
      <c r="G149" s="183" t="s">
        <v>7428</v>
      </c>
      <c r="H149" s="934">
        <v>688</v>
      </c>
    </row>
    <row r="150" spans="1:8">
      <c r="A150" s="941"/>
      <c r="B150" s="195" t="s">
        <v>7534</v>
      </c>
      <c r="C150" s="184" t="s">
        <v>7638</v>
      </c>
      <c r="D150" s="197">
        <v>2050374</v>
      </c>
      <c r="E150" s="186"/>
      <c r="F150" s="184" t="s">
        <v>250</v>
      </c>
      <c r="G150" s="196" t="s">
        <v>321</v>
      </c>
      <c r="H150" s="942">
        <v>1000</v>
      </c>
    </row>
    <row r="151" spans="1:8">
      <c r="A151" s="941"/>
      <c r="B151" s="195" t="s">
        <v>7078</v>
      </c>
      <c r="C151" s="184" t="s">
        <v>7638</v>
      </c>
      <c r="D151" s="197">
        <v>2050374</v>
      </c>
      <c r="E151" s="186"/>
      <c r="F151" s="184" t="s">
        <v>250</v>
      </c>
      <c r="G151" s="196" t="s">
        <v>348</v>
      </c>
      <c r="H151" s="942">
        <v>5000</v>
      </c>
    </row>
    <row r="152" spans="1:8">
      <c r="A152" s="933"/>
      <c r="B152" s="183" t="s">
        <v>7227</v>
      </c>
      <c r="C152" s="184" t="s">
        <v>7638</v>
      </c>
      <c r="D152" s="185">
        <v>2050374</v>
      </c>
      <c r="E152" s="186"/>
      <c r="F152" s="184" t="s">
        <v>250</v>
      </c>
      <c r="G152" s="196" t="s">
        <v>348</v>
      </c>
      <c r="H152" s="934">
        <v>2114</v>
      </c>
    </row>
    <row r="153" spans="1:8" ht="22.8">
      <c r="A153" s="941"/>
      <c r="B153" s="195" t="s">
        <v>7195</v>
      </c>
      <c r="C153" s="184" t="s">
        <v>440</v>
      </c>
      <c r="D153" s="197">
        <v>2050374</v>
      </c>
      <c r="E153" s="186"/>
      <c r="F153" s="184" t="s">
        <v>7260</v>
      </c>
      <c r="G153" s="195" t="s">
        <v>7429</v>
      </c>
      <c r="H153" s="942">
        <v>693</v>
      </c>
    </row>
    <row r="154" spans="1:8">
      <c r="A154" s="941"/>
      <c r="B154" s="195" t="s">
        <v>7542</v>
      </c>
      <c r="C154" s="184" t="s">
        <v>440</v>
      </c>
      <c r="D154" s="197">
        <v>2050374</v>
      </c>
      <c r="E154" s="186"/>
      <c r="F154" s="184" t="s">
        <v>250</v>
      </c>
      <c r="G154" s="196" t="s">
        <v>321</v>
      </c>
      <c r="H154" s="942">
        <v>5000</v>
      </c>
    </row>
    <row r="155" spans="1:8">
      <c r="A155" s="933"/>
      <c r="B155" s="183" t="s">
        <v>7228</v>
      </c>
      <c r="C155" s="184" t="s">
        <v>440</v>
      </c>
      <c r="D155" s="185">
        <v>2050374</v>
      </c>
      <c r="E155" s="186"/>
      <c r="F155" s="184" t="s">
        <v>250</v>
      </c>
      <c r="G155" s="196" t="s">
        <v>348</v>
      </c>
      <c r="H155" s="934">
        <v>5000</v>
      </c>
    </row>
    <row r="156" spans="1:8" ht="22.8">
      <c r="A156" s="941"/>
      <c r="B156" s="195" t="s">
        <v>7195</v>
      </c>
      <c r="C156" s="184" t="s">
        <v>440</v>
      </c>
      <c r="D156" s="197">
        <v>2050374</v>
      </c>
      <c r="E156" s="186"/>
      <c r="F156" s="184" t="s">
        <v>250</v>
      </c>
      <c r="G156" s="183" t="s">
        <v>7428</v>
      </c>
      <c r="H156" s="942">
        <v>688</v>
      </c>
    </row>
    <row r="157" spans="1:8" ht="22.8">
      <c r="A157" s="941"/>
      <c r="B157" s="195" t="s">
        <v>7195</v>
      </c>
      <c r="C157" s="184" t="s">
        <v>440</v>
      </c>
      <c r="D157" s="197">
        <v>2050374</v>
      </c>
      <c r="E157" s="186"/>
      <c r="F157" s="184" t="s">
        <v>250</v>
      </c>
      <c r="G157" s="196" t="s">
        <v>7433</v>
      </c>
      <c r="H157" s="942">
        <v>1000</v>
      </c>
    </row>
    <row r="158" spans="1:8" ht="22.8">
      <c r="A158" s="933"/>
      <c r="B158" s="195" t="s">
        <v>7195</v>
      </c>
      <c r="C158" s="184" t="s">
        <v>440</v>
      </c>
      <c r="D158" s="185">
        <v>2050374</v>
      </c>
      <c r="E158" s="186"/>
      <c r="F158" s="184" t="s">
        <v>250</v>
      </c>
      <c r="G158" s="183" t="s">
        <v>7434</v>
      </c>
      <c r="H158" s="934">
        <v>25000</v>
      </c>
    </row>
    <row r="159" spans="1:8" ht="22.8">
      <c r="A159" s="941"/>
      <c r="B159" s="195" t="s">
        <v>7195</v>
      </c>
      <c r="C159" s="184" t="s">
        <v>440</v>
      </c>
      <c r="D159" s="197">
        <v>2050374</v>
      </c>
      <c r="E159" s="186"/>
      <c r="F159" s="184" t="s">
        <v>250</v>
      </c>
      <c r="G159" s="195" t="s">
        <v>7435</v>
      </c>
      <c r="H159" s="942">
        <v>46550</v>
      </c>
    </row>
    <row r="160" spans="1:8" ht="22.8">
      <c r="A160" s="941"/>
      <c r="B160" s="195" t="s">
        <v>7195</v>
      </c>
      <c r="C160" s="184" t="s">
        <v>440</v>
      </c>
      <c r="D160" s="197">
        <v>2050374</v>
      </c>
      <c r="E160" s="186"/>
      <c r="F160" s="184" t="s">
        <v>250</v>
      </c>
      <c r="G160" s="195" t="s">
        <v>7436</v>
      </c>
      <c r="H160" s="942">
        <v>33650</v>
      </c>
    </row>
    <row r="161" spans="1:8" ht="22.8">
      <c r="A161" s="933"/>
      <c r="B161" s="195" t="s">
        <v>7195</v>
      </c>
      <c r="C161" s="184" t="s">
        <v>440</v>
      </c>
      <c r="D161" s="185">
        <v>2050374</v>
      </c>
      <c r="E161" s="186"/>
      <c r="F161" s="184" t="s">
        <v>250</v>
      </c>
      <c r="G161" s="183" t="s">
        <v>7437</v>
      </c>
      <c r="H161" s="934">
        <v>56636</v>
      </c>
    </row>
    <row r="162" spans="1:8" ht="22.8">
      <c r="A162" s="941"/>
      <c r="B162" s="195" t="s">
        <v>7195</v>
      </c>
      <c r="C162" s="184" t="s">
        <v>440</v>
      </c>
      <c r="D162" s="197">
        <v>2050374</v>
      </c>
      <c r="E162" s="186"/>
      <c r="F162" s="184" t="s">
        <v>250</v>
      </c>
      <c r="G162" s="195" t="s">
        <v>7438</v>
      </c>
      <c r="H162" s="942">
        <v>44500</v>
      </c>
    </row>
    <row r="163" spans="1:8" ht="22.8">
      <c r="A163" s="941"/>
      <c r="B163" s="195" t="s">
        <v>7195</v>
      </c>
      <c r="C163" s="184" t="s">
        <v>440</v>
      </c>
      <c r="D163" s="197">
        <v>2050374</v>
      </c>
      <c r="E163" s="186"/>
      <c r="F163" s="184" t="s">
        <v>7260</v>
      </c>
      <c r="G163" s="195" t="s">
        <v>7429</v>
      </c>
      <c r="H163" s="942">
        <v>922</v>
      </c>
    </row>
    <row r="164" spans="1:8" ht="22.8">
      <c r="A164" s="933"/>
      <c r="B164" s="195" t="s">
        <v>7195</v>
      </c>
      <c r="C164" s="184" t="s">
        <v>440</v>
      </c>
      <c r="D164" s="185">
        <v>2050374</v>
      </c>
      <c r="E164" s="186"/>
      <c r="F164" s="184" t="s">
        <v>250</v>
      </c>
      <c r="G164" s="183" t="s">
        <v>7428</v>
      </c>
      <c r="H164" s="934">
        <v>688</v>
      </c>
    </row>
    <row r="165" spans="1:8" ht="22.8">
      <c r="A165" s="941"/>
      <c r="B165" s="195" t="s">
        <v>7195</v>
      </c>
      <c r="C165" s="184" t="s">
        <v>440</v>
      </c>
      <c r="D165" s="197">
        <v>2050374</v>
      </c>
      <c r="E165" s="186"/>
      <c r="F165" s="184" t="s">
        <v>250</v>
      </c>
      <c r="G165" s="183" t="s">
        <v>7428</v>
      </c>
      <c r="H165" s="942">
        <v>688</v>
      </c>
    </row>
    <row r="166" spans="1:8" ht="22.8">
      <c r="A166" s="941"/>
      <c r="B166" s="195" t="s">
        <v>7195</v>
      </c>
      <c r="C166" s="184" t="s">
        <v>440</v>
      </c>
      <c r="D166" s="197">
        <v>2050374</v>
      </c>
      <c r="E166" s="186"/>
      <c r="F166" s="184" t="s">
        <v>250</v>
      </c>
      <c r="G166" s="196" t="s">
        <v>7439</v>
      </c>
      <c r="H166" s="942">
        <v>3000</v>
      </c>
    </row>
    <row r="167" spans="1:8" ht="22.8">
      <c r="A167" s="933"/>
      <c r="B167" s="195" t="s">
        <v>7195</v>
      </c>
      <c r="C167" s="184" t="s">
        <v>440</v>
      </c>
      <c r="D167" s="185">
        <v>2050374</v>
      </c>
      <c r="E167" s="186"/>
      <c r="F167" s="184" t="s">
        <v>250</v>
      </c>
      <c r="G167" s="183" t="s">
        <v>7440</v>
      </c>
      <c r="H167" s="934">
        <v>38853</v>
      </c>
    </row>
    <row r="168" spans="1:8">
      <c r="A168" s="943" t="s">
        <v>323</v>
      </c>
      <c r="B168" s="191"/>
      <c r="C168" s="192"/>
      <c r="D168" s="193"/>
      <c r="E168" s="194"/>
      <c r="F168" s="192"/>
      <c r="G168" s="192"/>
      <c r="H168" s="944">
        <v>1756134</v>
      </c>
    </row>
    <row r="169" spans="1:8">
      <c r="A169" s="947"/>
      <c r="B169" s="191" t="s">
        <v>7543</v>
      </c>
      <c r="C169" s="192" t="s">
        <v>7258</v>
      </c>
      <c r="D169" s="193">
        <v>2742039</v>
      </c>
      <c r="E169" s="194" t="s">
        <v>193</v>
      </c>
      <c r="F169" s="188" t="s">
        <v>250</v>
      </c>
      <c r="G169" s="192"/>
      <c r="H169" s="938">
        <v>5000</v>
      </c>
    </row>
    <row r="170" spans="1:8">
      <c r="A170" s="945"/>
      <c r="B170" s="187" t="s">
        <v>7094</v>
      </c>
      <c r="C170" s="192" t="s">
        <v>440</v>
      </c>
      <c r="D170" s="189">
        <v>5502977</v>
      </c>
      <c r="E170" s="194" t="s">
        <v>135</v>
      </c>
      <c r="F170" s="188" t="s">
        <v>250</v>
      </c>
      <c r="G170" s="188" t="s">
        <v>7714</v>
      </c>
      <c r="H170" s="946">
        <v>2600</v>
      </c>
    </row>
    <row r="171" spans="1:8" ht="22.8">
      <c r="A171" s="947"/>
      <c r="B171" s="191" t="s">
        <v>7544</v>
      </c>
      <c r="C171" s="192" t="s">
        <v>440</v>
      </c>
      <c r="D171" s="193">
        <v>5502977</v>
      </c>
      <c r="E171" s="194" t="s">
        <v>135</v>
      </c>
      <c r="F171" s="188" t="s">
        <v>250</v>
      </c>
      <c r="G171" s="192" t="s">
        <v>7715</v>
      </c>
      <c r="H171" s="938">
        <v>2900</v>
      </c>
    </row>
    <row r="172" spans="1:8">
      <c r="A172" s="947"/>
      <c r="B172" s="187" t="s">
        <v>7094</v>
      </c>
      <c r="C172" s="192" t="s">
        <v>440</v>
      </c>
      <c r="D172" s="193">
        <v>5502977</v>
      </c>
      <c r="E172" s="194" t="s">
        <v>135</v>
      </c>
      <c r="F172" s="188" t="s">
        <v>250</v>
      </c>
      <c r="G172" s="192" t="s">
        <v>7716</v>
      </c>
      <c r="H172" s="938">
        <v>2500</v>
      </c>
    </row>
    <row r="173" spans="1:8">
      <c r="A173" s="945"/>
      <c r="B173" s="187" t="s">
        <v>7094</v>
      </c>
      <c r="C173" s="192" t="s">
        <v>440</v>
      </c>
      <c r="D173" s="189">
        <v>5502977</v>
      </c>
      <c r="E173" s="194"/>
      <c r="F173" s="188" t="s">
        <v>250</v>
      </c>
      <c r="G173" s="188" t="s">
        <v>7717</v>
      </c>
      <c r="H173" s="946">
        <v>3000</v>
      </c>
    </row>
    <row r="174" spans="1:8">
      <c r="A174" s="947"/>
      <c r="B174" s="191" t="s">
        <v>7545</v>
      </c>
      <c r="C174" s="192" t="s">
        <v>440</v>
      </c>
      <c r="D174" s="193">
        <v>5502977</v>
      </c>
      <c r="E174" s="194"/>
      <c r="F174" s="188" t="s">
        <v>250</v>
      </c>
      <c r="G174" s="192" t="s">
        <v>7718</v>
      </c>
      <c r="H174" s="938">
        <v>3000</v>
      </c>
    </row>
    <row r="175" spans="1:8" ht="22.8">
      <c r="A175" s="947"/>
      <c r="B175" s="191" t="s">
        <v>7546</v>
      </c>
      <c r="C175" s="192" t="s">
        <v>440</v>
      </c>
      <c r="D175" s="193">
        <v>5502977</v>
      </c>
      <c r="E175" s="194"/>
      <c r="F175" s="188" t="s">
        <v>250</v>
      </c>
      <c r="G175" s="192" t="s">
        <v>7719</v>
      </c>
      <c r="H175" s="938">
        <v>25000</v>
      </c>
    </row>
    <row r="176" spans="1:8">
      <c r="A176" s="945"/>
      <c r="B176" s="187" t="s">
        <v>7547</v>
      </c>
      <c r="C176" s="192" t="s">
        <v>440</v>
      </c>
      <c r="D176" s="189">
        <v>5502977</v>
      </c>
      <c r="E176" s="194"/>
      <c r="F176" s="188" t="s">
        <v>250</v>
      </c>
      <c r="G176" s="188" t="s">
        <v>7720</v>
      </c>
      <c r="H176" s="946">
        <v>8000</v>
      </c>
    </row>
    <row r="177" spans="1:8">
      <c r="A177" s="947"/>
      <c r="B177" s="191" t="s">
        <v>7545</v>
      </c>
      <c r="C177" s="192" t="s">
        <v>440</v>
      </c>
      <c r="D177" s="193">
        <v>5502977</v>
      </c>
      <c r="E177" s="194"/>
      <c r="F177" s="192" t="s">
        <v>7260</v>
      </c>
      <c r="G177" s="192" t="s">
        <v>7721</v>
      </c>
      <c r="H177" s="938">
        <v>26000</v>
      </c>
    </row>
    <row r="178" spans="1:8" ht="22.8">
      <c r="A178" s="947"/>
      <c r="B178" s="191" t="s">
        <v>7548</v>
      </c>
      <c r="C178" s="192" t="s">
        <v>440</v>
      </c>
      <c r="D178" s="193">
        <v>5502977</v>
      </c>
      <c r="E178" s="194"/>
      <c r="F178" s="192" t="s">
        <v>7260</v>
      </c>
      <c r="G178" s="192" t="s">
        <v>7722</v>
      </c>
      <c r="H178" s="938">
        <v>3965</v>
      </c>
    </row>
    <row r="179" spans="1:8" ht="22.8">
      <c r="A179" s="945"/>
      <c r="B179" s="191" t="s">
        <v>7548</v>
      </c>
      <c r="C179" s="192" t="s">
        <v>440</v>
      </c>
      <c r="D179" s="189">
        <v>5502977</v>
      </c>
      <c r="E179" s="194"/>
      <c r="F179" s="192" t="s">
        <v>7260</v>
      </c>
      <c r="G179" s="188" t="s">
        <v>7723</v>
      </c>
      <c r="H179" s="946">
        <v>8046</v>
      </c>
    </row>
    <row r="180" spans="1:8" ht="22.8">
      <c r="A180" s="947"/>
      <c r="B180" s="191" t="s">
        <v>7549</v>
      </c>
      <c r="C180" s="192" t="s">
        <v>440</v>
      </c>
      <c r="D180" s="193">
        <v>5502977</v>
      </c>
      <c r="E180" s="194"/>
      <c r="F180" s="192" t="s">
        <v>7260</v>
      </c>
      <c r="G180" s="191" t="s">
        <v>7724</v>
      </c>
      <c r="H180" s="938">
        <v>600</v>
      </c>
    </row>
    <row r="181" spans="1:8" ht="22.8">
      <c r="A181" s="947"/>
      <c r="B181" s="191" t="s">
        <v>7549</v>
      </c>
      <c r="C181" s="192" t="s">
        <v>440</v>
      </c>
      <c r="D181" s="193">
        <v>5502977</v>
      </c>
      <c r="E181" s="194"/>
      <c r="F181" s="192" t="s">
        <v>7260</v>
      </c>
      <c r="G181" s="191" t="s">
        <v>7724</v>
      </c>
      <c r="H181" s="938">
        <v>6918</v>
      </c>
    </row>
    <row r="182" spans="1:8" ht="22.8">
      <c r="A182" s="945"/>
      <c r="B182" s="191" t="s">
        <v>7550</v>
      </c>
      <c r="C182" s="192" t="s">
        <v>440</v>
      </c>
      <c r="D182" s="189">
        <v>5502977</v>
      </c>
      <c r="E182" s="194"/>
      <c r="F182" s="192" t="s">
        <v>7260</v>
      </c>
      <c r="G182" s="187" t="s">
        <v>7725</v>
      </c>
      <c r="H182" s="946">
        <v>10800</v>
      </c>
    </row>
    <row r="183" spans="1:8">
      <c r="A183" s="947"/>
      <c r="B183" s="187" t="s">
        <v>7547</v>
      </c>
      <c r="C183" s="192" t="s">
        <v>440</v>
      </c>
      <c r="D183" s="193">
        <v>5502977</v>
      </c>
      <c r="E183" s="194"/>
      <c r="F183" s="192" t="s">
        <v>7260</v>
      </c>
      <c r="G183" s="191" t="s">
        <v>7726</v>
      </c>
      <c r="H183" s="938">
        <v>2300</v>
      </c>
    </row>
    <row r="184" spans="1:8" ht="22.8">
      <c r="A184" s="947"/>
      <c r="B184" s="191" t="s">
        <v>7549</v>
      </c>
      <c r="C184" s="192" t="s">
        <v>440</v>
      </c>
      <c r="D184" s="193">
        <v>5502977</v>
      </c>
      <c r="E184" s="194"/>
      <c r="F184" s="192" t="s">
        <v>7260</v>
      </c>
      <c r="G184" s="191" t="s">
        <v>7724</v>
      </c>
      <c r="H184" s="938">
        <v>800</v>
      </c>
    </row>
    <row r="185" spans="1:8" ht="22.8">
      <c r="A185" s="945"/>
      <c r="B185" s="191" t="s">
        <v>7549</v>
      </c>
      <c r="C185" s="192" t="s">
        <v>440</v>
      </c>
      <c r="D185" s="189">
        <v>5502977</v>
      </c>
      <c r="E185" s="194"/>
      <c r="F185" s="192" t="s">
        <v>7260</v>
      </c>
      <c r="G185" s="187" t="s">
        <v>7725</v>
      </c>
      <c r="H185" s="946">
        <v>10800</v>
      </c>
    </row>
    <row r="186" spans="1:8" ht="22.8">
      <c r="A186" s="947"/>
      <c r="B186" s="191" t="s">
        <v>7548</v>
      </c>
      <c r="C186" s="192" t="s">
        <v>440</v>
      </c>
      <c r="D186" s="193">
        <v>5502977</v>
      </c>
      <c r="E186" s="194"/>
      <c r="F186" s="192" t="s">
        <v>7260</v>
      </c>
      <c r="G186" s="191" t="s">
        <v>7727</v>
      </c>
      <c r="H186" s="938">
        <v>3965</v>
      </c>
    </row>
    <row r="187" spans="1:8">
      <c r="A187" s="947"/>
      <c r="B187" s="187" t="s">
        <v>7094</v>
      </c>
      <c r="C187" s="192" t="s">
        <v>440</v>
      </c>
      <c r="D187" s="193">
        <v>5502977</v>
      </c>
      <c r="E187" s="194"/>
      <c r="F187" s="192" t="s">
        <v>7260</v>
      </c>
      <c r="G187" s="191" t="s">
        <v>7728</v>
      </c>
      <c r="H187" s="938">
        <v>4000</v>
      </c>
    </row>
    <row r="188" spans="1:8" ht="22.8">
      <c r="A188" s="945"/>
      <c r="B188" s="191" t="s">
        <v>7550</v>
      </c>
      <c r="C188" s="192" t="s">
        <v>440</v>
      </c>
      <c r="D188" s="189">
        <v>5502977</v>
      </c>
      <c r="E188" s="194"/>
      <c r="F188" s="192" t="s">
        <v>7260</v>
      </c>
      <c r="G188" s="187" t="s">
        <v>7729</v>
      </c>
      <c r="H188" s="946">
        <v>1500</v>
      </c>
    </row>
    <row r="189" spans="1:8" ht="22.8">
      <c r="A189" s="947"/>
      <c r="B189" s="191" t="s">
        <v>7551</v>
      </c>
      <c r="C189" s="192" t="s">
        <v>440</v>
      </c>
      <c r="D189" s="193">
        <v>5502977</v>
      </c>
      <c r="E189" s="194"/>
      <c r="F189" s="192" t="s">
        <v>7260</v>
      </c>
      <c r="G189" s="188" t="s">
        <v>7723</v>
      </c>
      <c r="H189" s="938">
        <v>8046</v>
      </c>
    </row>
    <row r="190" spans="1:8">
      <c r="A190" s="947"/>
      <c r="B190" s="187" t="s">
        <v>7094</v>
      </c>
      <c r="C190" s="192" t="s">
        <v>440</v>
      </c>
      <c r="D190" s="193">
        <v>5502977</v>
      </c>
      <c r="E190" s="194"/>
      <c r="F190" s="192" t="s">
        <v>7260</v>
      </c>
      <c r="G190" s="191" t="s">
        <v>7726</v>
      </c>
      <c r="H190" s="938">
        <v>10348</v>
      </c>
    </row>
    <row r="191" spans="1:8" ht="22.8">
      <c r="A191" s="945"/>
      <c r="B191" s="187" t="s">
        <v>7552</v>
      </c>
      <c r="C191" s="192" t="s">
        <v>440</v>
      </c>
      <c r="D191" s="189">
        <v>5502977</v>
      </c>
      <c r="E191" s="194"/>
      <c r="F191" s="192" t="s">
        <v>7260</v>
      </c>
      <c r="G191" s="187" t="s">
        <v>7730</v>
      </c>
      <c r="H191" s="946">
        <v>3479</v>
      </c>
    </row>
    <row r="192" spans="1:8">
      <c r="A192" s="947"/>
      <c r="B192" s="187" t="s">
        <v>7547</v>
      </c>
      <c r="C192" s="192" t="s">
        <v>440</v>
      </c>
      <c r="D192" s="193">
        <v>5502977</v>
      </c>
      <c r="E192" s="194"/>
      <c r="F192" s="192" t="s">
        <v>7260</v>
      </c>
      <c r="G192" s="191" t="s">
        <v>7726</v>
      </c>
      <c r="H192" s="938">
        <v>3449</v>
      </c>
    </row>
    <row r="193" spans="1:8">
      <c r="A193" s="947"/>
      <c r="B193" s="187" t="s">
        <v>7094</v>
      </c>
      <c r="C193" s="192" t="s">
        <v>440</v>
      </c>
      <c r="D193" s="193">
        <v>5502977</v>
      </c>
      <c r="E193" s="194"/>
      <c r="F193" s="192" t="s">
        <v>7260</v>
      </c>
      <c r="G193" s="192" t="s">
        <v>7731</v>
      </c>
      <c r="H193" s="938">
        <v>29700</v>
      </c>
    </row>
    <row r="194" spans="1:8" ht="22.8">
      <c r="A194" s="945"/>
      <c r="B194" s="187" t="s">
        <v>7552</v>
      </c>
      <c r="C194" s="192" t="s">
        <v>440</v>
      </c>
      <c r="D194" s="189">
        <v>5502977</v>
      </c>
      <c r="E194" s="194"/>
      <c r="F194" s="192" t="s">
        <v>7260</v>
      </c>
      <c r="G194" s="187" t="s">
        <v>7730</v>
      </c>
      <c r="H194" s="946">
        <v>3479</v>
      </c>
    </row>
    <row r="195" spans="1:8">
      <c r="A195" s="947"/>
      <c r="B195" s="187" t="s">
        <v>7547</v>
      </c>
      <c r="C195" s="192" t="s">
        <v>440</v>
      </c>
      <c r="D195" s="193">
        <v>5502977</v>
      </c>
      <c r="E195" s="194"/>
      <c r="F195" s="192" t="s">
        <v>7260</v>
      </c>
      <c r="G195" s="191" t="s">
        <v>7732</v>
      </c>
      <c r="H195" s="938">
        <v>2500</v>
      </c>
    </row>
    <row r="196" spans="1:8">
      <c r="A196" s="947"/>
      <c r="B196" s="187" t="s">
        <v>7553</v>
      </c>
      <c r="C196" s="192" t="s">
        <v>440</v>
      </c>
      <c r="D196" s="193">
        <v>5310598</v>
      </c>
      <c r="E196" s="194" t="s">
        <v>6702</v>
      </c>
      <c r="F196" s="188" t="s">
        <v>250</v>
      </c>
      <c r="G196" s="192" t="s">
        <v>7733</v>
      </c>
      <c r="H196" s="938">
        <v>2500</v>
      </c>
    </row>
    <row r="197" spans="1:8">
      <c r="A197" s="945"/>
      <c r="B197" s="187" t="s">
        <v>7554</v>
      </c>
      <c r="C197" s="188" t="s">
        <v>7638</v>
      </c>
      <c r="D197" s="189">
        <v>6228933</v>
      </c>
      <c r="E197" s="194" t="s">
        <v>6703</v>
      </c>
      <c r="F197" s="188" t="s">
        <v>250</v>
      </c>
      <c r="G197" s="188" t="s">
        <v>7734</v>
      </c>
      <c r="H197" s="946">
        <v>50000</v>
      </c>
    </row>
    <row r="198" spans="1:8" ht="22.8">
      <c r="A198" s="947"/>
      <c r="B198" s="191" t="s">
        <v>7120</v>
      </c>
      <c r="C198" s="192" t="s">
        <v>440</v>
      </c>
      <c r="D198" s="193">
        <v>2766337</v>
      </c>
      <c r="E198" s="194" t="s">
        <v>117</v>
      </c>
      <c r="F198" s="188" t="s">
        <v>250</v>
      </c>
      <c r="G198" s="192" t="s">
        <v>7735</v>
      </c>
      <c r="H198" s="938">
        <v>199600</v>
      </c>
    </row>
    <row r="199" spans="1:8" ht="22.8">
      <c r="A199" s="947"/>
      <c r="B199" s="191" t="s">
        <v>7120</v>
      </c>
      <c r="C199" s="192" t="s">
        <v>440</v>
      </c>
      <c r="D199" s="193">
        <v>2766337</v>
      </c>
      <c r="E199" s="194" t="s">
        <v>117</v>
      </c>
      <c r="F199" s="188" t="s">
        <v>250</v>
      </c>
      <c r="G199" s="192" t="s">
        <v>7735</v>
      </c>
      <c r="H199" s="938">
        <v>149700</v>
      </c>
    </row>
    <row r="200" spans="1:8" ht="22.8">
      <c r="A200" s="945"/>
      <c r="B200" s="191" t="s">
        <v>7120</v>
      </c>
      <c r="C200" s="192" t="s">
        <v>440</v>
      </c>
      <c r="D200" s="189">
        <v>2766337</v>
      </c>
      <c r="E200" s="194" t="s">
        <v>117</v>
      </c>
      <c r="F200" s="188" t="s">
        <v>250</v>
      </c>
      <c r="G200" s="192" t="s">
        <v>7735</v>
      </c>
      <c r="H200" s="946">
        <v>123550</v>
      </c>
    </row>
    <row r="201" spans="1:8" ht="22.8">
      <c r="A201" s="947"/>
      <c r="B201" s="191" t="s">
        <v>7555</v>
      </c>
      <c r="C201" s="192" t="s">
        <v>440</v>
      </c>
      <c r="D201" s="193">
        <v>2766337</v>
      </c>
      <c r="E201" s="194"/>
      <c r="F201" s="188" t="s">
        <v>250</v>
      </c>
      <c r="G201" s="192" t="s">
        <v>7736</v>
      </c>
      <c r="H201" s="938">
        <v>3430</v>
      </c>
    </row>
    <row r="202" spans="1:8">
      <c r="A202" s="947"/>
      <c r="B202" s="191" t="s">
        <v>7121</v>
      </c>
      <c r="C202" s="192" t="s">
        <v>440</v>
      </c>
      <c r="D202" s="193">
        <v>2766337</v>
      </c>
      <c r="E202" s="194"/>
      <c r="F202" s="188" t="s">
        <v>250</v>
      </c>
      <c r="G202" s="192" t="s">
        <v>7379</v>
      </c>
      <c r="H202" s="938">
        <v>10000</v>
      </c>
    </row>
    <row r="203" spans="1:8" ht="22.8">
      <c r="A203" s="945"/>
      <c r="B203" s="187" t="s">
        <v>7556</v>
      </c>
      <c r="C203" s="192" t="s">
        <v>440</v>
      </c>
      <c r="D203" s="189">
        <v>5522935</v>
      </c>
      <c r="E203" s="194" t="s">
        <v>126</v>
      </c>
      <c r="F203" s="188" t="s">
        <v>250</v>
      </c>
      <c r="G203" s="188"/>
      <c r="H203" s="946">
        <v>1000</v>
      </c>
    </row>
    <row r="204" spans="1:8">
      <c r="A204" s="947"/>
      <c r="B204" s="191" t="s">
        <v>7557</v>
      </c>
      <c r="C204" s="192" t="s">
        <v>7339</v>
      </c>
      <c r="D204" s="193">
        <v>5522935</v>
      </c>
      <c r="E204" s="194" t="s">
        <v>126</v>
      </c>
      <c r="F204" s="188" t="s">
        <v>250</v>
      </c>
      <c r="G204" s="192"/>
      <c r="H204" s="938">
        <v>50000</v>
      </c>
    </row>
    <row r="205" spans="1:8">
      <c r="A205" s="947"/>
      <c r="B205" s="191" t="s">
        <v>7557</v>
      </c>
      <c r="C205" s="192" t="s">
        <v>7339</v>
      </c>
      <c r="D205" s="193">
        <v>5522935</v>
      </c>
      <c r="E205" s="194" t="s">
        <v>126</v>
      </c>
      <c r="F205" s="188" t="s">
        <v>250</v>
      </c>
      <c r="G205" s="192"/>
      <c r="H205" s="938">
        <v>50000</v>
      </c>
    </row>
    <row r="206" spans="1:8">
      <c r="A206" s="945"/>
      <c r="B206" s="187" t="s">
        <v>7189</v>
      </c>
      <c r="C206" s="192" t="s">
        <v>440</v>
      </c>
      <c r="D206" s="189">
        <v>2045931</v>
      </c>
      <c r="E206" s="194" t="s">
        <v>196</v>
      </c>
      <c r="F206" s="188" t="s">
        <v>250</v>
      </c>
      <c r="G206" s="188"/>
      <c r="H206" s="946">
        <v>300</v>
      </c>
    </row>
    <row r="207" spans="1:8">
      <c r="A207" s="947"/>
      <c r="B207" s="187" t="s">
        <v>7553</v>
      </c>
      <c r="C207" s="192" t="s">
        <v>440</v>
      </c>
      <c r="D207" s="193">
        <v>5343542</v>
      </c>
      <c r="E207" s="194" t="s">
        <v>6705</v>
      </c>
      <c r="F207" s="192" t="s">
        <v>7260</v>
      </c>
      <c r="G207" s="192" t="s">
        <v>7337</v>
      </c>
      <c r="H207" s="938">
        <v>1015</v>
      </c>
    </row>
    <row r="208" spans="1:8">
      <c r="A208" s="947"/>
      <c r="B208" s="191" t="s">
        <v>374</v>
      </c>
      <c r="C208" s="192" t="s">
        <v>440</v>
      </c>
      <c r="D208" s="193">
        <v>5459362</v>
      </c>
      <c r="E208" s="194" t="s">
        <v>6737</v>
      </c>
      <c r="F208" s="188" t="s">
        <v>250</v>
      </c>
      <c r="G208" s="192"/>
      <c r="H208" s="938">
        <v>3000</v>
      </c>
    </row>
    <row r="209" spans="1:8">
      <c r="A209" s="945"/>
      <c r="B209" s="191" t="s">
        <v>374</v>
      </c>
      <c r="C209" s="192" t="s">
        <v>440</v>
      </c>
      <c r="D209" s="189">
        <v>5877288</v>
      </c>
      <c r="E209" s="194" t="s">
        <v>203</v>
      </c>
      <c r="F209" s="192" t="s">
        <v>7260</v>
      </c>
      <c r="G209" s="188" t="s">
        <v>7384</v>
      </c>
      <c r="H209" s="946">
        <v>761043</v>
      </c>
    </row>
    <row r="210" spans="1:8">
      <c r="A210" s="947"/>
      <c r="B210" s="187" t="s">
        <v>7189</v>
      </c>
      <c r="C210" s="188" t="s">
        <v>7638</v>
      </c>
      <c r="D210" s="193">
        <v>5877288</v>
      </c>
      <c r="E210" s="194" t="s">
        <v>203</v>
      </c>
      <c r="F210" s="188" t="s">
        <v>250</v>
      </c>
      <c r="G210" s="192" t="s">
        <v>7737</v>
      </c>
      <c r="H210" s="938">
        <v>100000</v>
      </c>
    </row>
    <row r="211" spans="1:8" ht="22.8">
      <c r="A211" s="947"/>
      <c r="B211" s="191" t="s">
        <v>7216</v>
      </c>
      <c r="C211" s="192" t="s">
        <v>7258</v>
      </c>
      <c r="D211" s="193">
        <v>6267408</v>
      </c>
      <c r="E211" s="194" t="s">
        <v>6753</v>
      </c>
      <c r="F211" s="188" t="s">
        <v>250</v>
      </c>
      <c r="G211" s="192" t="s">
        <v>7423</v>
      </c>
      <c r="H211" s="938">
        <v>450</v>
      </c>
    </row>
    <row r="212" spans="1:8" ht="22.8">
      <c r="A212" s="945"/>
      <c r="B212" s="187" t="s">
        <v>7189</v>
      </c>
      <c r="C212" s="192" t="s">
        <v>440</v>
      </c>
      <c r="D212" s="189">
        <v>6267408</v>
      </c>
      <c r="E212" s="194" t="s">
        <v>6753</v>
      </c>
      <c r="F212" s="188" t="s">
        <v>250</v>
      </c>
      <c r="G212" s="188" t="s">
        <v>7189</v>
      </c>
      <c r="H212" s="946">
        <v>500</v>
      </c>
    </row>
    <row r="213" spans="1:8" ht="22.8">
      <c r="A213" s="947"/>
      <c r="B213" s="191" t="s">
        <v>7558</v>
      </c>
      <c r="C213" s="192" t="s">
        <v>440</v>
      </c>
      <c r="D213" s="193">
        <v>6267408</v>
      </c>
      <c r="E213" s="194" t="s">
        <v>6753</v>
      </c>
      <c r="F213" s="188" t="s">
        <v>250</v>
      </c>
      <c r="G213" s="192" t="s">
        <v>7337</v>
      </c>
      <c r="H213" s="938">
        <v>1000</v>
      </c>
    </row>
    <row r="214" spans="1:8" ht="22.8">
      <c r="A214" s="947"/>
      <c r="B214" s="191" t="s">
        <v>7559</v>
      </c>
      <c r="C214" s="192" t="s">
        <v>440</v>
      </c>
      <c r="D214" s="193">
        <v>6267408</v>
      </c>
      <c r="E214" s="194" t="s">
        <v>6753</v>
      </c>
      <c r="F214" s="188" t="s">
        <v>250</v>
      </c>
      <c r="G214" s="192" t="s">
        <v>7337</v>
      </c>
      <c r="H214" s="938">
        <v>1111</v>
      </c>
    </row>
    <row r="215" spans="1:8" ht="22.8">
      <c r="A215" s="945"/>
      <c r="B215" s="191" t="s">
        <v>7558</v>
      </c>
      <c r="C215" s="192" t="s">
        <v>440</v>
      </c>
      <c r="D215" s="189">
        <v>6267408</v>
      </c>
      <c r="E215" s="194" t="s">
        <v>6753</v>
      </c>
      <c r="F215" s="188" t="s">
        <v>250</v>
      </c>
      <c r="G215" s="192" t="s">
        <v>7337</v>
      </c>
      <c r="H215" s="946">
        <v>500</v>
      </c>
    </row>
    <row r="216" spans="1:8" ht="22.8">
      <c r="A216" s="947"/>
      <c r="B216" s="191" t="s">
        <v>323</v>
      </c>
      <c r="C216" s="192" t="s">
        <v>440</v>
      </c>
      <c r="D216" s="193">
        <v>6267408</v>
      </c>
      <c r="E216" s="194" t="s">
        <v>6753</v>
      </c>
      <c r="F216" s="188" t="s">
        <v>250</v>
      </c>
      <c r="G216" s="192" t="s">
        <v>7337</v>
      </c>
      <c r="H216" s="938">
        <v>1200</v>
      </c>
    </row>
    <row r="217" spans="1:8" ht="22.8">
      <c r="A217" s="947"/>
      <c r="B217" s="191" t="s">
        <v>374</v>
      </c>
      <c r="C217" s="192" t="s">
        <v>7258</v>
      </c>
      <c r="D217" s="193">
        <v>6267408</v>
      </c>
      <c r="E217" s="194" t="s">
        <v>6753</v>
      </c>
      <c r="F217" s="188" t="s">
        <v>250</v>
      </c>
      <c r="G217" s="192" t="s">
        <v>7337</v>
      </c>
      <c r="H217" s="938">
        <v>40</v>
      </c>
    </row>
    <row r="218" spans="1:8">
      <c r="A218" s="945"/>
      <c r="B218" s="187" t="s">
        <v>7560</v>
      </c>
      <c r="C218" s="188" t="s">
        <v>7638</v>
      </c>
      <c r="D218" s="189">
        <v>5031869</v>
      </c>
      <c r="E218" s="194" t="s">
        <v>154</v>
      </c>
      <c r="F218" s="188" t="s">
        <v>250</v>
      </c>
      <c r="G218" s="188"/>
      <c r="H218" s="946">
        <v>30000</v>
      </c>
    </row>
    <row r="219" spans="1:8">
      <c r="A219" s="947"/>
      <c r="B219" s="187" t="s">
        <v>7543</v>
      </c>
      <c r="C219" s="188" t="s">
        <v>7638</v>
      </c>
      <c r="D219" s="193">
        <v>5015243</v>
      </c>
      <c r="E219" s="194" t="s">
        <v>218</v>
      </c>
      <c r="F219" s="188" t="s">
        <v>250</v>
      </c>
      <c r="G219" s="192" t="s">
        <v>7698</v>
      </c>
      <c r="H219" s="938">
        <v>20000</v>
      </c>
    </row>
    <row r="220" spans="1:8">
      <c r="A220" s="947"/>
      <c r="B220" s="191" t="s">
        <v>7561</v>
      </c>
      <c r="C220" s="192" t="s">
        <v>440</v>
      </c>
      <c r="D220" s="193">
        <v>5015243</v>
      </c>
      <c r="E220" s="194" t="s">
        <v>218</v>
      </c>
      <c r="F220" s="188" t="s">
        <v>250</v>
      </c>
      <c r="G220" s="192" t="s">
        <v>7698</v>
      </c>
      <c r="H220" s="938">
        <v>3500</v>
      </c>
    </row>
    <row r="221" spans="1:8">
      <c r="A221" s="950" t="s">
        <v>265</v>
      </c>
      <c r="B221" s="183"/>
      <c r="C221" s="184"/>
      <c r="D221" s="185"/>
      <c r="E221" s="186"/>
      <c r="F221" s="184"/>
      <c r="G221" s="184"/>
      <c r="H221" s="940">
        <v>217000</v>
      </c>
    </row>
    <row r="222" spans="1:8">
      <c r="A222" s="941"/>
      <c r="B222" s="195" t="s">
        <v>7562</v>
      </c>
      <c r="C222" s="184" t="s">
        <v>440</v>
      </c>
      <c r="D222" s="197">
        <v>2344343</v>
      </c>
      <c r="E222" s="186" t="s">
        <v>771</v>
      </c>
      <c r="F222" s="184" t="s">
        <v>7260</v>
      </c>
      <c r="G222" s="196" t="s">
        <v>7377</v>
      </c>
      <c r="H222" s="942">
        <v>5000</v>
      </c>
    </row>
    <row r="223" spans="1:8">
      <c r="A223" s="941"/>
      <c r="B223" s="195" t="s">
        <v>7563</v>
      </c>
      <c r="C223" s="184" t="s">
        <v>440</v>
      </c>
      <c r="D223" s="197">
        <v>2344343</v>
      </c>
      <c r="E223" s="186" t="s">
        <v>771</v>
      </c>
      <c r="F223" s="184" t="s">
        <v>7260</v>
      </c>
      <c r="G223" s="196" t="s">
        <v>347</v>
      </c>
      <c r="H223" s="942">
        <v>170300</v>
      </c>
    </row>
    <row r="224" spans="1:8">
      <c r="A224" s="933"/>
      <c r="B224" s="183" t="s">
        <v>7189</v>
      </c>
      <c r="C224" s="184" t="s">
        <v>440</v>
      </c>
      <c r="D224" s="185">
        <v>2344343</v>
      </c>
      <c r="E224" s="186" t="s">
        <v>771</v>
      </c>
      <c r="F224" s="184" t="s">
        <v>7260</v>
      </c>
      <c r="G224" s="184" t="s">
        <v>7738</v>
      </c>
      <c r="H224" s="934">
        <v>11700</v>
      </c>
    </row>
    <row r="225" spans="1:8" ht="22.8">
      <c r="A225" s="941"/>
      <c r="B225" s="195" t="s">
        <v>7220</v>
      </c>
      <c r="C225" s="184" t="s">
        <v>440</v>
      </c>
      <c r="D225" s="197">
        <v>6267408</v>
      </c>
      <c r="E225" s="186" t="s">
        <v>6753</v>
      </c>
      <c r="F225" s="184" t="s">
        <v>250</v>
      </c>
      <c r="G225" s="196" t="s">
        <v>7425</v>
      </c>
      <c r="H225" s="942">
        <v>2000</v>
      </c>
    </row>
    <row r="226" spans="1:8" ht="22.8">
      <c r="A226" s="941"/>
      <c r="B226" s="195" t="s">
        <v>7231</v>
      </c>
      <c r="C226" s="184" t="s">
        <v>440</v>
      </c>
      <c r="D226" s="197">
        <v>2830213</v>
      </c>
      <c r="E226" s="186" t="s">
        <v>111</v>
      </c>
      <c r="F226" s="184" t="s">
        <v>250</v>
      </c>
      <c r="G226" s="196" t="s">
        <v>7441</v>
      </c>
      <c r="H226" s="942">
        <v>20000</v>
      </c>
    </row>
    <row r="227" spans="1:8">
      <c r="A227" s="933"/>
      <c r="B227" s="183" t="s">
        <v>7564</v>
      </c>
      <c r="C227" s="184" t="s">
        <v>440</v>
      </c>
      <c r="D227" s="185">
        <v>5381584</v>
      </c>
      <c r="E227" s="186" t="s">
        <v>198</v>
      </c>
      <c r="F227" s="184" t="s">
        <v>250</v>
      </c>
      <c r="G227" s="184" t="s">
        <v>360</v>
      </c>
      <c r="H227" s="934">
        <v>1000</v>
      </c>
    </row>
    <row r="228" spans="1:8" ht="22.8">
      <c r="A228" s="941"/>
      <c r="B228" s="195" t="s">
        <v>7565</v>
      </c>
      <c r="C228" s="184" t="s">
        <v>440</v>
      </c>
      <c r="D228" s="197">
        <v>5381584</v>
      </c>
      <c r="E228" s="186" t="s">
        <v>198</v>
      </c>
      <c r="F228" s="184" t="s">
        <v>250</v>
      </c>
      <c r="G228" s="196" t="s">
        <v>7739</v>
      </c>
      <c r="H228" s="942">
        <v>2000</v>
      </c>
    </row>
    <row r="229" spans="1:8" ht="22.8">
      <c r="A229" s="941"/>
      <c r="B229" s="195" t="s">
        <v>7565</v>
      </c>
      <c r="C229" s="184" t="s">
        <v>440</v>
      </c>
      <c r="D229" s="197">
        <v>5381584</v>
      </c>
      <c r="E229" s="186" t="s">
        <v>198</v>
      </c>
      <c r="F229" s="184" t="s">
        <v>250</v>
      </c>
      <c r="G229" s="196" t="s">
        <v>7740</v>
      </c>
      <c r="H229" s="942">
        <v>5000</v>
      </c>
    </row>
    <row r="230" spans="1:8">
      <c r="A230" s="951" t="s">
        <v>328</v>
      </c>
      <c r="B230" s="187"/>
      <c r="C230" s="188"/>
      <c r="D230" s="189"/>
      <c r="E230" s="194"/>
      <c r="F230" s="188"/>
      <c r="G230" s="188"/>
      <c r="H230" s="936">
        <v>116721</v>
      </c>
    </row>
    <row r="231" spans="1:8" ht="22.8">
      <c r="A231" s="947"/>
      <c r="B231" s="191" t="s">
        <v>973</v>
      </c>
      <c r="C231" s="192" t="s">
        <v>440</v>
      </c>
      <c r="D231" s="193">
        <v>5369223</v>
      </c>
      <c r="E231" s="194" t="s">
        <v>6700</v>
      </c>
      <c r="F231" s="188" t="s">
        <v>250</v>
      </c>
      <c r="G231" s="192" t="s">
        <v>321</v>
      </c>
      <c r="H231" s="938">
        <v>3000</v>
      </c>
    </row>
    <row r="232" spans="1:8" ht="22.8">
      <c r="A232" s="947"/>
      <c r="B232" s="191" t="s">
        <v>7566</v>
      </c>
      <c r="C232" s="188" t="s">
        <v>7638</v>
      </c>
      <c r="D232" s="193">
        <v>5369223</v>
      </c>
      <c r="E232" s="194" t="s">
        <v>6700</v>
      </c>
      <c r="F232" s="192" t="s">
        <v>7260</v>
      </c>
      <c r="G232" s="192" t="s">
        <v>7292</v>
      </c>
      <c r="H232" s="938">
        <v>30000</v>
      </c>
    </row>
    <row r="233" spans="1:8">
      <c r="A233" s="945"/>
      <c r="B233" s="187" t="s">
        <v>7105</v>
      </c>
      <c r="C233" s="192" t="s">
        <v>440</v>
      </c>
      <c r="D233" s="189">
        <v>5376467</v>
      </c>
      <c r="E233" s="194" t="s">
        <v>170</v>
      </c>
      <c r="F233" s="192" t="s">
        <v>7260</v>
      </c>
      <c r="G233" s="188" t="s">
        <v>7741</v>
      </c>
      <c r="H233" s="946">
        <v>2000</v>
      </c>
    </row>
    <row r="234" spans="1:8">
      <c r="A234" s="947"/>
      <c r="B234" s="191" t="s">
        <v>7106</v>
      </c>
      <c r="C234" s="192" t="s">
        <v>440</v>
      </c>
      <c r="D234" s="193">
        <v>5376467</v>
      </c>
      <c r="E234" s="194" t="s">
        <v>170</v>
      </c>
      <c r="F234" s="192" t="s">
        <v>7260</v>
      </c>
      <c r="G234" s="192" t="s">
        <v>7294</v>
      </c>
      <c r="H234" s="938">
        <v>6000</v>
      </c>
    </row>
    <row r="235" spans="1:8">
      <c r="A235" s="947"/>
      <c r="B235" s="187" t="s">
        <v>7105</v>
      </c>
      <c r="C235" s="192" t="s">
        <v>440</v>
      </c>
      <c r="D235" s="193">
        <v>5376467</v>
      </c>
      <c r="E235" s="194" t="s">
        <v>170</v>
      </c>
      <c r="F235" s="192" t="s">
        <v>7260</v>
      </c>
      <c r="G235" s="192" t="s">
        <v>7742</v>
      </c>
      <c r="H235" s="938">
        <v>5000</v>
      </c>
    </row>
    <row r="236" spans="1:8">
      <c r="A236" s="945"/>
      <c r="B236" s="191" t="s">
        <v>7106</v>
      </c>
      <c r="C236" s="192" t="s">
        <v>440</v>
      </c>
      <c r="D236" s="189">
        <v>5376467</v>
      </c>
      <c r="E236" s="194" t="s">
        <v>170</v>
      </c>
      <c r="F236" s="192" t="s">
        <v>7260</v>
      </c>
      <c r="G236" s="188" t="s">
        <v>7743</v>
      </c>
      <c r="H236" s="946">
        <v>963</v>
      </c>
    </row>
    <row r="237" spans="1:8">
      <c r="A237" s="947"/>
      <c r="B237" s="191" t="s">
        <v>7131</v>
      </c>
      <c r="C237" s="192" t="s">
        <v>440</v>
      </c>
      <c r="D237" s="193">
        <v>6162711</v>
      </c>
      <c r="E237" s="194" t="s">
        <v>6751</v>
      </c>
      <c r="F237" s="188" t="s">
        <v>250</v>
      </c>
      <c r="G237" s="192" t="s">
        <v>7670</v>
      </c>
      <c r="H237" s="938">
        <v>1000</v>
      </c>
    </row>
    <row r="238" spans="1:8">
      <c r="A238" s="947"/>
      <c r="B238" s="191" t="s">
        <v>328</v>
      </c>
      <c r="C238" s="188" t="s">
        <v>7638</v>
      </c>
      <c r="D238" s="193">
        <v>6249264</v>
      </c>
      <c r="E238" s="194" t="s">
        <v>194</v>
      </c>
      <c r="F238" s="192" t="s">
        <v>7260</v>
      </c>
      <c r="G238" s="192" t="s">
        <v>7744</v>
      </c>
      <c r="H238" s="938">
        <v>31000</v>
      </c>
    </row>
    <row r="239" spans="1:8">
      <c r="A239" s="945"/>
      <c r="B239" s="187" t="s">
        <v>7105</v>
      </c>
      <c r="C239" s="192" t="s">
        <v>440</v>
      </c>
      <c r="D239" s="189">
        <v>6249264</v>
      </c>
      <c r="E239" s="194" t="s">
        <v>194</v>
      </c>
      <c r="F239" s="192" t="s">
        <v>7260</v>
      </c>
      <c r="G239" s="192" t="s">
        <v>7745</v>
      </c>
      <c r="H239" s="946">
        <v>29918</v>
      </c>
    </row>
    <row r="240" spans="1:8" ht="22.8">
      <c r="A240" s="947"/>
      <c r="B240" s="191" t="s">
        <v>7106</v>
      </c>
      <c r="C240" s="192" t="s">
        <v>440</v>
      </c>
      <c r="D240" s="193">
        <v>6267408</v>
      </c>
      <c r="E240" s="194" t="s">
        <v>6753</v>
      </c>
      <c r="F240" s="188" t="s">
        <v>250</v>
      </c>
      <c r="G240" s="192" t="s">
        <v>7740</v>
      </c>
      <c r="H240" s="938">
        <v>3000</v>
      </c>
    </row>
    <row r="241" spans="1:8" ht="22.8">
      <c r="A241" s="947"/>
      <c r="B241" s="191" t="s">
        <v>7567</v>
      </c>
      <c r="C241" s="192" t="s">
        <v>440</v>
      </c>
      <c r="D241" s="193">
        <v>6267408</v>
      </c>
      <c r="E241" s="194" t="s">
        <v>6753</v>
      </c>
      <c r="F241" s="188" t="s">
        <v>250</v>
      </c>
      <c r="G241" s="192" t="s">
        <v>7740</v>
      </c>
      <c r="H241" s="938">
        <v>600</v>
      </c>
    </row>
    <row r="242" spans="1:8" ht="22.8">
      <c r="A242" s="945"/>
      <c r="B242" s="191" t="s">
        <v>7567</v>
      </c>
      <c r="C242" s="192" t="s">
        <v>440</v>
      </c>
      <c r="D242" s="189">
        <v>6267408</v>
      </c>
      <c r="E242" s="194" t="s">
        <v>6753</v>
      </c>
      <c r="F242" s="188" t="s">
        <v>250</v>
      </c>
      <c r="G242" s="188" t="s">
        <v>7740</v>
      </c>
      <c r="H242" s="946">
        <v>600</v>
      </c>
    </row>
    <row r="243" spans="1:8">
      <c r="A243" s="947"/>
      <c r="B243" s="191" t="s">
        <v>7568</v>
      </c>
      <c r="C243" s="192" t="s">
        <v>440</v>
      </c>
      <c r="D243" s="193">
        <v>5098033</v>
      </c>
      <c r="E243" s="194" t="s">
        <v>212</v>
      </c>
      <c r="F243" s="188" t="s">
        <v>250</v>
      </c>
      <c r="G243" s="192" t="s">
        <v>7662</v>
      </c>
      <c r="H243" s="938">
        <v>2640</v>
      </c>
    </row>
    <row r="244" spans="1:8">
      <c r="A244" s="947"/>
      <c r="B244" s="191" t="s">
        <v>7568</v>
      </c>
      <c r="C244" s="192" t="s">
        <v>440</v>
      </c>
      <c r="D244" s="193">
        <v>5098033</v>
      </c>
      <c r="E244" s="194" t="s">
        <v>212</v>
      </c>
      <c r="F244" s="188" t="s">
        <v>250</v>
      </c>
      <c r="G244" s="192" t="s">
        <v>396</v>
      </c>
      <c r="H244" s="938">
        <v>1000</v>
      </c>
    </row>
    <row r="245" spans="1:8">
      <c r="A245" s="950" t="s">
        <v>268</v>
      </c>
      <c r="B245" s="183"/>
      <c r="C245" s="184"/>
      <c r="D245" s="185"/>
      <c r="E245" s="186"/>
      <c r="F245" s="184"/>
      <c r="G245" s="184"/>
      <c r="H245" s="940">
        <v>104350</v>
      </c>
    </row>
    <row r="246" spans="1:8">
      <c r="A246" s="941"/>
      <c r="B246" s="195" t="s">
        <v>7093</v>
      </c>
      <c r="C246" s="184" t="s">
        <v>440</v>
      </c>
      <c r="D246" s="197">
        <v>3555763</v>
      </c>
      <c r="E246" s="186" t="s">
        <v>182</v>
      </c>
      <c r="F246" s="184" t="s">
        <v>250</v>
      </c>
      <c r="G246" s="196"/>
      <c r="H246" s="942">
        <v>3000</v>
      </c>
    </row>
    <row r="247" spans="1:8">
      <c r="A247" s="941"/>
      <c r="B247" s="195" t="s">
        <v>7569</v>
      </c>
      <c r="C247" s="184" t="s">
        <v>440</v>
      </c>
      <c r="D247" s="197">
        <v>3555763</v>
      </c>
      <c r="E247" s="186" t="s">
        <v>182</v>
      </c>
      <c r="F247" s="184" t="s">
        <v>250</v>
      </c>
      <c r="G247" s="196" t="s">
        <v>348</v>
      </c>
      <c r="H247" s="942">
        <v>2000</v>
      </c>
    </row>
    <row r="248" spans="1:8">
      <c r="A248" s="933"/>
      <c r="B248" s="183" t="s">
        <v>7570</v>
      </c>
      <c r="C248" s="184" t="s">
        <v>440</v>
      </c>
      <c r="D248" s="185">
        <v>2014491</v>
      </c>
      <c r="E248" s="186" t="s">
        <v>162</v>
      </c>
      <c r="F248" s="184" t="s">
        <v>7260</v>
      </c>
      <c r="G248" s="183" t="s">
        <v>7746</v>
      </c>
      <c r="H248" s="934">
        <v>49500</v>
      </c>
    </row>
    <row r="249" spans="1:8">
      <c r="A249" s="941"/>
      <c r="B249" s="195" t="s">
        <v>7571</v>
      </c>
      <c r="C249" s="184" t="s">
        <v>440</v>
      </c>
      <c r="D249" s="197">
        <v>2014491</v>
      </c>
      <c r="E249" s="186" t="s">
        <v>162</v>
      </c>
      <c r="F249" s="184" t="s">
        <v>7260</v>
      </c>
      <c r="G249" s="183" t="s">
        <v>7746</v>
      </c>
      <c r="H249" s="942">
        <v>49850</v>
      </c>
    </row>
    <row r="250" spans="1:8">
      <c r="A250" s="943" t="s">
        <v>276</v>
      </c>
      <c r="B250" s="191"/>
      <c r="C250" s="192"/>
      <c r="D250" s="193"/>
      <c r="E250" s="194"/>
      <c r="F250" s="192"/>
      <c r="G250" s="192"/>
      <c r="H250" s="944">
        <v>14123666</v>
      </c>
    </row>
    <row r="251" spans="1:8">
      <c r="A251" s="945"/>
      <c r="B251" s="187" t="s">
        <v>7078</v>
      </c>
      <c r="C251" s="188" t="s">
        <v>7638</v>
      </c>
      <c r="D251" s="189">
        <v>5906865</v>
      </c>
      <c r="E251" s="194" t="s">
        <v>202</v>
      </c>
      <c r="F251" s="188" t="s">
        <v>250</v>
      </c>
      <c r="G251" s="188" t="s">
        <v>341</v>
      </c>
      <c r="H251" s="946">
        <v>1000</v>
      </c>
    </row>
    <row r="252" spans="1:8">
      <c r="A252" s="947"/>
      <c r="B252" s="191" t="s">
        <v>7100</v>
      </c>
      <c r="C252" s="192" t="s">
        <v>7339</v>
      </c>
      <c r="D252" s="193">
        <v>5906865</v>
      </c>
      <c r="E252" s="194" t="s">
        <v>202</v>
      </c>
      <c r="F252" s="188" t="s">
        <v>250</v>
      </c>
      <c r="G252" s="192" t="s">
        <v>347</v>
      </c>
      <c r="H252" s="938">
        <v>25000</v>
      </c>
    </row>
    <row r="253" spans="1:8">
      <c r="A253" s="947"/>
      <c r="B253" s="191" t="s">
        <v>7100</v>
      </c>
      <c r="C253" s="192" t="s">
        <v>7339</v>
      </c>
      <c r="D253" s="193">
        <v>5906865</v>
      </c>
      <c r="E253" s="194" t="s">
        <v>202</v>
      </c>
      <c r="F253" s="188" t="s">
        <v>250</v>
      </c>
      <c r="G253" s="192" t="s">
        <v>347</v>
      </c>
      <c r="H253" s="938">
        <v>4000</v>
      </c>
    </row>
    <row r="254" spans="1:8">
      <c r="A254" s="945"/>
      <c r="B254" s="187" t="s">
        <v>7572</v>
      </c>
      <c r="C254" s="188" t="s">
        <v>7638</v>
      </c>
      <c r="D254" s="189">
        <v>5906865</v>
      </c>
      <c r="E254" s="194"/>
      <c r="F254" s="188" t="s">
        <v>250</v>
      </c>
      <c r="G254" s="192" t="s">
        <v>347</v>
      </c>
      <c r="H254" s="946">
        <v>4000</v>
      </c>
    </row>
    <row r="255" spans="1:8">
      <c r="A255" s="947"/>
      <c r="B255" s="191" t="s">
        <v>7100</v>
      </c>
      <c r="C255" s="192" t="s">
        <v>7339</v>
      </c>
      <c r="D255" s="193">
        <v>5906865</v>
      </c>
      <c r="E255" s="194"/>
      <c r="F255" s="188" t="s">
        <v>250</v>
      </c>
      <c r="G255" s="192" t="s">
        <v>347</v>
      </c>
      <c r="H255" s="938">
        <v>16000</v>
      </c>
    </row>
    <row r="256" spans="1:8">
      <c r="A256" s="947"/>
      <c r="B256" s="191" t="s">
        <v>7100</v>
      </c>
      <c r="C256" s="192" t="s">
        <v>7339</v>
      </c>
      <c r="D256" s="193">
        <v>5906865</v>
      </c>
      <c r="E256" s="194"/>
      <c r="F256" s="188" t="s">
        <v>250</v>
      </c>
      <c r="G256" s="192" t="s">
        <v>347</v>
      </c>
      <c r="H256" s="938">
        <v>15000</v>
      </c>
    </row>
    <row r="257" spans="1:8">
      <c r="A257" s="945"/>
      <c r="B257" s="191" t="s">
        <v>7100</v>
      </c>
      <c r="C257" s="192" t="s">
        <v>7339</v>
      </c>
      <c r="D257" s="189">
        <v>5906865</v>
      </c>
      <c r="E257" s="194"/>
      <c r="F257" s="188" t="s">
        <v>250</v>
      </c>
      <c r="G257" s="192" t="s">
        <v>347</v>
      </c>
      <c r="H257" s="946">
        <v>15000</v>
      </c>
    </row>
    <row r="258" spans="1:8">
      <c r="A258" s="947"/>
      <c r="B258" s="191" t="s">
        <v>7100</v>
      </c>
      <c r="C258" s="192" t="s">
        <v>7339</v>
      </c>
      <c r="D258" s="193">
        <v>5906865</v>
      </c>
      <c r="E258" s="194"/>
      <c r="F258" s="188" t="s">
        <v>250</v>
      </c>
      <c r="G258" s="192" t="s">
        <v>347</v>
      </c>
      <c r="H258" s="938">
        <v>10000</v>
      </c>
    </row>
    <row r="259" spans="1:8">
      <c r="A259" s="947"/>
      <c r="B259" s="191" t="s">
        <v>7100</v>
      </c>
      <c r="C259" s="192" t="s">
        <v>7339</v>
      </c>
      <c r="D259" s="193">
        <v>5906865</v>
      </c>
      <c r="E259" s="194"/>
      <c r="F259" s="188" t="s">
        <v>250</v>
      </c>
      <c r="G259" s="192" t="s">
        <v>347</v>
      </c>
      <c r="H259" s="938">
        <v>10000</v>
      </c>
    </row>
    <row r="260" spans="1:8">
      <c r="A260" s="945"/>
      <c r="B260" s="187" t="s">
        <v>337</v>
      </c>
      <c r="C260" s="192" t="s">
        <v>440</v>
      </c>
      <c r="D260" s="189">
        <v>5310598</v>
      </c>
      <c r="E260" s="194" t="s">
        <v>6702</v>
      </c>
      <c r="F260" s="188" t="s">
        <v>250</v>
      </c>
      <c r="G260" s="188" t="s">
        <v>7747</v>
      </c>
      <c r="H260" s="946">
        <v>2500</v>
      </c>
    </row>
    <row r="261" spans="1:8">
      <c r="A261" s="947"/>
      <c r="B261" s="191" t="s">
        <v>275</v>
      </c>
      <c r="C261" s="192" t="s">
        <v>440</v>
      </c>
      <c r="D261" s="193">
        <v>5217652</v>
      </c>
      <c r="E261" s="194" t="s">
        <v>7075</v>
      </c>
      <c r="F261" s="188" t="s">
        <v>250</v>
      </c>
      <c r="G261" s="192" t="s">
        <v>7748</v>
      </c>
      <c r="H261" s="938">
        <v>17491</v>
      </c>
    </row>
    <row r="262" spans="1:8">
      <c r="A262" s="947"/>
      <c r="B262" s="191" t="s">
        <v>275</v>
      </c>
      <c r="C262" s="192" t="s">
        <v>440</v>
      </c>
      <c r="D262" s="193">
        <v>5217652</v>
      </c>
      <c r="E262" s="194" t="s">
        <v>7075</v>
      </c>
      <c r="F262" s="188" t="s">
        <v>250</v>
      </c>
      <c r="G262" s="192" t="s">
        <v>7749</v>
      </c>
      <c r="H262" s="938">
        <v>79866</v>
      </c>
    </row>
    <row r="263" spans="1:8">
      <c r="A263" s="945"/>
      <c r="B263" s="191" t="s">
        <v>275</v>
      </c>
      <c r="C263" s="192" t="s">
        <v>440</v>
      </c>
      <c r="D263" s="189">
        <v>5217652</v>
      </c>
      <c r="E263" s="194"/>
      <c r="F263" s="188" t="s">
        <v>250</v>
      </c>
      <c r="G263" s="188" t="s">
        <v>7750</v>
      </c>
      <c r="H263" s="946">
        <v>14585</v>
      </c>
    </row>
    <row r="264" spans="1:8">
      <c r="A264" s="947"/>
      <c r="B264" s="191" t="s">
        <v>275</v>
      </c>
      <c r="C264" s="192" t="s">
        <v>440</v>
      </c>
      <c r="D264" s="193">
        <v>5217652</v>
      </c>
      <c r="E264" s="194"/>
      <c r="F264" s="188" t="s">
        <v>250</v>
      </c>
      <c r="G264" s="192" t="s">
        <v>7751</v>
      </c>
      <c r="H264" s="938">
        <v>3000</v>
      </c>
    </row>
    <row r="265" spans="1:8">
      <c r="A265" s="947"/>
      <c r="B265" s="191" t="s">
        <v>7146</v>
      </c>
      <c r="C265" s="192" t="s">
        <v>440</v>
      </c>
      <c r="D265" s="193">
        <v>5314577</v>
      </c>
      <c r="E265" s="194" t="s">
        <v>149</v>
      </c>
      <c r="F265" s="192" t="s">
        <v>7260</v>
      </c>
      <c r="G265" s="192" t="s">
        <v>7752</v>
      </c>
      <c r="H265" s="938">
        <v>1563</v>
      </c>
    </row>
    <row r="266" spans="1:8">
      <c r="A266" s="945"/>
      <c r="B266" s="187" t="s">
        <v>277</v>
      </c>
      <c r="C266" s="192" t="s">
        <v>440</v>
      </c>
      <c r="D266" s="189">
        <v>5314577</v>
      </c>
      <c r="E266" s="194" t="s">
        <v>149</v>
      </c>
      <c r="F266" s="192" t="s">
        <v>7260</v>
      </c>
      <c r="G266" s="188" t="s">
        <v>7753</v>
      </c>
      <c r="H266" s="946">
        <v>8650</v>
      </c>
    </row>
    <row r="267" spans="1:8">
      <c r="A267" s="947"/>
      <c r="B267" s="187" t="s">
        <v>277</v>
      </c>
      <c r="C267" s="192" t="s">
        <v>440</v>
      </c>
      <c r="D267" s="193">
        <v>5314577</v>
      </c>
      <c r="E267" s="194" t="s">
        <v>149</v>
      </c>
      <c r="F267" s="192" t="s">
        <v>7260</v>
      </c>
      <c r="G267" s="188" t="s">
        <v>7753</v>
      </c>
      <c r="H267" s="938">
        <v>2350</v>
      </c>
    </row>
    <row r="268" spans="1:8">
      <c r="A268" s="947"/>
      <c r="B268" s="187" t="s">
        <v>277</v>
      </c>
      <c r="C268" s="192" t="s">
        <v>440</v>
      </c>
      <c r="D268" s="193">
        <v>5314577</v>
      </c>
      <c r="E268" s="194"/>
      <c r="F268" s="188" t="s">
        <v>250</v>
      </c>
      <c r="G268" s="192" t="s">
        <v>7754</v>
      </c>
      <c r="H268" s="938">
        <v>10000</v>
      </c>
    </row>
    <row r="269" spans="1:8">
      <c r="A269" s="945"/>
      <c r="B269" s="191" t="s">
        <v>7146</v>
      </c>
      <c r="C269" s="192" t="s">
        <v>440</v>
      </c>
      <c r="D269" s="189">
        <v>5314577</v>
      </c>
      <c r="E269" s="194"/>
      <c r="F269" s="192" t="s">
        <v>7260</v>
      </c>
      <c r="G269" s="188" t="s">
        <v>7682</v>
      </c>
      <c r="H269" s="946">
        <v>7072</v>
      </c>
    </row>
    <row r="270" spans="1:8">
      <c r="A270" s="947"/>
      <c r="B270" s="191" t="s">
        <v>7573</v>
      </c>
      <c r="C270" s="192" t="s">
        <v>7339</v>
      </c>
      <c r="D270" s="193">
        <v>2657457</v>
      </c>
      <c r="E270" s="194" t="s">
        <v>102</v>
      </c>
      <c r="F270" s="188" t="s">
        <v>250</v>
      </c>
      <c r="G270" s="191" t="s">
        <v>7339</v>
      </c>
      <c r="H270" s="938">
        <v>6085975</v>
      </c>
    </row>
    <row r="271" spans="1:8">
      <c r="A271" s="947"/>
      <c r="B271" s="191" t="s">
        <v>7573</v>
      </c>
      <c r="C271" s="192" t="s">
        <v>7339</v>
      </c>
      <c r="D271" s="193">
        <v>2657457</v>
      </c>
      <c r="E271" s="194" t="s">
        <v>102</v>
      </c>
      <c r="F271" s="188" t="s">
        <v>250</v>
      </c>
      <c r="G271" s="191" t="s">
        <v>7339</v>
      </c>
      <c r="H271" s="938">
        <v>6160125</v>
      </c>
    </row>
    <row r="272" spans="1:8" ht="22.8">
      <c r="A272" s="945"/>
      <c r="B272" s="187" t="s">
        <v>7152</v>
      </c>
      <c r="C272" s="188" t="s">
        <v>7639</v>
      </c>
      <c r="D272" s="189">
        <v>2657457</v>
      </c>
      <c r="E272" s="194" t="s">
        <v>102</v>
      </c>
      <c r="F272" s="188" t="s">
        <v>250</v>
      </c>
      <c r="G272" s="187" t="s">
        <v>7755</v>
      </c>
      <c r="H272" s="946">
        <v>50000</v>
      </c>
    </row>
    <row r="273" spans="1:8">
      <c r="A273" s="947"/>
      <c r="B273" s="191" t="s">
        <v>1107</v>
      </c>
      <c r="C273" s="188" t="s">
        <v>7639</v>
      </c>
      <c r="D273" s="193">
        <v>2657457</v>
      </c>
      <c r="E273" s="194"/>
      <c r="F273" s="192" t="s">
        <v>7260</v>
      </c>
      <c r="G273" s="191" t="s">
        <v>7756</v>
      </c>
      <c r="H273" s="938">
        <v>52767</v>
      </c>
    </row>
    <row r="274" spans="1:8">
      <c r="A274" s="947"/>
      <c r="B274" s="191" t="s">
        <v>7574</v>
      </c>
      <c r="C274" s="192" t="s">
        <v>440</v>
      </c>
      <c r="D274" s="193">
        <v>2016656</v>
      </c>
      <c r="E274" s="194" t="s">
        <v>105</v>
      </c>
      <c r="F274" s="192" t="s">
        <v>7260</v>
      </c>
      <c r="G274" s="192" t="s">
        <v>3</v>
      </c>
      <c r="H274" s="938">
        <v>6365</v>
      </c>
    </row>
    <row r="275" spans="1:8">
      <c r="A275" s="945"/>
      <c r="B275" s="187" t="s">
        <v>7192</v>
      </c>
      <c r="C275" s="192" t="s">
        <v>440</v>
      </c>
      <c r="D275" s="189">
        <v>2887134</v>
      </c>
      <c r="E275" s="194" t="s">
        <v>6718</v>
      </c>
      <c r="F275" s="192" t="s">
        <v>7260</v>
      </c>
      <c r="G275" s="188" t="s">
        <v>3447</v>
      </c>
      <c r="H275" s="946">
        <v>8321</v>
      </c>
    </row>
    <row r="276" spans="1:8">
      <c r="A276" s="947"/>
      <c r="B276" s="187" t="s">
        <v>7192</v>
      </c>
      <c r="C276" s="192" t="s">
        <v>440</v>
      </c>
      <c r="D276" s="193">
        <v>2887134</v>
      </c>
      <c r="E276" s="194" t="s">
        <v>6718</v>
      </c>
      <c r="F276" s="192" t="s">
        <v>7260</v>
      </c>
      <c r="G276" s="188" t="s">
        <v>3447</v>
      </c>
      <c r="H276" s="938">
        <v>2500</v>
      </c>
    </row>
    <row r="277" spans="1:8">
      <c r="A277" s="947"/>
      <c r="B277" s="187" t="s">
        <v>7192</v>
      </c>
      <c r="C277" s="192" t="s">
        <v>440</v>
      </c>
      <c r="D277" s="193">
        <v>2887134</v>
      </c>
      <c r="E277" s="194" t="s">
        <v>6718</v>
      </c>
      <c r="F277" s="192" t="s">
        <v>7260</v>
      </c>
      <c r="G277" s="188" t="s">
        <v>3447</v>
      </c>
      <c r="H277" s="938">
        <v>21254</v>
      </c>
    </row>
    <row r="278" spans="1:8">
      <c r="A278" s="945"/>
      <c r="B278" s="187" t="s">
        <v>7192</v>
      </c>
      <c r="C278" s="192" t="s">
        <v>440</v>
      </c>
      <c r="D278" s="189">
        <v>2887134</v>
      </c>
      <c r="E278" s="194"/>
      <c r="F278" s="192" t="s">
        <v>7260</v>
      </c>
      <c r="G278" s="188" t="s">
        <v>3447</v>
      </c>
      <c r="H278" s="946">
        <v>104575</v>
      </c>
    </row>
    <row r="279" spans="1:8">
      <c r="A279" s="947"/>
      <c r="B279" s="187" t="s">
        <v>7192</v>
      </c>
      <c r="C279" s="192" t="s">
        <v>440</v>
      </c>
      <c r="D279" s="193">
        <v>2887134</v>
      </c>
      <c r="E279" s="194"/>
      <c r="F279" s="192" t="s">
        <v>7260</v>
      </c>
      <c r="G279" s="188" t="s">
        <v>3447</v>
      </c>
      <c r="H279" s="938">
        <v>214329</v>
      </c>
    </row>
    <row r="280" spans="1:8">
      <c r="A280" s="947"/>
      <c r="B280" s="191" t="s">
        <v>7193</v>
      </c>
      <c r="C280" s="192" t="s">
        <v>440</v>
      </c>
      <c r="D280" s="193">
        <v>2887134</v>
      </c>
      <c r="E280" s="194"/>
      <c r="F280" s="192" t="s">
        <v>7260</v>
      </c>
      <c r="G280" s="188" t="s">
        <v>3447</v>
      </c>
      <c r="H280" s="938">
        <v>17968</v>
      </c>
    </row>
    <row r="281" spans="1:8">
      <c r="A281" s="945"/>
      <c r="B281" s="187" t="s">
        <v>7192</v>
      </c>
      <c r="C281" s="192" t="s">
        <v>440</v>
      </c>
      <c r="D281" s="189">
        <v>2887134</v>
      </c>
      <c r="E281" s="194"/>
      <c r="F281" s="192" t="s">
        <v>7260</v>
      </c>
      <c r="G281" s="188" t="s">
        <v>3447</v>
      </c>
      <c r="H281" s="946">
        <v>7898</v>
      </c>
    </row>
    <row r="282" spans="1:8">
      <c r="A282" s="947"/>
      <c r="B282" s="191" t="s">
        <v>7193</v>
      </c>
      <c r="C282" s="192" t="s">
        <v>440</v>
      </c>
      <c r="D282" s="193">
        <v>2887134</v>
      </c>
      <c r="E282" s="194"/>
      <c r="F282" s="192" t="s">
        <v>7260</v>
      </c>
      <c r="G282" s="188" t="s">
        <v>3447</v>
      </c>
      <c r="H282" s="938">
        <v>747</v>
      </c>
    </row>
    <row r="283" spans="1:8">
      <c r="A283" s="947"/>
      <c r="B283" s="191" t="s">
        <v>7193</v>
      </c>
      <c r="C283" s="192" t="s">
        <v>440</v>
      </c>
      <c r="D283" s="193">
        <v>2887134</v>
      </c>
      <c r="E283" s="194"/>
      <c r="F283" s="192" t="s">
        <v>7260</v>
      </c>
      <c r="G283" s="192" t="s">
        <v>7757</v>
      </c>
      <c r="H283" s="938">
        <v>10784</v>
      </c>
    </row>
    <row r="284" spans="1:8">
      <c r="A284" s="945"/>
      <c r="B284" s="187" t="s">
        <v>1575</v>
      </c>
      <c r="C284" s="188" t="s">
        <v>7638</v>
      </c>
      <c r="D284" s="189">
        <v>2887746</v>
      </c>
      <c r="E284" s="194" t="s">
        <v>107</v>
      </c>
      <c r="F284" s="192" t="s">
        <v>7260</v>
      </c>
      <c r="G284" s="188" t="s">
        <v>7758</v>
      </c>
      <c r="H284" s="946">
        <v>524538</v>
      </c>
    </row>
    <row r="285" spans="1:8" ht="22.8">
      <c r="A285" s="947"/>
      <c r="B285" s="191" t="s">
        <v>7240</v>
      </c>
      <c r="C285" s="188" t="s">
        <v>7638</v>
      </c>
      <c r="D285" s="193">
        <v>2887746</v>
      </c>
      <c r="E285" s="194" t="s">
        <v>107</v>
      </c>
      <c r="F285" s="192" t="s">
        <v>7260</v>
      </c>
      <c r="G285" s="188" t="s">
        <v>7758</v>
      </c>
      <c r="H285" s="938">
        <v>104221</v>
      </c>
    </row>
    <row r="286" spans="1:8">
      <c r="A286" s="947"/>
      <c r="B286" s="191" t="s">
        <v>7575</v>
      </c>
      <c r="C286" s="188" t="s">
        <v>7638</v>
      </c>
      <c r="D286" s="193">
        <v>2887746</v>
      </c>
      <c r="E286" s="194" t="s">
        <v>107</v>
      </c>
      <c r="F286" s="192" t="s">
        <v>7260</v>
      </c>
      <c r="G286" s="188" t="s">
        <v>7758</v>
      </c>
      <c r="H286" s="938">
        <v>437912</v>
      </c>
    </row>
    <row r="287" spans="1:8" ht="22.8">
      <c r="A287" s="945"/>
      <c r="B287" s="187" t="s">
        <v>7078</v>
      </c>
      <c r="C287" s="188" t="s">
        <v>7638</v>
      </c>
      <c r="D287" s="189">
        <v>2887746</v>
      </c>
      <c r="E287" s="194"/>
      <c r="F287" s="188" t="s">
        <v>250</v>
      </c>
      <c r="G287" s="187" t="s">
        <v>7759</v>
      </c>
      <c r="H287" s="946">
        <v>20000</v>
      </c>
    </row>
    <row r="288" spans="1:8" ht="22.8">
      <c r="A288" s="947"/>
      <c r="B288" s="191" t="s">
        <v>7240</v>
      </c>
      <c r="C288" s="192" t="s">
        <v>440</v>
      </c>
      <c r="D288" s="193">
        <v>5195381</v>
      </c>
      <c r="E288" s="194" t="s">
        <v>164</v>
      </c>
      <c r="F288" s="188" t="s">
        <v>250</v>
      </c>
      <c r="G288" s="191" t="s">
        <v>7760</v>
      </c>
      <c r="H288" s="938">
        <v>2500</v>
      </c>
    </row>
    <row r="289" spans="1:8" ht="22.8">
      <c r="A289" s="947"/>
      <c r="B289" s="191" t="s">
        <v>7240</v>
      </c>
      <c r="C289" s="192" t="s">
        <v>440</v>
      </c>
      <c r="D289" s="193">
        <v>5435528</v>
      </c>
      <c r="E289" s="194" t="s">
        <v>104</v>
      </c>
      <c r="F289" s="188" t="s">
        <v>250</v>
      </c>
      <c r="G289" s="192" t="s">
        <v>3</v>
      </c>
      <c r="H289" s="938">
        <v>30000</v>
      </c>
    </row>
    <row r="290" spans="1:8" ht="22.8">
      <c r="A290" s="945"/>
      <c r="B290" s="191" t="s">
        <v>7240</v>
      </c>
      <c r="C290" s="192" t="s">
        <v>440</v>
      </c>
      <c r="D290" s="189">
        <v>5435528</v>
      </c>
      <c r="E290" s="194" t="s">
        <v>104</v>
      </c>
      <c r="F290" s="188" t="s">
        <v>250</v>
      </c>
      <c r="G290" s="188" t="s">
        <v>3</v>
      </c>
      <c r="H290" s="946">
        <v>2310</v>
      </c>
    </row>
    <row r="291" spans="1:8" ht="22.8">
      <c r="A291" s="947"/>
      <c r="B291" s="191" t="s">
        <v>7240</v>
      </c>
      <c r="C291" s="192" t="s">
        <v>440</v>
      </c>
      <c r="D291" s="193">
        <v>5435528</v>
      </c>
      <c r="E291" s="194" t="s">
        <v>104</v>
      </c>
      <c r="F291" s="188" t="s">
        <v>250</v>
      </c>
      <c r="G291" s="192" t="s">
        <v>3</v>
      </c>
      <c r="H291" s="938">
        <v>10000</v>
      </c>
    </row>
    <row r="292" spans="1:8" ht="22.8">
      <c r="A292" s="947"/>
      <c r="B292" s="191" t="s">
        <v>7240</v>
      </c>
      <c r="C292" s="192" t="s">
        <v>440</v>
      </c>
      <c r="D292" s="193">
        <v>5435528</v>
      </c>
      <c r="E292" s="194"/>
      <c r="F292" s="188" t="s">
        <v>250</v>
      </c>
      <c r="G292" s="192" t="s">
        <v>3</v>
      </c>
      <c r="H292" s="938">
        <v>1500</v>
      </c>
    </row>
    <row r="293" spans="1:8">
      <c r="A293" s="950" t="s">
        <v>269</v>
      </c>
      <c r="B293" s="183"/>
      <c r="C293" s="184"/>
      <c r="D293" s="185"/>
      <c r="E293" s="186"/>
      <c r="F293" s="184"/>
      <c r="G293" s="184"/>
      <c r="H293" s="940">
        <v>2209382</v>
      </c>
    </row>
    <row r="294" spans="1:8">
      <c r="A294" s="941"/>
      <c r="B294" s="195" t="s">
        <v>269</v>
      </c>
      <c r="C294" s="184" t="s">
        <v>7638</v>
      </c>
      <c r="D294" s="197">
        <v>5215919</v>
      </c>
      <c r="E294" s="186" t="s">
        <v>185</v>
      </c>
      <c r="F294" s="184" t="s">
        <v>250</v>
      </c>
      <c r="G294" s="196" t="s">
        <v>7761</v>
      </c>
      <c r="H294" s="942">
        <v>150000</v>
      </c>
    </row>
    <row r="295" spans="1:8">
      <c r="A295" s="941"/>
      <c r="B295" s="195" t="s">
        <v>6394</v>
      </c>
      <c r="C295" s="184" t="s">
        <v>440</v>
      </c>
      <c r="D295" s="197">
        <v>5215919</v>
      </c>
      <c r="E295" s="186" t="s">
        <v>185</v>
      </c>
      <c r="F295" s="184" t="s">
        <v>250</v>
      </c>
      <c r="G295" s="196" t="s">
        <v>7739</v>
      </c>
      <c r="H295" s="942">
        <v>30000</v>
      </c>
    </row>
    <row r="296" spans="1:8" ht="22.8">
      <c r="A296" s="933"/>
      <c r="B296" s="183" t="s">
        <v>7576</v>
      </c>
      <c r="C296" s="184" t="s">
        <v>440</v>
      </c>
      <c r="D296" s="185">
        <v>2078449</v>
      </c>
      <c r="E296" s="186" t="s">
        <v>136</v>
      </c>
      <c r="F296" s="184" t="s">
        <v>7260</v>
      </c>
      <c r="G296" s="184" t="s">
        <v>7323</v>
      </c>
      <c r="H296" s="934">
        <v>3210</v>
      </c>
    </row>
    <row r="297" spans="1:8" ht="22.8">
      <c r="A297" s="941"/>
      <c r="B297" s="183" t="s">
        <v>7576</v>
      </c>
      <c r="C297" s="184" t="s">
        <v>440</v>
      </c>
      <c r="D297" s="197">
        <v>2078449</v>
      </c>
      <c r="E297" s="186" t="s">
        <v>7642</v>
      </c>
      <c r="F297" s="184" t="s">
        <v>7260</v>
      </c>
      <c r="G297" s="196" t="s">
        <v>253</v>
      </c>
      <c r="H297" s="942">
        <v>7645</v>
      </c>
    </row>
    <row r="298" spans="1:8" ht="22.8">
      <c r="A298" s="941"/>
      <c r="B298" s="183" t="s">
        <v>7576</v>
      </c>
      <c r="C298" s="184" t="s">
        <v>440</v>
      </c>
      <c r="D298" s="197">
        <v>2078449</v>
      </c>
      <c r="E298" s="186" t="s">
        <v>7642</v>
      </c>
      <c r="F298" s="184" t="s">
        <v>7260</v>
      </c>
      <c r="G298" s="196" t="s">
        <v>254</v>
      </c>
      <c r="H298" s="942">
        <v>700</v>
      </c>
    </row>
    <row r="299" spans="1:8" ht="22.8">
      <c r="A299" s="933"/>
      <c r="B299" s="183" t="s">
        <v>7576</v>
      </c>
      <c r="C299" s="184" t="s">
        <v>440</v>
      </c>
      <c r="D299" s="185">
        <v>2078449</v>
      </c>
      <c r="E299" s="186"/>
      <c r="F299" s="184" t="s">
        <v>7260</v>
      </c>
      <c r="G299" s="196" t="s">
        <v>254</v>
      </c>
      <c r="H299" s="934">
        <v>2750</v>
      </c>
    </row>
    <row r="300" spans="1:8" ht="22.8">
      <c r="A300" s="941"/>
      <c r="B300" s="183" t="s">
        <v>7576</v>
      </c>
      <c r="C300" s="184" t="s">
        <v>440</v>
      </c>
      <c r="D300" s="197">
        <v>2078449</v>
      </c>
      <c r="E300" s="186"/>
      <c r="F300" s="184" t="s">
        <v>7260</v>
      </c>
      <c r="G300" s="196" t="s">
        <v>254</v>
      </c>
      <c r="H300" s="942">
        <v>210</v>
      </c>
    </row>
    <row r="301" spans="1:8">
      <c r="A301" s="941"/>
      <c r="B301" s="195" t="s">
        <v>7577</v>
      </c>
      <c r="C301" s="184" t="s">
        <v>440</v>
      </c>
      <c r="D301" s="197">
        <v>2078449</v>
      </c>
      <c r="E301" s="186"/>
      <c r="F301" s="184" t="s">
        <v>7260</v>
      </c>
      <c r="G301" s="196" t="s">
        <v>253</v>
      </c>
      <c r="H301" s="942">
        <v>6742</v>
      </c>
    </row>
    <row r="302" spans="1:8">
      <c r="A302" s="933"/>
      <c r="B302" s="183" t="s">
        <v>7578</v>
      </c>
      <c r="C302" s="184" t="s">
        <v>440</v>
      </c>
      <c r="D302" s="185">
        <v>2078449</v>
      </c>
      <c r="E302" s="186"/>
      <c r="F302" s="184" t="s">
        <v>250</v>
      </c>
      <c r="G302" s="196" t="s">
        <v>253</v>
      </c>
      <c r="H302" s="934">
        <v>3100</v>
      </c>
    </row>
    <row r="303" spans="1:8">
      <c r="A303" s="941"/>
      <c r="B303" s="195" t="s">
        <v>7579</v>
      </c>
      <c r="C303" s="184" t="s">
        <v>440</v>
      </c>
      <c r="D303" s="197">
        <v>2078449</v>
      </c>
      <c r="E303" s="186"/>
      <c r="F303" s="184" t="s">
        <v>250</v>
      </c>
      <c r="G303" s="196" t="s">
        <v>254</v>
      </c>
      <c r="H303" s="942">
        <v>5000</v>
      </c>
    </row>
    <row r="304" spans="1:8">
      <c r="A304" s="941"/>
      <c r="B304" s="195" t="s">
        <v>7577</v>
      </c>
      <c r="C304" s="184" t="s">
        <v>440</v>
      </c>
      <c r="D304" s="197">
        <v>2078449</v>
      </c>
      <c r="E304" s="186"/>
      <c r="F304" s="184" t="s">
        <v>7260</v>
      </c>
      <c r="G304" s="196" t="s">
        <v>253</v>
      </c>
      <c r="H304" s="942">
        <v>3375</v>
      </c>
    </row>
    <row r="305" spans="1:8">
      <c r="A305" s="933"/>
      <c r="B305" s="195" t="s">
        <v>7577</v>
      </c>
      <c r="C305" s="184" t="s">
        <v>440</v>
      </c>
      <c r="D305" s="185">
        <v>2078449</v>
      </c>
      <c r="E305" s="186"/>
      <c r="F305" s="184" t="s">
        <v>7260</v>
      </c>
      <c r="G305" s="196" t="s">
        <v>253</v>
      </c>
      <c r="H305" s="934">
        <v>14438</v>
      </c>
    </row>
    <row r="306" spans="1:8">
      <c r="A306" s="941"/>
      <c r="B306" s="195" t="s">
        <v>7580</v>
      </c>
      <c r="C306" s="184" t="s">
        <v>440</v>
      </c>
      <c r="D306" s="197">
        <v>2078449</v>
      </c>
      <c r="E306" s="186"/>
      <c r="F306" s="184" t="s">
        <v>7260</v>
      </c>
      <c r="G306" s="196" t="s">
        <v>254</v>
      </c>
      <c r="H306" s="942">
        <v>4210</v>
      </c>
    </row>
    <row r="307" spans="1:8">
      <c r="A307" s="941"/>
      <c r="B307" s="195" t="s">
        <v>7581</v>
      </c>
      <c r="C307" s="184" t="s">
        <v>440</v>
      </c>
      <c r="D307" s="197">
        <v>2078449</v>
      </c>
      <c r="E307" s="186"/>
      <c r="F307" s="184" t="s">
        <v>7260</v>
      </c>
      <c r="G307" s="196" t="s">
        <v>251</v>
      </c>
      <c r="H307" s="942">
        <v>9695</v>
      </c>
    </row>
    <row r="308" spans="1:8">
      <c r="A308" s="933"/>
      <c r="B308" s="183" t="s">
        <v>7582</v>
      </c>
      <c r="C308" s="184" t="s">
        <v>440</v>
      </c>
      <c r="D308" s="185">
        <v>2078449</v>
      </c>
      <c r="E308" s="186"/>
      <c r="F308" s="184" t="s">
        <v>7260</v>
      </c>
      <c r="G308" s="196" t="s">
        <v>254</v>
      </c>
      <c r="H308" s="934">
        <v>3075</v>
      </c>
    </row>
    <row r="309" spans="1:8">
      <c r="A309" s="941"/>
      <c r="B309" s="195" t="s">
        <v>7577</v>
      </c>
      <c r="C309" s="184" t="s">
        <v>440</v>
      </c>
      <c r="D309" s="197">
        <v>2078449</v>
      </c>
      <c r="E309" s="186"/>
      <c r="F309" s="184" t="s">
        <v>7260</v>
      </c>
      <c r="G309" s="196" t="s">
        <v>254</v>
      </c>
      <c r="H309" s="942">
        <v>24500</v>
      </c>
    </row>
    <row r="310" spans="1:8" ht="22.8">
      <c r="A310" s="941"/>
      <c r="B310" s="195" t="s">
        <v>7234</v>
      </c>
      <c r="C310" s="184" t="s">
        <v>7638</v>
      </c>
      <c r="D310" s="197">
        <v>5051304</v>
      </c>
      <c r="E310" s="186" t="s">
        <v>159</v>
      </c>
      <c r="F310" s="184" t="s">
        <v>250</v>
      </c>
      <c r="G310" s="196" t="s">
        <v>7320</v>
      </c>
      <c r="H310" s="942">
        <v>55000</v>
      </c>
    </row>
    <row r="311" spans="1:8" ht="22.8">
      <c r="A311" s="933"/>
      <c r="B311" s="183" t="s">
        <v>7583</v>
      </c>
      <c r="C311" s="184" t="s">
        <v>440</v>
      </c>
      <c r="D311" s="185">
        <v>5051304</v>
      </c>
      <c r="E311" s="186" t="s">
        <v>159</v>
      </c>
      <c r="F311" s="184" t="s">
        <v>250</v>
      </c>
      <c r="G311" s="196" t="s">
        <v>7320</v>
      </c>
      <c r="H311" s="934">
        <v>29000</v>
      </c>
    </row>
    <row r="312" spans="1:8">
      <c r="A312" s="941"/>
      <c r="B312" s="195" t="s">
        <v>7560</v>
      </c>
      <c r="C312" s="196" t="s">
        <v>7639</v>
      </c>
      <c r="D312" s="197">
        <v>6138373</v>
      </c>
      <c r="E312" s="186" t="s">
        <v>168</v>
      </c>
      <c r="F312" s="184" t="s">
        <v>250</v>
      </c>
      <c r="G312" s="196" t="s">
        <v>348</v>
      </c>
      <c r="H312" s="942">
        <v>5000</v>
      </c>
    </row>
    <row r="313" spans="1:8" ht="22.8">
      <c r="A313" s="941"/>
      <c r="B313" s="195" t="s">
        <v>7584</v>
      </c>
      <c r="C313" s="184" t="s">
        <v>440</v>
      </c>
      <c r="D313" s="197">
        <v>6101615</v>
      </c>
      <c r="E313" s="186" t="s">
        <v>6714</v>
      </c>
      <c r="F313" s="184" t="s">
        <v>250</v>
      </c>
      <c r="G313" s="196" t="s">
        <v>7320</v>
      </c>
      <c r="H313" s="942">
        <v>15623</v>
      </c>
    </row>
    <row r="314" spans="1:8" ht="22.8">
      <c r="A314" s="933"/>
      <c r="B314" s="183" t="s">
        <v>7585</v>
      </c>
      <c r="C314" s="184" t="s">
        <v>7638</v>
      </c>
      <c r="D314" s="185">
        <v>2016931</v>
      </c>
      <c r="E314" s="186" t="s">
        <v>6739</v>
      </c>
      <c r="F314" s="184" t="s">
        <v>250</v>
      </c>
      <c r="G314" s="184" t="s">
        <v>7762</v>
      </c>
      <c r="H314" s="934">
        <v>10000</v>
      </c>
    </row>
    <row r="315" spans="1:8" ht="22.8">
      <c r="A315" s="941"/>
      <c r="B315" s="195" t="s">
        <v>7586</v>
      </c>
      <c r="C315" s="184" t="s">
        <v>7638</v>
      </c>
      <c r="D315" s="197">
        <v>5767865</v>
      </c>
      <c r="E315" s="186" t="s">
        <v>6746</v>
      </c>
      <c r="F315" s="184" t="s">
        <v>250</v>
      </c>
      <c r="G315" s="196" t="s">
        <v>348</v>
      </c>
      <c r="H315" s="942">
        <v>1000</v>
      </c>
    </row>
    <row r="316" spans="1:8">
      <c r="A316" s="941"/>
      <c r="B316" s="195" t="s">
        <v>7587</v>
      </c>
      <c r="C316" s="184" t="s">
        <v>7638</v>
      </c>
      <c r="D316" s="197">
        <v>2548747</v>
      </c>
      <c r="E316" s="186" t="s">
        <v>108</v>
      </c>
      <c r="F316" s="184" t="s">
        <v>250</v>
      </c>
      <c r="G316" s="196" t="s">
        <v>7763</v>
      </c>
      <c r="H316" s="942">
        <v>12000</v>
      </c>
    </row>
    <row r="317" spans="1:8">
      <c r="A317" s="933"/>
      <c r="B317" s="183" t="s">
        <v>7588</v>
      </c>
      <c r="C317" s="184" t="s">
        <v>440</v>
      </c>
      <c r="D317" s="185">
        <v>2548747</v>
      </c>
      <c r="E317" s="186" t="s">
        <v>108</v>
      </c>
      <c r="F317" s="184" t="s">
        <v>250</v>
      </c>
      <c r="G317" s="184" t="s">
        <v>3</v>
      </c>
      <c r="H317" s="934">
        <v>1500</v>
      </c>
    </row>
    <row r="318" spans="1:8">
      <c r="A318" s="941"/>
      <c r="B318" s="195" t="s">
        <v>7589</v>
      </c>
      <c r="C318" s="184" t="s">
        <v>440</v>
      </c>
      <c r="D318" s="197">
        <v>2548747</v>
      </c>
      <c r="E318" s="186" t="s">
        <v>108</v>
      </c>
      <c r="F318" s="184" t="s">
        <v>250</v>
      </c>
      <c r="G318" s="196" t="s">
        <v>7764</v>
      </c>
      <c r="H318" s="942">
        <v>13000</v>
      </c>
    </row>
    <row r="319" spans="1:8">
      <c r="A319" s="941"/>
      <c r="B319" s="195" t="s">
        <v>7589</v>
      </c>
      <c r="C319" s="184" t="s">
        <v>440</v>
      </c>
      <c r="D319" s="197">
        <v>2548747</v>
      </c>
      <c r="E319" s="186"/>
      <c r="F319" s="184" t="s">
        <v>250</v>
      </c>
      <c r="G319" s="196" t="s">
        <v>7764</v>
      </c>
      <c r="H319" s="942">
        <v>10400</v>
      </c>
    </row>
    <row r="320" spans="1:8">
      <c r="A320" s="933"/>
      <c r="B320" s="195" t="s">
        <v>7589</v>
      </c>
      <c r="C320" s="184" t="s">
        <v>440</v>
      </c>
      <c r="D320" s="185">
        <v>2548747</v>
      </c>
      <c r="E320" s="186"/>
      <c r="F320" s="184" t="s">
        <v>250</v>
      </c>
      <c r="G320" s="196" t="s">
        <v>7764</v>
      </c>
      <c r="H320" s="934">
        <v>2600</v>
      </c>
    </row>
    <row r="321" spans="1:8">
      <c r="A321" s="941"/>
      <c r="B321" s="195" t="s">
        <v>7590</v>
      </c>
      <c r="C321" s="184" t="s">
        <v>440</v>
      </c>
      <c r="D321" s="197">
        <v>2548747</v>
      </c>
      <c r="E321" s="186"/>
      <c r="F321" s="184" t="s">
        <v>250</v>
      </c>
      <c r="G321" s="196" t="s">
        <v>7765</v>
      </c>
      <c r="H321" s="942">
        <v>2000</v>
      </c>
    </row>
    <row r="322" spans="1:8">
      <c r="A322" s="941"/>
      <c r="B322" s="195" t="s">
        <v>7527</v>
      </c>
      <c r="C322" s="184" t="s">
        <v>440</v>
      </c>
      <c r="D322" s="197">
        <v>2548747</v>
      </c>
      <c r="E322" s="186"/>
      <c r="F322" s="184" t="s">
        <v>250</v>
      </c>
      <c r="G322" s="196" t="s">
        <v>7306</v>
      </c>
      <c r="H322" s="942">
        <v>3000</v>
      </c>
    </row>
    <row r="323" spans="1:8">
      <c r="A323" s="933"/>
      <c r="B323" s="183" t="s">
        <v>7588</v>
      </c>
      <c r="C323" s="184" t="s">
        <v>440</v>
      </c>
      <c r="D323" s="185">
        <v>2548747</v>
      </c>
      <c r="E323" s="186"/>
      <c r="F323" s="184" t="s">
        <v>250</v>
      </c>
      <c r="G323" s="184" t="s">
        <v>3</v>
      </c>
      <c r="H323" s="934">
        <v>1000</v>
      </c>
    </row>
    <row r="324" spans="1:8">
      <c r="A324" s="941"/>
      <c r="B324" s="195" t="s">
        <v>7591</v>
      </c>
      <c r="C324" s="184" t="s">
        <v>7638</v>
      </c>
      <c r="D324" s="197">
        <v>2548747</v>
      </c>
      <c r="E324" s="186"/>
      <c r="F324" s="184" t="s">
        <v>250</v>
      </c>
      <c r="G324" s="196" t="s">
        <v>7766</v>
      </c>
      <c r="H324" s="942">
        <v>2620</v>
      </c>
    </row>
    <row r="325" spans="1:8" ht="34.200000000000003">
      <c r="A325" s="941"/>
      <c r="B325" s="195" t="s">
        <v>7593</v>
      </c>
      <c r="C325" s="184" t="s">
        <v>7638</v>
      </c>
      <c r="D325" s="197">
        <v>2548747</v>
      </c>
      <c r="E325" s="186"/>
      <c r="F325" s="184" t="s">
        <v>250</v>
      </c>
      <c r="G325" s="196" t="s">
        <v>7767</v>
      </c>
      <c r="H325" s="942">
        <v>3989</v>
      </c>
    </row>
    <row r="326" spans="1:8" ht="22.8">
      <c r="A326" s="933"/>
      <c r="B326" s="195" t="s">
        <v>7592</v>
      </c>
      <c r="C326" s="184" t="s">
        <v>7638</v>
      </c>
      <c r="D326" s="185">
        <v>2548747</v>
      </c>
      <c r="E326" s="186"/>
      <c r="F326" s="184" t="s">
        <v>250</v>
      </c>
      <c r="G326" s="196" t="s">
        <v>7768</v>
      </c>
      <c r="H326" s="934">
        <v>600000</v>
      </c>
    </row>
    <row r="327" spans="1:8" ht="22.8">
      <c r="A327" s="941"/>
      <c r="B327" s="195" t="s">
        <v>7594</v>
      </c>
      <c r="C327" s="184" t="s">
        <v>7638</v>
      </c>
      <c r="D327" s="197">
        <v>2548747</v>
      </c>
      <c r="E327" s="186"/>
      <c r="F327" s="184" t="s">
        <v>250</v>
      </c>
      <c r="G327" s="196" t="s">
        <v>7769</v>
      </c>
      <c r="H327" s="942">
        <v>200000</v>
      </c>
    </row>
    <row r="328" spans="1:8" ht="22.8">
      <c r="A328" s="941"/>
      <c r="B328" s="195" t="s">
        <v>7595</v>
      </c>
      <c r="C328" s="184" t="s">
        <v>7638</v>
      </c>
      <c r="D328" s="197">
        <v>2548747</v>
      </c>
      <c r="E328" s="186"/>
      <c r="F328" s="184" t="s">
        <v>250</v>
      </c>
      <c r="G328" s="196" t="s">
        <v>7767</v>
      </c>
      <c r="H328" s="942">
        <v>300000</v>
      </c>
    </row>
    <row r="329" spans="1:8" ht="22.8">
      <c r="A329" s="933"/>
      <c r="B329" s="195" t="s">
        <v>7592</v>
      </c>
      <c r="C329" s="184" t="s">
        <v>7638</v>
      </c>
      <c r="D329" s="185">
        <v>2548747</v>
      </c>
      <c r="E329" s="186"/>
      <c r="F329" s="184" t="s">
        <v>250</v>
      </c>
      <c r="G329" s="196" t="s">
        <v>7768</v>
      </c>
      <c r="H329" s="934">
        <v>300000</v>
      </c>
    </row>
    <row r="330" spans="1:8" ht="22.8">
      <c r="A330" s="941"/>
      <c r="B330" s="195" t="s">
        <v>7595</v>
      </c>
      <c r="C330" s="184" t="s">
        <v>7638</v>
      </c>
      <c r="D330" s="197">
        <v>2548747</v>
      </c>
      <c r="E330" s="186"/>
      <c r="F330" s="184" t="s">
        <v>250</v>
      </c>
      <c r="G330" s="196" t="s">
        <v>7767</v>
      </c>
      <c r="H330" s="942">
        <v>100000</v>
      </c>
    </row>
    <row r="331" spans="1:8">
      <c r="A331" s="941"/>
      <c r="B331" s="195" t="s">
        <v>7596</v>
      </c>
      <c r="C331" s="196" t="s">
        <v>7258</v>
      </c>
      <c r="D331" s="197">
        <v>2548747</v>
      </c>
      <c r="E331" s="186"/>
      <c r="F331" s="184" t="s">
        <v>250</v>
      </c>
      <c r="G331" s="196" t="s">
        <v>7367</v>
      </c>
      <c r="H331" s="942">
        <v>100000</v>
      </c>
    </row>
    <row r="332" spans="1:8">
      <c r="A332" s="933"/>
      <c r="B332" s="183" t="s">
        <v>7597</v>
      </c>
      <c r="C332" s="196" t="s">
        <v>7258</v>
      </c>
      <c r="D332" s="185">
        <v>5452503</v>
      </c>
      <c r="E332" s="186" t="s">
        <v>156</v>
      </c>
      <c r="F332" s="184" t="s">
        <v>250</v>
      </c>
      <c r="G332" s="184" t="s">
        <v>7770</v>
      </c>
      <c r="H332" s="934">
        <v>15000</v>
      </c>
    </row>
    <row r="333" spans="1:8" ht="22.8">
      <c r="A333" s="941"/>
      <c r="B333" s="195" t="s">
        <v>7233</v>
      </c>
      <c r="C333" s="184" t="s">
        <v>440</v>
      </c>
      <c r="D333" s="197">
        <v>5452503</v>
      </c>
      <c r="E333" s="186" t="s">
        <v>156</v>
      </c>
      <c r="F333" s="184" t="s">
        <v>7260</v>
      </c>
      <c r="G333" s="196" t="s">
        <v>7464</v>
      </c>
      <c r="H333" s="942">
        <v>1750</v>
      </c>
    </row>
    <row r="334" spans="1:8" ht="22.8">
      <c r="A334" s="941"/>
      <c r="B334" s="195" t="s">
        <v>7233</v>
      </c>
      <c r="C334" s="184" t="s">
        <v>440</v>
      </c>
      <c r="D334" s="197">
        <v>5452503</v>
      </c>
      <c r="E334" s="186" t="s">
        <v>156</v>
      </c>
      <c r="F334" s="184" t="s">
        <v>250</v>
      </c>
      <c r="G334" s="196" t="s">
        <v>7768</v>
      </c>
      <c r="H334" s="942">
        <v>3250</v>
      </c>
    </row>
    <row r="335" spans="1:8" ht="22.8">
      <c r="A335" s="933"/>
      <c r="B335" s="195" t="s">
        <v>7234</v>
      </c>
      <c r="C335" s="184" t="s">
        <v>7638</v>
      </c>
      <c r="D335" s="185">
        <v>5452503</v>
      </c>
      <c r="E335" s="186"/>
      <c r="F335" s="184" t="s">
        <v>250</v>
      </c>
      <c r="G335" s="196" t="s">
        <v>7768</v>
      </c>
      <c r="H335" s="934">
        <v>100000</v>
      </c>
    </row>
    <row r="336" spans="1:8">
      <c r="A336" s="941"/>
      <c r="B336" s="195" t="s">
        <v>7598</v>
      </c>
      <c r="C336" s="196" t="s">
        <v>7258</v>
      </c>
      <c r="D336" s="197">
        <v>5452503</v>
      </c>
      <c r="E336" s="186"/>
      <c r="F336" s="184" t="s">
        <v>7260</v>
      </c>
      <c r="G336" s="196" t="s">
        <v>731</v>
      </c>
      <c r="H336" s="942">
        <v>2000</v>
      </c>
    </row>
    <row r="337" spans="1:8" ht="22.8">
      <c r="A337" s="941"/>
      <c r="B337" s="195" t="s">
        <v>7599</v>
      </c>
      <c r="C337" s="184" t="s">
        <v>440</v>
      </c>
      <c r="D337" s="197">
        <v>5452503</v>
      </c>
      <c r="E337" s="186"/>
      <c r="F337" s="184" t="s">
        <v>7260</v>
      </c>
      <c r="G337" s="196" t="s">
        <v>7771</v>
      </c>
      <c r="H337" s="942">
        <v>7000</v>
      </c>
    </row>
    <row r="338" spans="1:8" ht="22.8">
      <c r="A338" s="933"/>
      <c r="B338" s="195" t="s">
        <v>7234</v>
      </c>
      <c r="C338" s="184" t="s">
        <v>7638</v>
      </c>
      <c r="D338" s="185">
        <v>5452503</v>
      </c>
      <c r="E338" s="186"/>
      <c r="F338" s="184" t="s">
        <v>7260</v>
      </c>
      <c r="G338" s="196" t="s">
        <v>7768</v>
      </c>
      <c r="H338" s="934">
        <v>15000</v>
      </c>
    </row>
    <row r="339" spans="1:8" ht="22.8">
      <c r="A339" s="941"/>
      <c r="B339" s="195" t="s">
        <v>7600</v>
      </c>
      <c r="C339" s="196" t="s">
        <v>7258</v>
      </c>
      <c r="D339" s="197">
        <v>5452503</v>
      </c>
      <c r="E339" s="186"/>
      <c r="F339" s="184" t="s">
        <v>7260</v>
      </c>
      <c r="G339" s="196" t="s">
        <v>7772</v>
      </c>
      <c r="H339" s="942">
        <v>9000</v>
      </c>
    </row>
    <row r="340" spans="1:8" ht="22.8">
      <c r="A340" s="941"/>
      <c r="B340" s="195" t="s">
        <v>7601</v>
      </c>
      <c r="C340" s="196" t="s">
        <v>7258</v>
      </c>
      <c r="D340" s="197">
        <v>5452503</v>
      </c>
      <c r="E340" s="186"/>
      <c r="F340" s="184" t="s">
        <v>7260</v>
      </c>
      <c r="G340" s="196" t="s">
        <v>321</v>
      </c>
      <c r="H340" s="942">
        <v>3000</v>
      </c>
    </row>
    <row r="341" spans="1:8" ht="22.8">
      <c r="A341" s="933"/>
      <c r="B341" s="183" t="s">
        <v>7602</v>
      </c>
      <c r="C341" s="184" t="s">
        <v>7638</v>
      </c>
      <c r="D341" s="185">
        <v>5452503</v>
      </c>
      <c r="E341" s="186"/>
      <c r="F341" s="184" t="s">
        <v>7260</v>
      </c>
      <c r="G341" s="184" t="s">
        <v>7773</v>
      </c>
      <c r="H341" s="934">
        <v>2000</v>
      </c>
    </row>
    <row r="342" spans="1:8">
      <c r="A342" s="941"/>
      <c r="B342" s="195" t="s">
        <v>7603</v>
      </c>
      <c r="C342" s="184" t="s">
        <v>440</v>
      </c>
      <c r="D342" s="197">
        <v>5211859</v>
      </c>
      <c r="E342" s="186" t="s">
        <v>167</v>
      </c>
      <c r="F342" s="184" t="s">
        <v>250</v>
      </c>
      <c r="G342" s="196" t="s">
        <v>7472</v>
      </c>
      <c r="H342" s="942">
        <v>15000</v>
      </c>
    </row>
    <row r="343" spans="1:8">
      <c r="A343" s="943" t="s">
        <v>270</v>
      </c>
      <c r="B343" s="191"/>
      <c r="C343" s="192"/>
      <c r="D343" s="193"/>
      <c r="E343" s="194"/>
      <c r="F343" s="192"/>
      <c r="G343" s="192"/>
      <c r="H343" s="944">
        <v>135768</v>
      </c>
    </row>
    <row r="344" spans="1:8">
      <c r="A344" s="945"/>
      <c r="B344" s="187" t="s">
        <v>7112</v>
      </c>
      <c r="C344" s="188" t="s">
        <v>7638</v>
      </c>
      <c r="D344" s="189">
        <v>2094533</v>
      </c>
      <c r="E344" s="194" t="s">
        <v>142</v>
      </c>
      <c r="F344" s="188" t="s">
        <v>250</v>
      </c>
      <c r="G344" s="188" t="s">
        <v>7774</v>
      </c>
      <c r="H344" s="946">
        <v>24000</v>
      </c>
    </row>
    <row r="345" spans="1:8">
      <c r="A345" s="947"/>
      <c r="B345" s="191" t="s">
        <v>7604</v>
      </c>
      <c r="C345" s="188" t="s">
        <v>7638</v>
      </c>
      <c r="D345" s="193">
        <v>4251148</v>
      </c>
      <c r="E345" s="194" t="s">
        <v>188</v>
      </c>
      <c r="F345" s="188" t="s">
        <v>250</v>
      </c>
      <c r="G345" s="192" t="s">
        <v>7775</v>
      </c>
      <c r="H345" s="938">
        <v>10000</v>
      </c>
    </row>
    <row r="346" spans="1:8">
      <c r="A346" s="947"/>
      <c r="B346" s="191" t="s">
        <v>7535</v>
      </c>
      <c r="C346" s="192" t="s">
        <v>440</v>
      </c>
      <c r="D346" s="193">
        <v>4251148</v>
      </c>
      <c r="E346" s="194" t="s">
        <v>188</v>
      </c>
      <c r="F346" s="188" t="s">
        <v>250</v>
      </c>
      <c r="G346" s="192" t="s">
        <v>7379</v>
      </c>
      <c r="H346" s="938">
        <v>2000</v>
      </c>
    </row>
    <row r="347" spans="1:8">
      <c r="A347" s="945"/>
      <c r="B347" s="187" t="s">
        <v>7155</v>
      </c>
      <c r="C347" s="192" t="s">
        <v>440</v>
      </c>
      <c r="D347" s="189">
        <v>5515882</v>
      </c>
      <c r="E347" s="194" t="s">
        <v>200</v>
      </c>
      <c r="F347" s="192" t="s">
        <v>7260</v>
      </c>
      <c r="G347" s="188" t="s">
        <v>7776</v>
      </c>
      <c r="H347" s="946">
        <v>2000</v>
      </c>
    </row>
    <row r="348" spans="1:8" ht="22.8">
      <c r="A348" s="947"/>
      <c r="B348" s="191" t="s">
        <v>7605</v>
      </c>
      <c r="C348" s="192" t="s">
        <v>440</v>
      </c>
      <c r="D348" s="193">
        <v>2108291</v>
      </c>
      <c r="E348" s="194" t="s">
        <v>118</v>
      </c>
      <c r="F348" s="188" t="s">
        <v>250</v>
      </c>
      <c r="G348" s="191" t="s">
        <v>7777</v>
      </c>
      <c r="H348" s="938">
        <v>4700</v>
      </c>
    </row>
    <row r="349" spans="1:8">
      <c r="A349" s="947"/>
      <c r="B349" s="191" t="s">
        <v>7605</v>
      </c>
      <c r="C349" s="192" t="s">
        <v>440</v>
      </c>
      <c r="D349" s="193">
        <v>2108291</v>
      </c>
      <c r="E349" s="194" t="s">
        <v>118</v>
      </c>
      <c r="F349" s="188" t="s">
        <v>250</v>
      </c>
      <c r="G349" s="191" t="s">
        <v>7778</v>
      </c>
      <c r="H349" s="938">
        <v>2500</v>
      </c>
    </row>
    <row r="350" spans="1:8">
      <c r="A350" s="945"/>
      <c r="B350" s="191" t="s">
        <v>7606</v>
      </c>
      <c r="C350" s="192" t="s">
        <v>440</v>
      </c>
      <c r="D350" s="189">
        <v>2108291</v>
      </c>
      <c r="E350" s="194" t="s">
        <v>118</v>
      </c>
      <c r="F350" s="188" t="s">
        <v>250</v>
      </c>
      <c r="G350" s="187" t="s">
        <v>7779</v>
      </c>
      <c r="H350" s="946">
        <v>1500</v>
      </c>
    </row>
    <row r="351" spans="1:8" ht="34.200000000000003">
      <c r="A351" s="947"/>
      <c r="B351" s="191" t="s">
        <v>7607</v>
      </c>
      <c r="C351" s="192" t="s">
        <v>440</v>
      </c>
      <c r="D351" s="193">
        <v>2108291</v>
      </c>
      <c r="E351" s="194"/>
      <c r="F351" s="192" t="s">
        <v>7260</v>
      </c>
      <c r="G351" s="191" t="s">
        <v>7780</v>
      </c>
      <c r="H351" s="938">
        <v>960</v>
      </c>
    </row>
    <row r="352" spans="1:8">
      <c r="A352" s="947"/>
      <c r="B352" s="191" t="s">
        <v>7608</v>
      </c>
      <c r="C352" s="192" t="s">
        <v>440</v>
      </c>
      <c r="D352" s="193">
        <v>2872943</v>
      </c>
      <c r="E352" s="194" t="s">
        <v>143</v>
      </c>
      <c r="F352" s="188" t="s">
        <v>250</v>
      </c>
      <c r="G352" s="191" t="s">
        <v>7781</v>
      </c>
      <c r="H352" s="938">
        <v>500</v>
      </c>
    </row>
    <row r="353" spans="1:8">
      <c r="A353" s="945"/>
      <c r="B353" s="187" t="s">
        <v>7609</v>
      </c>
      <c r="C353" s="192" t="s">
        <v>440</v>
      </c>
      <c r="D353" s="189">
        <v>2872943</v>
      </c>
      <c r="E353" s="194" t="s">
        <v>143</v>
      </c>
      <c r="F353" s="188" t="s">
        <v>250</v>
      </c>
      <c r="G353" s="188" t="s">
        <v>382</v>
      </c>
      <c r="H353" s="946">
        <v>600</v>
      </c>
    </row>
    <row r="354" spans="1:8" ht="22.8">
      <c r="A354" s="947"/>
      <c r="B354" s="191" t="s">
        <v>7610</v>
      </c>
      <c r="C354" s="188" t="s">
        <v>7638</v>
      </c>
      <c r="D354" s="193">
        <v>2641984</v>
      </c>
      <c r="E354" s="194" t="s">
        <v>7643</v>
      </c>
      <c r="F354" s="188" t="s">
        <v>250</v>
      </c>
      <c r="G354" s="191" t="s">
        <v>7782</v>
      </c>
      <c r="H354" s="938">
        <v>3300</v>
      </c>
    </row>
    <row r="355" spans="1:8" ht="22.8">
      <c r="A355" s="947"/>
      <c r="B355" s="191" t="s">
        <v>7611</v>
      </c>
      <c r="C355" s="192" t="s">
        <v>440</v>
      </c>
      <c r="D355" s="193">
        <v>2618621</v>
      </c>
      <c r="E355" s="194" t="s">
        <v>7644</v>
      </c>
      <c r="F355" s="192" t="s">
        <v>7260</v>
      </c>
      <c r="G355" s="192"/>
      <c r="H355" s="938">
        <v>450</v>
      </c>
    </row>
    <row r="356" spans="1:8">
      <c r="A356" s="945"/>
      <c r="B356" s="187" t="s">
        <v>279</v>
      </c>
      <c r="C356" s="192" t="s">
        <v>440</v>
      </c>
      <c r="D356" s="189">
        <v>2618621</v>
      </c>
      <c r="E356" s="194" t="s">
        <v>7644</v>
      </c>
      <c r="F356" s="192" t="s">
        <v>7260</v>
      </c>
      <c r="G356" s="188" t="s">
        <v>7783</v>
      </c>
      <c r="H356" s="946">
        <v>9645</v>
      </c>
    </row>
    <row r="357" spans="1:8">
      <c r="A357" s="947"/>
      <c r="B357" s="187" t="s">
        <v>279</v>
      </c>
      <c r="C357" s="192" t="s">
        <v>440</v>
      </c>
      <c r="D357" s="193">
        <v>2618621</v>
      </c>
      <c r="E357" s="194"/>
      <c r="F357" s="192" t="s">
        <v>7260</v>
      </c>
      <c r="G357" s="188" t="s">
        <v>7783</v>
      </c>
      <c r="H357" s="938">
        <v>14500</v>
      </c>
    </row>
    <row r="358" spans="1:8">
      <c r="A358" s="947"/>
      <c r="B358" s="187" t="s">
        <v>279</v>
      </c>
      <c r="C358" s="192" t="s">
        <v>440</v>
      </c>
      <c r="D358" s="193">
        <v>2618621</v>
      </c>
      <c r="E358" s="194"/>
      <c r="F358" s="192" t="s">
        <v>7260</v>
      </c>
      <c r="G358" s="188" t="s">
        <v>7783</v>
      </c>
      <c r="H358" s="938">
        <v>5000</v>
      </c>
    </row>
    <row r="359" spans="1:8" ht="22.8">
      <c r="A359" s="945"/>
      <c r="B359" s="187" t="s">
        <v>7612</v>
      </c>
      <c r="C359" s="192" t="s">
        <v>440</v>
      </c>
      <c r="D359" s="189">
        <v>2074192</v>
      </c>
      <c r="E359" s="194" t="s">
        <v>101</v>
      </c>
      <c r="F359" s="192" t="s">
        <v>7260</v>
      </c>
      <c r="G359" s="188" t="s">
        <v>7491</v>
      </c>
      <c r="H359" s="946">
        <v>24237</v>
      </c>
    </row>
    <row r="360" spans="1:8" ht="22.8">
      <c r="A360" s="947"/>
      <c r="B360" s="191" t="s">
        <v>7613</v>
      </c>
      <c r="C360" s="192" t="s">
        <v>440</v>
      </c>
      <c r="D360" s="193">
        <v>2074192</v>
      </c>
      <c r="E360" s="194" t="s">
        <v>101</v>
      </c>
      <c r="F360" s="192" t="s">
        <v>7260</v>
      </c>
      <c r="G360" s="188" t="s">
        <v>7491</v>
      </c>
      <c r="H360" s="938">
        <v>8748</v>
      </c>
    </row>
    <row r="361" spans="1:8" ht="22.8">
      <c r="A361" s="947"/>
      <c r="B361" s="191" t="s">
        <v>7613</v>
      </c>
      <c r="C361" s="192" t="s">
        <v>440</v>
      </c>
      <c r="D361" s="193">
        <v>2074192</v>
      </c>
      <c r="E361" s="194" t="s">
        <v>101</v>
      </c>
      <c r="F361" s="192" t="s">
        <v>7260</v>
      </c>
      <c r="G361" s="188" t="s">
        <v>7491</v>
      </c>
      <c r="H361" s="938">
        <v>13128</v>
      </c>
    </row>
    <row r="362" spans="1:8" ht="22.8">
      <c r="A362" s="945"/>
      <c r="B362" s="191" t="s">
        <v>7613</v>
      </c>
      <c r="C362" s="192" t="s">
        <v>440</v>
      </c>
      <c r="D362" s="189">
        <v>2074192</v>
      </c>
      <c r="E362" s="194"/>
      <c r="F362" s="192" t="s">
        <v>7260</v>
      </c>
      <c r="G362" s="188" t="s">
        <v>7491</v>
      </c>
      <c r="H362" s="946">
        <v>8000</v>
      </c>
    </row>
    <row r="363" spans="1:8">
      <c r="A363" s="948" t="s">
        <v>271</v>
      </c>
      <c r="B363" s="195"/>
      <c r="C363" s="196"/>
      <c r="D363" s="197"/>
      <c r="E363" s="186"/>
      <c r="F363" s="196"/>
      <c r="G363" s="196"/>
      <c r="H363" s="949">
        <v>578777</v>
      </c>
    </row>
    <row r="364" spans="1:8">
      <c r="A364" s="941"/>
      <c r="B364" s="195" t="s">
        <v>7614</v>
      </c>
      <c r="C364" s="184" t="s">
        <v>7638</v>
      </c>
      <c r="D364" s="197">
        <v>5809797</v>
      </c>
      <c r="E364" s="186" t="s">
        <v>6697</v>
      </c>
      <c r="F364" s="184" t="s">
        <v>250</v>
      </c>
      <c r="G364" s="196" t="s">
        <v>7499</v>
      </c>
      <c r="H364" s="942">
        <v>2000</v>
      </c>
    </row>
    <row r="365" spans="1:8">
      <c r="A365" s="933"/>
      <c r="B365" s="183" t="s">
        <v>7615</v>
      </c>
      <c r="C365" s="184" t="s">
        <v>440</v>
      </c>
      <c r="D365" s="185">
        <v>5267994</v>
      </c>
      <c r="E365" s="186" t="s">
        <v>6727</v>
      </c>
      <c r="F365" s="184" t="s">
        <v>250</v>
      </c>
      <c r="G365" s="184" t="s">
        <v>7784</v>
      </c>
      <c r="H365" s="934">
        <v>1000</v>
      </c>
    </row>
    <row r="366" spans="1:8">
      <c r="A366" s="941"/>
      <c r="B366" s="183" t="s">
        <v>7615</v>
      </c>
      <c r="C366" s="184" t="s">
        <v>440</v>
      </c>
      <c r="D366" s="197">
        <v>5267994</v>
      </c>
      <c r="E366" s="186" t="s">
        <v>7645</v>
      </c>
      <c r="F366" s="184" t="s">
        <v>7260</v>
      </c>
      <c r="G366" s="196" t="s">
        <v>3</v>
      </c>
      <c r="H366" s="942">
        <v>18237</v>
      </c>
    </row>
    <row r="367" spans="1:8">
      <c r="A367" s="941"/>
      <c r="B367" s="183" t="s">
        <v>7615</v>
      </c>
      <c r="C367" s="184" t="s">
        <v>440</v>
      </c>
      <c r="D367" s="197">
        <v>5267994</v>
      </c>
      <c r="E367" s="186" t="s">
        <v>7645</v>
      </c>
      <c r="F367" s="184" t="s">
        <v>7260</v>
      </c>
      <c r="G367" s="196" t="s">
        <v>3</v>
      </c>
      <c r="H367" s="942">
        <v>6685</v>
      </c>
    </row>
    <row r="368" spans="1:8">
      <c r="A368" s="933"/>
      <c r="B368" s="183" t="s">
        <v>7100</v>
      </c>
      <c r="C368" s="184" t="s">
        <v>7339</v>
      </c>
      <c r="D368" s="185">
        <v>5935539</v>
      </c>
      <c r="E368" s="186" t="s">
        <v>7646</v>
      </c>
      <c r="F368" s="184" t="s">
        <v>250</v>
      </c>
      <c r="G368" s="184" t="s">
        <v>7320</v>
      </c>
      <c r="H368" s="934">
        <v>20000</v>
      </c>
    </row>
    <row r="369" spans="1:8">
      <c r="A369" s="941"/>
      <c r="B369" s="183" t="s">
        <v>7100</v>
      </c>
      <c r="C369" s="184" t="s">
        <v>7339</v>
      </c>
      <c r="D369" s="197">
        <v>5935539</v>
      </c>
      <c r="E369" s="186" t="s">
        <v>7646</v>
      </c>
      <c r="F369" s="184" t="s">
        <v>250</v>
      </c>
      <c r="G369" s="184" t="s">
        <v>7320</v>
      </c>
      <c r="H369" s="942">
        <v>50000</v>
      </c>
    </row>
    <row r="370" spans="1:8">
      <c r="A370" s="941"/>
      <c r="B370" s="183" t="s">
        <v>7100</v>
      </c>
      <c r="C370" s="184" t="s">
        <v>7339</v>
      </c>
      <c r="D370" s="197">
        <v>5935539</v>
      </c>
      <c r="E370" s="186"/>
      <c r="F370" s="184" t="s">
        <v>250</v>
      </c>
      <c r="G370" s="184" t="s">
        <v>7320</v>
      </c>
      <c r="H370" s="942">
        <v>30000</v>
      </c>
    </row>
    <row r="371" spans="1:8">
      <c r="A371" s="933"/>
      <c r="B371" s="183" t="s">
        <v>7616</v>
      </c>
      <c r="C371" s="184" t="s">
        <v>440</v>
      </c>
      <c r="D371" s="185">
        <v>5073189</v>
      </c>
      <c r="E371" s="186" t="s">
        <v>151</v>
      </c>
      <c r="F371" s="184" t="s">
        <v>250</v>
      </c>
      <c r="G371" s="184" t="s">
        <v>7785</v>
      </c>
      <c r="H371" s="934">
        <v>50000</v>
      </c>
    </row>
    <row r="372" spans="1:8">
      <c r="A372" s="941"/>
      <c r="B372" s="183" t="s">
        <v>7616</v>
      </c>
      <c r="C372" s="184" t="s">
        <v>440</v>
      </c>
      <c r="D372" s="197">
        <v>5073189</v>
      </c>
      <c r="E372" s="186" t="s">
        <v>151</v>
      </c>
      <c r="F372" s="184" t="s">
        <v>250</v>
      </c>
      <c r="G372" s="184" t="s">
        <v>7785</v>
      </c>
      <c r="H372" s="942">
        <v>50000</v>
      </c>
    </row>
    <row r="373" spans="1:8">
      <c r="A373" s="941"/>
      <c r="B373" s="195" t="s">
        <v>6399</v>
      </c>
      <c r="C373" s="184" t="s">
        <v>440</v>
      </c>
      <c r="D373" s="197">
        <v>2743744</v>
      </c>
      <c r="E373" s="186" t="s">
        <v>175</v>
      </c>
      <c r="F373" s="184" t="s">
        <v>7260</v>
      </c>
      <c r="G373" s="196" t="s">
        <v>7337</v>
      </c>
      <c r="H373" s="942">
        <v>31130</v>
      </c>
    </row>
    <row r="374" spans="1:8">
      <c r="A374" s="933"/>
      <c r="B374" s="195" t="s">
        <v>6399</v>
      </c>
      <c r="C374" s="184" t="s">
        <v>440</v>
      </c>
      <c r="D374" s="185">
        <v>2743744</v>
      </c>
      <c r="E374" s="186" t="s">
        <v>175</v>
      </c>
      <c r="F374" s="184" t="s">
        <v>7260</v>
      </c>
      <c r="G374" s="196" t="s">
        <v>7337</v>
      </c>
      <c r="H374" s="934">
        <v>35338</v>
      </c>
    </row>
    <row r="375" spans="1:8">
      <c r="A375" s="941"/>
      <c r="B375" s="195" t="s">
        <v>6399</v>
      </c>
      <c r="C375" s="184" t="s">
        <v>440</v>
      </c>
      <c r="D375" s="197">
        <v>2743744</v>
      </c>
      <c r="E375" s="186" t="s">
        <v>175</v>
      </c>
      <c r="F375" s="184" t="s">
        <v>7260</v>
      </c>
      <c r="G375" s="196" t="s">
        <v>7331</v>
      </c>
      <c r="H375" s="942">
        <v>7493</v>
      </c>
    </row>
    <row r="376" spans="1:8">
      <c r="A376" s="941"/>
      <c r="B376" s="195" t="s">
        <v>6399</v>
      </c>
      <c r="C376" s="184" t="s">
        <v>440</v>
      </c>
      <c r="D376" s="197">
        <v>2743744</v>
      </c>
      <c r="E376" s="186"/>
      <c r="F376" s="184" t="s">
        <v>7260</v>
      </c>
      <c r="G376" s="196" t="s">
        <v>7786</v>
      </c>
      <c r="H376" s="942">
        <v>3359</v>
      </c>
    </row>
    <row r="377" spans="1:8">
      <c r="A377" s="933"/>
      <c r="B377" s="195" t="s">
        <v>6399</v>
      </c>
      <c r="C377" s="184" t="s">
        <v>440</v>
      </c>
      <c r="D377" s="185">
        <v>2743744</v>
      </c>
      <c r="E377" s="186"/>
      <c r="F377" s="184" t="s">
        <v>250</v>
      </c>
      <c r="G377" s="184" t="s">
        <v>7787</v>
      </c>
      <c r="H377" s="934">
        <v>14400</v>
      </c>
    </row>
    <row r="378" spans="1:8">
      <c r="A378" s="941"/>
      <c r="B378" s="195" t="s">
        <v>7617</v>
      </c>
      <c r="C378" s="184" t="s">
        <v>7638</v>
      </c>
      <c r="D378" s="197">
        <v>2550466</v>
      </c>
      <c r="E378" s="186" t="s">
        <v>113</v>
      </c>
      <c r="F378" s="184" t="s">
        <v>250</v>
      </c>
      <c r="G378" s="196" t="s">
        <v>348</v>
      </c>
      <c r="H378" s="942">
        <v>9000</v>
      </c>
    </row>
    <row r="379" spans="1:8">
      <c r="A379" s="941"/>
      <c r="B379" s="183" t="s">
        <v>280</v>
      </c>
      <c r="C379" s="184" t="s">
        <v>440</v>
      </c>
      <c r="D379" s="197">
        <v>5076285</v>
      </c>
      <c r="E379" s="186" t="s">
        <v>153</v>
      </c>
      <c r="F379" s="184" t="s">
        <v>7260</v>
      </c>
      <c r="G379" s="184" t="s">
        <v>7785</v>
      </c>
      <c r="H379" s="942">
        <v>3842</v>
      </c>
    </row>
    <row r="380" spans="1:8">
      <c r="A380" s="933"/>
      <c r="B380" s="183" t="s">
        <v>280</v>
      </c>
      <c r="C380" s="184" t="s">
        <v>440</v>
      </c>
      <c r="D380" s="185">
        <v>5076285</v>
      </c>
      <c r="E380" s="186" t="s">
        <v>153</v>
      </c>
      <c r="F380" s="184" t="s">
        <v>7260</v>
      </c>
      <c r="G380" s="184" t="s">
        <v>7785</v>
      </c>
      <c r="H380" s="934">
        <v>92</v>
      </c>
    </row>
    <row r="381" spans="1:8">
      <c r="A381" s="941"/>
      <c r="B381" s="195" t="s">
        <v>7181</v>
      </c>
      <c r="C381" s="184" t="s">
        <v>440</v>
      </c>
      <c r="D381" s="197">
        <v>2839717</v>
      </c>
      <c r="E381" s="186" t="s">
        <v>145</v>
      </c>
      <c r="F381" s="184" t="s">
        <v>7260</v>
      </c>
      <c r="G381" s="196" t="s">
        <v>383</v>
      </c>
      <c r="H381" s="942">
        <v>20000</v>
      </c>
    </row>
    <row r="382" spans="1:8">
      <c r="A382" s="941"/>
      <c r="B382" s="195" t="s">
        <v>7182</v>
      </c>
      <c r="C382" s="184" t="s">
        <v>440</v>
      </c>
      <c r="D382" s="197">
        <v>2839717</v>
      </c>
      <c r="E382" s="186" t="s">
        <v>145</v>
      </c>
      <c r="F382" s="184" t="s">
        <v>7260</v>
      </c>
      <c r="G382" s="196" t="s">
        <v>7788</v>
      </c>
      <c r="H382" s="942">
        <v>35000</v>
      </c>
    </row>
    <row r="383" spans="1:8">
      <c r="A383" s="933"/>
      <c r="B383" s="183" t="s">
        <v>7618</v>
      </c>
      <c r="C383" s="184" t="s">
        <v>440</v>
      </c>
      <c r="D383" s="185">
        <v>2839717</v>
      </c>
      <c r="E383" s="186" t="s">
        <v>145</v>
      </c>
      <c r="F383" s="184" t="s">
        <v>7260</v>
      </c>
      <c r="G383" s="184" t="s">
        <v>7372</v>
      </c>
      <c r="H383" s="934">
        <v>2585</v>
      </c>
    </row>
    <row r="384" spans="1:8">
      <c r="A384" s="941"/>
      <c r="B384" s="195" t="s">
        <v>7184</v>
      </c>
      <c r="C384" s="184" t="s">
        <v>440</v>
      </c>
      <c r="D384" s="197">
        <v>2839717</v>
      </c>
      <c r="E384" s="186"/>
      <c r="F384" s="184" t="s">
        <v>7260</v>
      </c>
      <c r="G384" s="196" t="s">
        <v>350</v>
      </c>
      <c r="H384" s="942">
        <v>2700</v>
      </c>
    </row>
    <row r="385" spans="1:8">
      <c r="A385" s="941"/>
      <c r="B385" s="195" t="s">
        <v>7619</v>
      </c>
      <c r="C385" s="184" t="s">
        <v>440</v>
      </c>
      <c r="D385" s="197">
        <v>2819996</v>
      </c>
      <c r="E385" s="186" t="s">
        <v>128</v>
      </c>
      <c r="F385" s="184" t="s">
        <v>250</v>
      </c>
      <c r="G385" s="196" t="s">
        <v>7379</v>
      </c>
      <c r="H385" s="942">
        <v>5000</v>
      </c>
    </row>
    <row r="386" spans="1:8" ht="22.8">
      <c r="A386" s="933"/>
      <c r="B386" s="183" t="s">
        <v>7189</v>
      </c>
      <c r="C386" s="184" t="s">
        <v>440</v>
      </c>
      <c r="D386" s="185">
        <v>5482046</v>
      </c>
      <c r="E386" s="186" t="s">
        <v>223</v>
      </c>
      <c r="F386" s="184" t="s">
        <v>250</v>
      </c>
      <c r="G386" s="196" t="s">
        <v>7379</v>
      </c>
      <c r="H386" s="934">
        <v>5000</v>
      </c>
    </row>
    <row r="387" spans="1:8" ht="22.8">
      <c r="A387" s="941"/>
      <c r="B387" s="183" t="s">
        <v>7189</v>
      </c>
      <c r="C387" s="184" t="s">
        <v>440</v>
      </c>
      <c r="D387" s="197">
        <v>5482046</v>
      </c>
      <c r="E387" s="186" t="s">
        <v>223</v>
      </c>
      <c r="F387" s="184" t="s">
        <v>250</v>
      </c>
      <c r="G387" s="196" t="s">
        <v>7789</v>
      </c>
      <c r="H387" s="942">
        <v>1000</v>
      </c>
    </row>
    <row r="388" spans="1:8" ht="22.8">
      <c r="A388" s="941"/>
      <c r="B388" s="183" t="s">
        <v>7189</v>
      </c>
      <c r="C388" s="184" t="s">
        <v>440</v>
      </c>
      <c r="D388" s="197">
        <v>5482046</v>
      </c>
      <c r="E388" s="186" t="s">
        <v>223</v>
      </c>
      <c r="F388" s="184" t="s">
        <v>250</v>
      </c>
      <c r="G388" s="196" t="s">
        <v>7419</v>
      </c>
      <c r="H388" s="942">
        <v>5100</v>
      </c>
    </row>
    <row r="389" spans="1:8" ht="22.8">
      <c r="A389" s="933"/>
      <c r="B389" s="183" t="s">
        <v>7189</v>
      </c>
      <c r="C389" s="184" t="s">
        <v>440</v>
      </c>
      <c r="D389" s="185">
        <v>5482046</v>
      </c>
      <c r="E389" s="186"/>
      <c r="F389" s="184" t="s">
        <v>250</v>
      </c>
      <c r="G389" s="183" t="s">
        <v>7790</v>
      </c>
      <c r="H389" s="934">
        <v>500</v>
      </c>
    </row>
    <row r="390" spans="1:8">
      <c r="A390" s="941"/>
      <c r="B390" s="183" t="s">
        <v>7189</v>
      </c>
      <c r="C390" s="184" t="s">
        <v>440</v>
      </c>
      <c r="D390" s="197">
        <v>5482046</v>
      </c>
      <c r="E390" s="186"/>
      <c r="F390" s="184" t="s">
        <v>7260</v>
      </c>
      <c r="G390" s="196" t="s">
        <v>7791</v>
      </c>
      <c r="H390" s="942">
        <v>500</v>
      </c>
    </row>
    <row r="391" spans="1:8">
      <c r="A391" s="941"/>
      <c r="B391" s="183" t="s">
        <v>7189</v>
      </c>
      <c r="C391" s="184" t="s">
        <v>440</v>
      </c>
      <c r="D391" s="197">
        <v>5482046</v>
      </c>
      <c r="E391" s="186"/>
      <c r="F391" s="184" t="s">
        <v>250</v>
      </c>
      <c r="G391" s="196" t="s">
        <v>7422</v>
      </c>
      <c r="H391" s="942">
        <v>500</v>
      </c>
    </row>
    <row r="392" spans="1:8">
      <c r="A392" s="933"/>
      <c r="B392" s="183" t="s">
        <v>7620</v>
      </c>
      <c r="C392" s="184" t="s">
        <v>440</v>
      </c>
      <c r="D392" s="185">
        <v>5722942</v>
      </c>
      <c r="E392" s="186" t="s">
        <v>124</v>
      </c>
      <c r="F392" s="184" t="s">
        <v>7260</v>
      </c>
      <c r="G392" s="184" t="s">
        <v>7792</v>
      </c>
      <c r="H392" s="934">
        <v>15000</v>
      </c>
    </row>
    <row r="393" spans="1:8">
      <c r="A393" s="941"/>
      <c r="B393" s="183" t="s">
        <v>280</v>
      </c>
      <c r="C393" s="184" t="s">
        <v>440</v>
      </c>
      <c r="D393" s="197">
        <v>5722942</v>
      </c>
      <c r="E393" s="186" t="s">
        <v>124</v>
      </c>
      <c r="F393" s="184" t="s">
        <v>7260</v>
      </c>
      <c r="G393" s="195" t="s">
        <v>7793</v>
      </c>
      <c r="H393" s="942">
        <v>7000</v>
      </c>
    </row>
    <row r="394" spans="1:8">
      <c r="A394" s="941"/>
      <c r="B394" s="183" t="s">
        <v>7100</v>
      </c>
      <c r="C394" s="184" t="s">
        <v>7339</v>
      </c>
      <c r="D394" s="197">
        <v>5722942</v>
      </c>
      <c r="E394" s="186" t="s">
        <v>124</v>
      </c>
      <c r="F394" s="184" t="s">
        <v>250</v>
      </c>
      <c r="G394" s="195" t="s">
        <v>7795</v>
      </c>
      <c r="H394" s="942">
        <v>30000</v>
      </c>
    </row>
    <row r="395" spans="1:8">
      <c r="A395" s="933"/>
      <c r="B395" s="183" t="s">
        <v>7100</v>
      </c>
      <c r="C395" s="184" t="s">
        <v>7339</v>
      </c>
      <c r="D395" s="185">
        <v>5722942</v>
      </c>
      <c r="E395" s="186"/>
      <c r="F395" s="184" t="s">
        <v>250</v>
      </c>
      <c r="G395" s="184"/>
      <c r="H395" s="934">
        <v>70000</v>
      </c>
    </row>
    <row r="396" spans="1:8" ht="22.8">
      <c r="A396" s="941"/>
      <c r="B396" s="195" t="s">
        <v>7621</v>
      </c>
      <c r="C396" s="184" t="s">
        <v>7638</v>
      </c>
      <c r="D396" s="197">
        <v>5722942</v>
      </c>
      <c r="E396" s="186"/>
      <c r="F396" s="184" t="s">
        <v>7260</v>
      </c>
      <c r="G396" s="195" t="s">
        <v>7796</v>
      </c>
      <c r="H396" s="942">
        <v>1683</v>
      </c>
    </row>
    <row r="397" spans="1:8">
      <c r="A397" s="941"/>
      <c r="B397" s="183" t="s">
        <v>7620</v>
      </c>
      <c r="C397" s="184" t="s">
        <v>7638</v>
      </c>
      <c r="D397" s="197">
        <v>5722942</v>
      </c>
      <c r="E397" s="186"/>
      <c r="F397" s="184" t="s">
        <v>250</v>
      </c>
      <c r="G397" s="195" t="s">
        <v>7454</v>
      </c>
      <c r="H397" s="942">
        <v>6625</v>
      </c>
    </row>
    <row r="398" spans="1:8" ht="22.8">
      <c r="A398" s="933"/>
      <c r="B398" s="183" t="s">
        <v>7622</v>
      </c>
      <c r="C398" s="184" t="s">
        <v>7638</v>
      </c>
      <c r="D398" s="185">
        <v>5722942</v>
      </c>
      <c r="E398" s="186"/>
      <c r="F398" s="184" t="s">
        <v>7260</v>
      </c>
      <c r="G398" s="183" t="s">
        <v>7797</v>
      </c>
      <c r="H398" s="934">
        <v>12113</v>
      </c>
    </row>
    <row r="399" spans="1:8" ht="22.8">
      <c r="A399" s="941"/>
      <c r="B399" s="183" t="s">
        <v>280</v>
      </c>
      <c r="C399" s="184" t="s">
        <v>7638</v>
      </c>
      <c r="D399" s="197">
        <v>5722942</v>
      </c>
      <c r="E399" s="186"/>
      <c r="F399" s="184" t="s">
        <v>250</v>
      </c>
      <c r="G399" s="195" t="s">
        <v>7798</v>
      </c>
      <c r="H399" s="942">
        <v>9842</v>
      </c>
    </row>
    <row r="400" spans="1:8" ht="22.8">
      <c r="A400" s="941"/>
      <c r="B400" s="183" t="s">
        <v>280</v>
      </c>
      <c r="C400" s="184" t="s">
        <v>7638</v>
      </c>
      <c r="D400" s="197">
        <v>5722942</v>
      </c>
      <c r="E400" s="186"/>
      <c r="F400" s="184" t="s">
        <v>250</v>
      </c>
      <c r="G400" s="195" t="s">
        <v>7798</v>
      </c>
      <c r="H400" s="942">
        <v>13053</v>
      </c>
    </row>
    <row r="401" spans="1:8">
      <c r="A401" s="933"/>
      <c r="B401" s="183" t="s">
        <v>280</v>
      </c>
      <c r="C401" s="184" t="s">
        <v>440</v>
      </c>
      <c r="D401" s="185">
        <v>5722942</v>
      </c>
      <c r="E401" s="186"/>
      <c r="F401" s="184" t="s">
        <v>250</v>
      </c>
      <c r="G401" s="183" t="s">
        <v>7799</v>
      </c>
      <c r="H401" s="934">
        <v>1000</v>
      </c>
    </row>
    <row r="402" spans="1:8">
      <c r="A402" s="941"/>
      <c r="B402" s="183" t="s">
        <v>280</v>
      </c>
      <c r="C402" s="184" t="s">
        <v>440</v>
      </c>
      <c r="D402" s="197">
        <v>5722942</v>
      </c>
      <c r="E402" s="186"/>
      <c r="F402" s="184" t="s">
        <v>250</v>
      </c>
      <c r="G402" s="195" t="s">
        <v>7800</v>
      </c>
      <c r="H402" s="942">
        <v>1000</v>
      </c>
    </row>
    <row r="403" spans="1:8">
      <c r="A403" s="941"/>
      <c r="B403" s="183" t="s">
        <v>280</v>
      </c>
      <c r="C403" s="184" t="s">
        <v>440</v>
      </c>
      <c r="D403" s="197">
        <v>5722942</v>
      </c>
      <c r="E403" s="186"/>
      <c r="F403" s="184" t="s">
        <v>250</v>
      </c>
      <c r="G403" s="196"/>
      <c r="H403" s="942">
        <v>1000</v>
      </c>
    </row>
    <row r="404" spans="1:8">
      <c r="A404" s="951" t="s">
        <v>5291</v>
      </c>
      <c r="B404" s="187"/>
      <c r="C404" s="188"/>
      <c r="D404" s="189"/>
      <c r="E404" s="194"/>
      <c r="F404" s="188"/>
      <c r="G404" s="188"/>
      <c r="H404" s="936">
        <v>212803</v>
      </c>
    </row>
    <row r="405" spans="1:8">
      <c r="A405" s="947"/>
      <c r="B405" s="191" t="s">
        <v>7623</v>
      </c>
      <c r="C405" s="192" t="s">
        <v>440</v>
      </c>
      <c r="D405" s="193">
        <v>2661128</v>
      </c>
      <c r="E405" s="194" t="s">
        <v>184</v>
      </c>
      <c r="F405" s="188" t="s">
        <v>250</v>
      </c>
      <c r="G405" s="192" t="s">
        <v>7801</v>
      </c>
      <c r="H405" s="938">
        <v>300</v>
      </c>
    </row>
    <row r="406" spans="1:8">
      <c r="A406" s="947"/>
      <c r="B406" s="191" t="s">
        <v>7623</v>
      </c>
      <c r="C406" s="192" t="s">
        <v>440</v>
      </c>
      <c r="D406" s="193">
        <v>2661128</v>
      </c>
      <c r="E406" s="194" t="s">
        <v>184</v>
      </c>
      <c r="F406" s="188" t="s">
        <v>250</v>
      </c>
      <c r="G406" s="192" t="s">
        <v>7401</v>
      </c>
      <c r="H406" s="938">
        <v>158</v>
      </c>
    </row>
    <row r="407" spans="1:8">
      <c r="A407" s="945"/>
      <c r="B407" s="191" t="s">
        <v>7623</v>
      </c>
      <c r="C407" s="192" t="s">
        <v>440</v>
      </c>
      <c r="D407" s="189">
        <v>2661128</v>
      </c>
      <c r="E407" s="194" t="s">
        <v>184</v>
      </c>
      <c r="F407" s="188" t="s">
        <v>250</v>
      </c>
      <c r="G407" s="187" t="s">
        <v>7802</v>
      </c>
      <c r="H407" s="946">
        <v>15000</v>
      </c>
    </row>
    <row r="408" spans="1:8">
      <c r="A408" s="947"/>
      <c r="B408" s="191" t="s">
        <v>7623</v>
      </c>
      <c r="C408" s="192" t="s">
        <v>440</v>
      </c>
      <c r="D408" s="193">
        <v>2661128</v>
      </c>
      <c r="E408" s="194"/>
      <c r="F408" s="188" t="s">
        <v>250</v>
      </c>
      <c r="G408" s="192" t="s">
        <v>7803</v>
      </c>
      <c r="H408" s="938">
        <v>12695</v>
      </c>
    </row>
    <row r="409" spans="1:8">
      <c r="A409" s="947"/>
      <c r="B409" s="191" t="s">
        <v>7623</v>
      </c>
      <c r="C409" s="192" t="s">
        <v>440</v>
      </c>
      <c r="D409" s="193">
        <v>2661128</v>
      </c>
      <c r="E409" s="194"/>
      <c r="F409" s="188" t="s">
        <v>250</v>
      </c>
      <c r="G409" s="191" t="s">
        <v>7804</v>
      </c>
      <c r="H409" s="938">
        <v>10000</v>
      </c>
    </row>
    <row r="410" spans="1:8">
      <c r="A410" s="945"/>
      <c r="B410" s="191" t="s">
        <v>7623</v>
      </c>
      <c r="C410" s="192" t="s">
        <v>440</v>
      </c>
      <c r="D410" s="189">
        <v>2661128</v>
      </c>
      <c r="E410" s="194"/>
      <c r="F410" s="188" t="s">
        <v>250</v>
      </c>
      <c r="G410" s="187" t="s">
        <v>7805</v>
      </c>
      <c r="H410" s="946">
        <v>4666</v>
      </c>
    </row>
    <row r="411" spans="1:8">
      <c r="A411" s="947"/>
      <c r="B411" s="191" t="s">
        <v>7623</v>
      </c>
      <c r="C411" s="192" t="s">
        <v>440</v>
      </c>
      <c r="D411" s="193">
        <v>2661128</v>
      </c>
      <c r="E411" s="194"/>
      <c r="F411" s="188" t="s">
        <v>250</v>
      </c>
      <c r="G411" s="191" t="s">
        <v>7806</v>
      </c>
      <c r="H411" s="938">
        <v>8000</v>
      </c>
    </row>
    <row r="412" spans="1:8">
      <c r="A412" s="947"/>
      <c r="B412" s="191" t="s">
        <v>7623</v>
      </c>
      <c r="C412" s="192" t="s">
        <v>440</v>
      </c>
      <c r="D412" s="193">
        <v>2661128</v>
      </c>
      <c r="E412" s="194"/>
      <c r="F412" s="188" t="s">
        <v>250</v>
      </c>
      <c r="G412" s="191" t="s">
        <v>7807</v>
      </c>
      <c r="H412" s="938">
        <v>86</v>
      </c>
    </row>
    <row r="413" spans="1:8" ht="22.8">
      <c r="A413" s="945"/>
      <c r="B413" s="191" t="s">
        <v>7623</v>
      </c>
      <c r="C413" s="192" t="s">
        <v>440</v>
      </c>
      <c r="D413" s="189">
        <v>2661128</v>
      </c>
      <c r="E413" s="194"/>
      <c r="F413" s="188" t="s">
        <v>250</v>
      </c>
      <c r="G413" s="187" t="s">
        <v>7808</v>
      </c>
      <c r="H413" s="946">
        <v>1000</v>
      </c>
    </row>
    <row r="414" spans="1:8">
      <c r="A414" s="947"/>
      <c r="B414" s="191" t="s">
        <v>7623</v>
      </c>
      <c r="C414" s="192" t="s">
        <v>440</v>
      </c>
      <c r="D414" s="193">
        <v>2661128</v>
      </c>
      <c r="E414" s="194"/>
      <c r="F414" s="188" t="s">
        <v>250</v>
      </c>
      <c r="G414" s="191" t="s">
        <v>7809</v>
      </c>
      <c r="H414" s="938">
        <v>500</v>
      </c>
    </row>
    <row r="415" spans="1:8">
      <c r="A415" s="947"/>
      <c r="B415" s="191" t="s">
        <v>7623</v>
      </c>
      <c r="C415" s="192" t="s">
        <v>440</v>
      </c>
      <c r="D415" s="193">
        <v>2661128</v>
      </c>
      <c r="E415" s="194"/>
      <c r="F415" s="192" t="s">
        <v>7260</v>
      </c>
      <c r="G415" s="191" t="s">
        <v>7810</v>
      </c>
      <c r="H415" s="938">
        <v>1640</v>
      </c>
    </row>
    <row r="416" spans="1:8">
      <c r="A416" s="945"/>
      <c r="B416" s="191" t="s">
        <v>7623</v>
      </c>
      <c r="C416" s="192" t="s">
        <v>440</v>
      </c>
      <c r="D416" s="189">
        <v>2661128</v>
      </c>
      <c r="E416" s="194"/>
      <c r="F416" s="192" t="s">
        <v>7260</v>
      </c>
      <c r="G416" s="188" t="s">
        <v>7811</v>
      </c>
      <c r="H416" s="946">
        <v>34278</v>
      </c>
    </row>
    <row r="417" spans="1:8">
      <c r="A417" s="947"/>
      <c r="B417" s="191" t="s">
        <v>1064</v>
      </c>
      <c r="C417" s="192" t="s">
        <v>440</v>
      </c>
      <c r="D417" s="193">
        <v>5130662</v>
      </c>
      <c r="E417" s="194" t="s">
        <v>236</v>
      </c>
      <c r="F417" s="188" t="s">
        <v>250</v>
      </c>
      <c r="G417" s="192" t="s">
        <v>7812</v>
      </c>
      <c r="H417" s="938">
        <v>100</v>
      </c>
    </row>
    <row r="418" spans="1:8">
      <c r="A418" s="947"/>
      <c r="B418" s="191" t="s">
        <v>1064</v>
      </c>
      <c r="C418" s="192" t="s">
        <v>7258</v>
      </c>
      <c r="D418" s="193">
        <v>5130662</v>
      </c>
      <c r="E418" s="194" t="s">
        <v>236</v>
      </c>
      <c r="F418" s="192" t="s">
        <v>7260</v>
      </c>
      <c r="G418" s="192" t="s">
        <v>7813</v>
      </c>
      <c r="H418" s="938">
        <v>29800</v>
      </c>
    </row>
    <row r="419" spans="1:8">
      <c r="A419" s="945"/>
      <c r="B419" s="191" t="s">
        <v>1064</v>
      </c>
      <c r="C419" s="192" t="s">
        <v>440</v>
      </c>
      <c r="D419" s="189">
        <v>5130662</v>
      </c>
      <c r="E419" s="194" t="s">
        <v>236</v>
      </c>
      <c r="F419" s="188" t="s">
        <v>250</v>
      </c>
      <c r="G419" s="188" t="s">
        <v>7814</v>
      </c>
      <c r="H419" s="946">
        <v>1000</v>
      </c>
    </row>
    <row r="420" spans="1:8">
      <c r="A420" s="947"/>
      <c r="B420" s="191" t="s">
        <v>1064</v>
      </c>
      <c r="C420" s="192" t="s">
        <v>440</v>
      </c>
      <c r="D420" s="193">
        <v>5130662</v>
      </c>
      <c r="E420" s="194"/>
      <c r="F420" s="192" t="s">
        <v>7260</v>
      </c>
      <c r="G420" s="192" t="s">
        <v>7445</v>
      </c>
      <c r="H420" s="938">
        <v>20000</v>
      </c>
    </row>
    <row r="421" spans="1:8">
      <c r="A421" s="947"/>
      <c r="B421" s="191" t="s">
        <v>1064</v>
      </c>
      <c r="C421" s="192" t="s">
        <v>440</v>
      </c>
      <c r="D421" s="193">
        <v>5130662</v>
      </c>
      <c r="E421" s="194"/>
      <c r="F421" s="192" t="s">
        <v>7260</v>
      </c>
      <c r="G421" s="192" t="s">
        <v>7815</v>
      </c>
      <c r="H421" s="938">
        <v>6580</v>
      </c>
    </row>
    <row r="422" spans="1:8">
      <c r="A422" s="945"/>
      <c r="B422" s="191" t="s">
        <v>1064</v>
      </c>
      <c r="C422" s="192" t="s">
        <v>440</v>
      </c>
      <c r="D422" s="189">
        <v>5130662</v>
      </c>
      <c r="E422" s="194"/>
      <c r="F422" s="192" t="s">
        <v>7260</v>
      </c>
      <c r="G422" s="188" t="s">
        <v>7447</v>
      </c>
      <c r="H422" s="946">
        <v>6100</v>
      </c>
    </row>
    <row r="423" spans="1:8">
      <c r="A423" s="947"/>
      <c r="B423" s="191" t="s">
        <v>1064</v>
      </c>
      <c r="C423" s="192" t="s">
        <v>440</v>
      </c>
      <c r="D423" s="193">
        <v>5130662</v>
      </c>
      <c r="E423" s="194"/>
      <c r="F423" s="188" t="s">
        <v>250</v>
      </c>
      <c r="G423" s="192" t="s">
        <v>7816</v>
      </c>
      <c r="H423" s="938">
        <v>1500</v>
      </c>
    </row>
    <row r="424" spans="1:8">
      <c r="A424" s="947"/>
      <c r="B424" s="191" t="s">
        <v>7623</v>
      </c>
      <c r="C424" s="192" t="s">
        <v>440</v>
      </c>
      <c r="D424" s="193">
        <v>2003821</v>
      </c>
      <c r="E424" s="194" t="s">
        <v>210</v>
      </c>
      <c r="F424" s="192" t="s">
        <v>7260</v>
      </c>
      <c r="G424" s="192" t="s">
        <v>7493</v>
      </c>
      <c r="H424" s="938">
        <v>30000</v>
      </c>
    </row>
    <row r="425" spans="1:8">
      <c r="A425" s="945"/>
      <c r="B425" s="187" t="s">
        <v>7624</v>
      </c>
      <c r="C425" s="192" t="s">
        <v>440</v>
      </c>
      <c r="D425" s="189">
        <v>2003821</v>
      </c>
      <c r="E425" s="194" t="s">
        <v>210</v>
      </c>
      <c r="F425" s="192" t="s">
        <v>7260</v>
      </c>
      <c r="G425" s="188" t="s">
        <v>351</v>
      </c>
      <c r="H425" s="946">
        <v>10000</v>
      </c>
    </row>
    <row r="426" spans="1:8">
      <c r="A426" s="947"/>
      <c r="B426" s="191" t="s">
        <v>7623</v>
      </c>
      <c r="C426" s="192" t="s">
        <v>440</v>
      </c>
      <c r="D426" s="193">
        <v>2003821</v>
      </c>
      <c r="E426" s="194" t="s">
        <v>210</v>
      </c>
      <c r="F426" s="192" t="s">
        <v>7260</v>
      </c>
      <c r="G426" s="192" t="s">
        <v>7817</v>
      </c>
      <c r="H426" s="938">
        <v>3000</v>
      </c>
    </row>
    <row r="427" spans="1:8">
      <c r="A427" s="947"/>
      <c r="B427" s="191" t="s">
        <v>7623</v>
      </c>
      <c r="C427" s="192" t="s">
        <v>440</v>
      </c>
      <c r="D427" s="193">
        <v>2003821</v>
      </c>
      <c r="E427" s="194"/>
      <c r="F427" s="188" t="s">
        <v>250</v>
      </c>
      <c r="G427" s="192" t="s">
        <v>7495</v>
      </c>
      <c r="H427" s="938">
        <v>7000</v>
      </c>
    </row>
    <row r="428" spans="1:8">
      <c r="A428" s="945"/>
      <c r="B428" s="191" t="s">
        <v>7623</v>
      </c>
      <c r="C428" s="192" t="s">
        <v>440</v>
      </c>
      <c r="D428" s="189">
        <v>2003821</v>
      </c>
      <c r="E428" s="194"/>
      <c r="F428" s="188" t="s">
        <v>250</v>
      </c>
      <c r="G428" s="188" t="s">
        <v>7496</v>
      </c>
      <c r="H428" s="946">
        <v>2400</v>
      </c>
    </row>
    <row r="429" spans="1:8">
      <c r="A429" s="947"/>
      <c r="B429" s="191" t="s">
        <v>7623</v>
      </c>
      <c r="C429" s="192" t="s">
        <v>440</v>
      </c>
      <c r="D429" s="193">
        <v>2003821</v>
      </c>
      <c r="E429" s="194"/>
      <c r="F429" s="192" t="s">
        <v>7260</v>
      </c>
      <c r="G429" s="192" t="s">
        <v>7818</v>
      </c>
      <c r="H429" s="938">
        <v>7000</v>
      </c>
    </row>
    <row r="430" spans="1:8">
      <c r="A430" s="948" t="s">
        <v>568</v>
      </c>
      <c r="B430" s="195"/>
      <c r="C430" s="196"/>
      <c r="D430" s="197"/>
      <c r="E430" s="186"/>
      <c r="F430" s="196"/>
      <c r="G430" s="196"/>
      <c r="H430" s="949">
        <v>106116</v>
      </c>
    </row>
    <row r="431" spans="1:8">
      <c r="A431" s="933"/>
      <c r="B431" s="183" t="s">
        <v>7078</v>
      </c>
      <c r="C431" s="184" t="s">
        <v>7638</v>
      </c>
      <c r="D431" s="185">
        <v>2877694</v>
      </c>
      <c r="E431" s="186" t="s">
        <v>204</v>
      </c>
      <c r="F431" s="184" t="s">
        <v>250</v>
      </c>
      <c r="G431" s="184" t="s">
        <v>321</v>
      </c>
      <c r="H431" s="934">
        <v>5000</v>
      </c>
    </row>
    <row r="432" spans="1:8">
      <c r="A432" s="941"/>
      <c r="B432" s="183" t="s">
        <v>7078</v>
      </c>
      <c r="C432" s="184" t="s">
        <v>7638</v>
      </c>
      <c r="D432" s="197">
        <v>2877694</v>
      </c>
      <c r="E432" s="186" t="s">
        <v>204</v>
      </c>
      <c r="F432" s="184" t="s">
        <v>250</v>
      </c>
      <c r="G432" s="196" t="s">
        <v>7078</v>
      </c>
      <c r="H432" s="942">
        <v>5000</v>
      </c>
    </row>
    <row r="433" spans="1:8">
      <c r="A433" s="941"/>
      <c r="B433" s="195" t="s">
        <v>7080</v>
      </c>
      <c r="C433" s="196" t="s">
        <v>7639</v>
      </c>
      <c r="D433" s="197">
        <v>2877694</v>
      </c>
      <c r="E433" s="186" t="s">
        <v>204</v>
      </c>
      <c r="F433" s="184" t="s">
        <v>250</v>
      </c>
      <c r="G433" s="196" t="s">
        <v>7819</v>
      </c>
      <c r="H433" s="942">
        <v>3000</v>
      </c>
    </row>
    <row r="434" spans="1:8">
      <c r="A434" s="933"/>
      <c r="B434" s="183" t="s">
        <v>7625</v>
      </c>
      <c r="C434" s="184" t="s">
        <v>7638</v>
      </c>
      <c r="D434" s="185">
        <v>2877694</v>
      </c>
      <c r="E434" s="186"/>
      <c r="F434" s="184" t="s">
        <v>7260</v>
      </c>
      <c r="G434" s="183" t="s">
        <v>7265</v>
      </c>
      <c r="H434" s="934">
        <v>3998</v>
      </c>
    </row>
    <row r="435" spans="1:8" ht="22.8">
      <c r="A435" s="941"/>
      <c r="B435" s="183" t="s">
        <v>7078</v>
      </c>
      <c r="C435" s="184" t="s">
        <v>7638</v>
      </c>
      <c r="D435" s="197">
        <v>2855119</v>
      </c>
      <c r="E435" s="186" t="s">
        <v>112</v>
      </c>
      <c r="F435" s="184" t="s">
        <v>250</v>
      </c>
      <c r="G435" s="195" t="s">
        <v>7820</v>
      </c>
      <c r="H435" s="942">
        <v>10000</v>
      </c>
    </row>
    <row r="436" spans="1:8">
      <c r="A436" s="941"/>
      <c r="B436" s="195" t="s">
        <v>7080</v>
      </c>
      <c r="C436" s="196" t="s">
        <v>7639</v>
      </c>
      <c r="D436" s="197">
        <v>5077982</v>
      </c>
      <c r="E436" s="186" t="s">
        <v>132</v>
      </c>
      <c r="F436" s="184" t="s">
        <v>250</v>
      </c>
      <c r="G436" s="196" t="s">
        <v>7821</v>
      </c>
      <c r="H436" s="942">
        <v>5000</v>
      </c>
    </row>
    <row r="437" spans="1:8" ht="22.8">
      <c r="A437" s="933"/>
      <c r="B437" s="183" t="s">
        <v>7626</v>
      </c>
      <c r="C437" s="184" t="s">
        <v>7638</v>
      </c>
      <c r="D437" s="185">
        <v>2108291</v>
      </c>
      <c r="E437" s="186" t="s">
        <v>118</v>
      </c>
      <c r="F437" s="184" t="s">
        <v>7260</v>
      </c>
      <c r="G437" s="183" t="s">
        <v>7822</v>
      </c>
      <c r="H437" s="934">
        <v>10675</v>
      </c>
    </row>
    <row r="438" spans="1:8" ht="22.8">
      <c r="A438" s="941"/>
      <c r="B438" s="183" t="s">
        <v>7626</v>
      </c>
      <c r="C438" s="184" t="s">
        <v>7638</v>
      </c>
      <c r="D438" s="197">
        <v>2108291</v>
      </c>
      <c r="E438" s="186" t="s">
        <v>118</v>
      </c>
      <c r="F438" s="184" t="s">
        <v>7260</v>
      </c>
      <c r="G438" s="183" t="s">
        <v>7822</v>
      </c>
      <c r="H438" s="942">
        <v>10675</v>
      </c>
    </row>
    <row r="439" spans="1:8">
      <c r="A439" s="941"/>
      <c r="B439" s="195" t="s">
        <v>7080</v>
      </c>
      <c r="C439" s="196" t="s">
        <v>7639</v>
      </c>
      <c r="D439" s="197">
        <v>6138373</v>
      </c>
      <c r="E439" s="186" t="s">
        <v>168</v>
      </c>
      <c r="F439" s="184" t="s">
        <v>250</v>
      </c>
      <c r="G439" s="196" t="s">
        <v>7823</v>
      </c>
      <c r="H439" s="942">
        <v>1000</v>
      </c>
    </row>
    <row r="440" spans="1:8">
      <c r="A440" s="933"/>
      <c r="B440" s="183" t="s">
        <v>7180</v>
      </c>
      <c r="C440" s="184" t="s">
        <v>440</v>
      </c>
      <c r="D440" s="185">
        <v>5320259</v>
      </c>
      <c r="E440" s="186" t="s">
        <v>207</v>
      </c>
      <c r="F440" s="184" t="s">
        <v>7260</v>
      </c>
      <c r="G440" s="184" t="s">
        <v>7785</v>
      </c>
      <c r="H440" s="934">
        <v>888</v>
      </c>
    </row>
    <row r="441" spans="1:8">
      <c r="A441" s="941"/>
      <c r="B441" s="195" t="s">
        <v>7627</v>
      </c>
      <c r="C441" s="184" t="s">
        <v>7638</v>
      </c>
      <c r="D441" s="197">
        <v>6030343</v>
      </c>
      <c r="E441" s="186" t="s">
        <v>6716</v>
      </c>
      <c r="F441" s="184" t="s">
        <v>250</v>
      </c>
      <c r="G441" s="196" t="s">
        <v>7823</v>
      </c>
      <c r="H441" s="942">
        <v>1000</v>
      </c>
    </row>
    <row r="442" spans="1:8" ht="34.200000000000003">
      <c r="A442" s="941"/>
      <c r="B442" s="195" t="s">
        <v>7078</v>
      </c>
      <c r="C442" s="196" t="s">
        <v>7639</v>
      </c>
      <c r="D442" s="197">
        <v>2839385</v>
      </c>
      <c r="E442" s="186" t="s">
        <v>214</v>
      </c>
      <c r="F442" s="184" t="s">
        <v>250</v>
      </c>
      <c r="G442" s="195" t="s">
        <v>7824</v>
      </c>
      <c r="H442" s="942">
        <v>2000</v>
      </c>
    </row>
    <row r="443" spans="1:8" ht="22.8">
      <c r="A443" s="933"/>
      <c r="B443" s="183" t="s">
        <v>7628</v>
      </c>
      <c r="C443" s="184" t="s">
        <v>7638</v>
      </c>
      <c r="D443" s="185">
        <v>2074192</v>
      </c>
      <c r="E443" s="186" t="s">
        <v>101</v>
      </c>
      <c r="F443" s="184" t="s">
        <v>250</v>
      </c>
      <c r="G443" s="184" t="s">
        <v>7491</v>
      </c>
      <c r="H443" s="934">
        <v>47880</v>
      </c>
    </row>
    <row r="444" spans="1:8">
      <c r="A444" s="943" t="s">
        <v>272</v>
      </c>
      <c r="B444" s="191"/>
      <c r="C444" s="192"/>
      <c r="D444" s="193"/>
      <c r="E444" s="194"/>
      <c r="F444" s="192"/>
      <c r="G444" s="192"/>
      <c r="H444" s="944">
        <v>1593227</v>
      </c>
    </row>
    <row r="445" spans="1:8" ht="22.8">
      <c r="A445" s="947"/>
      <c r="B445" s="191" t="s">
        <v>7629</v>
      </c>
      <c r="C445" s="192" t="s">
        <v>7339</v>
      </c>
      <c r="D445" s="193">
        <v>5141583</v>
      </c>
      <c r="E445" s="194" t="s">
        <v>120</v>
      </c>
      <c r="F445" s="188" t="s">
        <v>250</v>
      </c>
      <c r="G445" s="192" t="s">
        <v>7825</v>
      </c>
      <c r="H445" s="938">
        <v>273123</v>
      </c>
    </row>
    <row r="446" spans="1:8" ht="22.8">
      <c r="A446" s="945"/>
      <c r="B446" s="191" t="s">
        <v>7629</v>
      </c>
      <c r="C446" s="192" t="s">
        <v>7339</v>
      </c>
      <c r="D446" s="189">
        <v>5141583</v>
      </c>
      <c r="E446" s="194" t="s">
        <v>120</v>
      </c>
      <c r="F446" s="188" t="s">
        <v>250</v>
      </c>
      <c r="G446" s="192" t="s">
        <v>7825</v>
      </c>
      <c r="H446" s="946">
        <v>271322</v>
      </c>
    </row>
    <row r="447" spans="1:8" ht="22.8">
      <c r="A447" s="947"/>
      <c r="B447" s="191" t="s">
        <v>7629</v>
      </c>
      <c r="C447" s="192" t="s">
        <v>7339</v>
      </c>
      <c r="D447" s="193">
        <v>5141583</v>
      </c>
      <c r="E447" s="194" t="s">
        <v>120</v>
      </c>
      <c r="F447" s="188" t="s">
        <v>250</v>
      </c>
      <c r="G447" s="192" t="s">
        <v>7825</v>
      </c>
      <c r="H447" s="938">
        <v>254958</v>
      </c>
    </row>
    <row r="448" spans="1:8" ht="22.8">
      <c r="A448" s="947"/>
      <c r="B448" s="191" t="s">
        <v>7629</v>
      </c>
      <c r="C448" s="192" t="s">
        <v>7339</v>
      </c>
      <c r="D448" s="193">
        <v>5141583</v>
      </c>
      <c r="E448" s="194"/>
      <c r="F448" s="188" t="s">
        <v>250</v>
      </c>
      <c r="G448" s="192" t="s">
        <v>7825</v>
      </c>
      <c r="H448" s="938">
        <v>188713</v>
      </c>
    </row>
    <row r="449" spans="1:8" ht="22.8">
      <c r="A449" s="945"/>
      <c r="B449" s="191" t="s">
        <v>7629</v>
      </c>
      <c r="C449" s="192" t="s">
        <v>7339</v>
      </c>
      <c r="D449" s="189">
        <v>5141583</v>
      </c>
      <c r="E449" s="194"/>
      <c r="F449" s="188" t="s">
        <v>250</v>
      </c>
      <c r="G449" s="192" t="s">
        <v>7825</v>
      </c>
      <c r="H449" s="946">
        <v>187022</v>
      </c>
    </row>
    <row r="450" spans="1:8" ht="22.8">
      <c r="A450" s="947"/>
      <c r="B450" s="191" t="s">
        <v>7629</v>
      </c>
      <c r="C450" s="192" t="s">
        <v>7339</v>
      </c>
      <c r="D450" s="193">
        <v>5141583</v>
      </c>
      <c r="E450" s="194"/>
      <c r="F450" s="188" t="s">
        <v>250</v>
      </c>
      <c r="G450" s="192" t="s">
        <v>7825</v>
      </c>
      <c r="H450" s="938">
        <v>58527</v>
      </c>
    </row>
    <row r="451" spans="1:8" ht="22.8">
      <c r="A451" s="947"/>
      <c r="B451" s="191" t="s">
        <v>7629</v>
      </c>
      <c r="C451" s="192" t="s">
        <v>7339</v>
      </c>
      <c r="D451" s="193">
        <v>5141583</v>
      </c>
      <c r="E451" s="194"/>
      <c r="F451" s="188" t="s">
        <v>250</v>
      </c>
      <c r="G451" s="192" t="s">
        <v>7825</v>
      </c>
      <c r="H451" s="938">
        <v>58527</v>
      </c>
    </row>
    <row r="452" spans="1:8" ht="22.8">
      <c r="A452" s="945"/>
      <c r="B452" s="191" t="s">
        <v>7629</v>
      </c>
      <c r="C452" s="192" t="s">
        <v>7339</v>
      </c>
      <c r="D452" s="189">
        <v>5141583</v>
      </c>
      <c r="E452" s="194"/>
      <c r="F452" s="188" t="s">
        <v>250</v>
      </c>
      <c r="G452" s="192" t="s">
        <v>7825</v>
      </c>
      <c r="H452" s="946">
        <v>58140</v>
      </c>
    </row>
    <row r="453" spans="1:8" ht="22.8">
      <c r="A453" s="947"/>
      <c r="B453" s="191" t="s">
        <v>7629</v>
      </c>
      <c r="C453" s="192" t="s">
        <v>7339</v>
      </c>
      <c r="D453" s="193">
        <v>5141583</v>
      </c>
      <c r="E453" s="194"/>
      <c r="F453" s="188" t="s">
        <v>250</v>
      </c>
      <c r="G453" s="192" t="s">
        <v>7825</v>
      </c>
      <c r="H453" s="938">
        <v>54634</v>
      </c>
    </row>
    <row r="454" spans="1:8" ht="22.8">
      <c r="A454" s="947"/>
      <c r="B454" s="191" t="s">
        <v>7629</v>
      </c>
      <c r="C454" s="192" t="s">
        <v>7339</v>
      </c>
      <c r="D454" s="193">
        <v>5141583</v>
      </c>
      <c r="E454" s="194"/>
      <c r="F454" s="188" t="s">
        <v>250</v>
      </c>
      <c r="G454" s="192" t="s">
        <v>7825</v>
      </c>
      <c r="H454" s="938">
        <v>54524</v>
      </c>
    </row>
    <row r="455" spans="1:8" ht="22.8">
      <c r="A455" s="945"/>
      <c r="B455" s="191" t="s">
        <v>7629</v>
      </c>
      <c r="C455" s="192" t="s">
        <v>7339</v>
      </c>
      <c r="D455" s="189">
        <v>5141583</v>
      </c>
      <c r="E455" s="194"/>
      <c r="F455" s="188" t="s">
        <v>250</v>
      </c>
      <c r="G455" s="192" t="s">
        <v>7825</v>
      </c>
      <c r="H455" s="946">
        <v>53507</v>
      </c>
    </row>
    <row r="456" spans="1:8" ht="22.8">
      <c r="A456" s="947"/>
      <c r="B456" s="191" t="s">
        <v>7629</v>
      </c>
      <c r="C456" s="192" t="s">
        <v>7339</v>
      </c>
      <c r="D456" s="193">
        <v>5141583</v>
      </c>
      <c r="E456" s="194"/>
      <c r="F456" s="188" t="s">
        <v>250</v>
      </c>
      <c r="G456" s="192" t="s">
        <v>7825</v>
      </c>
      <c r="H456" s="938">
        <v>37235</v>
      </c>
    </row>
    <row r="457" spans="1:8" ht="22.8">
      <c r="A457" s="947"/>
      <c r="B457" s="191" t="s">
        <v>7629</v>
      </c>
      <c r="C457" s="188" t="s">
        <v>7638</v>
      </c>
      <c r="D457" s="193">
        <v>5141583</v>
      </c>
      <c r="E457" s="194"/>
      <c r="F457" s="188" t="s">
        <v>250</v>
      </c>
      <c r="G457" s="191" t="s">
        <v>446</v>
      </c>
      <c r="H457" s="938">
        <v>10030</v>
      </c>
    </row>
    <row r="458" spans="1:8" ht="22.8">
      <c r="A458" s="945"/>
      <c r="B458" s="191" t="s">
        <v>7629</v>
      </c>
      <c r="C458" s="188" t="s">
        <v>7638</v>
      </c>
      <c r="D458" s="189">
        <v>5141583</v>
      </c>
      <c r="E458" s="194"/>
      <c r="F458" s="188" t="s">
        <v>250</v>
      </c>
      <c r="G458" s="191" t="s">
        <v>446</v>
      </c>
      <c r="H458" s="946">
        <v>10000</v>
      </c>
    </row>
    <row r="459" spans="1:8" ht="22.8">
      <c r="A459" s="947"/>
      <c r="B459" s="191" t="s">
        <v>7629</v>
      </c>
      <c r="C459" s="192" t="s">
        <v>7339</v>
      </c>
      <c r="D459" s="193">
        <v>5141583</v>
      </c>
      <c r="E459" s="194"/>
      <c r="F459" s="188" t="s">
        <v>250</v>
      </c>
      <c r="G459" s="192" t="s">
        <v>7825</v>
      </c>
      <c r="H459" s="938">
        <v>9522</v>
      </c>
    </row>
    <row r="460" spans="1:8" ht="22.8">
      <c r="A460" s="947"/>
      <c r="B460" s="191" t="s">
        <v>7629</v>
      </c>
      <c r="C460" s="192" t="s">
        <v>7339</v>
      </c>
      <c r="D460" s="193">
        <v>5141583</v>
      </c>
      <c r="E460" s="194"/>
      <c r="F460" s="188" t="s">
        <v>250</v>
      </c>
      <c r="G460" s="192" t="s">
        <v>7825</v>
      </c>
      <c r="H460" s="938">
        <v>4634</v>
      </c>
    </row>
    <row r="461" spans="1:8">
      <c r="A461" s="945"/>
      <c r="B461" s="187" t="s">
        <v>282</v>
      </c>
      <c r="C461" s="192" t="s">
        <v>440</v>
      </c>
      <c r="D461" s="189">
        <v>5141583</v>
      </c>
      <c r="E461" s="194"/>
      <c r="F461" s="188" t="s">
        <v>250</v>
      </c>
      <c r="G461" s="188" t="s">
        <v>7320</v>
      </c>
      <c r="H461" s="946">
        <v>3000</v>
      </c>
    </row>
    <row r="462" spans="1:8">
      <c r="A462" s="947"/>
      <c r="B462" s="191" t="s">
        <v>7630</v>
      </c>
      <c r="C462" s="188" t="s">
        <v>7638</v>
      </c>
      <c r="D462" s="193">
        <v>5141583</v>
      </c>
      <c r="E462" s="194"/>
      <c r="F462" s="192" t="s">
        <v>7260</v>
      </c>
      <c r="G462" s="191" t="s">
        <v>446</v>
      </c>
      <c r="H462" s="938">
        <v>2500</v>
      </c>
    </row>
    <row r="463" spans="1:8">
      <c r="A463" s="947"/>
      <c r="B463" s="187" t="s">
        <v>282</v>
      </c>
      <c r="C463" s="192" t="s">
        <v>440</v>
      </c>
      <c r="D463" s="193">
        <v>5141583</v>
      </c>
      <c r="E463" s="194"/>
      <c r="F463" s="192" t="s">
        <v>7260</v>
      </c>
      <c r="G463" s="188" t="s">
        <v>7320</v>
      </c>
      <c r="H463" s="938">
        <v>1930</v>
      </c>
    </row>
    <row r="464" spans="1:8">
      <c r="A464" s="945"/>
      <c r="B464" s="187" t="s">
        <v>7631</v>
      </c>
      <c r="C464" s="192" t="s">
        <v>440</v>
      </c>
      <c r="D464" s="189">
        <v>5141583</v>
      </c>
      <c r="E464" s="194"/>
      <c r="F464" s="192" t="s">
        <v>7260</v>
      </c>
      <c r="G464" s="191" t="s">
        <v>446</v>
      </c>
      <c r="H464" s="946">
        <v>704</v>
      </c>
    </row>
    <row r="465" spans="1:8">
      <c r="A465" s="947"/>
      <c r="B465" s="191" t="s">
        <v>7632</v>
      </c>
      <c r="C465" s="192" t="s">
        <v>440</v>
      </c>
      <c r="D465" s="193">
        <v>5141583</v>
      </c>
      <c r="E465" s="194"/>
      <c r="F465" s="188" t="s">
        <v>250</v>
      </c>
      <c r="G465" s="191" t="s">
        <v>446</v>
      </c>
      <c r="H465" s="938">
        <v>500</v>
      </c>
    </row>
    <row r="466" spans="1:8">
      <c r="A466" s="947"/>
      <c r="B466" s="191" t="s">
        <v>7633</v>
      </c>
      <c r="C466" s="192" t="s">
        <v>440</v>
      </c>
      <c r="D466" s="193">
        <v>5141583</v>
      </c>
      <c r="E466" s="194"/>
      <c r="F466" s="192" t="s">
        <v>7260</v>
      </c>
      <c r="G466" s="191" t="s">
        <v>446</v>
      </c>
      <c r="H466" s="938">
        <v>175</v>
      </c>
    </row>
    <row r="467" spans="1:8">
      <c r="A467" s="950" t="s">
        <v>273</v>
      </c>
      <c r="B467" s="183"/>
      <c r="C467" s="184"/>
      <c r="D467" s="185"/>
      <c r="E467" s="186"/>
      <c r="F467" s="184"/>
      <c r="G467" s="184"/>
      <c r="H467" s="940">
        <v>13106</v>
      </c>
    </row>
    <row r="468" spans="1:8">
      <c r="A468" s="941"/>
      <c r="B468" s="195" t="s">
        <v>7384</v>
      </c>
      <c r="C468" s="184" t="s">
        <v>440</v>
      </c>
      <c r="D468" s="197">
        <v>2034859</v>
      </c>
      <c r="E468" s="186" t="s">
        <v>180</v>
      </c>
      <c r="F468" s="184" t="s">
        <v>250</v>
      </c>
      <c r="G468" s="196" t="s">
        <v>7326</v>
      </c>
      <c r="H468" s="942">
        <v>5606</v>
      </c>
    </row>
    <row r="469" spans="1:8">
      <c r="A469" s="941"/>
      <c r="B469" s="195" t="s">
        <v>7634</v>
      </c>
      <c r="C469" s="184" t="s">
        <v>440</v>
      </c>
      <c r="D469" s="197">
        <v>5261198</v>
      </c>
      <c r="E469" s="186" t="s">
        <v>110</v>
      </c>
      <c r="F469" s="184" t="s">
        <v>250</v>
      </c>
      <c r="G469" s="196" t="s">
        <v>7826</v>
      </c>
      <c r="H469" s="942">
        <v>5000</v>
      </c>
    </row>
    <row r="470" spans="1:8">
      <c r="A470" s="933"/>
      <c r="B470" s="195" t="s">
        <v>7634</v>
      </c>
      <c r="C470" s="184" t="s">
        <v>440</v>
      </c>
      <c r="D470" s="185">
        <v>5261198</v>
      </c>
      <c r="E470" s="186" t="s">
        <v>110</v>
      </c>
      <c r="F470" s="184" t="s">
        <v>7260</v>
      </c>
      <c r="G470" s="184" t="s">
        <v>7675</v>
      </c>
      <c r="H470" s="934">
        <v>2500</v>
      </c>
    </row>
    <row r="471" spans="1:8">
      <c r="A471" s="943" t="s">
        <v>274</v>
      </c>
      <c r="B471" s="191"/>
      <c r="C471" s="192"/>
      <c r="D471" s="193"/>
      <c r="E471" s="194"/>
      <c r="F471" s="192"/>
      <c r="G471" s="192"/>
      <c r="H471" s="944">
        <v>9480</v>
      </c>
    </row>
    <row r="472" spans="1:8" ht="22.8">
      <c r="A472" s="947"/>
      <c r="B472" s="191" t="s">
        <v>7635</v>
      </c>
      <c r="C472" s="188" t="s">
        <v>7638</v>
      </c>
      <c r="D472" s="193">
        <v>2061848</v>
      </c>
      <c r="E472" s="194" t="s">
        <v>174</v>
      </c>
      <c r="F472" s="188" t="s">
        <v>250</v>
      </c>
      <c r="G472" s="192" t="s">
        <v>7827</v>
      </c>
      <c r="H472" s="938">
        <v>210</v>
      </c>
    </row>
    <row r="473" spans="1:8" ht="22.8">
      <c r="A473" s="945"/>
      <c r="B473" s="187" t="s">
        <v>7636</v>
      </c>
      <c r="C473" s="192" t="s">
        <v>440</v>
      </c>
      <c r="D473" s="189">
        <v>5003539</v>
      </c>
      <c r="E473" s="194" t="s">
        <v>229</v>
      </c>
      <c r="F473" s="188" t="s">
        <v>250</v>
      </c>
      <c r="G473" s="188" t="s">
        <v>346</v>
      </c>
      <c r="H473" s="946">
        <v>1000</v>
      </c>
    </row>
    <row r="474" spans="1:8">
      <c r="A474" s="947"/>
      <c r="B474" s="191" t="s">
        <v>7637</v>
      </c>
      <c r="C474" s="192" t="s">
        <v>440</v>
      </c>
      <c r="D474" s="193">
        <v>5003539</v>
      </c>
      <c r="E474" s="194" t="s">
        <v>229</v>
      </c>
      <c r="F474" s="188" t="s">
        <v>250</v>
      </c>
      <c r="G474" s="192" t="s">
        <v>7828</v>
      </c>
      <c r="H474" s="938">
        <v>90</v>
      </c>
    </row>
    <row r="475" spans="1:8">
      <c r="A475" s="947"/>
      <c r="B475" s="191" t="s">
        <v>7637</v>
      </c>
      <c r="C475" s="192" t="s">
        <v>440</v>
      </c>
      <c r="D475" s="193">
        <v>5003539</v>
      </c>
      <c r="E475" s="194" t="s">
        <v>229</v>
      </c>
      <c r="F475" s="188" t="s">
        <v>250</v>
      </c>
      <c r="G475" s="192" t="s">
        <v>7829</v>
      </c>
      <c r="H475" s="938">
        <v>180</v>
      </c>
    </row>
    <row r="476" spans="1:8">
      <c r="A476" s="945"/>
      <c r="B476" s="187" t="s">
        <v>7194</v>
      </c>
      <c r="C476" s="192" t="s">
        <v>440</v>
      </c>
      <c r="D476" s="189">
        <v>2618176</v>
      </c>
      <c r="E476" s="194" t="s">
        <v>227</v>
      </c>
      <c r="F476" s="188" t="s">
        <v>250</v>
      </c>
      <c r="G476" s="188" t="s">
        <v>7320</v>
      </c>
      <c r="H476" s="946">
        <v>5000</v>
      </c>
    </row>
    <row r="477" spans="1:8" ht="22.8">
      <c r="A477" s="947"/>
      <c r="B477" s="187" t="s">
        <v>7218</v>
      </c>
      <c r="C477" s="192" t="s">
        <v>440</v>
      </c>
      <c r="D477" s="193">
        <v>6267408</v>
      </c>
      <c r="E477" s="194" t="s">
        <v>6753</v>
      </c>
      <c r="F477" s="188" t="s">
        <v>250</v>
      </c>
      <c r="G477" s="192" t="s">
        <v>7830</v>
      </c>
      <c r="H477" s="938">
        <v>1000</v>
      </c>
    </row>
    <row r="478" spans="1:8" ht="22.8">
      <c r="A478" s="947"/>
      <c r="B478" s="191" t="s">
        <v>274</v>
      </c>
      <c r="C478" s="188" t="s">
        <v>7638</v>
      </c>
      <c r="D478" s="193">
        <v>6267408</v>
      </c>
      <c r="E478" s="194" t="s">
        <v>6753</v>
      </c>
      <c r="F478" s="188" t="s">
        <v>250</v>
      </c>
      <c r="G478" s="192" t="s">
        <v>7424</v>
      </c>
      <c r="H478" s="938">
        <v>2000</v>
      </c>
    </row>
    <row r="479" spans="1:8">
      <c r="A479" s="952" t="s">
        <v>56</v>
      </c>
      <c r="B479" s="953"/>
      <c r="C479" s="954"/>
      <c r="D479" s="955"/>
      <c r="E479" s="956"/>
      <c r="F479" s="954"/>
      <c r="G479" s="954"/>
      <c r="H479" s="957">
        <v>24089376</v>
      </c>
    </row>
  </sheetData>
  <autoFilter ref="A3:I479"/>
  <pageMargins left="0.48" right="0.44" top="0.47" bottom="0.42" header="0.3" footer="0.3"/>
  <pageSetup paperSize="9" scale="5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3"/>
  <sheetViews>
    <sheetView view="pageBreakPreview" zoomScale="90" zoomScaleNormal="100" zoomScaleSheetLayoutView="90" workbookViewId="0">
      <pane xSplit="3" ySplit="4" topLeftCell="D31"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4.44140625" style="200" customWidth="1"/>
    <col min="2" max="2" width="21" style="136" customWidth="1"/>
    <col min="3" max="3" width="10" style="201" customWidth="1"/>
    <col min="4" max="4" width="11.6640625" style="202" customWidth="1"/>
    <col min="5" max="5" width="6.5546875" style="201" bestFit="1" customWidth="1"/>
    <col min="6" max="6" width="9.6640625" style="178" bestFit="1" customWidth="1"/>
    <col min="7" max="7" width="37.33203125" style="203" customWidth="1"/>
    <col min="8" max="8" width="11.6640625" style="178" customWidth="1"/>
    <col min="9" max="9" width="11.5546875" style="204" customWidth="1"/>
    <col min="10" max="10" width="11.6640625" style="178" customWidth="1"/>
    <col min="11" max="11" width="10.5546875" style="178" customWidth="1"/>
    <col min="12" max="12" width="30.5546875" style="204" customWidth="1"/>
    <col min="13" max="13" width="15.5546875" style="235" customWidth="1"/>
    <col min="14" max="16384" width="9.109375" style="178"/>
  </cols>
  <sheetData>
    <row r="1" spans="1:13" ht="13.8">
      <c r="A1" s="1840" t="s">
        <v>5320</v>
      </c>
      <c r="B1" s="1840"/>
      <c r="C1" s="1840"/>
      <c r="D1" s="1840"/>
      <c r="E1" s="1840"/>
      <c r="F1" s="1840"/>
      <c r="G1" s="1840"/>
      <c r="H1" s="1840"/>
      <c r="I1" s="1840"/>
      <c r="J1" s="1840"/>
      <c r="K1" s="1840"/>
      <c r="L1" s="1840"/>
      <c r="M1" s="1840"/>
    </row>
    <row r="2" spans="1:13">
      <c r="K2" s="205"/>
      <c r="L2" s="139"/>
      <c r="M2" s="206"/>
    </row>
    <row r="3" spans="1:13" s="207" customFormat="1" ht="24">
      <c r="A3" s="958" t="s">
        <v>0</v>
      </c>
      <c r="B3" s="959" t="s">
        <v>100</v>
      </c>
      <c r="C3" s="959" t="s">
        <v>7835</v>
      </c>
      <c r="D3" s="960" t="s">
        <v>5186</v>
      </c>
      <c r="E3" s="959" t="s">
        <v>7073</v>
      </c>
      <c r="F3" s="959" t="s">
        <v>618</v>
      </c>
      <c r="G3" s="959" t="s">
        <v>387</v>
      </c>
      <c r="H3" s="959" t="s">
        <v>252</v>
      </c>
      <c r="I3" s="959" t="s">
        <v>386</v>
      </c>
      <c r="J3" s="959" t="s">
        <v>257</v>
      </c>
      <c r="K3" s="959" t="s">
        <v>259</v>
      </c>
      <c r="L3" s="959" t="s">
        <v>256</v>
      </c>
      <c r="M3" s="961" t="s">
        <v>7836</v>
      </c>
    </row>
    <row r="4" spans="1:13" s="204" customFormat="1">
      <c r="A4" s="1832">
        <v>1</v>
      </c>
      <c r="B4" s="236" t="s">
        <v>202</v>
      </c>
      <c r="C4" s="208">
        <v>5906865</v>
      </c>
      <c r="D4" s="209">
        <v>43249</v>
      </c>
      <c r="E4" s="208" t="s">
        <v>361</v>
      </c>
      <c r="F4" s="210" t="s">
        <v>662</v>
      </c>
      <c r="G4" s="210" t="s">
        <v>7840</v>
      </c>
      <c r="H4" s="210" t="s">
        <v>7256</v>
      </c>
      <c r="I4" s="210" t="s">
        <v>7846</v>
      </c>
      <c r="J4" s="211" t="s">
        <v>321</v>
      </c>
      <c r="K4" s="211" t="s">
        <v>250</v>
      </c>
      <c r="L4" s="211" t="s">
        <v>347</v>
      </c>
      <c r="M4" s="962">
        <v>25000</v>
      </c>
    </row>
    <row r="5" spans="1:13" s="204" customFormat="1">
      <c r="A5" s="1834"/>
      <c r="B5" s="963" t="s">
        <v>202</v>
      </c>
      <c r="C5" s="964">
        <v>5906865</v>
      </c>
      <c r="D5" s="965">
        <v>43284</v>
      </c>
      <c r="E5" s="964" t="s">
        <v>361</v>
      </c>
      <c r="F5" s="966" t="s">
        <v>662</v>
      </c>
      <c r="G5" s="966" t="s">
        <v>7840</v>
      </c>
      <c r="H5" s="966" t="s">
        <v>7256</v>
      </c>
      <c r="I5" s="966" t="s">
        <v>7846</v>
      </c>
      <c r="J5" s="212" t="s">
        <v>321</v>
      </c>
      <c r="K5" s="212" t="s">
        <v>250</v>
      </c>
      <c r="L5" s="212" t="s">
        <v>347</v>
      </c>
      <c r="M5" s="967">
        <v>4000</v>
      </c>
    </row>
    <row r="6" spans="1:13" s="204" customFormat="1">
      <c r="A6" s="1834"/>
      <c r="B6" s="963" t="s">
        <v>202</v>
      </c>
      <c r="C6" s="964">
        <v>5906865</v>
      </c>
      <c r="D6" s="965">
        <v>43315</v>
      </c>
      <c r="E6" s="964" t="s">
        <v>361</v>
      </c>
      <c r="F6" s="966" t="s">
        <v>662</v>
      </c>
      <c r="G6" s="966" t="s">
        <v>7840</v>
      </c>
      <c r="H6" s="966" t="s">
        <v>7256</v>
      </c>
      <c r="I6" s="966" t="s">
        <v>7846</v>
      </c>
      <c r="J6" s="212" t="s">
        <v>321</v>
      </c>
      <c r="K6" s="212" t="s">
        <v>250</v>
      </c>
      <c r="L6" s="212" t="s">
        <v>347</v>
      </c>
      <c r="M6" s="967">
        <v>16000</v>
      </c>
    </row>
    <row r="7" spans="1:13" s="204" customFormat="1">
      <c r="A7" s="1834"/>
      <c r="B7" s="963" t="s">
        <v>202</v>
      </c>
      <c r="C7" s="964">
        <v>5906865</v>
      </c>
      <c r="D7" s="965">
        <v>43343</v>
      </c>
      <c r="E7" s="964" t="s">
        <v>361</v>
      </c>
      <c r="F7" s="966" t="s">
        <v>662</v>
      </c>
      <c r="G7" s="966" t="s">
        <v>7840</v>
      </c>
      <c r="H7" s="966" t="s">
        <v>7256</v>
      </c>
      <c r="I7" s="966" t="s">
        <v>7846</v>
      </c>
      <c r="J7" s="212" t="s">
        <v>321</v>
      </c>
      <c r="K7" s="212" t="s">
        <v>250</v>
      </c>
      <c r="L7" s="212" t="s">
        <v>347</v>
      </c>
      <c r="M7" s="967">
        <v>15000</v>
      </c>
    </row>
    <row r="8" spans="1:13" s="204" customFormat="1">
      <c r="A8" s="1834"/>
      <c r="B8" s="963" t="s">
        <v>202</v>
      </c>
      <c r="C8" s="964">
        <v>5906865</v>
      </c>
      <c r="D8" s="965">
        <v>43384</v>
      </c>
      <c r="E8" s="964" t="s">
        <v>361</v>
      </c>
      <c r="F8" s="966" t="s">
        <v>662</v>
      </c>
      <c r="G8" s="966" t="s">
        <v>7840</v>
      </c>
      <c r="H8" s="966" t="s">
        <v>7256</v>
      </c>
      <c r="I8" s="966" t="s">
        <v>7846</v>
      </c>
      <c r="J8" s="212" t="s">
        <v>321</v>
      </c>
      <c r="K8" s="212" t="s">
        <v>250</v>
      </c>
      <c r="L8" s="212" t="s">
        <v>347</v>
      </c>
      <c r="M8" s="967">
        <v>15000</v>
      </c>
    </row>
    <row r="9" spans="1:13" s="204" customFormat="1">
      <c r="A9" s="1834"/>
      <c r="B9" s="963" t="s">
        <v>202</v>
      </c>
      <c r="C9" s="964">
        <v>5906865</v>
      </c>
      <c r="D9" s="965">
        <v>43399</v>
      </c>
      <c r="E9" s="964" t="s">
        <v>361</v>
      </c>
      <c r="F9" s="966" t="s">
        <v>662</v>
      </c>
      <c r="G9" s="966" t="s">
        <v>7840</v>
      </c>
      <c r="H9" s="966" t="s">
        <v>7256</v>
      </c>
      <c r="I9" s="966" t="s">
        <v>7846</v>
      </c>
      <c r="J9" s="212" t="s">
        <v>321</v>
      </c>
      <c r="K9" s="212" t="s">
        <v>250</v>
      </c>
      <c r="L9" s="212" t="s">
        <v>347</v>
      </c>
      <c r="M9" s="967">
        <v>10000</v>
      </c>
    </row>
    <row r="10" spans="1:13" s="204" customFormat="1">
      <c r="A10" s="1833"/>
      <c r="B10" s="237" t="s">
        <v>202</v>
      </c>
      <c r="C10" s="213">
        <v>5906865</v>
      </c>
      <c r="D10" s="214">
        <v>43426</v>
      </c>
      <c r="E10" s="213" t="s">
        <v>361</v>
      </c>
      <c r="F10" s="215" t="s">
        <v>662</v>
      </c>
      <c r="G10" s="215" t="s">
        <v>7840</v>
      </c>
      <c r="H10" s="215" t="s">
        <v>7256</v>
      </c>
      <c r="I10" s="215" t="s">
        <v>7846</v>
      </c>
      <c r="J10" s="216" t="s">
        <v>321</v>
      </c>
      <c r="K10" s="216" t="s">
        <v>250</v>
      </c>
      <c r="L10" s="216" t="s">
        <v>347</v>
      </c>
      <c r="M10" s="968">
        <v>10000</v>
      </c>
    </row>
    <row r="11" spans="1:13" s="204" customFormat="1">
      <c r="A11" s="1835">
        <v>2</v>
      </c>
      <c r="B11" s="238" t="s">
        <v>7076</v>
      </c>
      <c r="C11" s="217">
        <v>5935539</v>
      </c>
      <c r="D11" s="218" t="s">
        <v>7046</v>
      </c>
      <c r="E11" s="217" t="s">
        <v>361</v>
      </c>
      <c r="F11" s="818" t="s">
        <v>673</v>
      </c>
      <c r="G11" s="818" t="s">
        <v>7840</v>
      </c>
      <c r="H11" s="818" t="s">
        <v>251</v>
      </c>
      <c r="I11" s="818" t="s">
        <v>7846</v>
      </c>
      <c r="J11" s="219" t="s">
        <v>321</v>
      </c>
      <c r="K11" s="219" t="s">
        <v>250</v>
      </c>
      <c r="L11" s="219" t="s">
        <v>7320</v>
      </c>
      <c r="M11" s="969">
        <v>20000</v>
      </c>
    </row>
    <row r="12" spans="1:13" s="204" customFormat="1">
      <c r="A12" s="1836"/>
      <c r="B12" s="970" t="s">
        <v>7076</v>
      </c>
      <c r="C12" s="798">
        <v>5935539</v>
      </c>
      <c r="D12" s="971" t="s">
        <v>7047</v>
      </c>
      <c r="E12" s="798" t="s">
        <v>361</v>
      </c>
      <c r="F12" s="797" t="s">
        <v>673</v>
      </c>
      <c r="G12" s="797" t="s">
        <v>7840</v>
      </c>
      <c r="H12" s="797" t="s">
        <v>254</v>
      </c>
      <c r="I12" s="797" t="s">
        <v>7846</v>
      </c>
      <c r="J12" s="223" t="s">
        <v>321</v>
      </c>
      <c r="K12" s="223" t="s">
        <v>250</v>
      </c>
      <c r="L12" s="223" t="s">
        <v>7320</v>
      </c>
      <c r="M12" s="972">
        <v>50000</v>
      </c>
    </row>
    <row r="13" spans="1:13" s="204" customFormat="1">
      <c r="A13" s="1837"/>
      <c r="B13" s="239" t="s">
        <v>7076</v>
      </c>
      <c r="C13" s="224">
        <v>5935539</v>
      </c>
      <c r="D13" s="225" t="s">
        <v>7048</v>
      </c>
      <c r="E13" s="224" t="s">
        <v>361</v>
      </c>
      <c r="F13" s="226" t="s">
        <v>673</v>
      </c>
      <c r="G13" s="819" t="s">
        <v>7840</v>
      </c>
      <c r="H13" s="226" t="s">
        <v>7256</v>
      </c>
      <c r="I13" s="226" t="s">
        <v>7846</v>
      </c>
      <c r="J13" s="227" t="s">
        <v>321</v>
      </c>
      <c r="K13" s="227" t="s">
        <v>250</v>
      </c>
      <c r="L13" s="230" t="s">
        <v>7320</v>
      </c>
      <c r="M13" s="973">
        <v>30000</v>
      </c>
    </row>
    <row r="14" spans="1:13" s="204" customFormat="1">
      <c r="A14" s="1832">
        <v>3</v>
      </c>
      <c r="B14" s="236" t="s">
        <v>126</v>
      </c>
      <c r="C14" s="208">
        <v>5522935</v>
      </c>
      <c r="D14" s="209">
        <v>43165</v>
      </c>
      <c r="E14" s="208" t="s">
        <v>361</v>
      </c>
      <c r="F14" s="210" t="s">
        <v>644</v>
      </c>
      <c r="G14" s="210" t="s">
        <v>7841</v>
      </c>
      <c r="H14" s="210" t="s">
        <v>845</v>
      </c>
      <c r="I14" s="210" t="s">
        <v>7846</v>
      </c>
      <c r="J14" s="211" t="s">
        <v>321</v>
      </c>
      <c r="K14" s="211" t="s">
        <v>250</v>
      </c>
      <c r="L14" s="211"/>
      <c r="M14" s="962">
        <v>50000</v>
      </c>
    </row>
    <row r="15" spans="1:13" s="204" customFormat="1">
      <c r="A15" s="1833"/>
      <c r="B15" s="237" t="s">
        <v>126</v>
      </c>
      <c r="C15" s="213">
        <v>5522935</v>
      </c>
      <c r="D15" s="214">
        <v>43333</v>
      </c>
      <c r="E15" s="213" t="s">
        <v>361</v>
      </c>
      <c r="F15" s="215" t="s">
        <v>644</v>
      </c>
      <c r="G15" s="215" t="s">
        <v>7841</v>
      </c>
      <c r="H15" s="215" t="s">
        <v>845</v>
      </c>
      <c r="I15" s="215" t="s">
        <v>7846</v>
      </c>
      <c r="J15" s="216" t="s">
        <v>321</v>
      </c>
      <c r="K15" s="216" t="s">
        <v>250</v>
      </c>
      <c r="L15" s="216"/>
      <c r="M15" s="968">
        <v>50000</v>
      </c>
    </row>
    <row r="16" spans="1:13" s="204" customFormat="1" ht="24">
      <c r="A16" s="1835">
        <v>4</v>
      </c>
      <c r="B16" s="238" t="s">
        <v>7837</v>
      </c>
      <c r="C16" s="217">
        <v>5141583</v>
      </c>
      <c r="D16" s="218">
        <v>43157</v>
      </c>
      <c r="E16" s="217" t="s">
        <v>361</v>
      </c>
      <c r="F16" s="818" t="s">
        <v>679</v>
      </c>
      <c r="G16" s="818" t="s">
        <v>7825</v>
      </c>
      <c r="H16" s="818" t="s">
        <v>7256</v>
      </c>
      <c r="I16" s="818" t="s">
        <v>7846</v>
      </c>
      <c r="J16" s="219" t="s">
        <v>321</v>
      </c>
      <c r="K16" s="219" t="s">
        <v>250</v>
      </c>
      <c r="L16" s="219" t="s">
        <v>7825</v>
      </c>
      <c r="M16" s="969">
        <v>273123</v>
      </c>
    </row>
    <row r="17" spans="1:13" s="204" customFormat="1" ht="24">
      <c r="A17" s="1836"/>
      <c r="B17" s="970" t="s">
        <v>7837</v>
      </c>
      <c r="C17" s="798">
        <v>5141583</v>
      </c>
      <c r="D17" s="971">
        <v>43455</v>
      </c>
      <c r="E17" s="798" t="s">
        <v>361</v>
      </c>
      <c r="F17" s="797" t="s">
        <v>679</v>
      </c>
      <c r="G17" s="797" t="s">
        <v>7825</v>
      </c>
      <c r="H17" s="797" t="s">
        <v>7256</v>
      </c>
      <c r="I17" s="797" t="s">
        <v>7846</v>
      </c>
      <c r="J17" s="223" t="s">
        <v>321</v>
      </c>
      <c r="K17" s="223" t="s">
        <v>250</v>
      </c>
      <c r="L17" s="223" t="s">
        <v>7825</v>
      </c>
      <c r="M17" s="972">
        <v>271322</v>
      </c>
    </row>
    <row r="18" spans="1:13" s="204" customFormat="1" ht="24">
      <c r="A18" s="1836"/>
      <c r="B18" s="970" t="s">
        <v>7837</v>
      </c>
      <c r="C18" s="798">
        <v>5141583</v>
      </c>
      <c r="D18" s="971">
        <v>43369</v>
      </c>
      <c r="E18" s="798" t="s">
        <v>361</v>
      </c>
      <c r="F18" s="797" t="s">
        <v>679</v>
      </c>
      <c r="G18" s="797" t="s">
        <v>7825</v>
      </c>
      <c r="H18" s="797" t="s">
        <v>7256</v>
      </c>
      <c r="I18" s="797" t="s">
        <v>7846</v>
      </c>
      <c r="J18" s="223" t="s">
        <v>321</v>
      </c>
      <c r="K18" s="223" t="s">
        <v>250</v>
      </c>
      <c r="L18" s="223" t="s">
        <v>7825</v>
      </c>
      <c r="M18" s="972">
        <v>254958</v>
      </c>
    </row>
    <row r="19" spans="1:13" s="204" customFormat="1" ht="24">
      <c r="A19" s="1836"/>
      <c r="B19" s="970" t="s">
        <v>7837</v>
      </c>
      <c r="C19" s="798">
        <v>5141583</v>
      </c>
      <c r="D19" s="971">
        <v>43277</v>
      </c>
      <c r="E19" s="798" t="s">
        <v>361</v>
      </c>
      <c r="F19" s="797" t="s">
        <v>679</v>
      </c>
      <c r="G19" s="797" t="s">
        <v>7825</v>
      </c>
      <c r="H19" s="797" t="s">
        <v>7256</v>
      </c>
      <c r="I19" s="797" t="s">
        <v>7846</v>
      </c>
      <c r="J19" s="223" t="s">
        <v>321</v>
      </c>
      <c r="K19" s="223" t="s">
        <v>250</v>
      </c>
      <c r="L19" s="223" t="s">
        <v>7825</v>
      </c>
      <c r="M19" s="972">
        <v>188713</v>
      </c>
    </row>
    <row r="20" spans="1:13" s="204" customFormat="1" ht="24">
      <c r="A20" s="1836"/>
      <c r="B20" s="970" t="s">
        <v>7837</v>
      </c>
      <c r="C20" s="798">
        <v>5141583</v>
      </c>
      <c r="D20" s="971">
        <v>43129</v>
      </c>
      <c r="E20" s="798" t="s">
        <v>361</v>
      </c>
      <c r="F20" s="797" t="s">
        <v>679</v>
      </c>
      <c r="G20" s="797" t="s">
        <v>7825</v>
      </c>
      <c r="H20" s="797" t="s">
        <v>7256</v>
      </c>
      <c r="I20" s="797" t="s">
        <v>7846</v>
      </c>
      <c r="J20" s="223" t="s">
        <v>321</v>
      </c>
      <c r="K20" s="223" t="s">
        <v>250</v>
      </c>
      <c r="L20" s="223" t="s">
        <v>7825</v>
      </c>
      <c r="M20" s="972">
        <v>187022</v>
      </c>
    </row>
    <row r="21" spans="1:13" s="204" customFormat="1" ht="24">
      <c r="A21" s="1836"/>
      <c r="B21" s="970" t="s">
        <v>7837</v>
      </c>
      <c r="C21" s="798">
        <v>5141583</v>
      </c>
      <c r="D21" s="971">
        <v>43129</v>
      </c>
      <c r="E21" s="798" t="s">
        <v>361</v>
      </c>
      <c r="F21" s="797" t="s">
        <v>679</v>
      </c>
      <c r="G21" s="797" t="s">
        <v>7825</v>
      </c>
      <c r="H21" s="797" t="s">
        <v>7256</v>
      </c>
      <c r="I21" s="797" t="s">
        <v>7846</v>
      </c>
      <c r="J21" s="223" t="s">
        <v>321</v>
      </c>
      <c r="K21" s="223" t="s">
        <v>250</v>
      </c>
      <c r="L21" s="223" t="s">
        <v>7825</v>
      </c>
      <c r="M21" s="972">
        <v>58527</v>
      </c>
    </row>
    <row r="22" spans="1:13" s="204" customFormat="1" ht="24">
      <c r="A22" s="1836"/>
      <c r="B22" s="970" t="s">
        <v>7837</v>
      </c>
      <c r="C22" s="798">
        <v>5141583</v>
      </c>
      <c r="D22" s="971">
        <v>43129</v>
      </c>
      <c r="E22" s="798" t="s">
        <v>361</v>
      </c>
      <c r="F22" s="797" t="s">
        <v>679</v>
      </c>
      <c r="G22" s="797" t="s">
        <v>7825</v>
      </c>
      <c r="H22" s="797" t="s">
        <v>7256</v>
      </c>
      <c r="I22" s="797" t="s">
        <v>7846</v>
      </c>
      <c r="J22" s="223" t="s">
        <v>321</v>
      </c>
      <c r="K22" s="223" t="s">
        <v>250</v>
      </c>
      <c r="L22" s="223" t="s">
        <v>7825</v>
      </c>
      <c r="M22" s="972">
        <v>58527</v>
      </c>
    </row>
    <row r="23" spans="1:13" s="204" customFormat="1" ht="24">
      <c r="A23" s="1836"/>
      <c r="B23" s="970" t="s">
        <v>7837</v>
      </c>
      <c r="C23" s="798">
        <v>5141583</v>
      </c>
      <c r="D23" s="971">
        <v>43455</v>
      </c>
      <c r="E23" s="798" t="s">
        <v>361</v>
      </c>
      <c r="F23" s="797" t="s">
        <v>679</v>
      </c>
      <c r="G23" s="797" t="s">
        <v>7825</v>
      </c>
      <c r="H23" s="797" t="s">
        <v>7256</v>
      </c>
      <c r="I23" s="797" t="s">
        <v>7846</v>
      </c>
      <c r="J23" s="223" t="s">
        <v>321</v>
      </c>
      <c r="K23" s="223" t="s">
        <v>250</v>
      </c>
      <c r="L23" s="223" t="s">
        <v>7825</v>
      </c>
      <c r="M23" s="972">
        <v>58140</v>
      </c>
    </row>
    <row r="24" spans="1:13" s="204" customFormat="1" ht="24">
      <c r="A24" s="1836"/>
      <c r="B24" s="970" t="s">
        <v>7837</v>
      </c>
      <c r="C24" s="798">
        <v>5141583</v>
      </c>
      <c r="D24" s="971">
        <v>43369</v>
      </c>
      <c r="E24" s="798" t="s">
        <v>361</v>
      </c>
      <c r="F24" s="797" t="s">
        <v>679</v>
      </c>
      <c r="G24" s="797" t="s">
        <v>7825</v>
      </c>
      <c r="H24" s="797" t="s">
        <v>7256</v>
      </c>
      <c r="I24" s="797" t="s">
        <v>7846</v>
      </c>
      <c r="J24" s="223" t="s">
        <v>321</v>
      </c>
      <c r="K24" s="223" t="s">
        <v>250</v>
      </c>
      <c r="L24" s="223" t="s">
        <v>7825</v>
      </c>
      <c r="M24" s="972">
        <v>54634</v>
      </c>
    </row>
    <row r="25" spans="1:13" s="204" customFormat="1" ht="24">
      <c r="A25" s="1836"/>
      <c r="B25" s="970" t="s">
        <v>7837</v>
      </c>
      <c r="C25" s="798">
        <v>5141583</v>
      </c>
      <c r="D25" s="971">
        <v>43369</v>
      </c>
      <c r="E25" s="798" t="s">
        <v>361</v>
      </c>
      <c r="F25" s="797" t="s">
        <v>679</v>
      </c>
      <c r="G25" s="797" t="s">
        <v>7825</v>
      </c>
      <c r="H25" s="797" t="s">
        <v>7256</v>
      </c>
      <c r="I25" s="797" t="s">
        <v>7846</v>
      </c>
      <c r="J25" s="223" t="s">
        <v>321</v>
      </c>
      <c r="K25" s="223" t="s">
        <v>250</v>
      </c>
      <c r="L25" s="223" t="s">
        <v>7825</v>
      </c>
      <c r="M25" s="972">
        <v>54524</v>
      </c>
    </row>
    <row r="26" spans="1:13" s="204" customFormat="1" ht="24">
      <c r="A26" s="1836"/>
      <c r="B26" s="970" t="s">
        <v>7837</v>
      </c>
      <c r="C26" s="798">
        <v>5141583</v>
      </c>
      <c r="D26" s="971">
        <v>43455</v>
      </c>
      <c r="E26" s="798" t="s">
        <v>361</v>
      </c>
      <c r="F26" s="797" t="s">
        <v>679</v>
      </c>
      <c r="G26" s="797" t="s">
        <v>7825</v>
      </c>
      <c r="H26" s="797" t="s">
        <v>7256</v>
      </c>
      <c r="I26" s="797" t="s">
        <v>7846</v>
      </c>
      <c r="J26" s="223" t="s">
        <v>321</v>
      </c>
      <c r="K26" s="223" t="s">
        <v>250</v>
      </c>
      <c r="L26" s="223" t="s">
        <v>7825</v>
      </c>
      <c r="M26" s="972">
        <v>53507</v>
      </c>
    </row>
    <row r="27" spans="1:13" s="204" customFormat="1" ht="24">
      <c r="A27" s="1836"/>
      <c r="B27" s="970" t="s">
        <v>7837</v>
      </c>
      <c r="C27" s="798">
        <v>5141583</v>
      </c>
      <c r="D27" s="971">
        <v>43277</v>
      </c>
      <c r="E27" s="798" t="s">
        <v>361</v>
      </c>
      <c r="F27" s="797" t="s">
        <v>679</v>
      </c>
      <c r="G27" s="797" t="s">
        <v>7825</v>
      </c>
      <c r="H27" s="797" t="s">
        <v>7256</v>
      </c>
      <c r="I27" s="797" t="s">
        <v>7846</v>
      </c>
      <c r="J27" s="223" t="s">
        <v>321</v>
      </c>
      <c r="K27" s="223" t="s">
        <v>250</v>
      </c>
      <c r="L27" s="223" t="s">
        <v>7825</v>
      </c>
      <c r="M27" s="972">
        <v>37235</v>
      </c>
    </row>
    <row r="28" spans="1:13" s="204" customFormat="1" ht="24">
      <c r="A28" s="1836"/>
      <c r="B28" s="970" t="s">
        <v>7837</v>
      </c>
      <c r="C28" s="798">
        <v>5141583</v>
      </c>
      <c r="D28" s="971">
        <v>43277</v>
      </c>
      <c r="E28" s="798" t="s">
        <v>361</v>
      </c>
      <c r="F28" s="797" t="s">
        <v>679</v>
      </c>
      <c r="G28" s="797" t="s">
        <v>7825</v>
      </c>
      <c r="H28" s="797" t="s">
        <v>7256</v>
      </c>
      <c r="I28" s="797" t="s">
        <v>7846</v>
      </c>
      <c r="J28" s="223" t="s">
        <v>321</v>
      </c>
      <c r="K28" s="223" t="s">
        <v>250</v>
      </c>
      <c r="L28" s="223" t="s">
        <v>7825</v>
      </c>
      <c r="M28" s="972">
        <v>9522</v>
      </c>
    </row>
    <row r="29" spans="1:13" s="204" customFormat="1" ht="24">
      <c r="A29" s="1837"/>
      <c r="B29" s="239" t="s">
        <v>7837</v>
      </c>
      <c r="C29" s="228">
        <v>5141583</v>
      </c>
      <c r="D29" s="229">
        <v>43318</v>
      </c>
      <c r="E29" s="228" t="s">
        <v>361</v>
      </c>
      <c r="F29" s="797" t="s">
        <v>679</v>
      </c>
      <c r="G29" s="819" t="s">
        <v>7825</v>
      </c>
      <c r="H29" s="819" t="s">
        <v>7256</v>
      </c>
      <c r="I29" s="819" t="s">
        <v>7846</v>
      </c>
      <c r="J29" s="230" t="s">
        <v>321</v>
      </c>
      <c r="K29" s="230" t="s">
        <v>250</v>
      </c>
      <c r="L29" s="230" t="s">
        <v>7825</v>
      </c>
      <c r="M29" s="974">
        <v>4634</v>
      </c>
    </row>
    <row r="30" spans="1:13" s="204" customFormat="1">
      <c r="A30" s="1832">
        <v>5</v>
      </c>
      <c r="B30" s="236" t="s">
        <v>149</v>
      </c>
      <c r="C30" s="208">
        <v>5314577</v>
      </c>
      <c r="D30" s="209">
        <v>43180</v>
      </c>
      <c r="E30" s="208" t="s">
        <v>361</v>
      </c>
      <c r="F30" s="210" t="s">
        <v>662</v>
      </c>
      <c r="G30" s="210" t="s">
        <v>7844</v>
      </c>
      <c r="H30" s="210" t="s">
        <v>7256</v>
      </c>
      <c r="I30" s="210" t="s">
        <v>845</v>
      </c>
      <c r="J30" s="211" t="s">
        <v>249</v>
      </c>
      <c r="K30" s="211" t="s">
        <v>7260</v>
      </c>
      <c r="L30" s="211" t="s">
        <v>7847</v>
      </c>
      <c r="M30" s="962">
        <v>1563</v>
      </c>
    </row>
    <row r="31" spans="1:13" s="204" customFormat="1">
      <c r="A31" s="1833"/>
      <c r="B31" s="237" t="s">
        <v>149</v>
      </c>
      <c r="C31" s="213">
        <v>5314577</v>
      </c>
      <c r="D31" s="214">
        <v>43465</v>
      </c>
      <c r="E31" s="213" t="s">
        <v>361</v>
      </c>
      <c r="F31" s="215" t="s">
        <v>662</v>
      </c>
      <c r="G31" s="215" t="s">
        <v>7844</v>
      </c>
      <c r="H31" s="215" t="s">
        <v>251</v>
      </c>
      <c r="I31" s="215" t="s">
        <v>845</v>
      </c>
      <c r="J31" s="216" t="s">
        <v>321</v>
      </c>
      <c r="K31" s="216" t="s">
        <v>7260</v>
      </c>
      <c r="L31" s="216" t="s">
        <v>7336</v>
      </c>
      <c r="M31" s="968">
        <v>7072</v>
      </c>
    </row>
    <row r="32" spans="1:13" s="204" customFormat="1">
      <c r="A32" s="1835">
        <v>6</v>
      </c>
      <c r="B32" s="238" t="s">
        <v>7838</v>
      </c>
      <c r="C32" s="217">
        <v>2657457</v>
      </c>
      <c r="D32" s="218">
        <v>43117</v>
      </c>
      <c r="E32" s="217" t="s">
        <v>361</v>
      </c>
      <c r="F32" s="818" t="s">
        <v>662</v>
      </c>
      <c r="G32" s="1838" t="s">
        <v>7842</v>
      </c>
      <c r="H32" s="818" t="s">
        <v>254</v>
      </c>
      <c r="I32" s="818" t="s">
        <v>7846</v>
      </c>
      <c r="J32" s="219" t="s">
        <v>321</v>
      </c>
      <c r="K32" s="219" t="s">
        <v>250</v>
      </c>
      <c r="L32" s="219" t="s">
        <v>7339</v>
      </c>
      <c r="M32" s="969">
        <v>6085975</v>
      </c>
    </row>
    <row r="33" spans="1:13" s="204" customFormat="1">
      <c r="A33" s="1837"/>
      <c r="B33" s="239" t="s">
        <v>7838</v>
      </c>
      <c r="C33" s="228">
        <v>2657457</v>
      </c>
      <c r="D33" s="229">
        <v>43308</v>
      </c>
      <c r="E33" s="228" t="s">
        <v>361</v>
      </c>
      <c r="F33" s="819" t="s">
        <v>662</v>
      </c>
      <c r="G33" s="1839"/>
      <c r="H33" s="819" t="s">
        <v>7256</v>
      </c>
      <c r="I33" s="819" t="s">
        <v>7846</v>
      </c>
      <c r="J33" s="230" t="s">
        <v>321</v>
      </c>
      <c r="K33" s="230" t="s">
        <v>250</v>
      </c>
      <c r="L33" s="230" t="s">
        <v>7339</v>
      </c>
      <c r="M33" s="974">
        <v>6160125</v>
      </c>
    </row>
    <row r="34" spans="1:13" s="204" customFormat="1">
      <c r="A34" s="1832">
        <v>7</v>
      </c>
      <c r="B34" s="236" t="s">
        <v>200</v>
      </c>
      <c r="C34" s="208">
        <v>5515882</v>
      </c>
      <c r="D34" s="209">
        <v>43280</v>
      </c>
      <c r="E34" s="208" t="s">
        <v>361</v>
      </c>
      <c r="F34" s="210" t="s">
        <v>633</v>
      </c>
      <c r="G34" s="210" t="s">
        <v>7154</v>
      </c>
      <c r="H34" s="210" t="s">
        <v>7256</v>
      </c>
      <c r="I34" s="210" t="s">
        <v>7638</v>
      </c>
      <c r="J34" s="211" t="s">
        <v>321</v>
      </c>
      <c r="K34" s="211" t="s">
        <v>250</v>
      </c>
      <c r="L34" s="211" t="s">
        <v>7848</v>
      </c>
      <c r="M34" s="962">
        <v>10000</v>
      </c>
    </row>
    <row r="35" spans="1:13" s="204" customFormat="1">
      <c r="A35" s="1834"/>
      <c r="B35" s="963" t="s">
        <v>200</v>
      </c>
      <c r="C35" s="964">
        <v>5515882</v>
      </c>
      <c r="D35" s="965">
        <v>43356</v>
      </c>
      <c r="E35" s="964" t="s">
        <v>361</v>
      </c>
      <c r="F35" s="966" t="s">
        <v>633</v>
      </c>
      <c r="G35" s="966" t="s">
        <v>7843</v>
      </c>
      <c r="H35" s="966" t="s">
        <v>7256</v>
      </c>
      <c r="I35" s="966" t="s">
        <v>7846</v>
      </c>
      <c r="J35" s="212" t="s">
        <v>321</v>
      </c>
      <c r="K35" s="212" t="s">
        <v>250</v>
      </c>
      <c r="L35" s="212" t="s">
        <v>1567</v>
      </c>
      <c r="M35" s="967">
        <v>8000</v>
      </c>
    </row>
    <row r="36" spans="1:13" s="204" customFormat="1">
      <c r="A36" s="1833"/>
      <c r="B36" s="237" t="s">
        <v>200</v>
      </c>
      <c r="C36" s="231">
        <v>5515882</v>
      </c>
      <c r="D36" s="232">
        <v>43375</v>
      </c>
      <c r="E36" s="231" t="s">
        <v>361</v>
      </c>
      <c r="F36" s="233" t="s">
        <v>633</v>
      </c>
      <c r="G36" s="215" t="s">
        <v>7843</v>
      </c>
      <c r="H36" s="233" t="s">
        <v>7256</v>
      </c>
      <c r="I36" s="233" t="s">
        <v>7846</v>
      </c>
      <c r="J36" s="234" t="s">
        <v>321</v>
      </c>
      <c r="K36" s="234" t="s">
        <v>250</v>
      </c>
      <c r="L36" s="234" t="s">
        <v>1567</v>
      </c>
      <c r="M36" s="975">
        <v>10000</v>
      </c>
    </row>
    <row r="37" spans="1:13" s="204" customFormat="1" ht="24">
      <c r="A37" s="1835">
        <v>8</v>
      </c>
      <c r="B37" s="238" t="s">
        <v>6712</v>
      </c>
      <c r="C37" s="217">
        <v>5295858</v>
      </c>
      <c r="D37" s="218">
        <v>43168</v>
      </c>
      <c r="E37" s="217" t="s">
        <v>361</v>
      </c>
      <c r="F37" s="818" t="s">
        <v>632</v>
      </c>
      <c r="G37" s="818" t="s">
        <v>7172</v>
      </c>
      <c r="H37" s="818" t="s">
        <v>845</v>
      </c>
      <c r="I37" s="818" t="s">
        <v>7846</v>
      </c>
      <c r="J37" s="219" t="s">
        <v>321</v>
      </c>
      <c r="K37" s="219" t="s">
        <v>250</v>
      </c>
      <c r="L37" s="219" t="s">
        <v>7354</v>
      </c>
      <c r="M37" s="969">
        <v>70000</v>
      </c>
    </row>
    <row r="38" spans="1:13" s="204" customFormat="1" ht="24">
      <c r="A38" s="1836"/>
      <c r="B38" s="970" t="s">
        <v>6712</v>
      </c>
      <c r="C38" s="798">
        <v>5295858</v>
      </c>
      <c r="D38" s="971">
        <v>43409</v>
      </c>
      <c r="E38" s="798" t="s">
        <v>361</v>
      </c>
      <c r="F38" s="797" t="s">
        <v>632</v>
      </c>
      <c r="G38" s="797" t="s">
        <v>7172</v>
      </c>
      <c r="H38" s="797" t="s">
        <v>845</v>
      </c>
      <c r="I38" s="797" t="s">
        <v>7846</v>
      </c>
      <c r="J38" s="223" t="s">
        <v>321</v>
      </c>
      <c r="K38" s="223" t="s">
        <v>250</v>
      </c>
      <c r="L38" s="223" t="s">
        <v>7362</v>
      </c>
      <c r="M38" s="972">
        <v>25000</v>
      </c>
    </row>
    <row r="39" spans="1:13" s="204" customFormat="1" ht="24">
      <c r="A39" s="1836"/>
      <c r="B39" s="970" t="s">
        <v>6712</v>
      </c>
      <c r="C39" s="798">
        <v>5295858</v>
      </c>
      <c r="D39" s="971">
        <v>43421</v>
      </c>
      <c r="E39" s="798" t="s">
        <v>361</v>
      </c>
      <c r="F39" s="797" t="s">
        <v>632</v>
      </c>
      <c r="G39" s="797" t="s">
        <v>7172</v>
      </c>
      <c r="H39" s="797" t="s">
        <v>845</v>
      </c>
      <c r="I39" s="797" t="s">
        <v>7846</v>
      </c>
      <c r="J39" s="223" t="s">
        <v>321</v>
      </c>
      <c r="K39" s="223" t="s">
        <v>250</v>
      </c>
      <c r="L39" s="223" t="s">
        <v>7849</v>
      </c>
      <c r="M39" s="972">
        <v>40000</v>
      </c>
    </row>
    <row r="40" spans="1:13" s="204" customFormat="1" ht="24">
      <c r="A40" s="1837"/>
      <c r="B40" s="239" t="s">
        <v>6712</v>
      </c>
      <c r="C40" s="228">
        <v>5295858</v>
      </c>
      <c r="D40" s="229">
        <v>43459</v>
      </c>
      <c r="E40" s="228" t="s">
        <v>361</v>
      </c>
      <c r="F40" s="797" t="s">
        <v>632</v>
      </c>
      <c r="G40" s="819" t="s">
        <v>7172</v>
      </c>
      <c r="H40" s="819" t="s">
        <v>845</v>
      </c>
      <c r="I40" s="819" t="s">
        <v>7846</v>
      </c>
      <c r="J40" s="230" t="s">
        <v>321</v>
      </c>
      <c r="K40" s="230" t="s">
        <v>250</v>
      </c>
      <c r="L40" s="230" t="s">
        <v>7365</v>
      </c>
      <c r="M40" s="974">
        <v>70000</v>
      </c>
    </row>
    <row r="41" spans="1:13" s="204" customFormat="1" ht="24">
      <c r="A41" s="1832">
        <v>9</v>
      </c>
      <c r="B41" s="236" t="s">
        <v>124</v>
      </c>
      <c r="C41" s="208">
        <v>5722942</v>
      </c>
      <c r="D41" s="209">
        <v>43235</v>
      </c>
      <c r="E41" s="208" t="s">
        <v>361</v>
      </c>
      <c r="F41" s="210" t="s">
        <v>673</v>
      </c>
      <c r="G41" s="210" t="s">
        <v>7840</v>
      </c>
      <c r="H41" s="210" t="s">
        <v>251</v>
      </c>
      <c r="I41" s="210" t="s">
        <v>7846</v>
      </c>
      <c r="J41" s="211" t="s">
        <v>321</v>
      </c>
      <c r="K41" s="211" t="s">
        <v>250</v>
      </c>
      <c r="L41" s="211" t="s">
        <v>7795</v>
      </c>
      <c r="M41" s="962">
        <v>30000</v>
      </c>
    </row>
    <row r="42" spans="1:13" s="204" customFormat="1" ht="24">
      <c r="A42" s="1833"/>
      <c r="B42" s="237" t="s">
        <v>124</v>
      </c>
      <c r="C42" s="213">
        <v>5722942</v>
      </c>
      <c r="D42" s="214">
        <v>43262</v>
      </c>
      <c r="E42" s="213" t="s">
        <v>361</v>
      </c>
      <c r="F42" s="215" t="s">
        <v>673</v>
      </c>
      <c r="G42" s="215" t="s">
        <v>7840</v>
      </c>
      <c r="H42" s="215" t="s">
        <v>251</v>
      </c>
      <c r="I42" s="215" t="s">
        <v>7846</v>
      </c>
      <c r="J42" s="216" t="s">
        <v>321</v>
      </c>
      <c r="K42" s="216" t="s">
        <v>250</v>
      </c>
      <c r="L42" s="216" t="s">
        <v>7795</v>
      </c>
      <c r="M42" s="968">
        <v>70000</v>
      </c>
    </row>
    <row r="43" spans="1:13" s="204" customFormat="1" ht="24">
      <c r="A43" s="976">
        <v>10</v>
      </c>
      <c r="B43" s="977" t="s">
        <v>7839</v>
      </c>
      <c r="C43" s="978">
        <v>2887746</v>
      </c>
      <c r="D43" s="979" t="s">
        <v>7834</v>
      </c>
      <c r="E43" s="978" t="s">
        <v>361</v>
      </c>
      <c r="F43" s="980" t="s">
        <v>662</v>
      </c>
      <c r="G43" s="980" t="s">
        <v>7845</v>
      </c>
      <c r="H43" s="980" t="s">
        <v>251</v>
      </c>
      <c r="I43" s="980" t="s">
        <v>7846</v>
      </c>
      <c r="J43" s="981" t="s">
        <v>325</v>
      </c>
      <c r="K43" s="981" t="s">
        <v>7260</v>
      </c>
      <c r="L43" s="981" t="s">
        <v>352</v>
      </c>
      <c r="M43" s="982">
        <v>437912</v>
      </c>
    </row>
  </sheetData>
  <autoFilter ref="A3:M43"/>
  <mergeCells count="11">
    <mergeCell ref="G32:G33"/>
    <mergeCell ref="A14:A15"/>
    <mergeCell ref="A16:A29"/>
    <mergeCell ref="A1:M1"/>
    <mergeCell ref="A4:A10"/>
    <mergeCell ref="A11:A13"/>
    <mergeCell ref="A41:A42"/>
    <mergeCell ref="A34:A36"/>
    <mergeCell ref="A37:A40"/>
    <mergeCell ref="A30:A31"/>
    <mergeCell ref="A32:A33"/>
  </mergeCells>
  <pageMargins left="0.35" right="0.24" top="0.51" bottom="0.36" header="0.3" footer="0.3"/>
  <pageSetup scale="6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05"/>
  <sheetViews>
    <sheetView showGridLines="0" view="pageBreakPreview" zoomScale="85" zoomScaleNormal="85" zoomScaleSheetLayoutView="85" workbookViewId="0">
      <pane xSplit="3" ySplit="4" topLeftCell="M186"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5.5546875" style="27" customWidth="1"/>
    <col min="2" max="2" width="11.109375" style="27" customWidth="1"/>
    <col min="3" max="3" width="22" style="28" customWidth="1"/>
    <col min="4" max="4" width="16.109375" style="27" customWidth="1"/>
    <col min="5" max="5" width="13.5546875" style="27" customWidth="1"/>
    <col min="6" max="6" width="17.44140625" style="31" customWidth="1"/>
    <col min="7" max="7" width="21.6640625" style="28" customWidth="1"/>
    <col min="8" max="10" width="17.88671875" style="27" customWidth="1"/>
    <col min="11" max="11" width="23.109375" style="29" customWidth="1"/>
    <col min="12" max="12" width="18.33203125" style="27" customWidth="1"/>
    <col min="13" max="13" width="30.88671875" style="28" customWidth="1"/>
    <col min="14" max="14" width="15.88671875" style="27" customWidth="1"/>
    <col min="15" max="15" width="13.88671875" style="32" customWidth="1"/>
    <col min="16" max="16" width="13.6640625" style="27" customWidth="1"/>
    <col min="17" max="17" width="22.6640625" style="28" customWidth="1"/>
    <col min="18" max="18" width="14.109375" style="27" customWidth="1"/>
    <col min="19" max="19" width="13.6640625" style="27" customWidth="1"/>
    <col min="20" max="20" width="18" style="27" customWidth="1"/>
    <col min="21" max="21" width="27.88671875" style="27" customWidth="1"/>
    <col min="22" max="22" width="17.33203125" style="27" customWidth="1"/>
    <col min="23" max="16384" width="9.109375" style="27"/>
  </cols>
  <sheetData>
    <row r="1" spans="1:22">
      <c r="A1" s="26" t="s">
        <v>6188</v>
      </c>
      <c r="F1" s="27"/>
      <c r="O1" s="27"/>
    </row>
    <row r="2" spans="1:22">
      <c r="A2" s="30"/>
      <c r="F2" s="27"/>
      <c r="O2" s="27"/>
    </row>
    <row r="3" spans="1:22" ht="72">
      <c r="A3" s="13" t="s">
        <v>0</v>
      </c>
      <c r="B3" s="13" t="s">
        <v>451</v>
      </c>
      <c r="C3" s="13" t="s">
        <v>100</v>
      </c>
      <c r="D3" s="13" t="s">
        <v>6189</v>
      </c>
      <c r="E3" s="13" t="s">
        <v>452</v>
      </c>
      <c r="F3" s="13" t="s">
        <v>453</v>
      </c>
      <c r="G3" s="13" t="s">
        <v>454</v>
      </c>
      <c r="H3" s="13" t="s">
        <v>6360</v>
      </c>
      <c r="I3" s="13" t="s">
        <v>6361</v>
      </c>
      <c r="J3" s="13" t="s">
        <v>6756</v>
      </c>
      <c r="K3" s="13" t="s">
        <v>6757</v>
      </c>
      <c r="L3" s="13" t="s">
        <v>455</v>
      </c>
      <c r="M3" s="13" t="s">
        <v>456</v>
      </c>
      <c r="N3" s="13" t="s">
        <v>457</v>
      </c>
      <c r="O3" s="13" t="s">
        <v>458</v>
      </c>
      <c r="P3" s="13" t="s">
        <v>459</v>
      </c>
      <c r="Q3" s="13" t="s">
        <v>460</v>
      </c>
      <c r="R3" s="13" t="s">
        <v>6362</v>
      </c>
      <c r="S3" s="13" t="s">
        <v>461</v>
      </c>
      <c r="T3" s="13" t="s">
        <v>462</v>
      </c>
      <c r="U3" s="13" t="s">
        <v>6363</v>
      </c>
      <c r="V3" s="13" t="s">
        <v>6364</v>
      </c>
    </row>
    <row r="4" spans="1:22">
      <c r="A4" s="14">
        <v>1</v>
      </c>
      <c r="B4" s="14">
        <v>5161312</v>
      </c>
      <c r="C4" s="14" t="s">
        <v>238</v>
      </c>
      <c r="D4" s="15">
        <v>0</v>
      </c>
      <c r="E4" s="33">
        <v>1</v>
      </c>
      <c r="F4" s="17" t="s">
        <v>465</v>
      </c>
      <c r="G4" s="14" t="s">
        <v>6191</v>
      </c>
      <c r="H4" s="35">
        <v>0</v>
      </c>
      <c r="I4" s="35">
        <v>0</v>
      </c>
      <c r="J4" s="17" t="s">
        <v>6407</v>
      </c>
      <c r="K4" s="18" t="s">
        <v>6494</v>
      </c>
      <c r="L4" s="19">
        <v>0</v>
      </c>
      <c r="M4" s="20">
        <v>80067080</v>
      </c>
      <c r="N4" s="16">
        <v>75750915</v>
      </c>
      <c r="O4" s="21">
        <v>75750915</v>
      </c>
      <c r="P4" s="16">
        <v>99112992</v>
      </c>
      <c r="Q4" s="14" t="s">
        <v>6192</v>
      </c>
      <c r="R4" s="22" t="s">
        <v>395</v>
      </c>
      <c r="S4" s="22" t="s">
        <v>395</v>
      </c>
      <c r="T4" s="22" t="s">
        <v>395</v>
      </c>
      <c r="U4" s="15" t="s">
        <v>6625</v>
      </c>
      <c r="V4" s="14" t="s">
        <v>6667</v>
      </c>
    </row>
    <row r="5" spans="1:22">
      <c r="A5" s="14">
        <v>2</v>
      </c>
      <c r="B5" s="14">
        <v>2877694</v>
      </c>
      <c r="C5" s="14" t="s">
        <v>204</v>
      </c>
      <c r="D5" s="15">
        <v>0</v>
      </c>
      <c r="E5" s="34">
        <v>0</v>
      </c>
      <c r="F5" s="17"/>
      <c r="G5" s="14"/>
      <c r="H5" s="17" t="s">
        <v>568</v>
      </c>
      <c r="I5" s="17" t="s">
        <v>6404</v>
      </c>
      <c r="J5" s="17" t="s">
        <v>6408</v>
      </c>
      <c r="K5" s="18" t="s">
        <v>6495</v>
      </c>
      <c r="L5" s="19">
        <v>0</v>
      </c>
      <c r="M5" s="20">
        <v>77006514</v>
      </c>
      <c r="N5" s="16">
        <v>77006514</v>
      </c>
      <c r="O5" s="23">
        <v>99116514</v>
      </c>
      <c r="P5" s="16">
        <v>99111247</v>
      </c>
      <c r="Q5" s="14" t="s">
        <v>466</v>
      </c>
      <c r="R5" s="22" t="s">
        <v>395</v>
      </c>
      <c r="S5" s="22" t="s">
        <v>395</v>
      </c>
      <c r="T5" s="22" t="s">
        <v>395</v>
      </c>
      <c r="U5" s="15" t="s">
        <v>394</v>
      </c>
      <c r="V5" s="14" t="s">
        <v>6667</v>
      </c>
    </row>
    <row r="6" spans="1:22">
      <c r="A6" s="14">
        <v>3</v>
      </c>
      <c r="B6" s="14">
        <v>2742039</v>
      </c>
      <c r="C6" s="14" t="s">
        <v>193</v>
      </c>
      <c r="D6" s="15">
        <v>0</v>
      </c>
      <c r="E6" s="33">
        <v>1</v>
      </c>
      <c r="F6" s="19" t="s">
        <v>467</v>
      </c>
      <c r="G6" s="15"/>
      <c r="H6" s="17" t="s">
        <v>568</v>
      </c>
      <c r="I6" s="17" t="s">
        <v>6404</v>
      </c>
      <c r="J6" s="17" t="s">
        <v>6409</v>
      </c>
      <c r="K6" s="35">
        <v>0</v>
      </c>
      <c r="L6" s="19">
        <v>0</v>
      </c>
      <c r="M6" s="17">
        <v>99074124</v>
      </c>
      <c r="N6" s="16">
        <v>99074124</v>
      </c>
      <c r="O6" s="21">
        <v>0</v>
      </c>
      <c r="P6" s="16">
        <v>99091981</v>
      </c>
      <c r="Q6" s="15" t="s">
        <v>468</v>
      </c>
      <c r="R6" s="22" t="s">
        <v>395</v>
      </c>
      <c r="S6" s="22" t="s">
        <v>395</v>
      </c>
      <c r="T6" s="22" t="s">
        <v>395</v>
      </c>
      <c r="U6" s="14" t="s">
        <v>6626</v>
      </c>
      <c r="V6" s="15">
        <v>0</v>
      </c>
    </row>
    <row r="7" spans="1:22">
      <c r="A7" s="14">
        <v>4</v>
      </c>
      <c r="B7" s="14">
        <v>2012677</v>
      </c>
      <c r="C7" s="14" t="s">
        <v>6690</v>
      </c>
      <c r="D7" s="15">
        <v>0</v>
      </c>
      <c r="E7" s="34">
        <v>0</v>
      </c>
      <c r="F7" s="19"/>
      <c r="G7" s="15"/>
      <c r="H7" s="17" t="s">
        <v>328</v>
      </c>
      <c r="I7" s="17" t="s">
        <v>1024</v>
      </c>
      <c r="J7" s="17" t="s">
        <v>3777</v>
      </c>
      <c r="K7" s="35">
        <v>0</v>
      </c>
      <c r="L7" s="19">
        <v>0</v>
      </c>
      <c r="M7" s="36">
        <v>0</v>
      </c>
      <c r="N7" s="15">
        <v>0</v>
      </c>
      <c r="O7" s="21">
        <v>0</v>
      </c>
      <c r="P7" s="15">
        <v>0</v>
      </c>
      <c r="Q7" s="15">
        <v>0</v>
      </c>
      <c r="R7" s="39">
        <v>0</v>
      </c>
      <c r="S7" s="40">
        <v>0</v>
      </c>
      <c r="T7" s="39">
        <v>0</v>
      </c>
      <c r="U7" s="15">
        <v>0</v>
      </c>
      <c r="V7" s="15">
        <v>0</v>
      </c>
    </row>
    <row r="8" spans="1:22" ht="24">
      <c r="A8" s="14">
        <v>5</v>
      </c>
      <c r="B8" s="14">
        <v>5098564</v>
      </c>
      <c r="C8" s="14" t="s">
        <v>6696</v>
      </c>
      <c r="D8" s="15">
        <v>0</v>
      </c>
      <c r="E8" s="33">
        <v>1</v>
      </c>
      <c r="F8" s="17" t="s">
        <v>467</v>
      </c>
      <c r="G8" s="14" t="s">
        <v>6193</v>
      </c>
      <c r="H8" s="17" t="s">
        <v>269</v>
      </c>
      <c r="I8" s="17" t="s">
        <v>6394</v>
      </c>
      <c r="J8" s="17" t="s">
        <v>6417</v>
      </c>
      <c r="K8" s="35">
        <v>0</v>
      </c>
      <c r="L8" s="19">
        <v>0</v>
      </c>
      <c r="M8" s="17">
        <v>98989884</v>
      </c>
      <c r="N8" s="16">
        <v>98989884</v>
      </c>
      <c r="O8" s="21">
        <v>0</v>
      </c>
      <c r="P8" s="16">
        <v>88105930</v>
      </c>
      <c r="Q8" s="14" t="s">
        <v>6194</v>
      </c>
      <c r="R8" s="39">
        <v>0</v>
      </c>
      <c r="S8" s="22" t="s">
        <v>395</v>
      </c>
      <c r="T8" s="22" t="s">
        <v>395</v>
      </c>
      <c r="U8" s="14" t="s">
        <v>6669</v>
      </c>
      <c r="V8" s="15" t="s">
        <v>6667</v>
      </c>
    </row>
    <row r="9" spans="1:22">
      <c r="A9" s="14">
        <v>6</v>
      </c>
      <c r="B9" s="14">
        <v>2011239</v>
      </c>
      <c r="C9" s="14" t="s">
        <v>144</v>
      </c>
      <c r="D9" s="15">
        <v>0</v>
      </c>
      <c r="E9" s="34">
        <v>0</v>
      </c>
      <c r="F9" s="19"/>
      <c r="G9" s="15"/>
      <c r="H9" s="17" t="s">
        <v>265</v>
      </c>
      <c r="I9" s="17" t="s">
        <v>6395</v>
      </c>
      <c r="J9" s="17" t="s">
        <v>6410</v>
      </c>
      <c r="K9" s="35">
        <v>0</v>
      </c>
      <c r="L9" s="19">
        <v>0</v>
      </c>
      <c r="M9" s="17">
        <v>89105848</v>
      </c>
      <c r="N9" s="16">
        <v>89105848</v>
      </c>
      <c r="O9" s="21">
        <v>0</v>
      </c>
      <c r="P9" s="15">
        <v>0</v>
      </c>
      <c r="Q9" s="15">
        <v>0</v>
      </c>
      <c r="R9" s="39">
        <v>0</v>
      </c>
      <c r="S9" s="22" t="s">
        <v>395</v>
      </c>
      <c r="T9" s="39">
        <v>0</v>
      </c>
      <c r="U9" s="15">
        <v>0</v>
      </c>
      <c r="V9" s="15">
        <v>0</v>
      </c>
    </row>
    <row r="10" spans="1:22">
      <c r="A10" s="14">
        <v>7</v>
      </c>
      <c r="B10" s="14">
        <v>5809797</v>
      </c>
      <c r="C10" s="14" t="s">
        <v>6697</v>
      </c>
      <c r="D10" s="15">
        <v>0</v>
      </c>
      <c r="E10" s="34">
        <v>0</v>
      </c>
      <c r="F10" s="19"/>
      <c r="G10" s="15"/>
      <c r="H10" s="17" t="s">
        <v>568</v>
      </c>
      <c r="I10" s="17" t="s">
        <v>6401</v>
      </c>
      <c r="J10" s="17" t="s">
        <v>6414</v>
      </c>
      <c r="K10" s="18" t="s">
        <v>6521</v>
      </c>
      <c r="L10" s="19">
        <v>0</v>
      </c>
      <c r="M10" s="17">
        <v>99259331</v>
      </c>
      <c r="N10" s="16">
        <v>99259331</v>
      </c>
      <c r="O10" s="21">
        <v>0</v>
      </c>
      <c r="P10" s="16">
        <v>99113446</v>
      </c>
      <c r="Q10" s="14" t="s">
        <v>521</v>
      </c>
      <c r="R10" s="39">
        <v>0</v>
      </c>
      <c r="S10" s="40">
        <v>0</v>
      </c>
      <c r="T10" s="39">
        <v>0</v>
      </c>
      <c r="U10" s="15">
        <v>0</v>
      </c>
      <c r="V10" s="15">
        <v>0</v>
      </c>
    </row>
    <row r="11" spans="1:22" ht="24">
      <c r="A11" s="14">
        <v>8</v>
      </c>
      <c r="B11" s="14">
        <v>3555763</v>
      </c>
      <c r="C11" s="14" t="s">
        <v>182</v>
      </c>
      <c r="D11" s="15">
        <v>0</v>
      </c>
      <c r="E11" s="33">
        <v>0</v>
      </c>
      <c r="F11" s="17" t="s">
        <v>3</v>
      </c>
      <c r="G11" s="14" t="s">
        <v>3</v>
      </c>
      <c r="H11" s="35">
        <v>0</v>
      </c>
      <c r="I11" s="18" t="s">
        <v>6405</v>
      </c>
      <c r="J11" s="17" t="s">
        <v>6410</v>
      </c>
      <c r="K11" s="18" t="s">
        <v>6441</v>
      </c>
      <c r="L11" s="19" t="s">
        <v>6578</v>
      </c>
      <c r="M11" s="17" t="s">
        <v>6195</v>
      </c>
      <c r="N11" s="16">
        <v>99112443</v>
      </c>
      <c r="O11" s="21">
        <v>77006514</v>
      </c>
      <c r="P11" s="15">
        <v>0</v>
      </c>
      <c r="Q11" s="15">
        <v>99111042</v>
      </c>
      <c r="R11" s="39">
        <v>0</v>
      </c>
      <c r="S11" s="22" t="s">
        <v>395</v>
      </c>
      <c r="T11" s="22" t="s">
        <v>395</v>
      </c>
      <c r="U11" s="15" t="s">
        <v>6647</v>
      </c>
      <c r="V11" s="15">
        <v>0</v>
      </c>
    </row>
    <row r="12" spans="1:22">
      <c r="A12" s="14">
        <v>9</v>
      </c>
      <c r="B12" s="14">
        <v>5005094</v>
      </c>
      <c r="C12" s="14" t="s">
        <v>6698</v>
      </c>
      <c r="D12" s="15">
        <v>0</v>
      </c>
      <c r="E12" s="34">
        <v>0</v>
      </c>
      <c r="F12" s="19"/>
      <c r="G12" s="15"/>
      <c r="H12" s="17" t="s">
        <v>568</v>
      </c>
      <c r="I12" s="17" t="s">
        <v>6406</v>
      </c>
      <c r="J12" s="17" t="s">
        <v>6407</v>
      </c>
      <c r="K12" s="18" t="s">
        <v>6522</v>
      </c>
      <c r="L12" s="19">
        <v>0</v>
      </c>
      <c r="M12" s="17">
        <v>99094936</v>
      </c>
      <c r="N12" s="16">
        <v>99111470</v>
      </c>
      <c r="O12" s="21">
        <v>0</v>
      </c>
      <c r="P12" s="16">
        <v>99111470</v>
      </c>
      <c r="Q12" s="15" t="s">
        <v>537</v>
      </c>
      <c r="R12" s="22" t="s">
        <v>395</v>
      </c>
      <c r="S12" s="22" t="s">
        <v>395</v>
      </c>
      <c r="T12" s="39">
        <v>0</v>
      </c>
      <c r="U12" s="15" t="s">
        <v>6627</v>
      </c>
      <c r="V12" s="14" t="s">
        <v>6667</v>
      </c>
    </row>
    <row r="13" spans="1:22">
      <c r="A13" s="14">
        <v>10</v>
      </c>
      <c r="B13" s="14">
        <v>2008572</v>
      </c>
      <c r="C13" s="14" t="s">
        <v>119</v>
      </c>
      <c r="D13" s="15">
        <v>0.75</v>
      </c>
      <c r="E13" s="34">
        <v>0</v>
      </c>
      <c r="F13" s="17"/>
      <c r="G13" s="14"/>
      <c r="H13" s="17" t="s">
        <v>568</v>
      </c>
      <c r="I13" s="18" t="s">
        <v>6393</v>
      </c>
      <c r="J13" s="17" t="s">
        <v>6411</v>
      </c>
      <c r="K13" s="18" t="s">
        <v>6442</v>
      </c>
      <c r="L13" s="19">
        <v>0</v>
      </c>
      <c r="M13" s="17">
        <v>70213739</v>
      </c>
      <c r="N13" s="16">
        <v>70213739</v>
      </c>
      <c r="O13" s="23">
        <v>70213130</v>
      </c>
      <c r="P13" s="16" t="s">
        <v>6196</v>
      </c>
      <c r="Q13" s="14" t="s">
        <v>6197</v>
      </c>
      <c r="R13" s="39">
        <v>0</v>
      </c>
      <c r="S13" s="40">
        <v>0</v>
      </c>
      <c r="T13" s="39">
        <v>0</v>
      </c>
      <c r="U13" s="15">
        <v>0</v>
      </c>
      <c r="V13" s="15">
        <v>0</v>
      </c>
    </row>
    <row r="14" spans="1:22" ht="36">
      <c r="A14" s="14">
        <v>11</v>
      </c>
      <c r="B14" s="14">
        <v>5215919</v>
      </c>
      <c r="C14" s="14" t="s">
        <v>185</v>
      </c>
      <c r="D14" s="15">
        <v>0</v>
      </c>
      <c r="E14" s="33">
        <v>1</v>
      </c>
      <c r="F14" s="19" t="s">
        <v>467</v>
      </c>
      <c r="G14" s="15" t="s">
        <v>6198</v>
      </c>
      <c r="H14" s="35">
        <v>0</v>
      </c>
      <c r="I14" s="18" t="s">
        <v>6405</v>
      </c>
      <c r="J14" s="17" t="s">
        <v>6431</v>
      </c>
      <c r="K14" s="18" t="s">
        <v>6523</v>
      </c>
      <c r="L14" s="17" t="s">
        <v>6579</v>
      </c>
      <c r="M14" s="17" t="s">
        <v>6199</v>
      </c>
      <c r="N14" s="16">
        <v>96881768</v>
      </c>
      <c r="O14" s="24">
        <v>95782987</v>
      </c>
      <c r="P14" s="15">
        <v>0</v>
      </c>
      <c r="Q14" s="15">
        <v>0</v>
      </c>
      <c r="R14" s="39" t="s">
        <v>395</v>
      </c>
      <c r="S14" s="22" t="s">
        <v>395</v>
      </c>
      <c r="T14" s="22" t="s">
        <v>395</v>
      </c>
      <c r="U14" s="14" t="s">
        <v>6628</v>
      </c>
      <c r="V14" s="15">
        <v>0</v>
      </c>
    </row>
    <row r="15" spans="1:22">
      <c r="A15" s="14">
        <v>12</v>
      </c>
      <c r="B15" s="14">
        <v>5502977</v>
      </c>
      <c r="C15" s="14" t="s">
        <v>135</v>
      </c>
      <c r="D15" s="15">
        <v>0.34</v>
      </c>
      <c r="E15" s="34">
        <v>0</v>
      </c>
      <c r="F15" s="19"/>
      <c r="G15" s="15"/>
      <c r="H15" s="17" t="s">
        <v>568</v>
      </c>
      <c r="I15" s="17" t="s">
        <v>6404</v>
      </c>
      <c r="J15" s="17" t="s">
        <v>6407</v>
      </c>
      <c r="K15" s="18" t="s">
        <v>6443</v>
      </c>
      <c r="L15" s="19">
        <v>0</v>
      </c>
      <c r="M15" s="17" t="s">
        <v>6200</v>
      </c>
      <c r="N15" s="16" t="s">
        <v>6200</v>
      </c>
      <c r="O15" s="21" t="s">
        <v>6201</v>
      </c>
      <c r="P15" s="15">
        <v>0</v>
      </c>
      <c r="Q15" s="15" t="s">
        <v>475</v>
      </c>
      <c r="R15" s="22" t="s">
        <v>395</v>
      </c>
      <c r="S15" s="22" t="s">
        <v>395</v>
      </c>
      <c r="T15" s="22" t="s">
        <v>395</v>
      </c>
      <c r="U15" s="14" t="s">
        <v>6629</v>
      </c>
      <c r="V15" s="14" t="s">
        <v>6667</v>
      </c>
    </row>
    <row r="16" spans="1:22" ht="24">
      <c r="A16" s="14">
        <v>13</v>
      </c>
      <c r="B16" s="14">
        <v>6192939</v>
      </c>
      <c r="C16" s="14" t="s">
        <v>6699</v>
      </c>
      <c r="D16" s="15">
        <v>0</v>
      </c>
      <c r="E16" s="33">
        <v>0</v>
      </c>
      <c r="F16" s="19" t="s">
        <v>3</v>
      </c>
      <c r="G16" s="15" t="s">
        <v>3</v>
      </c>
      <c r="H16" s="35">
        <v>0</v>
      </c>
      <c r="I16" s="18" t="s">
        <v>6405</v>
      </c>
      <c r="J16" s="17" t="s">
        <v>6407</v>
      </c>
      <c r="K16" s="18" t="s">
        <v>6524</v>
      </c>
      <c r="L16" s="18" t="s">
        <v>6582</v>
      </c>
      <c r="M16" s="17" t="s">
        <v>6202</v>
      </c>
      <c r="N16" s="16">
        <v>94553828</v>
      </c>
      <c r="O16" s="21">
        <v>0</v>
      </c>
      <c r="P16" s="15">
        <v>0</v>
      </c>
      <c r="Q16" s="15" t="s">
        <v>6203</v>
      </c>
      <c r="R16" s="39">
        <v>0</v>
      </c>
      <c r="S16" s="22" t="s">
        <v>395</v>
      </c>
      <c r="T16" s="22" t="s">
        <v>395</v>
      </c>
      <c r="U16" s="14" t="s">
        <v>6630</v>
      </c>
      <c r="V16" s="15">
        <v>0</v>
      </c>
    </row>
    <row r="17" spans="1:22" ht="24">
      <c r="A17" s="14">
        <v>14</v>
      </c>
      <c r="B17" s="14">
        <v>2708701</v>
      </c>
      <c r="C17" s="14" t="s">
        <v>123</v>
      </c>
      <c r="D17" s="15">
        <v>0</v>
      </c>
      <c r="E17" s="33">
        <v>0.2</v>
      </c>
      <c r="F17" s="17" t="s">
        <v>473</v>
      </c>
      <c r="G17" s="14" t="s">
        <v>6688</v>
      </c>
      <c r="H17" s="17" t="s">
        <v>568</v>
      </c>
      <c r="I17" s="17" t="s">
        <v>6404</v>
      </c>
      <c r="J17" s="17" t="s">
        <v>6408</v>
      </c>
      <c r="K17" s="18" t="s">
        <v>6444</v>
      </c>
      <c r="L17" s="19">
        <v>0</v>
      </c>
      <c r="M17" s="17" t="s">
        <v>6204</v>
      </c>
      <c r="N17" s="16" t="s">
        <v>6204</v>
      </c>
      <c r="O17" s="23" t="s">
        <v>6205</v>
      </c>
      <c r="P17" s="15">
        <v>0</v>
      </c>
      <c r="Q17" s="14" t="s">
        <v>6206</v>
      </c>
      <c r="R17" s="22" t="s">
        <v>395</v>
      </c>
      <c r="S17" s="22" t="s">
        <v>395</v>
      </c>
      <c r="T17" s="22" t="s">
        <v>395</v>
      </c>
      <c r="U17" s="14" t="s">
        <v>6631</v>
      </c>
      <c r="V17" s="14" t="s">
        <v>6667</v>
      </c>
    </row>
    <row r="18" spans="1:22">
      <c r="A18" s="14">
        <v>15</v>
      </c>
      <c r="B18" s="14">
        <v>5906865</v>
      </c>
      <c r="C18" s="14" t="s">
        <v>202</v>
      </c>
      <c r="D18" s="15">
        <v>0</v>
      </c>
      <c r="E18" s="34">
        <v>0</v>
      </c>
      <c r="F18" s="19"/>
      <c r="G18" s="15"/>
      <c r="H18" s="17" t="s">
        <v>568</v>
      </c>
      <c r="I18" s="17" t="s">
        <v>1454</v>
      </c>
      <c r="J18" s="17" t="s">
        <v>6413</v>
      </c>
      <c r="K18" s="35">
        <v>0</v>
      </c>
      <c r="L18" s="19">
        <v>0</v>
      </c>
      <c r="M18" s="17">
        <v>99115544</v>
      </c>
      <c r="N18" s="16">
        <v>99115544</v>
      </c>
      <c r="O18" s="21">
        <v>0</v>
      </c>
      <c r="P18" s="15">
        <v>0</v>
      </c>
      <c r="Q18" s="15" t="s">
        <v>6207</v>
      </c>
      <c r="R18" s="22" t="s">
        <v>395</v>
      </c>
      <c r="S18" s="22" t="s">
        <v>395</v>
      </c>
      <c r="T18" s="22" t="s">
        <v>395</v>
      </c>
      <c r="U18" s="14" t="s">
        <v>6632</v>
      </c>
      <c r="V18" s="14" t="s">
        <v>6667</v>
      </c>
    </row>
    <row r="19" spans="1:22" ht="24">
      <c r="A19" s="14">
        <v>16</v>
      </c>
      <c r="B19" s="14">
        <v>5369223</v>
      </c>
      <c r="C19" s="14" t="s">
        <v>6700</v>
      </c>
      <c r="D19" s="15">
        <v>0</v>
      </c>
      <c r="E19" s="34">
        <v>0</v>
      </c>
      <c r="F19" s="19"/>
      <c r="G19" s="15"/>
      <c r="H19" s="17" t="s">
        <v>568</v>
      </c>
      <c r="I19" s="17" t="s">
        <v>6404</v>
      </c>
      <c r="J19" s="17" t="s">
        <v>6407</v>
      </c>
      <c r="K19" s="35">
        <v>0</v>
      </c>
      <c r="L19" s="19">
        <v>0</v>
      </c>
      <c r="M19" s="17">
        <v>88118817</v>
      </c>
      <c r="N19" s="16">
        <v>88118817</v>
      </c>
      <c r="O19" s="21">
        <v>0</v>
      </c>
      <c r="P19" s="16" t="s">
        <v>6208</v>
      </c>
      <c r="Q19" s="14" t="s">
        <v>6209</v>
      </c>
      <c r="R19" s="39">
        <v>0</v>
      </c>
      <c r="S19" s="40">
        <v>0</v>
      </c>
      <c r="T19" s="39">
        <v>0</v>
      </c>
      <c r="U19" s="15">
        <v>0</v>
      </c>
      <c r="V19" s="15">
        <v>0</v>
      </c>
    </row>
    <row r="20" spans="1:22">
      <c r="A20" s="14">
        <v>17</v>
      </c>
      <c r="B20" s="14">
        <v>5376467</v>
      </c>
      <c r="C20" s="14" t="s">
        <v>170</v>
      </c>
      <c r="D20" s="15">
        <v>0</v>
      </c>
      <c r="E20" s="34">
        <v>0</v>
      </c>
      <c r="F20" s="17"/>
      <c r="G20" s="14"/>
      <c r="H20" s="17" t="s">
        <v>568</v>
      </c>
      <c r="I20" s="17" t="s">
        <v>1454</v>
      </c>
      <c r="J20" s="17" t="s">
        <v>6413</v>
      </c>
      <c r="K20" s="18" t="s">
        <v>6445</v>
      </c>
      <c r="L20" s="19">
        <v>0</v>
      </c>
      <c r="M20" s="17">
        <v>75551221</v>
      </c>
      <c r="N20" s="16">
        <v>75551221</v>
      </c>
      <c r="O20" s="21">
        <v>75551331</v>
      </c>
      <c r="P20" s="16">
        <v>94009980</v>
      </c>
      <c r="Q20" s="15" t="s">
        <v>6210</v>
      </c>
      <c r="R20" s="22" t="s">
        <v>395</v>
      </c>
      <c r="S20" s="22" t="s">
        <v>395</v>
      </c>
      <c r="T20" s="22" t="s">
        <v>395</v>
      </c>
      <c r="U20" s="14" t="s">
        <v>6633</v>
      </c>
      <c r="V20" s="14" t="s">
        <v>6667</v>
      </c>
    </row>
    <row r="21" spans="1:22">
      <c r="A21" s="14">
        <v>18</v>
      </c>
      <c r="B21" s="14">
        <v>2855119</v>
      </c>
      <c r="C21" s="14" t="s">
        <v>112</v>
      </c>
      <c r="D21" s="15">
        <v>0</v>
      </c>
      <c r="E21" s="33">
        <v>1</v>
      </c>
      <c r="F21" s="19" t="s">
        <v>467</v>
      </c>
      <c r="G21" s="15"/>
      <c r="H21" s="17" t="s">
        <v>568</v>
      </c>
      <c r="I21" s="17" t="s">
        <v>6406</v>
      </c>
      <c r="J21" s="17" t="s">
        <v>6416</v>
      </c>
      <c r="K21" s="18" t="s">
        <v>6446</v>
      </c>
      <c r="L21" s="19">
        <v>0</v>
      </c>
      <c r="M21" s="17">
        <v>11329360</v>
      </c>
      <c r="N21" s="16">
        <v>99085783</v>
      </c>
      <c r="O21" s="21">
        <v>0</v>
      </c>
      <c r="P21" s="16">
        <v>99052271</v>
      </c>
      <c r="Q21" s="14" t="s">
        <v>6211</v>
      </c>
      <c r="R21" s="22" t="s">
        <v>395</v>
      </c>
      <c r="S21" s="22" t="s">
        <v>395</v>
      </c>
      <c r="T21" s="22" t="s">
        <v>395</v>
      </c>
      <c r="U21" s="14" t="s">
        <v>6634</v>
      </c>
      <c r="V21" s="14" t="s">
        <v>6667</v>
      </c>
    </row>
    <row r="22" spans="1:22">
      <c r="A22" s="14">
        <v>19</v>
      </c>
      <c r="B22" s="14">
        <v>3553779</v>
      </c>
      <c r="C22" s="14" t="s">
        <v>6701</v>
      </c>
      <c r="D22" s="15">
        <v>0</v>
      </c>
      <c r="E22" s="34">
        <v>0</v>
      </c>
      <c r="F22" s="19"/>
      <c r="G22" s="15"/>
      <c r="H22" s="18" t="s">
        <v>268</v>
      </c>
      <c r="I22" s="18" t="s">
        <v>6396</v>
      </c>
      <c r="J22" s="17" t="s">
        <v>6422</v>
      </c>
      <c r="K22" s="35">
        <v>0</v>
      </c>
      <c r="L22" s="19">
        <v>0</v>
      </c>
      <c r="M22" s="17">
        <v>99110409</v>
      </c>
      <c r="N22" s="16">
        <v>99110409</v>
      </c>
      <c r="O22" s="21">
        <v>0</v>
      </c>
      <c r="P22" s="16">
        <v>99113085</v>
      </c>
      <c r="Q22" s="14" t="s">
        <v>6212</v>
      </c>
      <c r="R22" s="22" t="s">
        <v>395</v>
      </c>
      <c r="S22" s="22" t="s">
        <v>395</v>
      </c>
      <c r="T22" s="22" t="s">
        <v>395</v>
      </c>
      <c r="U22" s="15" t="s">
        <v>6635</v>
      </c>
      <c r="V22" s="14" t="s">
        <v>6667</v>
      </c>
    </row>
    <row r="23" spans="1:22">
      <c r="A23" s="14">
        <v>20</v>
      </c>
      <c r="B23" s="14">
        <v>2643928</v>
      </c>
      <c r="C23" s="14" t="s">
        <v>224</v>
      </c>
      <c r="D23" s="15">
        <v>0</v>
      </c>
      <c r="E23" s="34">
        <v>0</v>
      </c>
      <c r="F23" s="17"/>
      <c r="G23" s="15"/>
      <c r="H23" s="17" t="s">
        <v>274</v>
      </c>
      <c r="I23" s="17" t="s">
        <v>6397</v>
      </c>
      <c r="J23" s="17" t="s">
        <v>6422</v>
      </c>
      <c r="K23" s="18" t="s">
        <v>6447</v>
      </c>
      <c r="L23" s="19">
        <v>0</v>
      </c>
      <c r="M23" s="17">
        <v>99092755</v>
      </c>
      <c r="N23" s="16">
        <v>99092755</v>
      </c>
      <c r="O23" s="21">
        <v>0</v>
      </c>
      <c r="P23" s="16">
        <v>99092755</v>
      </c>
      <c r="Q23" s="15">
        <v>0</v>
      </c>
      <c r="R23" s="22" t="s">
        <v>395</v>
      </c>
      <c r="S23" s="22" t="s">
        <v>395</v>
      </c>
      <c r="T23" s="22" t="s">
        <v>395</v>
      </c>
      <c r="U23" s="15" t="s">
        <v>6636</v>
      </c>
      <c r="V23" s="14" t="s">
        <v>6667</v>
      </c>
    </row>
    <row r="24" spans="1:22">
      <c r="A24" s="14">
        <v>21</v>
      </c>
      <c r="B24" s="14">
        <v>5660327</v>
      </c>
      <c r="C24" s="14" t="s">
        <v>179</v>
      </c>
      <c r="D24" s="15">
        <v>0</v>
      </c>
      <c r="E24" s="33">
        <v>1</v>
      </c>
      <c r="F24" s="19" t="s">
        <v>477</v>
      </c>
      <c r="G24" s="15" t="s">
        <v>6213</v>
      </c>
      <c r="H24" s="17" t="s">
        <v>568</v>
      </c>
      <c r="I24" s="17" t="s">
        <v>6404</v>
      </c>
      <c r="J24" s="17" t="s">
        <v>6431</v>
      </c>
      <c r="K24" s="18" t="s">
        <v>6484</v>
      </c>
      <c r="L24" s="19">
        <v>0</v>
      </c>
      <c r="M24" s="17">
        <v>77321914</v>
      </c>
      <c r="N24" s="23">
        <v>77321914</v>
      </c>
      <c r="O24" s="21">
        <v>0</v>
      </c>
      <c r="P24" s="16">
        <v>99118271</v>
      </c>
      <c r="Q24" s="14" t="s">
        <v>6214</v>
      </c>
      <c r="R24" s="39">
        <v>0</v>
      </c>
      <c r="S24" s="22" t="s">
        <v>395</v>
      </c>
      <c r="T24" s="22" t="s">
        <v>395</v>
      </c>
      <c r="U24" s="14" t="s">
        <v>6637</v>
      </c>
      <c r="V24" s="14" t="s">
        <v>6667</v>
      </c>
    </row>
    <row r="25" spans="1:22" ht="24">
      <c r="A25" s="14">
        <v>22</v>
      </c>
      <c r="B25" s="14">
        <v>4247434</v>
      </c>
      <c r="C25" s="14" t="s">
        <v>181</v>
      </c>
      <c r="D25" s="15">
        <v>0</v>
      </c>
      <c r="E25" s="33">
        <v>1</v>
      </c>
      <c r="F25" s="19" t="s">
        <v>487</v>
      </c>
      <c r="G25" s="15" t="s">
        <v>6215</v>
      </c>
      <c r="H25" s="35">
        <v>0</v>
      </c>
      <c r="I25" s="18" t="s">
        <v>6405</v>
      </c>
      <c r="J25" s="17" t="s">
        <v>6411</v>
      </c>
      <c r="K25" s="18" t="s">
        <v>6448</v>
      </c>
      <c r="L25" s="19" t="s">
        <v>6583</v>
      </c>
      <c r="M25" s="20" t="s">
        <v>6216</v>
      </c>
      <c r="N25" s="16">
        <v>88114029</v>
      </c>
      <c r="O25" s="21">
        <v>0</v>
      </c>
      <c r="P25" s="15">
        <v>0</v>
      </c>
      <c r="Q25" s="14">
        <v>95160284</v>
      </c>
      <c r="R25" s="39">
        <v>0</v>
      </c>
      <c r="S25" s="22" t="s">
        <v>395</v>
      </c>
      <c r="T25" s="22" t="s">
        <v>395</v>
      </c>
      <c r="U25" s="15" t="s">
        <v>6647</v>
      </c>
      <c r="V25" s="15">
        <v>0</v>
      </c>
    </row>
    <row r="26" spans="1:22">
      <c r="A26" s="14">
        <v>23</v>
      </c>
      <c r="B26" s="14">
        <v>2544695</v>
      </c>
      <c r="C26" s="14" t="s">
        <v>190</v>
      </c>
      <c r="D26" s="15">
        <v>0</v>
      </c>
      <c r="E26" s="34">
        <v>0</v>
      </c>
      <c r="F26" s="19"/>
      <c r="G26" s="15"/>
      <c r="H26" s="17" t="s">
        <v>328</v>
      </c>
      <c r="I26" s="17" t="s">
        <v>6398</v>
      </c>
      <c r="J26" s="17" t="s">
        <v>6422</v>
      </c>
      <c r="K26" s="20" t="s">
        <v>553</v>
      </c>
      <c r="L26" s="19">
        <v>0</v>
      </c>
      <c r="M26" s="17">
        <v>99112038</v>
      </c>
      <c r="N26" s="16">
        <v>99112038</v>
      </c>
      <c r="O26" s="21">
        <v>0</v>
      </c>
      <c r="P26" s="16">
        <v>99112038</v>
      </c>
      <c r="Q26" s="15">
        <v>0</v>
      </c>
      <c r="R26" s="39">
        <v>0</v>
      </c>
      <c r="S26" s="22" t="s">
        <v>395</v>
      </c>
      <c r="T26" s="39">
        <v>0</v>
      </c>
      <c r="U26" s="15" t="s">
        <v>6638</v>
      </c>
      <c r="V26" s="15">
        <v>0</v>
      </c>
    </row>
    <row r="27" spans="1:22">
      <c r="A27" s="14">
        <v>24</v>
      </c>
      <c r="B27" s="14">
        <v>2615797</v>
      </c>
      <c r="C27" s="14" t="s">
        <v>173</v>
      </c>
      <c r="D27" s="15">
        <v>0</v>
      </c>
      <c r="E27" s="34">
        <v>0</v>
      </c>
      <c r="F27" s="17"/>
      <c r="G27" s="15"/>
      <c r="H27" s="17" t="s">
        <v>568</v>
      </c>
      <c r="I27" s="17" t="s">
        <v>6401</v>
      </c>
      <c r="J27" s="17" t="s">
        <v>6414</v>
      </c>
      <c r="K27" s="18" t="s">
        <v>6449</v>
      </c>
      <c r="L27" s="19">
        <v>0</v>
      </c>
      <c r="M27" s="17">
        <v>99115497</v>
      </c>
      <c r="N27" s="23">
        <v>99115497</v>
      </c>
      <c r="O27" s="21">
        <v>0</v>
      </c>
      <c r="P27" s="23">
        <v>99115497</v>
      </c>
      <c r="Q27" s="14" t="s">
        <v>489</v>
      </c>
      <c r="R27" s="22" t="s">
        <v>395</v>
      </c>
      <c r="S27" s="22" t="s">
        <v>395</v>
      </c>
      <c r="T27" s="39">
        <v>0</v>
      </c>
      <c r="U27" s="15">
        <v>0</v>
      </c>
      <c r="V27" s="15">
        <v>0</v>
      </c>
    </row>
    <row r="28" spans="1:22">
      <c r="A28" s="14">
        <v>25</v>
      </c>
      <c r="B28" s="14">
        <v>5060338</v>
      </c>
      <c r="C28" s="14" t="s">
        <v>239</v>
      </c>
      <c r="D28" s="15">
        <v>0</v>
      </c>
      <c r="E28" s="34">
        <v>0</v>
      </c>
      <c r="F28" s="19"/>
      <c r="G28" s="15"/>
      <c r="H28" s="17" t="s">
        <v>568</v>
      </c>
      <c r="I28" s="17" t="s">
        <v>6401</v>
      </c>
      <c r="J28" s="17" t="s">
        <v>6415</v>
      </c>
      <c r="K28" s="20" t="s">
        <v>6450</v>
      </c>
      <c r="L28" s="19">
        <v>0</v>
      </c>
      <c r="M28" s="20">
        <v>88023772</v>
      </c>
      <c r="N28" s="16">
        <v>95956153</v>
      </c>
      <c r="O28" s="21">
        <v>0</v>
      </c>
      <c r="P28" s="16">
        <v>88337564</v>
      </c>
      <c r="Q28" s="15" t="s">
        <v>6217</v>
      </c>
      <c r="R28" s="39">
        <v>0</v>
      </c>
      <c r="S28" s="22" t="s">
        <v>395</v>
      </c>
      <c r="T28" s="22" t="s">
        <v>395</v>
      </c>
      <c r="U28" s="14" t="s">
        <v>6639</v>
      </c>
      <c r="V28" s="14" t="s">
        <v>6667</v>
      </c>
    </row>
    <row r="29" spans="1:22" ht="24">
      <c r="A29" s="14">
        <v>26</v>
      </c>
      <c r="B29" s="14">
        <v>5310598</v>
      </c>
      <c r="C29" s="14" t="s">
        <v>6702</v>
      </c>
      <c r="D29" s="15">
        <v>0</v>
      </c>
      <c r="E29" s="33">
        <v>1</v>
      </c>
      <c r="F29" s="19" t="s">
        <v>470</v>
      </c>
      <c r="G29" s="15" t="s">
        <v>6375</v>
      </c>
      <c r="H29" s="35">
        <v>0</v>
      </c>
      <c r="I29" s="18" t="s">
        <v>6405</v>
      </c>
      <c r="J29" s="17" t="s">
        <v>6407</v>
      </c>
      <c r="K29" s="18" t="s">
        <v>6525</v>
      </c>
      <c r="L29" s="19" t="s">
        <v>6584</v>
      </c>
      <c r="M29" s="20" t="s">
        <v>6218</v>
      </c>
      <c r="N29" s="23" t="s">
        <v>6219</v>
      </c>
      <c r="O29" s="23">
        <v>99993053</v>
      </c>
      <c r="P29" s="16">
        <v>70100097</v>
      </c>
      <c r="Q29" s="14">
        <v>99993053</v>
      </c>
      <c r="R29" s="22" t="s">
        <v>395</v>
      </c>
      <c r="S29" s="22" t="s">
        <v>395</v>
      </c>
      <c r="T29" s="22" t="s">
        <v>395</v>
      </c>
      <c r="U29" s="14" t="s">
        <v>6628</v>
      </c>
      <c r="V29" s="15">
        <v>0</v>
      </c>
    </row>
    <row r="30" spans="1:22">
      <c r="A30" s="14">
        <v>27</v>
      </c>
      <c r="B30" s="14">
        <v>5045894</v>
      </c>
      <c r="C30" s="14" t="s">
        <v>165</v>
      </c>
      <c r="D30" s="15">
        <v>0</v>
      </c>
      <c r="E30" s="34">
        <v>0</v>
      </c>
      <c r="F30" s="19"/>
      <c r="G30" s="15"/>
      <c r="H30" s="17" t="s">
        <v>568</v>
      </c>
      <c r="I30" s="17" t="s">
        <v>6402</v>
      </c>
      <c r="J30" s="17" t="s">
        <v>6415</v>
      </c>
      <c r="K30" s="18" t="s">
        <v>6496</v>
      </c>
      <c r="L30" s="19">
        <v>0</v>
      </c>
      <c r="M30" s="17" t="s">
        <v>6220</v>
      </c>
      <c r="N30" s="16">
        <v>99110773</v>
      </c>
      <c r="O30" s="21">
        <v>0</v>
      </c>
      <c r="P30" s="15">
        <v>0</v>
      </c>
      <c r="Q30" s="15">
        <v>0</v>
      </c>
      <c r="R30" s="39">
        <v>0</v>
      </c>
      <c r="S30" s="40">
        <v>0</v>
      </c>
      <c r="T30" s="39">
        <v>0</v>
      </c>
      <c r="U30" s="15">
        <v>0</v>
      </c>
      <c r="V30" s="15">
        <v>0</v>
      </c>
    </row>
    <row r="31" spans="1:22">
      <c r="A31" s="14">
        <v>28</v>
      </c>
      <c r="B31" s="14">
        <v>2091798</v>
      </c>
      <c r="C31" s="14" t="s">
        <v>206</v>
      </c>
      <c r="D31" s="15">
        <v>0</v>
      </c>
      <c r="E31" s="34">
        <v>0</v>
      </c>
      <c r="F31" s="19"/>
      <c r="G31" s="15"/>
      <c r="H31" s="17" t="s">
        <v>568</v>
      </c>
      <c r="I31" s="17" t="s">
        <v>6406</v>
      </c>
      <c r="J31" s="17" t="s">
        <v>6416</v>
      </c>
      <c r="K31" s="35">
        <v>0</v>
      </c>
      <c r="L31" s="19">
        <v>0</v>
      </c>
      <c r="M31" s="17">
        <v>99110052</v>
      </c>
      <c r="N31" s="16">
        <v>99110052</v>
      </c>
      <c r="O31" s="21">
        <v>0</v>
      </c>
      <c r="P31" s="16">
        <v>99110052</v>
      </c>
      <c r="Q31" s="15">
        <v>0</v>
      </c>
      <c r="R31" s="22" t="s">
        <v>395</v>
      </c>
      <c r="S31" s="22" t="s">
        <v>395</v>
      </c>
      <c r="T31" s="22" t="s">
        <v>395</v>
      </c>
      <c r="U31" s="14" t="s">
        <v>6670</v>
      </c>
      <c r="V31" s="15">
        <v>0</v>
      </c>
    </row>
    <row r="32" spans="1:22">
      <c r="A32" s="14">
        <v>29</v>
      </c>
      <c r="B32" s="14">
        <v>6228933</v>
      </c>
      <c r="C32" s="14" t="s">
        <v>6703</v>
      </c>
      <c r="D32" s="15">
        <v>0</v>
      </c>
      <c r="E32" s="33">
        <v>1</v>
      </c>
      <c r="F32" s="19" t="s">
        <v>467</v>
      </c>
      <c r="G32" s="15" t="s">
        <v>6221</v>
      </c>
      <c r="H32" s="35">
        <v>0</v>
      </c>
      <c r="I32" s="18" t="s">
        <v>6405</v>
      </c>
      <c r="J32" s="17" t="s">
        <v>6419</v>
      </c>
      <c r="K32" s="35">
        <v>0</v>
      </c>
      <c r="L32" s="19" t="s">
        <v>6585</v>
      </c>
      <c r="M32" s="17" t="s">
        <v>6222</v>
      </c>
      <c r="N32" s="16" t="s">
        <v>6223</v>
      </c>
      <c r="O32" s="21">
        <v>0</v>
      </c>
      <c r="P32" s="15">
        <v>0</v>
      </c>
      <c r="Q32" s="14">
        <v>88057652</v>
      </c>
      <c r="R32" s="39">
        <v>0</v>
      </c>
      <c r="S32" s="22" t="s">
        <v>395</v>
      </c>
      <c r="T32" s="22" t="s">
        <v>395</v>
      </c>
      <c r="U32" s="14" t="s">
        <v>6630</v>
      </c>
      <c r="V32" s="15">
        <v>0</v>
      </c>
    </row>
    <row r="33" spans="1:22" ht="24">
      <c r="A33" s="14">
        <v>30</v>
      </c>
      <c r="B33" s="14">
        <v>2061848</v>
      </c>
      <c r="C33" s="14" t="s">
        <v>174</v>
      </c>
      <c r="D33" s="15">
        <v>0</v>
      </c>
      <c r="E33" s="33">
        <v>0</v>
      </c>
      <c r="F33" s="19" t="s">
        <v>3</v>
      </c>
      <c r="G33" s="15" t="s">
        <v>3</v>
      </c>
      <c r="H33" s="35">
        <v>0</v>
      </c>
      <c r="I33" s="18" t="s">
        <v>6405</v>
      </c>
      <c r="J33" s="17" t="s">
        <v>6408</v>
      </c>
      <c r="K33" s="18" t="s">
        <v>6451</v>
      </c>
      <c r="L33" s="19" t="s">
        <v>6608</v>
      </c>
      <c r="M33" s="17" t="s">
        <v>494</v>
      </c>
      <c r="N33" s="16">
        <v>90115535</v>
      </c>
      <c r="O33" s="23">
        <v>326025</v>
      </c>
      <c r="P33" s="15">
        <v>0</v>
      </c>
      <c r="Q33" s="14">
        <v>99085690</v>
      </c>
      <c r="R33" s="39">
        <v>0</v>
      </c>
      <c r="S33" s="22" t="s">
        <v>395</v>
      </c>
      <c r="T33" s="22" t="s">
        <v>395</v>
      </c>
      <c r="U33" s="15" t="s">
        <v>6640</v>
      </c>
      <c r="V33" s="15">
        <v>0</v>
      </c>
    </row>
    <row r="34" spans="1:22" ht="24">
      <c r="A34" s="14">
        <v>31</v>
      </c>
      <c r="B34" s="14">
        <v>2766337</v>
      </c>
      <c r="C34" s="14" t="s">
        <v>117</v>
      </c>
      <c r="D34" s="15">
        <v>0</v>
      </c>
      <c r="E34" s="33">
        <v>1</v>
      </c>
      <c r="F34" s="19" t="s">
        <v>467</v>
      </c>
      <c r="G34" s="15" t="s">
        <v>6376</v>
      </c>
      <c r="H34" s="35">
        <v>0</v>
      </c>
      <c r="I34" s="18" t="s">
        <v>6405</v>
      </c>
      <c r="J34" s="17" t="s">
        <v>6407</v>
      </c>
      <c r="K34" s="18" t="s">
        <v>6452</v>
      </c>
      <c r="L34" s="19" t="s">
        <v>6586</v>
      </c>
      <c r="M34" s="17" t="s">
        <v>6224</v>
      </c>
      <c r="N34" s="23">
        <v>96599095</v>
      </c>
      <c r="O34" s="24">
        <v>327221</v>
      </c>
      <c r="P34" s="23">
        <v>312104</v>
      </c>
      <c r="Q34" s="15">
        <v>96681877</v>
      </c>
      <c r="R34" s="39">
        <v>0</v>
      </c>
      <c r="S34" s="22" t="s">
        <v>395</v>
      </c>
      <c r="T34" s="22" t="s">
        <v>395</v>
      </c>
      <c r="U34" s="15" t="s">
        <v>6647</v>
      </c>
      <c r="V34" s="15">
        <v>0</v>
      </c>
    </row>
    <row r="35" spans="1:22">
      <c r="A35" s="14">
        <v>32</v>
      </c>
      <c r="B35" s="14">
        <v>5838266</v>
      </c>
      <c r="C35" s="14" t="s">
        <v>176</v>
      </c>
      <c r="D35" s="15">
        <v>0</v>
      </c>
      <c r="E35" s="34">
        <v>0</v>
      </c>
      <c r="F35" s="17"/>
      <c r="G35" s="14"/>
      <c r="H35" s="17" t="s">
        <v>568</v>
      </c>
      <c r="I35" s="17" t="s">
        <v>6406</v>
      </c>
      <c r="J35" s="17" t="s">
        <v>6407</v>
      </c>
      <c r="K35" s="18" t="s">
        <v>6453</v>
      </c>
      <c r="L35" s="19">
        <v>0</v>
      </c>
      <c r="M35" s="36">
        <v>0</v>
      </c>
      <c r="N35" s="15">
        <v>0</v>
      </c>
      <c r="O35" s="21">
        <v>0</v>
      </c>
      <c r="P35" s="15">
        <v>0</v>
      </c>
      <c r="Q35" s="15">
        <v>0</v>
      </c>
      <c r="R35" s="39">
        <v>0</v>
      </c>
      <c r="S35" s="40">
        <v>0</v>
      </c>
      <c r="T35" s="39">
        <v>0</v>
      </c>
      <c r="U35" s="15">
        <v>0</v>
      </c>
      <c r="V35" s="15">
        <v>0</v>
      </c>
    </row>
    <row r="36" spans="1:22">
      <c r="A36" s="14">
        <v>33</v>
      </c>
      <c r="B36" s="14">
        <v>5217652</v>
      </c>
      <c r="C36" s="14" t="s">
        <v>197</v>
      </c>
      <c r="D36" s="15">
        <v>0</v>
      </c>
      <c r="E36" s="34">
        <v>0</v>
      </c>
      <c r="F36" s="19"/>
      <c r="G36" s="15" t="s">
        <v>6225</v>
      </c>
      <c r="H36" s="17" t="s">
        <v>568</v>
      </c>
      <c r="I36" s="17" t="s">
        <v>1454</v>
      </c>
      <c r="J36" s="17" t="s">
        <v>6413</v>
      </c>
      <c r="K36" s="18" t="s">
        <v>6497</v>
      </c>
      <c r="L36" s="19" t="s">
        <v>6226</v>
      </c>
      <c r="M36" s="17">
        <v>86666318</v>
      </c>
      <c r="N36" s="16">
        <v>86666318</v>
      </c>
      <c r="O36" s="21">
        <v>0</v>
      </c>
      <c r="P36" s="16">
        <v>86666318</v>
      </c>
      <c r="Q36" s="15" t="s">
        <v>6227</v>
      </c>
      <c r="R36" s="22" t="s">
        <v>395</v>
      </c>
      <c r="S36" s="22" t="s">
        <v>395</v>
      </c>
      <c r="T36" s="22" t="s">
        <v>395</v>
      </c>
      <c r="U36" s="14" t="s">
        <v>6641</v>
      </c>
      <c r="V36" s="14" t="s">
        <v>6667</v>
      </c>
    </row>
    <row r="37" spans="1:22">
      <c r="A37" s="14">
        <v>34</v>
      </c>
      <c r="B37" s="14">
        <v>2675471</v>
      </c>
      <c r="C37" s="14" t="s">
        <v>178</v>
      </c>
      <c r="D37" s="15">
        <v>0</v>
      </c>
      <c r="E37" s="34">
        <v>0</v>
      </c>
      <c r="F37" s="17"/>
      <c r="G37" s="14"/>
      <c r="H37" s="17" t="s">
        <v>568</v>
      </c>
      <c r="I37" s="17" t="s">
        <v>6406</v>
      </c>
      <c r="J37" s="17" t="s">
        <v>6415</v>
      </c>
      <c r="K37" s="18" t="s">
        <v>6526</v>
      </c>
      <c r="L37" s="19">
        <v>0</v>
      </c>
      <c r="M37" s="17">
        <v>99111360</v>
      </c>
      <c r="N37" s="23">
        <v>99111360</v>
      </c>
      <c r="O37" s="21">
        <v>0</v>
      </c>
      <c r="P37" s="15">
        <v>99111360</v>
      </c>
      <c r="Q37" s="15">
        <v>0</v>
      </c>
      <c r="R37" s="22" t="s">
        <v>395</v>
      </c>
      <c r="S37" s="22" t="s">
        <v>395</v>
      </c>
      <c r="T37" s="22" t="s">
        <v>395</v>
      </c>
      <c r="U37" s="15" t="s">
        <v>6638</v>
      </c>
      <c r="V37" s="14" t="s">
        <v>6667</v>
      </c>
    </row>
    <row r="38" spans="1:22">
      <c r="A38" s="14">
        <v>35</v>
      </c>
      <c r="B38" s="14">
        <v>5935539</v>
      </c>
      <c r="C38" s="14" t="s">
        <v>171</v>
      </c>
      <c r="D38" s="15">
        <v>0</v>
      </c>
      <c r="E38" s="34">
        <v>0</v>
      </c>
      <c r="F38" s="19"/>
      <c r="G38" s="15"/>
      <c r="H38" s="17" t="s">
        <v>568</v>
      </c>
      <c r="I38" s="17" t="s">
        <v>1454</v>
      </c>
      <c r="J38" s="17" t="s">
        <v>6413</v>
      </c>
      <c r="K38" s="18" t="s">
        <v>6454</v>
      </c>
      <c r="L38" s="19">
        <v>0</v>
      </c>
      <c r="M38" s="17">
        <v>70111516</v>
      </c>
      <c r="N38" s="16">
        <v>70111516</v>
      </c>
      <c r="O38" s="21">
        <v>0</v>
      </c>
      <c r="P38" s="16">
        <v>88103993</v>
      </c>
      <c r="Q38" s="15" t="s">
        <v>6228</v>
      </c>
      <c r="R38" s="22" t="s">
        <v>395</v>
      </c>
      <c r="S38" s="22" t="s">
        <v>395</v>
      </c>
      <c r="T38" s="39">
        <v>0</v>
      </c>
      <c r="U38" s="15" t="s">
        <v>6638</v>
      </c>
      <c r="V38" s="14" t="s">
        <v>6667</v>
      </c>
    </row>
    <row r="39" spans="1:22">
      <c r="A39" s="14">
        <v>36</v>
      </c>
      <c r="B39" s="14">
        <v>6171788</v>
      </c>
      <c r="C39" s="14" t="s">
        <v>6704</v>
      </c>
      <c r="D39" s="15">
        <v>0</v>
      </c>
      <c r="E39" s="34">
        <v>0</v>
      </c>
      <c r="F39" s="19"/>
      <c r="G39" s="15"/>
      <c r="H39" s="17" t="s">
        <v>568</v>
      </c>
      <c r="I39" s="17" t="s">
        <v>1454</v>
      </c>
      <c r="J39" s="17" t="s">
        <v>6418</v>
      </c>
      <c r="K39" s="18" t="s">
        <v>6527</v>
      </c>
      <c r="L39" s="19">
        <v>0</v>
      </c>
      <c r="M39" s="17">
        <v>94044108</v>
      </c>
      <c r="N39" s="16">
        <v>99114108</v>
      </c>
      <c r="O39" s="21">
        <v>0</v>
      </c>
      <c r="P39" s="15">
        <v>0</v>
      </c>
      <c r="Q39" s="14" t="s">
        <v>6229</v>
      </c>
      <c r="R39" s="22" t="s">
        <v>395</v>
      </c>
      <c r="S39" s="22" t="s">
        <v>395</v>
      </c>
      <c r="T39" s="22" t="s">
        <v>395</v>
      </c>
      <c r="U39" s="15" t="s">
        <v>6677</v>
      </c>
      <c r="V39" s="14" t="s">
        <v>6667</v>
      </c>
    </row>
    <row r="40" spans="1:22">
      <c r="A40" s="14">
        <v>37</v>
      </c>
      <c r="B40" s="14">
        <v>5467268</v>
      </c>
      <c r="C40" s="14" t="s">
        <v>201</v>
      </c>
      <c r="D40" s="15">
        <v>0</v>
      </c>
      <c r="E40" s="34">
        <v>0</v>
      </c>
      <c r="F40" s="17"/>
      <c r="G40" s="14"/>
      <c r="H40" s="17" t="s">
        <v>568</v>
      </c>
      <c r="I40" s="17" t="s">
        <v>6404</v>
      </c>
      <c r="J40" s="17" t="s">
        <v>6415</v>
      </c>
      <c r="K40" s="20" t="s">
        <v>6455</v>
      </c>
      <c r="L40" s="19">
        <v>0</v>
      </c>
      <c r="M40" s="36">
        <v>0</v>
      </c>
      <c r="N40" s="15">
        <v>0</v>
      </c>
      <c r="O40" s="21">
        <v>0</v>
      </c>
      <c r="P40" s="16">
        <v>99997707</v>
      </c>
      <c r="Q40" s="15">
        <v>0</v>
      </c>
      <c r="R40" s="22" t="s">
        <v>395</v>
      </c>
      <c r="S40" s="22" t="s">
        <v>395</v>
      </c>
      <c r="T40" s="22" t="s">
        <v>395</v>
      </c>
      <c r="U40" s="14" t="s">
        <v>6634</v>
      </c>
      <c r="V40" s="15">
        <v>0</v>
      </c>
    </row>
    <row r="41" spans="1:22">
      <c r="A41" s="14">
        <v>38</v>
      </c>
      <c r="B41" s="14">
        <v>5522935</v>
      </c>
      <c r="C41" s="14" t="s">
        <v>126</v>
      </c>
      <c r="D41" s="15">
        <v>0</v>
      </c>
      <c r="E41" s="34">
        <v>0</v>
      </c>
      <c r="F41" s="17"/>
      <c r="G41" s="14"/>
      <c r="H41" s="17" t="s">
        <v>568</v>
      </c>
      <c r="I41" s="17" t="s">
        <v>6404</v>
      </c>
      <c r="J41" s="17" t="s">
        <v>6407</v>
      </c>
      <c r="K41" s="20" t="s">
        <v>6484</v>
      </c>
      <c r="L41" s="19">
        <v>0</v>
      </c>
      <c r="M41" s="17">
        <v>88104841</v>
      </c>
      <c r="N41" s="23">
        <v>80100098</v>
      </c>
      <c r="O41" s="21">
        <v>0</v>
      </c>
      <c r="P41" s="15">
        <v>0</v>
      </c>
      <c r="Q41" s="15">
        <v>0</v>
      </c>
      <c r="R41" s="22" t="s">
        <v>395</v>
      </c>
      <c r="S41" s="40">
        <v>0</v>
      </c>
      <c r="T41" s="39">
        <v>0</v>
      </c>
      <c r="U41" s="15">
        <v>0</v>
      </c>
      <c r="V41" s="15">
        <v>0</v>
      </c>
    </row>
    <row r="42" spans="1:22" ht="24">
      <c r="A42" s="14">
        <v>39</v>
      </c>
      <c r="B42" s="14">
        <v>5077982</v>
      </c>
      <c r="C42" s="14" t="s">
        <v>132</v>
      </c>
      <c r="D42" s="15">
        <v>0</v>
      </c>
      <c r="E42" s="33">
        <v>1</v>
      </c>
      <c r="F42" s="17" t="s">
        <v>6365</v>
      </c>
      <c r="G42" s="14" t="s">
        <v>6377</v>
      </c>
      <c r="H42" s="17" t="s">
        <v>568</v>
      </c>
      <c r="I42" s="17" t="s">
        <v>6404</v>
      </c>
      <c r="J42" s="17" t="s">
        <v>6407</v>
      </c>
      <c r="K42" s="18" t="s">
        <v>6457</v>
      </c>
      <c r="L42" s="19">
        <v>0</v>
      </c>
      <c r="M42" s="17">
        <v>70141099</v>
      </c>
      <c r="N42" s="16">
        <v>70141099</v>
      </c>
      <c r="O42" s="21">
        <v>70001799</v>
      </c>
      <c r="P42" s="16">
        <v>70141099</v>
      </c>
      <c r="Q42" s="14" t="s">
        <v>6230</v>
      </c>
      <c r="R42" s="22" t="s">
        <v>395</v>
      </c>
      <c r="S42" s="22" t="s">
        <v>395</v>
      </c>
      <c r="T42" s="22" t="s">
        <v>395</v>
      </c>
      <c r="U42" s="14" t="s">
        <v>6628</v>
      </c>
      <c r="V42" s="14" t="s">
        <v>6667</v>
      </c>
    </row>
    <row r="43" spans="1:22">
      <c r="A43" s="14">
        <v>40</v>
      </c>
      <c r="B43" s="14">
        <v>2580462</v>
      </c>
      <c r="C43" s="14" t="s">
        <v>6691</v>
      </c>
      <c r="D43" s="15">
        <v>0</v>
      </c>
      <c r="E43" s="34">
        <v>0</v>
      </c>
      <c r="F43" s="19"/>
      <c r="G43" s="15"/>
      <c r="H43" s="17" t="s">
        <v>568</v>
      </c>
      <c r="I43" s="17" t="s">
        <v>1454</v>
      </c>
      <c r="J43" s="17" t="s">
        <v>6411</v>
      </c>
      <c r="K43" s="35">
        <v>0</v>
      </c>
      <c r="L43" s="19">
        <v>0</v>
      </c>
      <c r="M43" s="36">
        <v>0</v>
      </c>
      <c r="N43" s="15">
        <v>0</v>
      </c>
      <c r="O43" s="21">
        <v>0</v>
      </c>
      <c r="P43" s="16">
        <v>99911102</v>
      </c>
      <c r="Q43" s="14" t="s">
        <v>6231</v>
      </c>
      <c r="R43" s="22" t="s">
        <v>395</v>
      </c>
      <c r="S43" s="22" t="s">
        <v>395</v>
      </c>
      <c r="T43" s="22" t="s">
        <v>395</v>
      </c>
      <c r="U43" s="14" t="s">
        <v>6642</v>
      </c>
      <c r="V43" s="14" t="s">
        <v>6667</v>
      </c>
    </row>
    <row r="44" spans="1:22">
      <c r="A44" s="14">
        <v>41</v>
      </c>
      <c r="B44" s="14">
        <v>2078449</v>
      </c>
      <c r="C44" s="14" t="s">
        <v>136</v>
      </c>
      <c r="D44" s="15">
        <v>0</v>
      </c>
      <c r="E44" s="34">
        <v>0</v>
      </c>
      <c r="F44" s="17"/>
      <c r="G44" s="14"/>
      <c r="H44" s="17" t="s">
        <v>568</v>
      </c>
      <c r="I44" s="17" t="s">
        <v>6404</v>
      </c>
      <c r="J44" s="17" t="s">
        <v>6407</v>
      </c>
      <c r="K44" s="18" t="s">
        <v>6498</v>
      </c>
      <c r="L44" s="19">
        <v>0</v>
      </c>
      <c r="M44" s="17">
        <v>99020627</v>
      </c>
      <c r="N44" s="16" t="s">
        <v>6200</v>
      </c>
      <c r="O44" s="21" t="s">
        <v>6201</v>
      </c>
      <c r="P44" s="15">
        <v>0</v>
      </c>
      <c r="Q44" s="15" t="s">
        <v>475</v>
      </c>
      <c r="R44" s="22" t="s">
        <v>395</v>
      </c>
      <c r="S44" s="22" t="s">
        <v>395</v>
      </c>
      <c r="T44" s="22" t="s">
        <v>395</v>
      </c>
      <c r="U44" s="14" t="s">
        <v>6629</v>
      </c>
      <c r="V44" s="14" t="s">
        <v>6667</v>
      </c>
    </row>
    <row r="45" spans="1:22" ht="36">
      <c r="A45" s="14">
        <v>42</v>
      </c>
      <c r="B45" s="14">
        <v>5132053</v>
      </c>
      <c r="C45" s="14" t="s">
        <v>208</v>
      </c>
      <c r="D45" s="15">
        <v>0</v>
      </c>
      <c r="E45" s="33">
        <v>1</v>
      </c>
      <c r="F45" s="17" t="s">
        <v>6366</v>
      </c>
      <c r="G45" s="14" t="s">
        <v>6378</v>
      </c>
      <c r="H45" s="35">
        <v>0</v>
      </c>
      <c r="I45" s="18" t="s">
        <v>6405</v>
      </c>
      <c r="J45" s="17" t="s">
        <v>6407</v>
      </c>
      <c r="K45" s="18" t="s">
        <v>6458</v>
      </c>
      <c r="L45" s="19" t="s">
        <v>6587</v>
      </c>
      <c r="M45" s="17" t="s">
        <v>6232</v>
      </c>
      <c r="N45" s="16">
        <v>80060544</v>
      </c>
      <c r="O45" s="23">
        <v>94060544</v>
      </c>
      <c r="P45" s="15">
        <v>0</v>
      </c>
      <c r="Q45" s="15">
        <v>0</v>
      </c>
      <c r="R45" s="22" t="s">
        <v>395</v>
      </c>
      <c r="S45" s="22" t="s">
        <v>395</v>
      </c>
      <c r="T45" s="22" t="s">
        <v>395</v>
      </c>
      <c r="U45" s="14" t="s">
        <v>6628</v>
      </c>
      <c r="V45" s="15">
        <v>0</v>
      </c>
    </row>
    <row r="46" spans="1:22">
      <c r="A46" s="14">
        <v>43</v>
      </c>
      <c r="B46" s="14">
        <v>5673569</v>
      </c>
      <c r="C46" s="14" t="s">
        <v>192</v>
      </c>
      <c r="D46" s="15">
        <v>0</v>
      </c>
      <c r="E46" s="34">
        <v>0</v>
      </c>
      <c r="F46" s="17"/>
      <c r="G46" s="14"/>
      <c r="H46" s="17" t="s">
        <v>568</v>
      </c>
      <c r="I46" s="17" t="s">
        <v>6401</v>
      </c>
      <c r="J46" s="17" t="s">
        <v>6407</v>
      </c>
      <c r="K46" s="18" t="s">
        <v>6459</v>
      </c>
      <c r="L46" s="19">
        <v>0</v>
      </c>
      <c r="M46" s="17">
        <v>99119567</v>
      </c>
      <c r="N46" s="16">
        <v>99119567</v>
      </c>
      <c r="O46" s="21">
        <v>0</v>
      </c>
      <c r="P46" s="15">
        <v>0</v>
      </c>
      <c r="Q46" s="14" t="s">
        <v>6233</v>
      </c>
      <c r="R46" s="22" t="s">
        <v>395</v>
      </c>
      <c r="S46" s="22" t="s">
        <v>395</v>
      </c>
      <c r="T46" s="22" t="s">
        <v>395</v>
      </c>
      <c r="U46" s="15" t="s">
        <v>6671</v>
      </c>
      <c r="V46" s="15">
        <v>0</v>
      </c>
    </row>
    <row r="47" spans="1:22">
      <c r="A47" s="14">
        <v>44</v>
      </c>
      <c r="B47" s="14">
        <v>5396662</v>
      </c>
      <c r="C47" s="14" t="s">
        <v>217</v>
      </c>
      <c r="D47" s="15">
        <v>0</v>
      </c>
      <c r="E47" s="34">
        <v>0</v>
      </c>
      <c r="F47" s="17"/>
      <c r="G47" s="15"/>
      <c r="H47" s="17" t="s">
        <v>568</v>
      </c>
      <c r="I47" s="17" t="s">
        <v>1454</v>
      </c>
      <c r="J47" s="17" t="s">
        <v>6413</v>
      </c>
      <c r="K47" s="19" t="s">
        <v>6454</v>
      </c>
      <c r="L47" s="19">
        <v>0</v>
      </c>
      <c r="M47" s="17">
        <v>99098272</v>
      </c>
      <c r="N47" s="15">
        <v>70120158</v>
      </c>
      <c r="O47" s="21">
        <v>0</v>
      </c>
      <c r="P47" s="15">
        <v>99098272</v>
      </c>
      <c r="Q47" s="15" t="s">
        <v>503</v>
      </c>
      <c r="R47" s="22" t="s">
        <v>395</v>
      </c>
      <c r="S47" s="40">
        <v>0</v>
      </c>
      <c r="T47" s="39">
        <v>0</v>
      </c>
      <c r="U47" s="15">
        <v>0</v>
      </c>
      <c r="V47" s="15">
        <v>0</v>
      </c>
    </row>
    <row r="48" spans="1:22">
      <c r="A48" s="14">
        <v>45</v>
      </c>
      <c r="B48" s="14">
        <v>2069792</v>
      </c>
      <c r="C48" s="14" t="s">
        <v>230</v>
      </c>
      <c r="D48" s="15">
        <v>0</v>
      </c>
      <c r="E48" s="34">
        <v>0</v>
      </c>
      <c r="F48" s="19"/>
      <c r="G48" s="15"/>
      <c r="H48" s="17" t="s">
        <v>568</v>
      </c>
      <c r="I48" s="17" t="s">
        <v>6406</v>
      </c>
      <c r="J48" s="17" t="s">
        <v>6416</v>
      </c>
      <c r="K48" s="18" t="s">
        <v>6460</v>
      </c>
      <c r="L48" s="19">
        <v>0</v>
      </c>
      <c r="M48" s="17">
        <v>99057794</v>
      </c>
      <c r="N48" s="16">
        <v>77772525</v>
      </c>
      <c r="O48" s="21">
        <v>0</v>
      </c>
      <c r="P48" s="16">
        <v>88110372</v>
      </c>
      <c r="Q48" s="14" t="s">
        <v>6234</v>
      </c>
      <c r="R48" s="22" t="s">
        <v>395</v>
      </c>
      <c r="S48" s="22" t="s">
        <v>395</v>
      </c>
      <c r="T48" s="22" t="s">
        <v>395</v>
      </c>
      <c r="U48" s="15" t="s">
        <v>6643</v>
      </c>
      <c r="V48" s="14" t="s">
        <v>6667</v>
      </c>
    </row>
    <row r="49" spans="1:22" ht="24">
      <c r="A49" s="14">
        <v>46</v>
      </c>
      <c r="B49" s="14">
        <v>5222907</v>
      </c>
      <c r="C49" s="14" t="s">
        <v>6692</v>
      </c>
      <c r="D49" s="15">
        <v>0</v>
      </c>
      <c r="E49" s="34">
        <v>0</v>
      </c>
      <c r="F49" s="19"/>
      <c r="G49" s="15"/>
      <c r="H49" s="17" t="s">
        <v>568</v>
      </c>
      <c r="I49" s="17" t="s">
        <v>6402</v>
      </c>
      <c r="J49" s="17" t="s">
        <v>6407</v>
      </c>
      <c r="K49" s="18" t="s">
        <v>6528</v>
      </c>
      <c r="L49" s="19">
        <v>0</v>
      </c>
      <c r="M49" s="20">
        <v>99112617</v>
      </c>
      <c r="N49" s="16">
        <v>99112617</v>
      </c>
      <c r="O49" s="21">
        <v>70100606</v>
      </c>
      <c r="P49" s="16">
        <v>99112617</v>
      </c>
      <c r="Q49" s="14" t="s">
        <v>6235</v>
      </c>
      <c r="R49" s="22" t="s">
        <v>395</v>
      </c>
      <c r="S49" s="22" t="s">
        <v>395</v>
      </c>
      <c r="T49" s="22" t="s">
        <v>395</v>
      </c>
      <c r="U49" s="14" t="s">
        <v>6644</v>
      </c>
      <c r="V49" s="15">
        <v>0</v>
      </c>
    </row>
    <row r="50" spans="1:22">
      <c r="A50" s="14">
        <v>47</v>
      </c>
      <c r="B50" s="14">
        <v>2090511</v>
      </c>
      <c r="C50" s="14" t="s">
        <v>6693</v>
      </c>
      <c r="D50" s="15">
        <v>0</v>
      </c>
      <c r="E50" s="34">
        <v>0</v>
      </c>
      <c r="F50" s="17"/>
      <c r="G50" s="14"/>
      <c r="H50" s="17" t="s">
        <v>568</v>
      </c>
      <c r="I50" s="17" t="s">
        <v>6404</v>
      </c>
      <c r="J50" s="17" t="s">
        <v>6412</v>
      </c>
      <c r="K50" s="18" t="s">
        <v>6529</v>
      </c>
      <c r="L50" s="19">
        <v>0</v>
      </c>
      <c r="M50" s="17">
        <v>331154</v>
      </c>
      <c r="N50" s="23">
        <v>331154</v>
      </c>
      <c r="O50" s="24">
        <v>325049</v>
      </c>
      <c r="P50" s="15">
        <v>0</v>
      </c>
      <c r="Q50" s="14" t="s">
        <v>6236</v>
      </c>
      <c r="R50" s="22" t="s">
        <v>395</v>
      </c>
      <c r="S50" s="22" t="s">
        <v>395</v>
      </c>
      <c r="T50" s="22" t="s">
        <v>395</v>
      </c>
      <c r="U50" s="14" t="s">
        <v>6645</v>
      </c>
      <c r="V50" s="14" t="s">
        <v>6667</v>
      </c>
    </row>
    <row r="51" spans="1:22">
      <c r="A51" s="14">
        <v>48</v>
      </c>
      <c r="B51" s="14">
        <v>2699869</v>
      </c>
      <c r="C51" s="14" t="s">
        <v>6694</v>
      </c>
      <c r="D51" s="15">
        <v>0</v>
      </c>
      <c r="E51" s="34">
        <v>0</v>
      </c>
      <c r="F51" s="19"/>
      <c r="G51" s="15"/>
      <c r="H51" s="17" t="s">
        <v>568</v>
      </c>
      <c r="I51" s="17" t="s">
        <v>1454</v>
      </c>
      <c r="J51" s="17" t="s">
        <v>6411</v>
      </c>
      <c r="K51" s="18" t="s">
        <v>6530</v>
      </c>
      <c r="L51" s="19">
        <v>0</v>
      </c>
      <c r="M51" s="20">
        <v>99162514</v>
      </c>
      <c r="N51" s="16">
        <v>99162514</v>
      </c>
      <c r="O51" s="21">
        <v>0</v>
      </c>
      <c r="P51" s="16">
        <v>99162514</v>
      </c>
      <c r="Q51" s="14" t="s">
        <v>6237</v>
      </c>
      <c r="R51" s="39">
        <v>0</v>
      </c>
      <c r="S51" s="22" t="s">
        <v>395</v>
      </c>
      <c r="T51" s="22" t="s">
        <v>395</v>
      </c>
      <c r="U51" s="14" t="s">
        <v>6646</v>
      </c>
      <c r="V51" s="14" t="s">
        <v>6667</v>
      </c>
    </row>
    <row r="52" spans="1:22">
      <c r="A52" s="14">
        <v>49</v>
      </c>
      <c r="B52" s="14">
        <v>2034859</v>
      </c>
      <c r="C52" s="14" t="s">
        <v>180</v>
      </c>
      <c r="D52" s="15">
        <v>0.51</v>
      </c>
      <c r="E52" s="33">
        <v>0</v>
      </c>
      <c r="F52" s="17" t="s">
        <v>3</v>
      </c>
      <c r="G52" s="15" t="s">
        <v>3</v>
      </c>
      <c r="H52" s="35">
        <v>0</v>
      </c>
      <c r="I52" s="17" t="s">
        <v>273</v>
      </c>
      <c r="J52" s="17" t="s">
        <v>6422</v>
      </c>
      <c r="K52" s="35">
        <v>0</v>
      </c>
      <c r="L52" s="19">
        <v>0</v>
      </c>
      <c r="M52" s="17" t="s">
        <v>6238</v>
      </c>
      <c r="N52" s="16" t="s">
        <v>6239</v>
      </c>
      <c r="O52" s="24">
        <v>88104765</v>
      </c>
      <c r="P52" s="15">
        <v>0</v>
      </c>
      <c r="Q52" s="14">
        <v>94948400</v>
      </c>
      <c r="R52" s="39">
        <v>0</v>
      </c>
      <c r="S52" s="22" t="s">
        <v>395</v>
      </c>
      <c r="T52" s="22" t="s">
        <v>395</v>
      </c>
      <c r="U52" s="14" t="s">
        <v>402</v>
      </c>
      <c r="V52" s="15">
        <v>0</v>
      </c>
    </row>
    <row r="53" spans="1:22" ht="24">
      <c r="A53" s="14">
        <v>50</v>
      </c>
      <c r="B53" s="14">
        <v>2743744</v>
      </c>
      <c r="C53" s="14" t="s">
        <v>175</v>
      </c>
      <c r="D53" s="15">
        <v>0</v>
      </c>
      <c r="E53" s="33">
        <v>1</v>
      </c>
      <c r="F53" s="17" t="s">
        <v>467</v>
      </c>
      <c r="G53" s="14" t="s">
        <v>6240</v>
      </c>
      <c r="H53" s="17" t="s">
        <v>271</v>
      </c>
      <c r="I53" s="17" t="s">
        <v>6399</v>
      </c>
      <c r="J53" s="17" t="s">
        <v>6417</v>
      </c>
      <c r="K53" s="18" t="s">
        <v>504</v>
      </c>
      <c r="L53" s="19">
        <v>0</v>
      </c>
      <c r="M53" s="36">
        <v>0</v>
      </c>
      <c r="N53" s="15">
        <v>0</v>
      </c>
      <c r="O53" s="23" t="s">
        <v>6241</v>
      </c>
      <c r="P53" s="16">
        <v>88113572</v>
      </c>
      <c r="Q53" s="16" t="s">
        <v>6242</v>
      </c>
      <c r="R53" s="22" t="s">
        <v>395</v>
      </c>
      <c r="S53" s="22" t="s">
        <v>395</v>
      </c>
      <c r="T53" s="39">
        <v>0</v>
      </c>
      <c r="U53" s="14" t="s">
        <v>6647</v>
      </c>
      <c r="V53" s="14" t="s">
        <v>6667</v>
      </c>
    </row>
    <row r="54" spans="1:22">
      <c r="A54" s="14">
        <v>51</v>
      </c>
      <c r="B54" s="14">
        <v>5112494</v>
      </c>
      <c r="C54" s="14" t="s">
        <v>6695</v>
      </c>
      <c r="D54" s="15">
        <v>0</v>
      </c>
      <c r="E54" s="34">
        <v>0</v>
      </c>
      <c r="F54" s="19"/>
      <c r="G54" s="15"/>
      <c r="H54" s="17" t="s">
        <v>568</v>
      </c>
      <c r="I54" s="17" t="s">
        <v>6401</v>
      </c>
      <c r="J54" s="17" t="s">
        <v>6407</v>
      </c>
      <c r="K54" s="18" t="s">
        <v>6531</v>
      </c>
      <c r="L54" s="19">
        <v>0</v>
      </c>
      <c r="M54" s="36">
        <v>0</v>
      </c>
      <c r="N54" s="15">
        <v>0</v>
      </c>
      <c r="O54" s="21">
        <v>0</v>
      </c>
      <c r="P54" s="23">
        <v>99116868</v>
      </c>
      <c r="Q54" s="15">
        <v>0</v>
      </c>
      <c r="R54" s="39">
        <v>0</v>
      </c>
      <c r="S54" s="22" t="s">
        <v>395</v>
      </c>
      <c r="T54" s="22" t="s">
        <v>395</v>
      </c>
      <c r="U54" s="14" t="s">
        <v>6648</v>
      </c>
      <c r="V54" s="15">
        <v>0</v>
      </c>
    </row>
    <row r="55" spans="1:22">
      <c r="A55" s="14">
        <v>52</v>
      </c>
      <c r="B55" s="14">
        <v>5051304</v>
      </c>
      <c r="C55" s="14" t="s">
        <v>159</v>
      </c>
      <c r="D55" s="15">
        <v>0</v>
      </c>
      <c r="E55" s="33">
        <v>1</v>
      </c>
      <c r="F55" s="17" t="s">
        <v>467</v>
      </c>
      <c r="G55" s="15"/>
      <c r="H55" s="17" t="s">
        <v>568</v>
      </c>
      <c r="I55" s="17" t="s">
        <v>1454</v>
      </c>
      <c r="J55" s="17" t="s">
        <v>6418</v>
      </c>
      <c r="K55" s="19" t="s">
        <v>6461</v>
      </c>
      <c r="L55" s="19">
        <v>0</v>
      </c>
      <c r="M55" s="17">
        <v>99081858</v>
      </c>
      <c r="N55" s="16">
        <v>99081858</v>
      </c>
      <c r="O55" s="21">
        <v>0</v>
      </c>
      <c r="P55" s="15">
        <v>0</v>
      </c>
      <c r="Q55" s="14" t="s">
        <v>6243</v>
      </c>
      <c r="R55" s="22" t="s">
        <v>395</v>
      </c>
      <c r="S55" s="22" t="s">
        <v>395</v>
      </c>
      <c r="T55" s="22" t="s">
        <v>395</v>
      </c>
      <c r="U55" s="15" t="s">
        <v>6649</v>
      </c>
      <c r="V55" s="14" t="s">
        <v>6667</v>
      </c>
    </row>
    <row r="56" spans="1:22">
      <c r="A56" s="14">
        <v>53</v>
      </c>
      <c r="B56" s="14">
        <v>2550466</v>
      </c>
      <c r="C56" s="14" t="s">
        <v>113</v>
      </c>
      <c r="D56" s="15">
        <v>1</v>
      </c>
      <c r="E56" s="34">
        <v>0</v>
      </c>
      <c r="F56" s="19"/>
      <c r="G56" s="15"/>
      <c r="H56" s="17" t="s">
        <v>568</v>
      </c>
      <c r="I56" s="17" t="s">
        <v>6402</v>
      </c>
      <c r="J56" s="17" t="s">
        <v>6432</v>
      </c>
      <c r="K56" s="18" t="s">
        <v>6532</v>
      </c>
      <c r="L56" s="19">
        <v>0</v>
      </c>
      <c r="M56" s="15" t="s">
        <v>6244</v>
      </c>
      <c r="N56" s="16" t="s">
        <v>6244</v>
      </c>
      <c r="O56" s="21">
        <v>458590</v>
      </c>
      <c r="P56" s="16">
        <v>99119233</v>
      </c>
      <c r="Q56" s="15">
        <v>0</v>
      </c>
      <c r="R56" s="22" t="s">
        <v>395</v>
      </c>
      <c r="S56" s="22" t="s">
        <v>395</v>
      </c>
      <c r="T56" s="22" t="s">
        <v>395</v>
      </c>
      <c r="U56" s="14" t="s">
        <v>6650</v>
      </c>
      <c r="V56" s="15">
        <v>0</v>
      </c>
    </row>
    <row r="57" spans="1:22">
      <c r="A57" s="14">
        <v>54</v>
      </c>
      <c r="B57" s="14">
        <v>5051134</v>
      </c>
      <c r="C57" s="14" t="s">
        <v>234</v>
      </c>
      <c r="D57" s="15">
        <v>0</v>
      </c>
      <c r="E57" s="33">
        <v>0</v>
      </c>
      <c r="F57" s="19" t="s">
        <v>3</v>
      </c>
      <c r="G57" s="15" t="s">
        <v>3</v>
      </c>
      <c r="H57" s="35">
        <v>0</v>
      </c>
      <c r="I57" s="18" t="s">
        <v>6405</v>
      </c>
      <c r="J57" s="17" t="s">
        <v>6419</v>
      </c>
      <c r="K57" s="18" t="s">
        <v>6462</v>
      </c>
      <c r="L57" s="19" t="s">
        <v>6607</v>
      </c>
      <c r="M57" s="14" t="s">
        <v>6245</v>
      </c>
      <c r="N57" s="23">
        <v>99017913</v>
      </c>
      <c r="O57" s="23">
        <v>99112164</v>
      </c>
      <c r="P57" s="23">
        <v>70149002</v>
      </c>
      <c r="Q57" s="15">
        <v>0</v>
      </c>
      <c r="R57" s="39">
        <v>0</v>
      </c>
      <c r="S57" s="22" t="s">
        <v>395</v>
      </c>
      <c r="T57" s="22" t="s">
        <v>395</v>
      </c>
      <c r="U57" s="15" t="s">
        <v>6647</v>
      </c>
      <c r="V57" s="15">
        <v>0</v>
      </c>
    </row>
    <row r="58" spans="1:22" ht="36">
      <c r="A58" s="14">
        <v>55</v>
      </c>
      <c r="B58" s="14">
        <v>5106567</v>
      </c>
      <c r="C58" s="14" t="s">
        <v>139</v>
      </c>
      <c r="D58" s="15">
        <v>0</v>
      </c>
      <c r="E58" s="33">
        <v>0.2</v>
      </c>
      <c r="F58" s="17" t="s">
        <v>6366</v>
      </c>
      <c r="G58" s="14" t="s">
        <v>6379</v>
      </c>
      <c r="H58" s="35">
        <v>0</v>
      </c>
      <c r="I58" s="18" t="s">
        <v>6405</v>
      </c>
      <c r="J58" s="17" t="s">
        <v>6407</v>
      </c>
      <c r="K58" s="18" t="s">
        <v>6463</v>
      </c>
      <c r="L58" s="19" t="s">
        <v>6609</v>
      </c>
      <c r="M58" s="15" t="s">
        <v>6246</v>
      </c>
      <c r="N58" s="15">
        <v>99043570</v>
      </c>
      <c r="O58" s="21">
        <v>75951133</v>
      </c>
      <c r="P58" s="15">
        <v>0</v>
      </c>
      <c r="Q58" s="14">
        <v>88026552</v>
      </c>
      <c r="R58" s="22" t="s">
        <v>395</v>
      </c>
      <c r="S58" s="22" t="s">
        <v>395</v>
      </c>
      <c r="T58" s="22" t="s">
        <v>395</v>
      </c>
      <c r="U58" s="14" t="s">
        <v>6628</v>
      </c>
      <c r="V58" s="15">
        <v>0</v>
      </c>
    </row>
    <row r="59" spans="1:22">
      <c r="A59" s="14">
        <v>56</v>
      </c>
      <c r="B59" s="14">
        <v>5314577</v>
      </c>
      <c r="C59" s="14" t="s">
        <v>149</v>
      </c>
      <c r="D59" s="15">
        <v>0</v>
      </c>
      <c r="E59" s="34">
        <v>0</v>
      </c>
      <c r="F59" s="17"/>
      <c r="G59" s="14"/>
      <c r="H59" s="17" t="s">
        <v>568</v>
      </c>
      <c r="I59" s="17" t="s">
        <v>1454</v>
      </c>
      <c r="J59" s="17" t="s">
        <v>6413</v>
      </c>
      <c r="K59" s="18" t="s">
        <v>6445</v>
      </c>
      <c r="L59" s="19">
        <v>0</v>
      </c>
      <c r="M59" s="14">
        <v>75551221</v>
      </c>
      <c r="N59" s="16">
        <v>75551221</v>
      </c>
      <c r="O59" s="21">
        <v>75551331</v>
      </c>
      <c r="P59" s="16">
        <v>94009980</v>
      </c>
      <c r="Q59" s="14" t="s">
        <v>6210</v>
      </c>
      <c r="R59" s="22" t="s">
        <v>395</v>
      </c>
      <c r="S59" s="22" t="s">
        <v>395</v>
      </c>
      <c r="T59" s="22" t="s">
        <v>395</v>
      </c>
      <c r="U59" s="14" t="s">
        <v>6633</v>
      </c>
      <c r="V59" s="14" t="s">
        <v>6667</v>
      </c>
    </row>
    <row r="60" spans="1:22">
      <c r="A60" s="14">
        <v>57</v>
      </c>
      <c r="B60" s="14">
        <v>5175933</v>
      </c>
      <c r="C60" s="14" t="s">
        <v>356</v>
      </c>
      <c r="D60" s="15">
        <v>0</v>
      </c>
      <c r="E60" s="33">
        <v>0</v>
      </c>
      <c r="F60" s="19" t="s">
        <v>3</v>
      </c>
      <c r="G60" s="15" t="s">
        <v>3</v>
      </c>
      <c r="H60" s="35">
        <v>0</v>
      </c>
      <c r="I60" s="18" t="s">
        <v>6405</v>
      </c>
      <c r="J60" s="17" t="s">
        <v>6407</v>
      </c>
      <c r="K60" s="35">
        <v>0</v>
      </c>
      <c r="L60" s="19" t="s">
        <v>6588</v>
      </c>
      <c r="M60" s="15" t="s">
        <v>511</v>
      </c>
      <c r="N60" s="16">
        <v>99108879</v>
      </c>
      <c r="O60" s="21">
        <v>0</v>
      </c>
      <c r="P60" s="15">
        <v>0</v>
      </c>
      <c r="Q60" s="15">
        <v>99117227</v>
      </c>
      <c r="R60" s="22" t="s">
        <v>395</v>
      </c>
      <c r="S60" s="22" t="s">
        <v>395</v>
      </c>
      <c r="T60" s="22" t="s">
        <v>395</v>
      </c>
      <c r="U60" s="14" t="s">
        <v>6628</v>
      </c>
      <c r="V60" s="15">
        <v>0</v>
      </c>
    </row>
    <row r="61" spans="1:22" ht="36">
      <c r="A61" s="14">
        <v>58</v>
      </c>
      <c r="B61" s="14">
        <v>5343542</v>
      </c>
      <c r="C61" s="14" t="s">
        <v>6705</v>
      </c>
      <c r="D61" s="15">
        <v>0</v>
      </c>
      <c r="E61" s="33">
        <v>1</v>
      </c>
      <c r="F61" s="19" t="s">
        <v>470</v>
      </c>
      <c r="G61" s="15" t="s">
        <v>6375</v>
      </c>
      <c r="H61" s="17" t="s">
        <v>568</v>
      </c>
      <c r="I61" s="17" t="s">
        <v>6404</v>
      </c>
      <c r="J61" s="17" t="s">
        <v>6407</v>
      </c>
      <c r="K61" s="19" t="s">
        <v>6533</v>
      </c>
      <c r="L61" s="19">
        <v>0</v>
      </c>
      <c r="M61" s="14">
        <v>99993053</v>
      </c>
      <c r="N61" s="16">
        <v>99993053</v>
      </c>
      <c r="O61" s="21">
        <v>70100097</v>
      </c>
      <c r="P61" s="16" t="s">
        <v>6247</v>
      </c>
      <c r="Q61" s="15" t="s">
        <v>6218</v>
      </c>
      <c r="R61" s="22" t="s">
        <v>395</v>
      </c>
      <c r="S61" s="22" t="s">
        <v>395</v>
      </c>
      <c r="T61" s="22" t="s">
        <v>395</v>
      </c>
      <c r="U61" s="14" t="s">
        <v>6651</v>
      </c>
      <c r="V61" s="14" t="s">
        <v>6667</v>
      </c>
    </row>
    <row r="62" spans="1:22">
      <c r="A62" s="14">
        <v>59</v>
      </c>
      <c r="B62" s="14">
        <v>5689481</v>
      </c>
      <c r="C62" s="14" t="s">
        <v>6706</v>
      </c>
      <c r="D62" s="15">
        <v>0</v>
      </c>
      <c r="E62" s="34">
        <v>0</v>
      </c>
      <c r="F62" s="19"/>
      <c r="G62" s="15"/>
      <c r="H62" s="17" t="s">
        <v>568</v>
      </c>
      <c r="I62" s="17" t="s">
        <v>1454</v>
      </c>
      <c r="J62" s="17" t="s">
        <v>6407</v>
      </c>
      <c r="K62" s="17" t="s">
        <v>6534</v>
      </c>
      <c r="L62" s="19">
        <v>0</v>
      </c>
      <c r="M62" s="14">
        <v>88005188</v>
      </c>
      <c r="N62" s="16">
        <v>77442229</v>
      </c>
      <c r="O62" s="21">
        <v>0</v>
      </c>
      <c r="P62" s="16">
        <v>99119481</v>
      </c>
      <c r="Q62" s="15">
        <v>0</v>
      </c>
      <c r="R62" s="22" t="s">
        <v>395</v>
      </c>
      <c r="S62" s="22" t="s">
        <v>395</v>
      </c>
      <c r="T62" s="22" t="s">
        <v>395</v>
      </c>
      <c r="U62" s="14" t="s">
        <v>6631</v>
      </c>
      <c r="V62" s="14" t="s">
        <v>6667</v>
      </c>
    </row>
    <row r="63" spans="1:22" ht="24">
      <c r="A63" s="14">
        <v>60</v>
      </c>
      <c r="B63" s="14">
        <v>5003539</v>
      </c>
      <c r="C63" s="14" t="s">
        <v>229</v>
      </c>
      <c r="D63" s="15">
        <v>0</v>
      </c>
      <c r="E63" s="33">
        <v>1</v>
      </c>
      <c r="F63" s="19"/>
      <c r="G63" s="15"/>
      <c r="H63" s="17" t="s">
        <v>568</v>
      </c>
      <c r="I63" s="17" t="s">
        <v>6404</v>
      </c>
      <c r="J63" s="17" t="s">
        <v>6423</v>
      </c>
      <c r="K63" s="18" t="s">
        <v>6464</v>
      </c>
      <c r="L63" s="19">
        <v>0</v>
      </c>
      <c r="M63" s="16">
        <v>89579999</v>
      </c>
      <c r="N63" s="16">
        <v>89579999</v>
      </c>
      <c r="O63" s="21">
        <v>0</v>
      </c>
      <c r="P63" s="16">
        <v>89579999</v>
      </c>
      <c r="Q63" s="15" t="s">
        <v>6248</v>
      </c>
      <c r="R63" s="39">
        <v>0</v>
      </c>
      <c r="S63" s="22" t="s">
        <v>395</v>
      </c>
      <c r="T63" s="39">
        <v>0</v>
      </c>
      <c r="U63" s="15" t="s">
        <v>6673</v>
      </c>
      <c r="V63" s="15">
        <v>0</v>
      </c>
    </row>
    <row r="64" spans="1:22">
      <c r="A64" s="14">
        <v>61</v>
      </c>
      <c r="B64" s="14">
        <v>5333814</v>
      </c>
      <c r="C64" s="14" t="s">
        <v>6707</v>
      </c>
      <c r="D64" s="15">
        <v>0</v>
      </c>
      <c r="E64" s="33">
        <v>1</v>
      </c>
      <c r="F64" s="17" t="s">
        <v>1534</v>
      </c>
      <c r="G64" s="14"/>
      <c r="H64" s="17" t="s">
        <v>260</v>
      </c>
      <c r="I64" s="17" t="s">
        <v>1899</v>
      </c>
      <c r="J64" s="17"/>
      <c r="K64" s="35">
        <v>0</v>
      </c>
      <c r="L64" s="19">
        <v>0</v>
      </c>
      <c r="M64" s="36">
        <v>0</v>
      </c>
      <c r="N64" s="16">
        <v>86065599</v>
      </c>
      <c r="O64" s="21">
        <v>0</v>
      </c>
      <c r="P64" s="16">
        <v>95951511</v>
      </c>
      <c r="Q64" s="15" t="s">
        <v>6249</v>
      </c>
      <c r="R64" s="22" t="s">
        <v>395</v>
      </c>
      <c r="S64" s="22" t="s">
        <v>395</v>
      </c>
      <c r="T64" s="22" t="s">
        <v>395</v>
      </c>
      <c r="U64" s="14" t="s">
        <v>6652</v>
      </c>
      <c r="V64" s="14" t="s">
        <v>6667</v>
      </c>
    </row>
    <row r="65" spans="1:22">
      <c r="A65" s="14">
        <v>62</v>
      </c>
      <c r="B65" s="14">
        <v>5467446</v>
      </c>
      <c r="C65" s="14" t="s">
        <v>191</v>
      </c>
      <c r="D65" s="15">
        <v>0</v>
      </c>
      <c r="E65" s="34">
        <v>0</v>
      </c>
      <c r="F65" s="17"/>
      <c r="G65" s="14"/>
      <c r="H65" s="17" t="s">
        <v>568</v>
      </c>
      <c r="I65" s="17" t="s">
        <v>1454</v>
      </c>
      <c r="J65" s="17" t="s">
        <v>6411</v>
      </c>
      <c r="K65" s="35">
        <v>0</v>
      </c>
      <c r="L65" s="19">
        <v>0</v>
      </c>
      <c r="M65" s="14">
        <v>99111182</v>
      </c>
      <c r="N65" s="15">
        <v>99111182</v>
      </c>
      <c r="O65" s="21">
        <v>0</v>
      </c>
      <c r="P65" s="15">
        <v>0</v>
      </c>
      <c r="Q65" s="15">
        <v>0</v>
      </c>
      <c r="R65" s="22" t="s">
        <v>395</v>
      </c>
      <c r="S65" s="22" t="s">
        <v>395</v>
      </c>
      <c r="T65" s="22" t="s">
        <v>395</v>
      </c>
      <c r="U65" s="14" t="s">
        <v>6635</v>
      </c>
      <c r="V65" s="14" t="s">
        <v>6667</v>
      </c>
    </row>
    <row r="66" spans="1:22">
      <c r="A66" s="14">
        <v>63</v>
      </c>
      <c r="B66" s="14">
        <v>5476992</v>
      </c>
      <c r="C66" s="14" t="s">
        <v>6708</v>
      </c>
      <c r="D66" s="15">
        <v>0</v>
      </c>
      <c r="E66" s="34">
        <v>0</v>
      </c>
      <c r="F66" s="17"/>
      <c r="G66" s="15"/>
      <c r="H66" s="17" t="s">
        <v>568</v>
      </c>
      <c r="I66" s="17" t="s">
        <v>6404</v>
      </c>
      <c r="J66" s="17" t="s">
        <v>6407</v>
      </c>
      <c r="K66" s="18" t="s">
        <v>6535</v>
      </c>
      <c r="L66" s="19">
        <v>0</v>
      </c>
      <c r="M66" s="14">
        <v>70122292</v>
      </c>
      <c r="N66" s="16">
        <v>70122292</v>
      </c>
      <c r="O66" s="21">
        <v>0</v>
      </c>
      <c r="P66" s="16">
        <v>88884545</v>
      </c>
      <c r="Q66" s="15">
        <v>0</v>
      </c>
      <c r="R66" s="22" t="s">
        <v>395</v>
      </c>
      <c r="S66" s="22" t="s">
        <v>395</v>
      </c>
      <c r="T66" s="22" t="s">
        <v>395</v>
      </c>
      <c r="U66" s="15" t="s">
        <v>6653</v>
      </c>
      <c r="V66" s="14" t="s">
        <v>6667</v>
      </c>
    </row>
    <row r="67" spans="1:22">
      <c r="A67" s="14">
        <v>64</v>
      </c>
      <c r="B67" s="14">
        <v>6287727</v>
      </c>
      <c r="C67" s="14" t="s">
        <v>6709</v>
      </c>
      <c r="D67" s="15">
        <v>0</v>
      </c>
      <c r="E67" s="34">
        <v>0</v>
      </c>
      <c r="F67" s="19"/>
      <c r="G67" s="15"/>
      <c r="H67" s="17" t="s">
        <v>568</v>
      </c>
      <c r="I67" s="17" t="s">
        <v>6402</v>
      </c>
      <c r="J67" s="17" t="s">
        <v>6419</v>
      </c>
      <c r="K67" s="18" t="s">
        <v>6469</v>
      </c>
      <c r="L67" s="19">
        <v>0</v>
      </c>
      <c r="M67" s="14">
        <v>99905490</v>
      </c>
      <c r="N67" s="16">
        <v>99111392</v>
      </c>
      <c r="O67" s="21">
        <v>0</v>
      </c>
      <c r="P67" s="16">
        <v>99111392</v>
      </c>
      <c r="Q67" s="14" t="s">
        <v>478</v>
      </c>
      <c r="R67" s="22" t="s">
        <v>395</v>
      </c>
      <c r="S67" s="22" t="s">
        <v>395</v>
      </c>
      <c r="T67" s="22" t="s">
        <v>395</v>
      </c>
      <c r="U67" s="14" t="s">
        <v>6654</v>
      </c>
      <c r="V67" s="14" t="s">
        <v>6667</v>
      </c>
    </row>
    <row r="68" spans="1:22" ht="24">
      <c r="A68" s="14">
        <v>65</v>
      </c>
      <c r="B68" s="14">
        <v>5912245</v>
      </c>
      <c r="C68" s="14" t="s">
        <v>241</v>
      </c>
      <c r="D68" s="15">
        <v>0</v>
      </c>
      <c r="E68" s="34">
        <v>0</v>
      </c>
      <c r="F68" s="17"/>
      <c r="G68" s="14"/>
      <c r="H68" s="17" t="s">
        <v>568</v>
      </c>
      <c r="I68" s="17" t="s">
        <v>6404</v>
      </c>
      <c r="J68" s="17" t="s">
        <v>6415</v>
      </c>
      <c r="K68" s="18" t="s">
        <v>6526</v>
      </c>
      <c r="L68" s="19">
        <v>0</v>
      </c>
      <c r="M68" s="36">
        <v>0</v>
      </c>
      <c r="N68" s="15">
        <v>0</v>
      </c>
      <c r="O68" s="21">
        <v>0</v>
      </c>
      <c r="P68" s="16" t="s">
        <v>6250</v>
      </c>
      <c r="Q68" s="14" t="s">
        <v>513</v>
      </c>
      <c r="R68" s="39">
        <v>0</v>
      </c>
      <c r="S68" s="40">
        <v>0</v>
      </c>
      <c r="T68" s="39">
        <v>0</v>
      </c>
      <c r="U68" s="15">
        <v>0</v>
      </c>
      <c r="V68" s="15">
        <v>0</v>
      </c>
    </row>
    <row r="69" spans="1:22">
      <c r="A69" s="14">
        <v>66</v>
      </c>
      <c r="B69" s="14">
        <v>2659603</v>
      </c>
      <c r="C69" s="14" t="s">
        <v>6710</v>
      </c>
      <c r="D69" s="15">
        <v>0</v>
      </c>
      <c r="E69" s="33">
        <v>0</v>
      </c>
      <c r="F69" s="17" t="s">
        <v>3</v>
      </c>
      <c r="G69" s="15" t="s">
        <v>3</v>
      </c>
      <c r="H69" s="35">
        <v>0</v>
      </c>
      <c r="I69" s="18" t="s">
        <v>6405</v>
      </c>
      <c r="J69" s="17" t="s">
        <v>6408</v>
      </c>
      <c r="K69" s="18" t="s">
        <v>6536</v>
      </c>
      <c r="L69" s="19" t="s">
        <v>6589</v>
      </c>
      <c r="M69" s="14" t="s">
        <v>6251</v>
      </c>
      <c r="N69" s="16">
        <v>99069799</v>
      </c>
      <c r="O69" s="23">
        <v>99105349</v>
      </c>
      <c r="P69" s="16">
        <v>324248</v>
      </c>
      <c r="Q69" s="15">
        <v>0</v>
      </c>
      <c r="R69" s="39">
        <v>0</v>
      </c>
      <c r="S69" s="22" t="s">
        <v>6252</v>
      </c>
      <c r="T69" s="22" t="s">
        <v>6252</v>
      </c>
      <c r="U69" s="14" t="s">
        <v>6252</v>
      </c>
      <c r="V69" s="14" t="s">
        <v>6252</v>
      </c>
    </row>
    <row r="70" spans="1:22" ht="36">
      <c r="A70" s="14">
        <v>67</v>
      </c>
      <c r="B70" s="14">
        <v>2657457</v>
      </c>
      <c r="C70" s="14" t="s">
        <v>102</v>
      </c>
      <c r="D70" s="15">
        <v>0.34</v>
      </c>
      <c r="E70" s="33" t="s">
        <v>6190</v>
      </c>
      <c r="F70" s="19" t="s">
        <v>6367</v>
      </c>
      <c r="G70" s="15" t="s">
        <v>6380</v>
      </c>
      <c r="H70" s="35">
        <v>0</v>
      </c>
      <c r="I70" s="18" t="s">
        <v>6405</v>
      </c>
      <c r="J70" s="17" t="s">
        <v>6407</v>
      </c>
      <c r="K70" s="18" t="s">
        <v>6537</v>
      </c>
      <c r="L70" s="19" t="s">
        <v>6590</v>
      </c>
      <c r="M70" s="16" t="s">
        <v>6253</v>
      </c>
      <c r="N70" s="16">
        <v>99901853</v>
      </c>
      <c r="O70" s="23" t="s">
        <v>6254</v>
      </c>
      <c r="P70" s="16">
        <v>11331890</v>
      </c>
      <c r="Q70" s="15">
        <v>99110438</v>
      </c>
      <c r="R70" s="22" t="s">
        <v>395</v>
      </c>
      <c r="S70" s="22" t="s">
        <v>395</v>
      </c>
      <c r="T70" s="22" t="s">
        <v>395</v>
      </c>
      <c r="U70" s="14" t="s">
        <v>6633</v>
      </c>
      <c r="V70" s="15">
        <v>0</v>
      </c>
    </row>
    <row r="71" spans="1:22">
      <c r="A71" s="14">
        <v>68</v>
      </c>
      <c r="B71" s="14">
        <v>2678187</v>
      </c>
      <c r="C71" s="14" t="s">
        <v>148</v>
      </c>
      <c r="D71" s="15">
        <v>0</v>
      </c>
      <c r="E71" s="33">
        <v>0.1</v>
      </c>
      <c r="F71" s="19"/>
      <c r="G71" s="15" t="s">
        <v>6683</v>
      </c>
      <c r="H71" s="17" t="s">
        <v>568</v>
      </c>
      <c r="I71" s="17" t="s">
        <v>6404</v>
      </c>
      <c r="J71" s="17" t="s">
        <v>6433</v>
      </c>
      <c r="K71" s="18" t="s">
        <v>6456</v>
      </c>
      <c r="L71" s="19">
        <v>0</v>
      </c>
      <c r="M71" s="14">
        <v>70130211</v>
      </c>
      <c r="N71" s="16">
        <v>70130211</v>
      </c>
      <c r="O71" s="21">
        <v>70130211</v>
      </c>
      <c r="P71" s="15">
        <v>0</v>
      </c>
      <c r="Q71" s="15" t="s">
        <v>6255</v>
      </c>
      <c r="R71" s="22" t="s">
        <v>395</v>
      </c>
      <c r="S71" s="22" t="s">
        <v>395</v>
      </c>
      <c r="T71" s="22" t="s">
        <v>395</v>
      </c>
      <c r="U71" s="14" t="s">
        <v>6672</v>
      </c>
      <c r="V71" s="14" t="s">
        <v>6667</v>
      </c>
    </row>
    <row r="72" spans="1:22">
      <c r="A72" s="14">
        <v>69</v>
      </c>
      <c r="B72" s="14">
        <v>5515882</v>
      </c>
      <c r="C72" s="14" t="s">
        <v>200</v>
      </c>
      <c r="D72" s="15">
        <v>0</v>
      </c>
      <c r="E72" s="34">
        <v>0</v>
      </c>
      <c r="F72" s="19"/>
      <c r="G72" s="15"/>
      <c r="H72" s="17" t="s">
        <v>568</v>
      </c>
      <c r="I72" s="17" t="s">
        <v>6406</v>
      </c>
      <c r="J72" s="17" t="s">
        <v>6433</v>
      </c>
      <c r="K72" s="18" t="s">
        <v>6465</v>
      </c>
      <c r="L72" s="19">
        <v>0</v>
      </c>
      <c r="M72" s="16">
        <v>99098459</v>
      </c>
      <c r="N72" s="16">
        <v>99098459</v>
      </c>
      <c r="O72" s="21">
        <v>0</v>
      </c>
      <c r="P72" s="16">
        <v>99098459</v>
      </c>
      <c r="Q72" s="15" t="s">
        <v>6256</v>
      </c>
      <c r="R72" s="22" t="s">
        <v>395</v>
      </c>
      <c r="S72" s="22" t="s">
        <v>395</v>
      </c>
      <c r="T72" s="22" t="s">
        <v>395</v>
      </c>
      <c r="U72" s="14" t="s">
        <v>6655</v>
      </c>
      <c r="V72" s="14" t="s">
        <v>6667</v>
      </c>
    </row>
    <row r="73" spans="1:22">
      <c r="A73" s="14">
        <v>70</v>
      </c>
      <c r="B73" s="14">
        <v>5199077</v>
      </c>
      <c r="C73" s="14" t="s">
        <v>115</v>
      </c>
      <c r="D73" s="15">
        <v>0</v>
      </c>
      <c r="E73" s="34">
        <v>0</v>
      </c>
      <c r="F73" s="19"/>
      <c r="G73" s="15"/>
      <c r="H73" s="17" t="s">
        <v>568</v>
      </c>
      <c r="I73" s="17" t="s">
        <v>6404</v>
      </c>
      <c r="J73" s="17" t="s">
        <v>6407</v>
      </c>
      <c r="K73" s="19" t="s">
        <v>6456</v>
      </c>
      <c r="L73" s="19" t="s">
        <v>6257</v>
      </c>
      <c r="M73" s="14">
        <v>99994500</v>
      </c>
      <c r="N73" s="16">
        <v>99994500</v>
      </c>
      <c r="O73" s="21">
        <v>0</v>
      </c>
      <c r="P73" s="16">
        <v>99994500</v>
      </c>
      <c r="Q73" s="15">
        <v>0</v>
      </c>
      <c r="R73" s="22" t="s">
        <v>395</v>
      </c>
      <c r="S73" s="22" t="s">
        <v>395</v>
      </c>
      <c r="T73" s="22" t="s">
        <v>395</v>
      </c>
      <c r="U73" s="14" t="s">
        <v>6629</v>
      </c>
      <c r="V73" s="14" t="s">
        <v>6668</v>
      </c>
    </row>
    <row r="74" spans="1:22" ht="36">
      <c r="A74" s="14">
        <v>71</v>
      </c>
      <c r="B74" s="14">
        <v>2867095</v>
      </c>
      <c r="C74" s="14" t="s">
        <v>183</v>
      </c>
      <c r="D74" s="15">
        <v>0</v>
      </c>
      <c r="E74" s="33">
        <v>1</v>
      </c>
      <c r="F74" s="17" t="s">
        <v>6365</v>
      </c>
      <c r="G74" s="15" t="s">
        <v>6381</v>
      </c>
      <c r="H74" s="17" t="s">
        <v>568</v>
      </c>
      <c r="I74" s="17" t="s">
        <v>6404</v>
      </c>
      <c r="J74" s="17" t="s">
        <v>6407</v>
      </c>
      <c r="K74" s="18" t="s">
        <v>6466</v>
      </c>
      <c r="L74" s="19">
        <v>0</v>
      </c>
      <c r="M74" s="14">
        <v>70141099</v>
      </c>
      <c r="N74" s="16">
        <v>70141099</v>
      </c>
      <c r="O74" s="21">
        <v>70001799</v>
      </c>
      <c r="P74" s="15">
        <v>0</v>
      </c>
      <c r="Q74" s="15" t="s">
        <v>501</v>
      </c>
      <c r="R74" s="22" t="s">
        <v>395</v>
      </c>
      <c r="S74" s="22" t="s">
        <v>395</v>
      </c>
      <c r="T74" s="22" t="s">
        <v>395</v>
      </c>
      <c r="U74" s="14" t="s">
        <v>6628</v>
      </c>
      <c r="V74" s="14" t="s">
        <v>6667</v>
      </c>
    </row>
    <row r="75" spans="1:22">
      <c r="A75" s="14">
        <v>72</v>
      </c>
      <c r="B75" s="14">
        <v>2075385</v>
      </c>
      <c r="C75" s="14" t="s">
        <v>103</v>
      </c>
      <c r="D75" s="15">
        <v>0</v>
      </c>
      <c r="E75" s="33">
        <v>1</v>
      </c>
      <c r="F75" s="17" t="s">
        <v>467</v>
      </c>
      <c r="G75" s="14"/>
      <c r="H75" s="17" t="s">
        <v>568</v>
      </c>
      <c r="I75" s="17" t="s">
        <v>6404</v>
      </c>
      <c r="J75" s="17" t="s">
        <v>6408</v>
      </c>
      <c r="K75" s="18" t="s">
        <v>6467</v>
      </c>
      <c r="L75" s="19">
        <v>0</v>
      </c>
      <c r="M75" s="16">
        <v>99104448</v>
      </c>
      <c r="N75" s="16">
        <v>77102777</v>
      </c>
      <c r="O75" s="21">
        <v>0</v>
      </c>
      <c r="P75" s="15">
        <v>0</v>
      </c>
      <c r="Q75" s="15">
        <v>0</v>
      </c>
      <c r="R75" s="39">
        <v>0</v>
      </c>
      <c r="S75" s="40">
        <v>0</v>
      </c>
      <c r="T75" s="39">
        <v>0</v>
      </c>
      <c r="U75" s="15">
        <v>0</v>
      </c>
      <c r="V75" s="15">
        <v>0</v>
      </c>
    </row>
    <row r="76" spans="1:22" ht="24">
      <c r="A76" s="14">
        <v>73</v>
      </c>
      <c r="B76" s="14">
        <v>5076285</v>
      </c>
      <c r="C76" s="14" t="s">
        <v>153</v>
      </c>
      <c r="D76" s="15">
        <v>0</v>
      </c>
      <c r="E76" s="34">
        <v>0</v>
      </c>
      <c r="F76" s="19"/>
      <c r="G76" s="15"/>
      <c r="H76" s="17" t="s">
        <v>568</v>
      </c>
      <c r="I76" s="17" t="s">
        <v>6403</v>
      </c>
      <c r="J76" s="17" t="s">
        <v>6407</v>
      </c>
      <c r="K76" s="18" t="s">
        <v>6499</v>
      </c>
      <c r="L76" s="19">
        <v>0</v>
      </c>
      <c r="M76" s="14">
        <v>99117080</v>
      </c>
      <c r="N76" s="16">
        <v>99117080</v>
      </c>
      <c r="O76" s="21">
        <v>0</v>
      </c>
      <c r="P76" s="15">
        <v>0</v>
      </c>
      <c r="Q76" s="15">
        <v>0</v>
      </c>
      <c r="R76" s="22" t="s">
        <v>395</v>
      </c>
      <c r="S76" s="22" t="s">
        <v>395</v>
      </c>
      <c r="T76" s="22" t="s">
        <v>395</v>
      </c>
      <c r="U76" s="14" t="s">
        <v>6641</v>
      </c>
      <c r="V76" s="14" t="s">
        <v>6667</v>
      </c>
    </row>
    <row r="77" spans="1:22">
      <c r="A77" s="14">
        <v>74</v>
      </c>
      <c r="B77" s="14">
        <v>5292638</v>
      </c>
      <c r="C77" s="14" t="s">
        <v>6711</v>
      </c>
      <c r="D77" s="15">
        <v>0</v>
      </c>
      <c r="E77" s="34">
        <v>0</v>
      </c>
      <c r="F77" s="17"/>
      <c r="G77" s="15"/>
      <c r="H77" s="17" t="s">
        <v>568</v>
      </c>
      <c r="I77" s="17" t="s">
        <v>6404</v>
      </c>
      <c r="J77" s="17" t="s">
        <v>6407</v>
      </c>
      <c r="K77" s="18" t="s">
        <v>6538</v>
      </c>
      <c r="L77" s="19">
        <v>0</v>
      </c>
      <c r="M77" s="14">
        <v>95966080</v>
      </c>
      <c r="N77" s="16">
        <v>99110005</v>
      </c>
      <c r="O77" s="21">
        <v>0</v>
      </c>
      <c r="P77" s="16">
        <v>99110005</v>
      </c>
      <c r="Q77" s="15">
        <v>0</v>
      </c>
      <c r="R77" s="39">
        <v>0</v>
      </c>
      <c r="S77" s="40">
        <v>0</v>
      </c>
      <c r="T77" s="39">
        <v>0</v>
      </c>
      <c r="U77" s="15">
        <v>0</v>
      </c>
      <c r="V77" s="15">
        <v>0</v>
      </c>
    </row>
    <row r="78" spans="1:22" ht="24">
      <c r="A78" s="14">
        <v>75</v>
      </c>
      <c r="B78" s="14">
        <v>5358221</v>
      </c>
      <c r="C78" s="14" t="s">
        <v>222</v>
      </c>
      <c r="D78" s="15">
        <v>0</v>
      </c>
      <c r="E78" s="33">
        <v>0</v>
      </c>
      <c r="F78" s="19" t="s">
        <v>3</v>
      </c>
      <c r="G78" s="15" t="s">
        <v>3</v>
      </c>
      <c r="H78" s="35">
        <v>0</v>
      </c>
      <c r="I78" s="18" t="s">
        <v>6405</v>
      </c>
      <c r="J78" s="17" t="s">
        <v>6413</v>
      </c>
      <c r="K78" s="18" t="s">
        <v>6500</v>
      </c>
      <c r="L78" s="19" t="s">
        <v>6591</v>
      </c>
      <c r="M78" s="14" t="s">
        <v>6258</v>
      </c>
      <c r="N78" s="16">
        <v>91502510</v>
      </c>
      <c r="O78" s="21">
        <v>0</v>
      </c>
      <c r="P78" s="15">
        <v>0</v>
      </c>
      <c r="Q78" s="15">
        <v>0</v>
      </c>
      <c r="R78" s="39">
        <v>0</v>
      </c>
      <c r="S78" s="22" t="s">
        <v>395</v>
      </c>
      <c r="T78" s="22" t="s">
        <v>395</v>
      </c>
      <c r="U78" s="14" t="s">
        <v>6652</v>
      </c>
      <c r="V78" s="15">
        <v>0</v>
      </c>
    </row>
    <row r="79" spans="1:22" ht="24">
      <c r="A79" s="14">
        <v>76</v>
      </c>
      <c r="B79" s="14">
        <v>5084555</v>
      </c>
      <c r="C79" s="14" t="s">
        <v>109</v>
      </c>
      <c r="D79" s="15">
        <v>0</v>
      </c>
      <c r="E79" s="33">
        <v>1</v>
      </c>
      <c r="F79" s="17" t="s">
        <v>465</v>
      </c>
      <c r="G79" s="15" t="s">
        <v>6259</v>
      </c>
      <c r="H79" s="17" t="s">
        <v>568</v>
      </c>
      <c r="I79" s="17" t="s">
        <v>1454</v>
      </c>
      <c r="J79" s="17" t="s">
        <v>6413</v>
      </c>
      <c r="K79" s="18" t="s">
        <v>6501</v>
      </c>
      <c r="L79" s="19">
        <v>0</v>
      </c>
      <c r="M79" s="14">
        <v>70070710</v>
      </c>
      <c r="N79" s="16">
        <v>70070710</v>
      </c>
      <c r="O79" s="23">
        <v>70070720</v>
      </c>
      <c r="P79" s="16">
        <v>99997795</v>
      </c>
      <c r="Q79" s="14" t="s">
        <v>514</v>
      </c>
      <c r="R79" s="22" t="s">
        <v>395</v>
      </c>
      <c r="S79" s="22" t="s">
        <v>395</v>
      </c>
      <c r="T79" s="22" t="s">
        <v>395</v>
      </c>
      <c r="U79" s="14" t="s">
        <v>6656</v>
      </c>
      <c r="V79" s="14" t="s">
        <v>6667</v>
      </c>
    </row>
    <row r="80" spans="1:22">
      <c r="A80" s="14">
        <v>77</v>
      </c>
      <c r="B80" s="14">
        <v>5261198</v>
      </c>
      <c r="C80" s="14" t="s">
        <v>110</v>
      </c>
      <c r="D80" s="15">
        <v>0</v>
      </c>
      <c r="E80" s="34">
        <v>0</v>
      </c>
      <c r="F80" s="19"/>
      <c r="G80" s="15"/>
      <c r="H80" s="17" t="s">
        <v>568</v>
      </c>
      <c r="I80" s="17" t="s">
        <v>6402</v>
      </c>
      <c r="J80" s="17" t="s">
        <v>6419</v>
      </c>
      <c r="K80" s="18" t="s">
        <v>6469</v>
      </c>
      <c r="L80" s="19">
        <v>0</v>
      </c>
      <c r="M80" s="14">
        <v>99111392</v>
      </c>
      <c r="N80" s="16">
        <v>99111392</v>
      </c>
      <c r="O80" s="21">
        <v>0</v>
      </c>
      <c r="P80" s="16">
        <v>99111392</v>
      </c>
      <c r="Q80" s="14" t="s">
        <v>478</v>
      </c>
      <c r="R80" s="22" t="s">
        <v>395</v>
      </c>
      <c r="S80" s="22" t="s">
        <v>395</v>
      </c>
      <c r="T80" s="22" t="s">
        <v>395</v>
      </c>
      <c r="U80" s="14" t="s">
        <v>6654</v>
      </c>
      <c r="V80" s="15">
        <v>0</v>
      </c>
    </row>
    <row r="81" spans="1:22">
      <c r="A81" s="14">
        <v>78</v>
      </c>
      <c r="B81" s="14">
        <v>6138373</v>
      </c>
      <c r="C81" s="14" t="s">
        <v>168</v>
      </c>
      <c r="D81" s="15">
        <v>0</v>
      </c>
      <c r="E81" s="33">
        <v>1</v>
      </c>
      <c r="F81" s="19" t="s">
        <v>467</v>
      </c>
      <c r="G81" s="15" t="s">
        <v>6260</v>
      </c>
      <c r="H81" s="17" t="s">
        <v>568</v>
      </c>
      <c r="I81" s="17" t="s">
        <v>6404</v>
      </c>
      <c r="J81" s="17" t="s">
        <v>6407</v>
      </c>
      <c r="K81" s="18" t="s">
        <v>6502</v>
      </c>
      <c r="L81" s="19">
        <v>0</v>
      </c>
      <c r="M81" s="14">
        <v>99898186</v>
      </c>
      <c r="N81" s="16">
        <v>88627777</v>
      </c>
      <c r="O81" s="21">
        <v>0</v>
      </c>
      <c r="P81" s="15">
        <v>0</v>
      </c>
      <c r="Q81" s="15">
        <v>0</v>
      </c>
      <c r="R81" s="39">
        <v>0</v>
      </c>
      <c r="S81" s="22" t="s">
        <v>395</v>
      </c>
      <c r="T81" s="22" t="s">
        <v>395</v>
      </c>
      <c r="U81" s="15" t="s">
        <v>6674</v>
      </c>
      <c r="V81" s="14" t="s">
        <v>6667</v>
      </c>
    </row>
    <row r="82" spans="1:22" ht="36">
      <c r="A82" s="14">
        <v>79</v>
      </c>
      <c r="B82" s="14">
        <v>5295858</v>
      </c>
      <c r="C82" s="14" t="s">
        <v>6712</v>
      </c>
      <c r="D82" s="15">
        <v>0</v>
      </c>
      <c r="E82" s="33">
        <v>1</v>
      </c>
      <c r="F82" s="17" t="s">
        <v>465</v>
      </c>
      <c r="G82" s="14" t="s">
        <v>6261</v>
      </c>
      <c r="H82" s="35">
        <v>0</v>
      </c>
      <c r="I82" s="18" t="s">
        <v>6405</v>
      </c>
      <c r="J82" s="17" t="s">
        <v>6407</v>
      </c>
      <c r="K82" s="18" t="s">
        <v>6503</v>
      </c>
      <c r="L82" s="19" t="s">
        <v>6592</v>
      </c>
      <c r="M82" s="14" t="s">
        <v>6262</v>
      </c>
      <c r="N82" s="23">
        <v>80755533</v>
      </c>
      <c r="O82" s="24">
        <v>77773232</v>
      </c>
      <c r="P82" s="15">
        <v>0</v>
      </c>
      <c r="Q82" s="15">
        <v>0</v>
      </c>
      <c r="R82" s="22" t="s">
        <v>395</v>
      </c>
      <c r="S82" s="22" t="s">
        <v>395</v>
      </c>
      <c r="T82" s="22" t="s">
        <v>395</v>
      </c>
      <c r="U82" s="14" t="s">
        <v>6628</v>
      </c>
      <c r="V82" s="15">
        <v>0</v>
      </c>
    </row>
    <row r="83" spans="1:22" ht="24">
      <c r="A83" s="14">
        <v>80</v>
      </c>
      <c r="B83" s="14">
        <v>2734877</v>
      </c>
      <c r="C83" s="14" t="s">
        <v>6713</v>
      </c>
      <c r="D83" s="15">
        <v>0</v>
      </c>
      <c r="E83" s="33">
        <v>0</v>
      </c>
      <c r="F83" s="19" t="s">
        <v>3</v>
      </c>
      <c r="G83" s="15" t="s">
        <v>3</v>
      </c>
      <c r="H83" s="35">
        <v>0</v>
      </c>
      <c r="I83" s="18" t="s">
        <v>6405</v>
      </c>
      <c r="J83" s="17" t="s">
        <v>6416</v>
      </c>
      <c r="K83" s="18" t="s">
        <v>6539</v>
      </c>
      <c r="L83" s="19" t="s">
        <v>6593</v>
      </c>
      <c r="M83" s="14" t="s">
        <v>6263</v>
      </c>
      <c r="N83" s="23">
        <v>99795809</v>
      </c>
      <c r="O83" s="23">
        <v>89973333</v>
      </c>
      <c r="P83" s="15">
        <v>0</v>
      </c>
      <c r="Q83" s="14">
        <v>89973333</v>
      </c>
      <c r="R83" s="39">
        <v>0</v>
      </c>
      <c r="S83" s="22" t="s">
        <v>395</v>
      </c>
      <c r="T83" s="22" t="s">
        <v>96</v>
      </c>
      <c r="U83" s="14" t="s">
        <v>96</v>
      </c>
      <c r="V83" s="15">
        <v>0</v>
      </c>
    </row>
    <row r="84" spans="1:22">
      <c r="A84" s="14">
        <v>81</v>
      </c>
      <c r="B84" s="14">
        <v>6101615</v>
      </c>
      <c r="C84" s="14" t="s">
        <v>6714</v>
      </c>
      <c r="D84" s="15">
        <v>0</v>
      </c>
      <c r="E84" s="33">
        <v>1</v>
      </c>
      <c r="F84" s="17" t="s">
        <v>470</v>
      </c>
      <c r="G84" s="14" t="s">
        <v>6382</v>
      </c>
      <c r="H84" s="17" t="s">
        <v>568</v>
      </c>
      <c r="I84" s="17" t="s">
        <v>6404</v>
      </c>
      <c r="J84" s="17" t="s">
        <v>6407</v>
      </c>
      <c r="K84" s="18" t="s">
        <v>6456</v>
      </c>
      <c r="L84" s="19">
        <v>0</v>
      </c>
      <c r="M84" s="14">
        <v>77321914</v>
      </c>
      <c r="N84" s="16">
        <v>80667696</v>
      </c>
      <c r="O84" s="21">
        <v>0</v>
      </c>
      <c r="P84" s="16">
        <v>99118271</v>
      </c>
      <c r="Q84" s="15" t="s">
        <v>6264</v>
      </c>
      <c r="R84" s="39">
        <v>0</v>
      </c>
      <c r="S84" s="22" t="s">
        <v>395</v>
      </c>
      <c r="T84" s="22" t="s">
        <v>395</v>
      </c>
      <c r="U84" s="14" t="s">
        <v>6657</v>
      </c>
      <c r="V84" s="14" t="s">
        <v>6667</v>
      </c>
    </row>
    <row r="85" spans="1:22">
      <c r="A85" s="14">
        <v>82</v>
      </c>
      <c r="B85" s="14">
        <v>2016656</v>
      </c>
      <c r="C85" s="14" t="s">
        <v>105</v>
      </c>
      <c r="D85" s="15">
        <v>0.51</v>
      </c>
      <c r="E85" s="34">
        <v>0</v>
      </c>
      <c r="F85" s="19"/>
      <c r="G85" s="15"/>
      <c r="H85" s="17" t="s">
        <v>276</v>
      </c>
      <c r="I85" s="17" t="s">
        <v>1013</v>
      </c>
      <c r="J85" s="17" t="s">
        <v>518</v>
      </c>
      <c r="K85" s="18" t="s">
        <v>6470</v>
      </c>
      <c r="L85" s="19">
        <v>0</v>
      </c>
      <c r="M85" s="16">
        <v>75355555</v>
      </c>
      <c r="N85" s="23">
        <v>75355555</v>
      </c>
      <c r="O85" s="21">
        <v>0</v>
      </c>
      <c r="P85" s="16">
        <v>99117069</v>
      </c>
      <c r="Q85" s="15" t="s">
        <v>519</v>
      </c>
      <c r="R85" s="39">
        <v>0</v>
      </c>
      <c r="S85" s="40">
        <v>0</v>
      </c>
      <c r="T85" s="39">
        <v>0</v>
      </c>
      <c r="U85" s="15">
        <v>0</v>
      </c>
      <c r="V85" s="15">
        <v>0</v>
      </c>
    </row>
    <row r="86" spans="1:22" ht="24">
      <c r="A86" s="14">
        <v>83</v>
      </c>
      <c r="B86" s="14">
        <v>5430682</v>
      </c>
      <c r="C86" s="14" t="s">
        <v>6715</v>
      </c>
      <c r="D86" s="15">
        <v>0</v>
      </c>
      <c r="E86" s="33">
        <v>1</v>
      </c>
      <c r="F86" s="17" t="s">
        <v>465</v>
      </c>
      <c r="G86" s="14" t="s">
        <v>6265</v>
      </c>
      <c r="H86" s="17" t="s">
        <v>568</v>
      </c>
      <c r="I86" s="17" t="s">
        <v>6404</v>
      </c>
      <c r="J86" s="17" t="s">
        <v>6407</v>
      </c>
      <c r="K86" s="20" t="s">
        <v>6540</v>
      </c>
      <c r="L86" s="19">
        <v>0</v>
      </c>
      <c r="M86" s="14">
        <v>75750915</v>
      </c>
      <c r="N86" s="16">
        <v>75750915</v>
      </c>
      <c r="O86" s="21">
        <v>0</v>
      </c>
      <c r="P86" s="15">
        <v>0</v>
      </c>
      <c r="Q86" s="14" t="s">
        <v>6266</v>
      </c>
      <c r="R86" s="22" t="s">
        <v>395</v>
      </c>
      <c r="S86" s="40">
        <v>0</v>
      </c>
      <c r="T86" s="39">
        <v>0</v>
      </c>
      <c r="U86" s="15">
        <v>0</v>
      </c>
      <c r="V86" s="15">
        <v>0</v>
      </c>
    </row>
    <row r="87" spans="1:22" ht="24">
      <c r="A87" s="14">
        <v>84</v>
      </c>
      <c r="B87" s="14">
        <v>2872943</v>
      </c>
      <c r="C87" s="14" t="s">
        <v>143</v>
      </c>
      <c r="D87" s="15">
        <v>0</v>
      </c>
      <c r="E87" s="33">
        <v>0</v>
      </c>
      <c r="F87" s="17" t="s">
        <v>3</v>
      </c>
      <c r="G87" s="14" t="s">
        <v>3</v>
      </c>
      <c r="H87" s="35">
        <v>0</v>
      </c>
      <c r="I87" s="18" t="s">
        <v>6405</v>
      </c>
      <c r="J87" s="17" t="s">
        <v>6414</v>
      </c>
      <c r="K87" s="18" t="s">
        <v>6541</v>
      </c>
      <c r="L87" s="19" t="s">
        <v>6541</v>
      </c>
      <c r="M87" s="14" t="s">
        <v>6267</v>
      </c>
      <c r="N87" s="16">
        <v>99041911</v>
      </c>
      <c r="O87" s="21">
        <v>0</v>
      </c>
      <c r="P87" s="15">
        <v>0</v>
      </c>
      <c r="Q87" s="14">
        <v>99113446</v>
      </c>
      <c r="R87" s="39">
        <v>0</v>
      </c>
      <c r="S87" s="22" t="s">
        <v>395</v>
      </c>
      <c r="T87" s="22" t="s">
        <v>395</v>
      </c>
      <c r="U87" s="15" t="s">
        <v>6647</v>
      </c>
      <c r="V87" s="15">
        <v>0</v>
      </c>
    </row>
    <row r="88" spans="1:22" ht="24">
      <c r="A88" s="14">
        <v>85</v>
      </c>
      <c r="B88" s="14">
        <v>5185181</v>
      </c>
      <c r="C88" s="14" t="s">
        <v>172</v>
      </c>
      <c r="D88" s="15">
        <v>0</v>
      </c>
      <c r="E88" s="34">
        <v>0</v>
      </c>
      <c r="F88" s="17"/>
      <c r="G88" s="14"/>
      <c r="H88" s="17" t="s">
        <v>568</v>
      </c>
      <c r="I88" s="17" t="s">
        <v>6406</v>
      </c>
      <c r="J88" s="17" t="s">
        <v>6415</v>
      </c>
      <c r="K88" s="35">
        <v>0</v>
      </c>
      <c r="L88" s="19">
        <v>0</v>
      </c>
      <c r="M88" s="36">
        <v>0</v>
      </c>
      <c r="N88" s="15">
        <v>0</v>
      </c>
      <c r="O88" s="21">
        <v>0</v>
      </c>
      <c r="P88" s="16">
        <v>99990918</v>
      </c>
      <c r="Q88" s="15" t="s">
        <v>6268</v>
      </c>
      <c r="R88" s="22" t="s">
        <v>395</v>
      </c>
      <c r="S88" s="22" t="s">
        <v>395</v>
      </c>
      <c r="T88" s="22" t="s">
        <v>395</v>
      </c>
      <c r="U88" s="14" t="s">
        <v>6651</v>
      </c>
      <c r="V88" s="14" t="s">
        <v>6667</v>
      </c>
    </row>
    <row r="89" spans="1:22">
      <c r="A89" s="14">
        <v>86</v>
      </c>
      <c r="B89" s="14">
        <v>5320259</v>
      </c>
      <c r="C89" s="14" t="s">
        <v>207</v>
      </c>
      <c r="D89" s="15">
        <v>0</v>
      </c>
      <c r="E89" s="34">
        <v>0</v>
      </c>
      <c r="F89" s="19"/>
      <c r="G89" s="15"/>
      <c r="H89" s="17" t="s">
        <v>568</v>
      </c>
      <c r="I89" s="17" t="s">
        <v>6401</v>
      </c>
      <c r="J89" s="17" t="s">
        <v>6414</v>
      </c>
      <c r="K89" s="18" t="s">
        <v>6504</v>
      </c>
      <c r="L89" s="19">
        <v>0</v>
      </c>
      <c r="M89" s="36">
        <v>0</v>
      </c>
      <c r="N89" s="16">
        <v>99117327</v>
      </c>
      <c r="O89" s="21">
        <v>0</v>
      </c>
      <c r="P89" s="15">
        <v>0</v>
      </c>
      <c r="Q89" s="15" t="s">
        <v>6269</v>
      </c>
      <c r="R89" s="39">
        <v>0</v>
      </c>
      <c r="S89" s="40">
        <v>0</v>
      </c>
      <c r="T89" s="39">
        <v>0</v>
      </c>
      <c r="U89" s="15">
        <v>0</v>
      </c>
      <c r="V89" s="15">
        <v>0</v>
      </c>
    </row>
    <row r="90" spans="1:22" ht="24">
      <c r="A90" s="14">
        <v>87</v>
      </c>
      <c r="B90" s="14">
        <v>2839717</v>
      </c>
      <c r="C90" s="14" t="s">
        <v>145</v>
      </c>
      <c r="D90" s="15">
        <v>0</v>
      </c>
      <c r="E90" s="33">
        <v>1</v>
      </c>
      <c r="F90" s="19" t="s">
        <v>6368</v>
      </c>
      <c r="G90" s="15" t="s">
        <v>6270</v>
      </c>
      <c r="H90" s="17" t="s">
        <v>568</v>
      </c>
      <c r="I90" s="17" t="s">
        <v>6401</v>
      </c>
      <c r="J90" s="17" t="s">
        <v>6407</v>
      </c>
      <c r="K90" s="18" t="s">
        <v>6505</v>
      </c>
      <c r="L90" s="19">
        <v>0</v>
      </c>
      <c r="M90" s="14">
        <v>11362073</v>
      </c>
      <c r="N90" s="16">
        <v>11362073</v>
      </c>
      <c r="O90" s="21">
        <v>11362073</v>
      </c>
      <c r="P90" s="15">
        <v>0</v>
      </c>
      <c r="Q90" s="14" t="s">
        <v>522</v>
      </c>
      <c r="R90" s="22" t="s">
        <v>395</v>
      </c>
      <c r="S90" s="22" t="s">
        <v>395</v>
      </c>
      <c r="T90" s="22" t="s">
        <v>395</v>
      </c>
      <c r="U90" s="15" t="s">
        <v>6658</v>
      </c>
      <c r="V90" s="14" t="s">
        <v>6667</v>
      </c>
    </row>
    <row r="91" spans="1:22">
      <c r="A91" s="14">
        <v>88</v>
      </c>
      <c r="B91" s="14">
        <v>6030343</v>
      </c>
      <c r="C91" s="14" t="s">
        <v>6716</v>
      </c>
      <c r="D91" s="15">
        <v>0</v>
      </c>
      <c r="E91" s="34">
        <v>0</v>
      </c>
      <c r="F91" s="17"/>
      <c r="G91" s="14"/>
      <c r="H91" s="17" t="s">
        <v>568</v>
      </c>
      <c r="I91" s="17" t="s">
        <v>6406</v>
      </c>
      <c r="J91" s="17" t="s">
        <v>6433</v>
      </c>
      <c r="K91" s="18" t="s">
        <v>6542</v>
      </c>
      <c r="L91" s="19">
        <v>0</v>
      </c>
      <c r="M91" s="14">
        <v>77497739</v>
      </c>
      <c r="N91" s="16">
        <v>99072417</v>
      </c>
      <c r="O91" s="21">
        <v>0</v>
      </c>
      <c r="P91" s="16">
        <v>99098459</v>
      </c>
      <c r="Q91" s="15" t="s">
        <v>6256</v>
      </c>
      <c r="R91" s="22" t="s">
        <v>395</v>
      </c>
      <c r="S91" s="22" t="s">
        <v>395</v>
      </c>
      <c r="T91" s="22" t="s">
        <v>395</v>
      </c>
      <c r="U91" s="14" t="s">
        <v>6655</v>
      </c>
      <c r="V91" s="14" t="s">
        <v>6667</v>
      </c>
    </row>
    <row r="92" spans="1:22" ht="24">
      <c r="A92" s="14">
        <v>89</v>
      </c>
      <c r="B92" s="14">
        <v>2076675</v>
      </c>
      <c r="C92" s="14" t="s">
        <v>125</v>
      </c>
      <c r="D92" s="15">
        <v>0.5</v>
      </c>
      <c r="E92" s="33">
        <v>0.5</v>
      </c>
      <c r="F92" s="19"/>
      <c r="G92" s="15"/>
      <c r="H92" s="17" t="s">
        <v>323</v>
      </c>
      <c r="I92" s="17" t="s">
        <v>363</v>
      </c>
      <c r="J92" s="17" t="s">
        <v>6430</v>
      </c>
      <c r="K92" s="18" t="s">
        <v>6471</v>
      </c>
      <c r="L92" s="19">
        <v>0</v>
      </c>
      <c r="M92" s="15" t="s">
        <v>6271</v>
      </c>
      <c r="N92" s="23" t="s">
        <v>6271</v>
      </c>
      <c r="O92" s="21">
        <v>0</v>
      </c>
      <c r="P92" s="23">
        <v>99064980</v>
      </c>
      <c r="Q92" s="15" t="s">
        <v>6272</v>
      </c>
      <c r="R92" s="39">
        <v>0</v>
      </c>
      <c r="S92" s="22" t="s">
        <v>395</v>
      </c>
      <c r="T92" s="39">
        <v>0</v>
      </c>
      <c r="U92" s="15">
        <v>0</v>
      </c>
      <c r="V92" s="15">
        <v>0</v>
      </c>
    </row>
    <row r="93" spans="1:22" ht="24">
      <c r="A93" s="14">
        <v>90</v>
      </c>
      <c r="B93" s="14">
        <v>6183506</v>
      </c>
      <c r="C93" s="14" t="s">
        <v>6717</v>
      </c>
      <c r="D93" s="15">
        <v>0</v>
      </c>
      <c r="E93" s="34">
        <v>0</v>
      </c>
      <c r="F93" s="19"/>
      <c r="G93" s="15"/>
      <c r="H93" s="17" t="s">
        <v>568</v>
      </c>
      <c r="I93" s="17" t="s">
        <v>6402</v>
      </c>
      <c r="J93" s="17" t="s">
        <v>6415</v>
      </c>
      <c r="K93" s="19" t="s">
        <v>6496</v>
      </c>
      <c r="L93" s="19">
        <v>0</v>
      </c>
      <c r="M93" s="14">
        <v>99110773</v>
      </c>
      <c r="N93" s="16">
        <v>99110773</v>
      </c>
      <c r="O93" s="21">
        <v>0</v>
      </c>
      <c r="P93" s="16" t="s">
        <v>6273</v>
      </c>
      <c r="Q93" s="15" t="s">
        <v>6274</v>
      </c>
      <c r="R93" s="39">
        <v>0</v>
      </c>
      <c r="S93" s="40">
        <v>0</v>
      </c>
      <c r="T93" s="39">
        <v>0</v>
      </c>
      <c r="U93" s="15">
        <v>0</v>
      </c>
      <c r="V93" s="15">
        <v>0</v>
      </c>
    </row>
    <row r="94" spans="1:22">
      <c r="A94" s="14">
        <v>91</v>
      </c>
      <c r="B94" s="14">
        <v>2868687</v>
      </c>
      <c r="C94" s="14" t="s">
        <v>169</v>
      </c>
      <c r="D94" s="15">
        <v>0</v>
      </c>
      <c r="E94" s="34">
        <v>0</v>
      </c>
      <c r="F94" s="19"/>
      <c r="G94" s="15"/>
      <c r="H94" s="17" t="s">
        <v>6392</v>
      </c>
      <c r="I94" s="17" t="s">
        <v>993</v>
      </c>
      <c r="J94" s="17" t="s">
        <v>6421</v>
      </c>
      <c r="K94" s="18" t="s">
        <v>6543</v>
      </c>
      <c r="L94" s="19">
        <v>0</v>
      </c>
      <c r="M94" s="36">
        <v>0</v>
      </c>
      <c r="N94" s="15">
        <v>0</v>
      </c>
      <c r="O94" s="21">
        <v>0</v>
      </c>
      <c r="P94" s="16">
        <v>99110054</v>
      </c>
      <c r="Q94" s="15">
        <v>0</v>
      </c>
      <c r="R94" s="39">
        <v>0</v>
      </c>
      <c r="S94" s="22" t="s">
        <v>395</v>
      </c>
      <c r="T94" s="22" t="s">
        <v>395</v>
      </c>
      <c r="U94" s="14" t="s">
        <v>6669</v>
      </c>
      <c r="V94" s="15">
        <v>0</v>
      </c>
    </row>
    <row r="95" spans="1:22">
      <c r="A95" s="14">
        <v>92</v>
      </c>
      <c r="B95" s="14">
        <v>6249264</v>
      </c>
      <c r="C95" s="14" t="s">
        <v>194</v>
      </c>
      <c r="D95" s="15">
        <v>0</v>
      </c>
      <c r="E95" s="33">
        <v>1</v>
      </c>
      <c r="F95" s="17" t="s">
        <v>467</v>
      </c>
      <c r="G95" s="14" t="s">
        <v>6275</v>
      </c>
      <c r="H95" s="17" t="s">
        <v>568</v>
      </c>
      <c r="I95" s="17" t="s">
        <v>1454</v>
      </c>
      <c r="J95" s="17" t="s">
        <v>6418</v>
      </c>
      <c r="K95" s="18" t="s">
        <v>6506</v>
      </c>
      <c r="L95" s="19">
        <v>0</v>
      </c>
      <c r="M95" s="14">
        <v>77010992</v>
      </c>
      <c r="N95" s="16">
        <v>89032190</v>
      </c>
      <c r="O95" s="21">
        <v>0</v>
      </c>
      <c r="P95" s="16">
        <v>99116850</v>
      </c>
      <c r="Q95" s="14" t="s">
        <v>6276</v>
      </c>
      <c r="R95" s="22" t="s">
        <v>395</v>
      </c>
      <c r="S95" s="22" t="s">
        <v>395</v>
      </c>
      <c r="T95" s="22" t="s">
        <v>395</v>
      </c>
      <c r="U95" s="14" t="s">
        <v>6659</v>
      </c>
      <c r="V95" s="14" t="s">
        <v>6667</v>
      </c>
    </row>
    <row r="96" spans="1:22" ht="24">
      <c r="A96" s="14">
        <v>93</v>
      </c>
      <c r="B96" s="14">
        <v>6088759</v>
      </c>
      <c r="C96" s="14" t="s">
        <v>189</v>
      </c>
      <c r="D96" s="15">
        <v>0</v>
      </c>
      <c r="E96" s="33">
        <v>0</v>
      </c>
      <c r="F96" s="17" t="s">
        <v>3</v>
      </c>
      <c r="G96" s="14" t="s">
        <v>3</v>
      </c>
      <c r="H96" s="35">
        <v>0</v>
      </c>
      <c r="I96" s="18" t="s">
        <v>6405</v>
      </c>
      <c r="J96" s="17" t="s">
        <v>6416</v>
      </c>
      <c r="K96" s="20" t="s">
        <v>6544</v>
      </c>
      <c r="L96" s="19" t="s">
        <v>6594</v>
      </c>
      <c r="M96" s="14" t="s">
        <v>558</v>
      </c>
      <c r="N96" s="16">
        <v>98116900</v>
      </c>
      <c r="O96" s="21">
        <v>77040044</v>
      </c>
      <c r="P96" s="15">
        <v>0</v>
      </c>
      <c r="Q96" s="15">
        <v>88115777</v>
      </c>
      <c r="R96" s="22" t="s">
        <v>395</v>
      </c>
      <c r="S96" s="22" t="s">
        <v>395</v>
      </c>
      <c r="T96" s="22" t="s">
        <v>395</v>
      </c>
      <c r="U96" s="14" t="s">
        <v>6630</v>
      </c>
      <c r="V96" s="15">
        <v>0</v>
      </c>
    </row>
    <row r="97" spans="1:22" ht="24">
      <c r="A97" s="14">
        <v>94</v>
      </c>
      <c r="B97" s="14">
        <v>2887134</v>
      </c>
      <c r="C97" s="14" t="s">
        <v>6718</v>
      </c>
      <c r="D97" s="15">
        <v>0</v>
      </c>
      <c r="E97" s="33">
        <v>1</v>
      </c>
      <c r="F97" s="17" t="s">
        <v>473</v>
      </c>
      <c r="G97" s="14" t="s">
        <v>6383</v>
      </c>
      <c r="H97" s="35">
        <v>0</v>
      </c>
      <c r="I97" s="18" t="s">
        <v>6405</v>
      </c>
      <c r="J97" s="17" t="s">
        <v>6408</v>
      </c>
      <c r="K97" s="18" t="s">
        <v>6476</v>
      </c>
      <c r="L97" s="19" t="s">
        <v>6595</v>
      </c>
      <c r="M97" s="15" t="s">
        <v>6277</v>
      </c>
      <c r="N97" s="16">
        <v>88028339</v>
      </c>
      <c r="O97" s="21">
        <v>70122279</v>
      </c>
      <c r="P97" s="15">
        <v>322279</v>
      </c>
      <c r="Q97" s="15">
        <v>0</v>
      </c>
      <c r="R97" s="39">
        <v>0</v>
      </c>
      <c r="S97" s="22" t="s">
        <v>395</v>
      </c>
      <c r="T97" s="22" t="s">
        <v>395</v>
      </c>
      <c r="U97" s="15" t="s">
        <v>6647</v>
      </c>
      <c r="V97" s="15">
        <v>0</v>
      </c>
    </row>
    <row r="98" spans="1:22" ht="24">
      <c r="A98" s="14">
        <v>95</v>
      </c>
      <c r="B98" s="14">
        <v>2839385</v>
      </c>
      <c r="C98" s="14" t="s">
        <v>214</v>
      </c>
      <c r="D98" s="15">
        <v>0</v>
      </c>
      <c r="E98" s="34">
        <v>0</v>
      </c>
      <c r="F98" s="17"/>
      <c r="G98" s="14"/>
      <c r="H98" s="17" t="s">
        <v>568</v>
      </c>
      <c r="I98" s="17" t="s">
        <v>6403</v>
      </c>
      <c r="J98" s="17" t="s">
        <v>6414</v>
      </c>
      <c r="K98" s="18" t="s">
        <v>6472</v>
      </c>
      <c r="L98" s="19">
        <v>0</v>
      </c>
      <c r="M98" s="14">
        <v>98001131</v>
      </c>
      <c r="N98" s="16">
        <v>99101131</v>
      </c>
      <c r="O98" s="21">
        <v>0</v>
      </c>
      <c r="P98" s="16">
        <v>99101131</v>
      </c>
      <c r="Q98" s="15" t="s">
        <v>529</v>
      </c>
      <c r="R98" s="22" t="s">
        <v>395</v>
      </c>
      <c r="S98" s="22" t="s">
        <v>395</v>
      </c>
      <c r="T98" s="22" t="s">
        <v>395</v>
      </c>
      <c r="U98" s="14" t="s">
        <v>6651</v>
      </c>
      <c r="V98" s="14" t="s">
        <v>6667</v>
      </c>
    </row>
    <row r="99" spans="1:22" ht="24">
      <c r="A99" s="14">
        <v>96</v>
      </c>
      <c r="B99" s="14">
        <v>2100231</v>
      </c>
      <c r="C99" s="14" t="s">
        <v>146</v>
      </c>
      <c r="D99" s="15">
        <v>0</v>
      </c>
      <c r="E99" s="34">
        <v>0</v>
      </c>
      <c r="F99" s="19"/>
      <c r="G99" s="15"/>
      <c r="H99" s="17" t="s">
        <v>568</v>
      </c>
      <c r="I99" s="17" t="s">
        <v>6401</v>
      </c>
      <c r="J99" s="17" t="s">
        <v>6414</v>
      </c>
      <c r="K99" s="18" t="s">
        <v>6507</v>
      </c>
      <c r="L99" s="19">
        <v>0</v>
      </c>
      <c r="M99" s="14">
        <v>99242259</v>
      </c>
      <c r="N99" s="16">
        <v>11320142</v>
      </c>
      <c r="O99" s="21">
        <v>0</v>
      </c>
      <c r="P99" s="16">
        <v>99069879</v>
      </c>
      <c r="Q99" s="14" t="s">
        <v>6278</v>
      </c>
      <c r="R99" s="22" t="s">
        <v>395</v>
      </c>
      <c r="S99" s="40">
        <v>0</v>
      </c>
      <c r="T99" s="39">
        <v>0</v>
      </c>
      <c r="U99" s="15">
        <v>0</v>
      </c>
      <c r="V99" s="15">
        <v>0</v>
      </c>
    </row>
    <row r="100" spans="1:22">
      <c r="A100" s="14">
        <v>97</v>
      </c>
      <c r="B100" s="14">
        <v>2661128</v>
      </c>
      <c r="C100" s="14" t="s">
        <v>184</v>
      </c>
      <c r="D100" s="15">
        <v>0</v>
      </c>
      <c r="E100" s="34">
        <v>0</v>
      </c>
      <c r="F100" s="19"/>
      <c r="G100" s="15"/>
      <c r="H100" s="17" t="s">
        <v>5291</v>
      </c>
      <c r="I100" s="17" t="s">
        <v>1055</v>
      </c>
      <c r="J100" s="17" t="s">
        <v>6422</v>
      </c>
      <c r="K100" s="18" t="s">
        <v>6508</v>
      </c>
      <c r="L100" s="19" t="s">
        <v>6596</v>
      </c>
      <c r="M100" s="14">
        <v>99428950</v>
      </c>
      <c r="N100" s="16">
        <v>70423609</v>
      </c>
      <c r="O100" s="21">
        <v>70423609</v>
      </c>
      <c r="P100" s="16">
        <v>99425313</v>
      </c>
      <c r="Q100" s="15" t="s">
        <v>6279</v>
      </c>
      <c r="R100" s="22" t="s">
        <v>395</v>
      </c>
      <c r="S100" s="22" t="s">
        <v>395</v>
      </c>
      <c r="T100" s="22" t="s">
        <v>395</v>
      </c>
      <c r="U100" s="14" t="s">
        <v>6675</v>
      </c>
      <c r="V100" s="14" t="s">
        <v>6667</v>
      </c>
    </row>
    <row r="101" spans="1:22">
      <c r="A101" s="14">
        <v>98</v>
      </c>
      <c r="B101" s="14">
        <v>2662647</v>
      </c>
      <c r="C101" s="14" t="s">
        <v>231</v>
      </c>
      <c r="D101" s="15">
        <v>0</v>
      </c>
      <c r="E101" s="33">
        <v>0.51</v>
      </c>
      <c r="F101" s="19" t="s">
        <v>487</v>
      </c>
      <c r="G101" s="15" t="s">
        <v>6384</v>
      </c>
      <c r="H101" s="17" t="s">
        <v>568</v>
      </c>
      <c r="I101" s="17" t="s">
        <v>6404</v>
      </c>
      <c r="J101" s="17" t="s">
        <v>6408</v>
      </c>
      <c r="K101" s="18" t="s">
        <v>6509</v>
      </c>
      <c r="L101" s="19">
        <v>0</v>
      </c>
      <c r="M101" s="14">
        <v>91199393</v>
      </c>
      <c r="N101" s="16">
        <v>70008670</v>
      </c>
      <c r="O101" s="23">
        <v>70008670</v>
      </c>
      <c r="P101" s="16">
        <v>91990421</v>
      </c>
      <c r="Q101" s="14" t="s">
        <v>531</v>
      </c>
      <c r="R101" s="22" t="s">
        <v>395</v>
      </c>
      <c r="S101" s="40">
        <v>0</v>
      </c>
      <c r="T101" s="39">
        <v>0</v>
      </c>
      <c r="U101" s="15">
        <v>0</v>
      </c>
      <c r="V101" s="15">
        <v>0</v>
      </c>
    </row>
    <row r="102" spans="1:22">
      <c r="A102" s="14">
        <v>99</v>
      </c>
      <c r="B102" s="14">
        <v>2034719</v>
      </c>
      <c r="C102" s="14" t="s">
        <v>6719</v>
      </c>
      <c r="D102" s="15">
        <v>0</v>
      </c>
      <c r="E102" s="34">
        <v>0</v>
      </c>
      <c r="F102" s="19"/>
      <c r="G102" s="15"/>
      <c r="H102" s="17" t="s">
        <v>273</v>
      </c>
      <c r="I102" s="17" t="s">
        <v>373</v>
      </c>
      <c r="J102" s="17" t="s">
        <v>6438</v>
      </c>
      <c r="K102" s="18" t="s">
        <v>6545</v>
      </c>
      <c r="L102" s="19">
        <v>0</v>
      </c>
      <c r="M102" s="14">
        <v>96191717</v>
      </c>
      <c r="N102" s="16">
        <v>96191717</v>
      </c>
      <c r="O102" s="21">
        <v>0</v>
      </c>
      <c r="P102" s="15">
        <v>0</v>
      </c>
      <c r="Q102" s="14" t="s">
        <v>6280</v>
      </c>
      <c r="R102" s="22" t="s">
        <v>395</v>
      </c>
      <c r="S102" s="22" t="s">
        <v>395</v>
      </c>
      <c r="T102" s="22" t="s">
        <v>395</v>
      </c>
      <c r="U102" s="15" t="s">
        <v>6660</v>
      </c>
      <c r="V102" s="14" t="s">
        <v>6667</v>
      </c>
    </row>
    <row r="103" spans="1:22">
      <c r="A103" s="14">
        <v>100</v>
      </c>
      <c r="B103" s="14">
        <v>2682869</v>
      </c>
      <c r="C103" s="14" t="s">
        <v>213</v>
      </c>
      <c r="D103" s="15">
        <v>0</v>
      </c>
      <c r="E103" s="34">
        <v>0</v>
      </c>
      <c r="F103" s="19"/>
      <c r="G103" s="15"/>
      <c r="H103" s="17" t="s">
        <v>568</v>
      </c>
      <c r="I103" s="17" t="s">
        <v>6402</v>
      </c>
      <c r="J103" s="17" t="s">
        <v>6422</v>
      </c>
      <c r="K103" s="18" t="s">
        <v>6496</v>
      </c>
      <c r="L103" s="19">
        <v>0</v>
      </c>
      <c r="M103" s="14">
        <v>99233162</v>
      </c>
      <c r="N103" s="15">
        <v>0</v>
      </c>
      <c r="O103" s="21">
        <v>0</v>
      </c>
      <c r="P103" s="16">
        <v>99086905</v>
      </c>
      <c r="Q103" s="16" t="s">
        <v>6281</v>
      </c>
      <c r="R103" s="22" t="s">
        <v>395</v>
      </c>
      <c r="S103" s="22" t="s">
        <v>395</v>
      </c>
      <c r="T103" s="22" t="s">
        <v>395</v>
      </c>
      <c r="U103" s="14" t="s">
        <v>6678</v>
      </c>
      <c r="V103" s="14" t="s">
        <v>6667</v>
      </c>
    </row>
    <row r="104" spans="1:22">
      <c r="A104" s="14">
        <v>101</v>
      </c>
      <c r="B104" s="14">
        <v>2605694</v>
      </c>
      <c r="C104" s="14" t="s">
        <v>6720</v>
      </c>
      <c r="D104" s="15">
        <v>0</v>
      </c>
      <c r="E104" s="34">
        <v>0</v>
      </c>
      <c r="F104" s="19"/>
      <c r="G104" s="15"/>
      <c r="H104" s="17" t="s">
        <v>262</v>
      </c>
      <c r="I104" s="17" t="s">
        <v>632</v>
      </c>
      <c r="J104" s="17" t="s">
        <v>6407</v>
      </c>
      <c r="K104" s="18" t="s">
        <v>6546</v>
      </c>
      <c r="L104" s="19">
        <v>0</v>
      </c>
      <c r="M104" s="14">
        <v>99118829</v>
      </c>
      <c r="N104" s="16">
        <v>99118829</v>
      </c>
      <c r="O104" s="21">
        <v>0</v>
      </c>
      <c r="P104" s="16">
        <v>99063785</v>
      </c>
      <c r="Q104" s="15" t="s">
        <v>6282</v>
      </c>
      <c r="R104" s="22" t="s">
        <v>395</v>
      </c>
      <c r="S104" s="40">
        <v>0</v>
      </c>
      <c r="T104" s="39">
        <v>0</v>
      </c>
      <c r="U104" s="15">
        <v>0</v>
      </c>
      <c r="V104" s="15">
        <v>0</v>
      </c>
    </row>
    <row r="105" spans="1:22">
      <c r="A105" s="14">
        <v>102</v>
      </c>
      <c r="B105" s="14">
        <v>2166631</v>
      </c>
      <c r="C105" s="14" t="s">
        <v>6721</v>
      </c>
      <c r="D105" s="15">
        <v>0</v>
      </c>
      <c r="E105" s="34">
        <v>0</v>
      </c>
      <c r="F105" s="19"/>
      <c r="G105" s="15"/>
      <c r="H105" s="17" t="s">
        <v>568</v>
      </c>
      <c r="I105" s="17" t="s">
        <v>6404</v>
      </c>
      <c r="J105" s="17" t="s">
        <v>6415</v>
      </c>
      <c r="K105" s="18" t="s">
        <v>6547</v>
      </c>
      <c r="L105" s="19">
        <v>0</v>
      </c>
      <c r="M105" s="16">
        <v>99093569</v>
      </c>
      <c r="N105" s="16">
        <v>99117550</v>
      </c>
      <c r="O105" s="21">
        <v>0</v>
      </c>
      <c r="P105" s="16">
        <v>99117550</v>
      </c>
      <c r="Q105" s="14" t="s">
        <v>6283</v>
      </c>
      <c r="R105" s="22" t="s">
        <v>395</v>
      </c>
      <c r="S105" s="22" t="s">
        <v>395</v>
      </c>
      <c r="T105" s="22" t="s">
        <v>395</v>
      </c>
      <c r="U105" s="15" t="s">
        <v>6661</v>
      </c>
      <c r="V105" s="15">
        <v>0</v>
      </c>
    </row>
    <row r="106" spans="1:22" ht="24">
      <c r="A106" s="14">
        <v>103</v>
      </c>
      <c r="B106" s="14">
        <v>5104424</v>
      </c>
      <c r="C106" s="14" t="s">
        <v>209</v>
      </c>
      <c r="D106" s="15">
        <v>0</v>
      </c>
      <c r="E106" s="33">
        <v>1</v>
      </c>
      <c r="F106" s="19" t="s">
        <v>477</v>
      </c>
      <c r="G106" s="15"/>
      <c r="H106" s="17" t="s">
        <v>568</v>
      </c>
      <c r="I106" s="17" t="s">
        <v>6404</v>
      </c>
      <c r="J106" s="17" t="s">
        <v>6407</v>
      </c>
      <c r="K106" s="18" t="s">
        <v>6468</v>
      </c>
      <c r="L106" s="19">
        <v>0</v>
      </c>
      <c r="M106" s="14">
        <v>70116828</v>
      </c>
      <c r="N106" s="16">
        <v>70116828</v>
      </c>
      <c r="O106" s="23">
        <v>70116826</v>
      </c>
      <c r="P106" s="16">
        <v>99110973</v>
      </c>
      <c r="Q106" s="14" t="s">
        <v>532</v>
      </c>
      <c r="R106" s="22" t="s">
        <v>395</v>
      </c>
      <c r="S106" s="22" t="s">
        <v>395</v>
      </c>
      <c r="T106" s="22" t="s">
        <v>395</v>
      </c>
      <c r="U106" s="14" t="s">
        <v>6629</v>
      </c>
      <c r="V106" s="14" t="s">
        <v>6667</v>
      </c>
    </row>
    <row r="107" spans="1:22">
      <c r="A107" s="14">
        <v>104</v>
      </c>
      <c r="B107" s="14">
        <v>5324998</v>
      </c>
      <c r="C107" s="14" t="s">
        <v>221</v>
      </c>
      <c r="D107" s="15">
        <v>0</v>
      </c>
      <c r="E107" s="34">
        <v>0</v>
      </c>
      <c r="F107" s="19"/>
      <c r="G107" s="15"/>
      <c r="H107" s="17" t="s">
        <v>568</v>
      </c>
      <c r="I107" s="17" t="s">
        <v>1454</v>
      </c>
      <c r="J107" s="17" t="s">
        <v>6413</v>
      </c>
      <c r="K107" s="18" t="s">
        <v>6445</v>
      </c>
      <c r="L107" s="19">
        <v>0</v>
      </c>
      <c r="M107" s="14">
        <v>99062131</v>
      </c>
      <c r="N107" s="16">
        <v>75551221</v>
      </c>
      <c r="O107" s="23">
        <v>75551331</v>
      </c>
      <c r="P107" s="16">
        <v>94009980</v>
      </c>
      <c r="Q107" s="14" t="s">
        <v>6210</v>
      </c>
      <c r="R107" s="22" t="s">
        <v>395</v>
      </c>
      <c r="S107" s="22" t="s">
        <v>395</v>
      </c>
      <c r="T107" s="22" t="s">
        <v>395</v>
      </c>
      <c r="U107" s="14" t="s">
        <v>6633</v>
      </c>
      <c r="V107" s="14" t="s">
        <v>6667</v>
      </c>
    </row>
    <row r="108" spans="1:22" ht="24">
      <c r="A108" s="14">
        <v>105</v>
      </c>
      <c r="B108" s="14">
        <v>5352827</v>
      </c>
      <c r="C108" s="14" t="s">
        <v>127</v>
      </c>
      <c r="D108" s="15">
        <v>0</v>
      </c>
      <c r="E108" s="34">
        <v>0</v>
      </c>
      <c r="F108" s="17"/>
      <c r="G108" s="14"/>
      <c r="H108" s="17" t="s">
        <v>568</v>
      </c>
      <c r="I108" s="17" t="s">
        <v>6404</v>
      </c>
      <c r="J108" s="17" t="s">
        <v>6407</v>
      </c>
      <c r="K108" s="18" t="s">
        <v>6473</v>
      </c>
      <c r="L108" s="19">
        <v>0</v>
      </c>
      <c r="M108" s="14">
        <v>75750915</v>
      </c>
      <c r="N108" s="23">
        <v>75750915</v>
      </c>
      <c r="O108" s="21">
        <v>0</v>
      </c>
      <c r="P108" s="23">
        <v>89066550</v>
      </c>
      <c r="Q108" s="14" t="s">
        <v>6266</v>
      </c>
      <c r="R108" s="22" t="s">
        <v>395</v>
      </c>
      <c r="S108" s="22" t="s">
        <v>395</v>
      </c>
      <c r="T108" s="22" t="s">
        <v>395</v>
      </c>
      <c r="U108" s="15" t="s">
        <v>6625</v>
      </c>
      <c r="V108" s="14" t="s">
        <v>6667</v>
      </c>
    </row>
    <row r="109" spans="1:22">
      <c r="A109" s="14">
        <v>106</v>
      </c>
      <c r="B109" s="14">
        <v>6342485</v>
      </c>
      <c r="C109" s="14" t="s">
        <v>6722</v>
      </c>
      <c r="D109" s="15">
        <v>0</v>
      </c>
      <c r="E109" s="33">
        <v>1</v>
      </c>
      <c r="F109" s="17" t="s">
        <v>467</v>
      </c>
      <c r="G109" s="14" t="s">
        <v>6385</v>
      </c>
      <c r="H109" s="17" t="s">
        <v>568</v>
      </c>
      <c r="I109" s="17" t="s">
        <v>6401</v>
      </c>
      <c r="J109" s="17" t="s">
        <v>6407</v>
      </c>
      <c r="K109" s="18" t="s">
        <v>6548</v>
      </c>
      <c r="L109" s="19">
        <v>0</v>
      </c>
      <c r="M109" s="36">
        <v>0</v>
      </c>
      <c r="N109" s="15">
        <v>0</v>
      </c>
      <c r="O109" s="21">
        <v>0</v>
      </c>
      <c r="P109" s="16">
        <v>98181418</v>
      </c>
      <c r="Q109" s="14" t="s">
        <v>6284</v>
      </c>
      <c r="R109" s="22" t="s">
        <v>395</v>
      </c>
      <c r="S109" s="22" t="s">
        <v>395</v>
      </c>
      <c r="T109" s="22" t="s">
        <v>395</v>
      </c>
      <c r="U109" s="14" t="s">
        <v>6679</v>
      </c>
      <c r="V109" s="14" t="s">
        <v>6667</v>
      </c>
    </row>
    <row r="110" spans="1:22" ht="24">
      <c r="A110" s="14">
        <v>107</v>
      </c>
      <c r="B110" s="14">
        <v>5482046</v>
      </c>
      <c r="C110" s="14" t="s">
        <v>223</v>
      </c>
      <c r="D110" s="15">
        <v>0</v>
      </c>
      <c r="E110" s="34">
        <v>0</v>
      </c>
      <c r="F110" s="19"/>
      <c r="G110" s="15"/>
      <c r="H110" s="17" t="s">
        <v>568</v>
      </c>
      <c r="I110" s="17" t="s">
        <v>6404</v>
      </c>
      <c r="J110" s="17" t="s">
        <v>6407</v>
      </c>
      <c r="K110" s="20" t="s">
        <v>6468</v>
      </c>
      <c r="L110" s="19">
        <v>0</v>
      </c>
      <c r="M110" s="16">
        <v>316119</v>
      </c>
      <c r="N110" s="16">
        <v>316119</v>
      </c>
      <c r="O110" s="21">
        <v>316117</v>
      </c>
      <c r="P110" s="16">
        <v>99118497</v>
      </c>
      <c r="Q110" s="14" t="s">
        <v>6285</v>
      </c>
      <c r="R110" s="22" t="s">
        <v>395</v>
      </c>
      <c r="S110" s="22" t="s">
        <v>395</v>
      </c>
      <c r="T110" s="22" t="s">
        <v>395</v>
      </c>
      <c r="U110" s="14" t="s">
        <v>6674</v>
      </c>
      <c r="V110" s="14" t="s">
        <v>6667</v>
      </c>
    </row>
    <row r="111" spans="1:22">
      <c r="A111" s="14">
        <v>108</v>
      </c>
      <c r="B111" s="14">
        <v>5031869</v>
      </c>
      <c r="C111" s="14" t="s">
        <v>154</v>
      </c>
      <c r="D111" s="15">
        <v>0</v>
      </c>
      <c r="E111" s="34">
        <v>0</v>
      </c>
      <c r="F111" s="17"/>
      <c r="G111" s="14"/>
      <c r="H111" s="17" t="s">
        <v>568</v>
      </c>
      <c r="I111" s="17" t="s">
        <v>1454</v>
      </c>
      <c r="J111" s="17" t="s">
        <v>6413</v>
      </c>
      <c r="K111" s="20" t="s">
        <v>6454</v>
      </c>
      <c r="L111" s="19">
        <v>0</v>
      </c>
      <c r="M111" s="36">
        <v>0</v>
      </c>
      <c r="N111" s="15">
        <v>0</v>
      </c>
      <c r="O111" s="21">
        <v>0</v>
      </c>
      <c r="P111" s="16">
        <v>91917588</v>
      </c>
      <c r="Q111" s="15">
        <v>0</v>
      </c>
      <c r="R111" s="22" t="s">
        <v>395</v>
      </c>
      <c r="S111" s="22" t="s">
        <v>395</v>
      </c>
      <c r="T111" s="22" t="s">
        <v>395</v>
      </c>
      <c r="U111" s="15" t="s">
        <v>394</v>
      </c>
      <c r="V111" s="15">
        <v>0</v>
      </c>
    </row>
    <row r="112" spans="1:22" ht="24">
      <c r="A112" s="14">
        <v>109</v>
      </c>
      <c r="B112" s="14">
        <v>2697947</v>
      </c>
      <c r="C112" s="14" t="s">
        <v>114</v>
      </c>
      <c r="D112" s="15">
        <v>0</v>
      </c>
      <c r="E112" s="33">
        <v>0.5</v>
      </c>
      <c r="F112" s="19" t="s">
        <v>467</v>
      </c>
      <c r="G112" s="15" t="s">
        <v>6386</v>
      </c>
      <c r="H112" s="35">
        <v>0</v>
      </c>
      <c r="I112" s="17" t="s">
        <v>662</v>
      </c>
      <c r="J112" s="17" t="s">
        <v>6434</v>
      </c>
      <c r="K112" s="18" t="s">
        <v>6510</v>
      </c>
      <c r="L112" s="19" t="s">
        <v>6597</v>
      </c>
      <c r="M112" s="16" t="s">
        <v>6286</v>
      </c>
      <c r="N112" s="16" t="s">
        <v>6287</v>
      </c>
      <c r="O112" s="21">
        <v>75091239</v>
      </c>
      <c r="P112" s="15">
        <v>0</v>
      </c>
      <c r="Q112" s="15">
        <v>99091239</v>
      </c>
      <c r="R112" s="22" t="s">
        <v>395</v>
      </c>
      <c r="S112" s="22" t="s">
        <v>395</v>
      </c>
      <c r="T112" s="22" t="s">
        <v>395</v>
      </c>
      <c r="U112" s="14" t="s">
        <v>6629</v>
      </c>
      <c r="V112" s="15">
        <v>0</v>
      </c>
    </row>
    <row r="113" spans="1:22">
      <c r="A113" s="14">
        <v>110</v>
      </c>
      <c r="B113" s="14">
        <v>2784904</v>
      </c>
      <c r="C113" s="14" t="s">
        <v>205</v>
      </c>
      <c r="D113" s="15">
        <v>0</v>
      </c>
      <c r="E113" s="33">
        <v>1</v>
      </c>
      <c r="F113" s="17"/>
      <c r="G113" s="15"/>
      <c r="H113" s="17" t="s">
        <v>265</v>
      </c>
      <c r="I113" s="17" t="s">
        <v>1877</v>
      </c>
      <c r="J113" s="17" t="s">
        <v>6407</v>
      </c>
      <c r="K113" s="18" t="s">
        <v>6511</v>
      </c>
      <c r="L113" s="19">
        <v>0</v>
      </c>
      <c r="M113" s="36">
        <v>0</v>
      </c>
      <c r="N113" s="16">
        <v>98888760</v>
      </c>
      <c r="O113" s="21">
        <v>0</v>
      </c>
      <c r="P113" s="15">
        <v>0</v>
      </c>
      <c r="Q113" s="15">
        <v>0</v>
      </c>
      <c r="R113" s="39">
        <v>0</v>
      </c>
      <c r="S113" s="40">
        <v>0</v>
      </c>
      <c r="T113" s="39">
        <v>0</v>
      </c>
      <c r="U113" s="15">
        <v>0</v>
      </c>
      <c r="V113" s="15">
        <v>0</v>
      </c>
    </row>
    <row r="114" spans="1:22">
      <c r="A114" s="14">
        <v>111</v>
      </c>
      <c r="B114" s="14">
        <v>2618621</v>
      </c>
      <c r="C114" s="14" t="s">
        <v>160</v>
      </c>
      <c r="D114" s="15">
        <v>0</v>
      </c>
      <c r="E114" s="34">
        <v>0</v>
      </c>
      <c r="F114" s="19"/>
      <c r="G114" s="15"/>
      <c r="H114" s="17" t="s">
        <v>568</v>
      </c>
      <c r="I114" s="17" t="s">
        <v>6404</v>
      </c>
      <c r="J114" s="17" t="s">
        <v>6424</v>
      </c>
      <c r="K114" s="18" t="s">
        <v>6549</v>
      </c>
      <c r="L114" s="19">
        <v>0</v>
      </c>
      <c r="M114" s="14">
        <v>77005211</v>
      </c>
      <c r="N114" s="16">
        <v>77005211</v>
      </c>
      <c r="O114" s="21">
        <v>0</v>
      </c>
      <c r="P114" s="16">
        <v>99115211</v>
      </c>
      <c r="Q114" s="15" t="s">
        <v>6288</v>
      </c>
      <c r="R114" s="22" t="s">
        <v>395</v>
      </c>
      <c r="S114" s="22" t="s">
        <v>395</v>
      </c>
      <c r="T114" s="22" t="s">
        <v>395</v>
      </c>
      <c r="U114" s="15">
        <v>0</v>
      </c>
      <c r="V114" s="15">
        <v>0</v>
      </c>
    </row>
    <row r="115" spans="1:22">
      <c r="A115" s="14">
        <v>112</v>
      </c>
      <c r="B115" s="14">
        <v>2050374</v>
      </c>
      <c r="C115" s="14" t="s">
        <v>122</v>
      </c>
      <c r="D115" s="15">
        <v>0</v>
      </c>
      <c r="E115" s="34">
        <v>0</v>
      </c>
      <c r="F115" s="19"/>
      <c r="G115" s="15"/>
      <c r="H115" s="18" t="s">
        <v>6392</v>
      </c>
      <c r="I115" s="18" t="s">
        <v>976</v>
      </c>
      <c r="J115" s="17" t="s">
        <v>6425</v>
      </c>
      <c r="K115" s="18" t="s">
        <v>6440</v>
      </c>
      <c r="L115" s="19">
        <v>0</v>
      </c>
      <c r="M115" s="36">
        <v>0</v>
      </c>
      <c r="N115" s="15">
        <v>0</v>
      </c>
      <c r="O115" s="21">
        <v>0</v>
      </c>
      <c r="P115" s="16">
        <v>99085676</v>
      </c>
      <c r="Q115" s="14" t="s">
        <v>540</v>
      </c>
      <c r="R115" s="22" t="s">
        <v>395</v>
      </c>
      <c r="S115" s="22" t="s">
        <v>395</v>
      </c>
      <c r="T115" s="22" t="s">
        <v>395</v>
      </c>
      <c r="U115" s="14" t="s">
        <v>6662</v>
      </c>
      <c r="V115" s="15">
        <v>0</v>
      </c>
    </row>
    <row r="116" spans="1:22">
      <c r="A116" s="14">
        <v>113</v>
      </c>
      <c r="B116" s="14">
        <v>2004879</v>
      </c>
      <c r="C116" s="14" t="s">
        <v>129</v>
      </c>
      <c r="D116" s="15">
        <v>0.9</v>
      </c>
      <c r="E116" s="34">
        <v>0</v>
      </c>
      <c r="F116" s="19"/>
      <c r="G116" s="15"/>
      <c r="H116" s="18" t="s">
        <v>429</v>
      </c>
      <c r="I116" s="18" t="s">
        <v>6400</v>
      </c>
      <c r="J116" s="17" t="s">
        <v>6426</v>
      </c>
      <c r="K116" s="18" t="s">
        <v>6440</v>
      </c>
      <c r="L116" s="19">
        <v>0</v>
      </c>
      <c r="M116" s="14">
        <v>99887554</v>
      </c>
      <c r="N116" s="16">
        <v>70546571</v>
      </c>
      <c r="O116" s="23">
        <v>70546464</v>
      </c>
      <c r="P116" s="16">
        <v>99034865</v>
      </c>
      <c r="Q116" s="14" t="s">
        <v>6289</v>
      </c>
      <c r="R116" s="22" t="s">
        <v>395</v>
      </c>
      <c r="S116" s="22" t="s">
        <v>395</v>
      </c>
      <c r="T116" s="22" t="s">
        <v>395</v>
      </c>
      <c r="U116" s="14" t="s">
        <v>6663</v>
      </c>
      <c r="V116" s="14" t="s">
        <v>6667</v>
      </c>
    </row>
    <row r="117" spans="1:22" ht="24">
      <c r="A117" s="14">
        <v>114</v>
      </c>
      <c r="B117" s="14">
        <v>2830213</v>
      </c>
      <c r="C117" s="14" t="s">
        <v>111</v>
      </c>
      <c r="D117" s="15">
        <v>0</v>
      </c>
      <c r="E117" s="33">
        <v>1</v>
      </c>
      <c r="F117" s="17" t="s">
        <v>467</v>
      </c>
      <c r="G117" s="14" t="s">
        <v>6290</v>
      </c>
      <c r="H117" s="17" t="s">
        <v>265</v>
      </c>
      <c r="I117" s="17" t="s">
        <v>6395</v>
      </c>
      <c r="J117" s="17" t="s">
        <v>6422</v>
      </c>
      <c r="K117" s="20" t="s">
        <v>6474</v>
      </c>
      <c r="L117" s="19">
        <v>0</v>
      </c>
      <c r="M117" s="14">
        <v>77334411</v>
      </c>
      <c r="N117" s="23">
        <v>77334411</v>
      </c>
      <c r="O117" s="21">
        <v>0</v>
      </c>
      <c r="P117" s="16">
        <v>88063455</v>
      </c>
      <c r="Q117" s="15" t="s">
        <v>6291</v>
      </c>
      <c r="R117" s="22" t="s">
        <v>395</v>
      </c>
      <c r="S117" s="22" t="s">
        <v>96</v>
      </c>
      <c r="T117" s="39">
        <v>0</v>
      </c>
      <c r="U117" s="15">
        <v>0</v>
      </c>
      <c r="V117" s="15">
        <v>0</v>
      </c>
    </row>
    <row r="118" spans="1:22">
      <c r="A118" s="14">
        <v>115</v>
      </c>
      <c r="B118" s="14">
        <v>5130662</v>
      </c>
      <c r="C118" s="14" t="s">
        <v>236</v>
      </c>
      <c r="D118" s="15">
        <v>0</v>
      </c>
      <c r="E118" s="34">
        <v>0</v>
      </c>
      <c r="F118" s="17"/>
      <c r="G118" s="14" t="s">
        <v>6292</v>
      </c>
      <c r="H118" s="17" t="s">
        <v>568</v>
      </c>
      <c r="I118" s="17" t="s">
        <v>6404</v>
      </c>
      <c r="J118" s="17" t="s">
        <v>6407</v>
      </c>
      <c r="K118" s="20" t="s">
        <v>6475</v>
      </c>
      <c r="L118" s="19">
        <v>0</v>
      </c>
      <c r="M118" s="36">
        <v>0</v>
      </c>
      <c r="N118" s="15">
        <v>0</v>
      </c>
      <c r="O118" s="21">
        <v>0</v>
      </c>
      <c r="P118" s="16">
        <v>99107772</v>
      </c>
      <c r="Q118" s="15">
        <v>0</v>
      </c>
      <c r="R118" s="39">
        <v>0</v>
      </c>
      <c r="S118" s="40">
        <v>0</v>
      </c>
      <c r="T118" s="39">
        <v>0</v>
      </c>
      <c r="U118" s="15">
        <v>0</v>
      </c>
      <c r="V118" s="15">
        <v>0</v>
      </c>
    </row>
    <row r="119" spans="1:22" ht="24">
      <c r="A119" s="14">
        <v>116</v>
      </c>
      <c r="B119" s="14">
        <v>5586119</v>
      </c>
      <c r="C119" s="14" t="s">
        <v>6723</v>
      </c>
      <c r="D119" s="15">
        <v>0</v>
      </c>
      <c r="E119" s="33">
        <v>1</v>
      </c>
      <c r="F119" s="17" t="s">
        <v>1534</v>
      </c>
      <c r="G119" s="14" t="s">
        <v>6293</v>
      </c>
      <c r="H119" s="17" t="s">
        <v>568</v>
      </c>
      <c r="I119" s="17" t="s">
        <v>6406</v>
      </c>
      <c r="J119" s="17" t="s">
        <v>6412</v>
      </c>
      <c r="K119" s="35">
        <v>0</v>
      </c>
      <c r="L119" s="19">
        <v>0</v>
      </c>
      <c r="M119" s="36">
        <v>0</v>
      </c>
      <c r="N119" s="15">
        <v>0</v>
      </c>
      <c r="O119" s="21">
        <v>0</v>
      </c>
      <c r="P119" s="16">
        <v>99991582</v>
      </c>
      <c r="Q119" s="15" t="s">
        <v>6294</v>
      </c>
      <c r="R119" s="22" t="s">
        <v>395</v>
      </c>
      <c r="S119" s="22" t="s">
        <v>395</v>
      </c>
      <c r="T119" s="22" t="s">
        <v>395</v>
      </c>
      <c r="U119" s="14" t="s">
        <v>6639</v>
      </c>
      <c r="V119" s="14" t="s">
        <v>6667</v>
      </c>
    </row>
    <row r="120" spans="1:22" ht="36">
      <c r="A120" s="14">
        <v>117</v>
      </c>
      <c r="B120" s="14">
        <v>5066417</v>
      </c>
      <c r="C120" s="14" t="s">
        <v>157</v>
      </c>
      <c r="D120" s="15">
        <v>0</v>
      </c>
      <c r="E120" s="33">
        <v>1</v>
      </c>
      <c r="F120" s="17" t="s">
        <v>6366</v>
      </c>
      <c r="G120" s="14" t="s">
        <v>6295</v>
      </c>
      <c r="H120" s="35">
        <v>0</v>
      </c>
      <c r="I120" s="18" t="s">
        <v>6405</v>
      </c>
      <c r="J120" s="17" t="s">
        <v>6411</v>
      </c>
      <c r="K120" s="20" t="s">
        <v>6550</v>
      </c>
      <c r="L120" s="19" t="s">
        <v>6550</v>
      </c>
      <c r="M120" s="14" t="s">
        <v>544</v>
      </c>
      <c r="N120" s="23">
        <v>88072680</v>
      </c>
      <c r="O120" s="21">
        <v>77107775</v>
      </c>
      <c r="P120" s="15">
        <v>0</v>
      </c>
      <c r="Q120" s="15">
        <v>0</v>
      </c>
      <c r="R120" s="39">
        <v>0</v>
      </c>
      <c r="S120" s="22" t="s">
        <v>395</v>
      </c>
      <c r="T120" s="22" t="s">
        <v>395</v>
      </c>
      <c r="U120" s="15" t="s">
        <v>6647</v>
      </c>
      <c r="V120" s="15">
        <v>0</v>
      </c>
    </row>
    <row r="121" spans="1:22">
      <c r="A121" s="14">
        <v>118</v>
      </c>
      <c r="B121" s="14">
        <v>2887746</v>
      </c>
      <c r="C121" s="14" t="s">
        <v>107</v>
      </c>
      <c r="D121" s="15">
        <v>0</v>
      </c>
      <c r="E121" s="34">
        <v>0</v>
      </c>
      <c r="F121" s="17"/>
      <c r="G121" s="14"/>
      <c r="H121" s="17" t="s">
        <v>568</v>
      </c>
      <c r="I121" s="17" t="s">
        <v>6404</v>
      </c>
      <c r="J121" s="17" t="s">
        <v>6408</v>
      </c>
      <c r="K121" s="20" t="s">
        <v>6476</v>
      </c>
      <c r="L121" s="19">
        <v>0</v>
      </c>
      <c r="M121" s="14" t="s">
        <v>6296</v>
      </c>
      <c r="N121" s="23" t="s">
        <v>6296</v>
      </c>
      <c r="O121" s="21" t="s">
        <v>6297</v>
      </c>
      <c r="P121" s="16" t="s">
        <v>6298</v>
      </c>
      <c r="Q121" s="15" t="s">
        <v>6299</v>
      </c>
      <c r="R121" s="22" t="s">
        <v>395</v>
      </c>
      <c r="S121" s="22" t="s">
        <v>395</v>
      </c>
      <c r="T121" s="22" t="s">
        <v>395</v>
      </c>
      <c r="U121" s="14" t="s">
        <v>6629</v>
      </c>
      <c r="V121" s="14" t="s">
        <v>6667</v>
      </c>
    </row>
    <row r="122" spans="1:22" ht="24">
      <c r="A122" s="14">
        <v>119</v>
      </c>
      <c r="B122" s="14">
        <v>5618339</v>
      </c>
      <c r="C122" s="14" t="s">
        <v>6724</v>
      </c>
      <c r="D122" s="15">
        <v>0</v>
      </c>
      <c r="E122" s="33">
        <v>1</v>
      </c>
      <c r="F122" s="17" t="s">
        <v>465</v>
      </c>
      <c r="G122" s="15" t="s">
        <v>6686</v>
      </c>
      <c r="H122" s="17" t="s">
        <v>568</v>
      </c>
      <c r="I122" s="17" t="s">
        <v>6404</v>
      </c>
      <c r="J122" s="17" t="s">
        <v>6407</v>
      </c>
      <c r="K122" s="18" t="s">
        <v>6540</v>
      </c>
      <c r="L122" s="19">
        <v>0</v>
      </c>
      <c r="M122" s="14">
        <v>75750915</v>
      </c>
      <c r="N122" s="16">
        <v>75750915</v>
      </c>
      <c r="O122" s="21">
        <v>0</v>
      </c>
      <c r="P122" s="15">
        <v>0</v>
      </c>
      <c r="Q122" s="14" t="s">
        <v>6266</v>
      </c>
      <c r="R122" s="22" t="s">
        <v>395</v>
      </c>
      <c r="S122" s="22" t="s">
        <v>395</v>
      </c>
      <c r="T122" s="22" t="s">
        <v>395</v>
      </c>
      <c r="U122" s="15" t="s">
        <v>6625</v>
      </c>
      <c r="V122" s="14" t="s">
        <v>6667</v>
      </c>
    </row>
    <row r="123" spans="1:22">
      <c r="A123" s="14">
        <v>120</v>
      </c>
      <c r="B123" s="14">
        <v>5195381</v>
      </c>
      <c r="C123" s="14" t="s">
        <v>164</v>
      </c>
      <c r="D123" s="15">
        <v>0</v>
      </c>
      <c r="E123" s="33">
        <v>1</v>
      </c>
      <c r="F123" s="17" t="s">
        <v>6369</v>
      </c>
      <c r="G123" s="14" t="s">
        <v>6300</v>
      </c>
      <c r="H123" s="17" t="s">
        <v>568</v>
      </c>
      <c r="I123" s="17" t="s">
        <v>6401</v>
      </c>
      <c r="J123" s="17" t="s">
        <v>6433</v>
      </c>
      <c r="K123" s="18" t="s">
        <v>6512</v>
      </c>
      <c r="L123" s="19">
        <v>0</v>
      </c>
      <c r="M123" s="36">
        <v>0</v>
      </c>
      <c r="N123" s="15">
        <v>0</v>
      </c>
      <c r="O123" s="21">
        <v>0</v>
      </c>
      <c r="P123" s="16">
        <v>94195980</v>
      </c>
      <c r="Q123" s="15" t="s">
        <v>545</v>
      </c>
      <c r="R123" s="22" t="s">
        <v>395</v>
      </c>
      <c r="S123" s="22" t="s">
        <v>395</v>
      </c>
      <c r="T123" s="22" t="s">
        <v>395</v>
      </c>
      <c r="U123" s="15" t="s">
        <v>6673</v>
      </c>
      <c r="V123" s="14" t="s">
        <v>6667</v>
      </c>
    </row>
    <row r="124" spans="1:22" ht="24">
      <c r="A124" s="14">
        <v>121</v>
      </c>
      <c r="B124" s="14">
        <v>5211859</v>
      </c>
      <c r="C124" s="14" t="s">
        <v>167</v>
      </c>
      <c r="D124" s="15">
        <v>0</v>
      </c>
      <c r="E124" s="33">
        <v>0</v>
      </c>
      <c r="F124" s="17" t="s">
        <v>3</v>
      </c>
      <c r="G124" s="14" t="s">
        <v>3</v>
      </c>
      <c r="H124" s="35">
        <v>0</v>
      </c>
      <c r="I124" s="18" t="s">
        <v>6405</v>
      </c>
      <c r="J124" s="17" t="s">
        <v>6415</v>
      </c>
      <c r="K124" s="18" t="s">
        <v>6477</v>
      </c>
      <c r="L124" s="19" t="s">
        <v>6598</v>
      </c>
      <c r="M124" s="14" t="s">
        <v>559</v>
      </c>
      <c r="N124" s="16">
        <v>91980077</v>
      </c>
      <c r="O124" s="21">
        <v>99161435</v>
      </c>
      <c r="P124" s="15">
        <v>0</v>
      </c>
      <c r="Q124" s="14">
        <v>99161435</v>
      </c>
      <c r="R124" s="22" t="s">
        <v>395</v>
      </c>
      <c r="S124" s="22" t="s">
        <v>395</v>
      </c>
      <c r="T124" s="22" t="s">
        <v>395</v>
      </c>
      <c r="U124" s="14" t="s">
        <v>6628</v>
      </c>
      <c r="V124" s="15">
        <v>0</v>
      </c>
    </row>
    <row r="125" spans="1:22">
      <c r="A125" s="14">
        <v>122</v>
      </c>
      <c r="B125" s="14">
        <v>5098033</v>
      </c>
      <c r="C125" s="14" t="s">
        <v>212</v>
      </c>
      <c r="D125" s="15">
        <v>0</v>
      </c>
      <c r="E125" s="34">
        <v>0</v>
      </c>
      <c r="F125" s="19" t="s">
        <v>467</v>
      </c>
      <c r="G125" s="15" t="s">
        <v>6684</v>
      </c>
      <c r="H125" s="17" t="s">
        <v>568</v>
      </c>
      <c r="I125" s="17" t="s">
        <v>6401</v>
      </c>
      <c r="J125" s="17" t="s">
        <v>6420</v>
      </c>
      <c r="K125" s="35">
        <v>0</v>
      </c>
      <c r="L125" s="19">
        <v>0</v>
      </c>
      <c r="M125" s="16">
        <v>99427833</v>
      </c>
      <c r="N125" s="16">
        <v>99427833</v>
      </c>
      <c r="O125" s="21">
        <v>0</v>
      </c>
      <c r="P125" s="15">
        <v>0</v>
      </c>
      <c r="Q125" s="15">
        <v>0</v>
      </c>
      <c r="R125" s="22" t="s">
        <v>395</v>
      </c>
      <c r="S125" s="22" t="s">
        <v>395</v>
      </c>
      <c r="T125" s="22" t="s">
        <v>96</v>
      </c>
      <c r="U125" s="15" t="s">
        <v>6664</v>
      </c>
      <c r="V125" s="14" t="s">
        <v>6667</v>
      </c>
    </row>
    <row r="126" spans="1:22" ht="24">
      <c r="A126" s="14">
        <v>123</v>
      </c>
      <c r="B126" s="14">
        <v>2718243</v>
      </c>
      <c r="C126" s="14" t="s">
        <v>226</v>
      </c>
      <c r="D126" s="15">
        <v>0</v>
      </c>
      <c r="E126" s="33">
        <v>1</v>
      </c>
      <c r="F126" s="17" t="s">
        <v>470</v>
      </c>
      <c r="G126" s="15" t="s">
        <v>471</v>
      </c>
      <c r="H126" s="17" t="s">
        <v>568</v>
      </c>
      <c r="I126" s="17" t="s">
        <v>6406</v>
      </c>
      <c r="J126" s="17" t="s">
        <v>6412</v>
      </c>
      <c r="K126" s="18" t="s">
        <v>6478</v>
      </c>
      <c r="L126" s="19">
        <v>0</v>
      </c>
      <c r="M126" s="14">
        <v>99789701</v>
      </c>
      <c r="N126" s="16">
        <v>318534</v>
      </c>
      <c r="O126" s="21">
        <v>0</v>
      </c>
      <c r="P126" s="16">
        <v>91111190</v>
      </c>
      <c r="Q126" s="15" t="s">
        <v>6301</v>
      </c>
      <c r="R126" s="22" t="s">
        <v>395</v>
      </c>
      <c r="S126" s="22" t="s">
        <v>395</v>
      </c>
      <c r="T126" s="22" t="s">
        <v>395</v>
      </c>
      <c r="U126" s="14" t="s">
        <v>6681</v>
      </c>
      <c r="V126" s="14" t="s">
        <v>6667</v>
      </c>
    </row>
    <row r="127" spans="1:22">
      <c r="A127" s="14">
        <v>124</v>
      </c>
      <c r="B127" s="14">
        <v>2876965</v>
      </c>
      <c r="C127" s="14" t="s">
        <v>228</v>
      </c>
      <c r="D127" s="15">
        <v>0</v>
      </c>
      <c r="E127" s="34">
        <v>0</v>
      </c>
      <c r="F127" s="19"/>
      <c r="G127" s="15"/>
      <c r="H127" s="17" t="s">
        <v>568</v>
      </c>
      <c r="I127" s="17" t="s">
        <v>6401</v>
      </c>
      <c r="J127" s="17" t="s">
        <v>6414</v>
      </c>
      <c r="K127" s="19" t="s">
        <v>6479</v>
      </c>
      <c r="L127" s="19">
        <v>0</v>
      </c>
      <c r="M127" s="15">
        <v>91913769</v>
      </c>
      <c r="N127" s="15">
        <v>99118411</v>
      </c>
      <c r="O127" s="21">
        <v>0</v>
      </c>
      <c r="P127" s="15">
        <v>99118411</v>
      </c>
      <c r="Q127" s="15" t="s">
        <v>6302</v>
      </c>
      <c r="R127" s="39">
        <v>0</v>
      </c>
      <c r="S127" s="40">
        <v>0</v>
      </c>
      <c r="T127" s="39">
        <v>0</v>
      </c>
      <c r="U127" s="15">
        <v>0</v>
      </c>
      <c r="V127" s="15">
        <v>0</v>
      </c>
    </row>
    <row r="128" spans="1:22">
      <c r="A128" s="14">
        <v>125</v>
      </c>
      <c r="B128" s="14">
        <v>5124913</v>
      </c>
      <c r="C128" s="14" t="s">
        <v>116</v>
      </c>
      <c r="D128" s="15">
        <v>1</v>
      </c>
      <c r="E128" s="34">
        <v>0</v>
      </c>
      <c r="F128" s="17"/>
      <c r="G128" s="14"/>
      <c r="H128" s="17" t="s">
        <v>568</v>
      </c>
      <c r="I128" s="17" t="s">
        <v>6404</v>
      </c>
      <c r="J128" s="17" t="s">
        <v>6407</v>
      </c>
      <c r="K128" s="18" t="s">
        <v>6480</v>
      </c>
      <c r="L128" s="19">
        <v>0</v>
      </c>
      <c r="M128" s="14">
        <v>75553399</v>
      </c>
      <c r="N128" s="23">
        <v>75553399</v>
      </c>
      <c r="O128" s="21">
        <v>0</v>
      </c>
      <c r="P128" s="16">
        <v>75553399</v>
      </c>
      <c r="Q128" s="14" t="s">
        <v>546</v>
      </c>
      <c r="R128" s="22" t="s">
        <v>395</v>
      </c>
      <c r="S128" s="22" t="s">
        <v>395</v>
      </c>
      <c r="T128" s="22" t="s">
        <v>395</v>
      </c>
      <c r="U128" s="14" t="s">
        <v>6665</v>
      </c>
      <c r="V128" s="14" t="s">
        <v>6667</v>
      </c>
    </row>
    <row r="129" spans="1:22">
      <c r="A129" s="14">
        <v>126</v>
      </c>
      <c r="B129" s="14">
        <v>2003821</v>
      </c>
      <c r="C129" s="14" t="s">
        <v>210</v>
      </c>
      <c r="D129" s="15">
        <v>0</v>
      </c>
      <c r="E129" s="34">
        <v>0</v>
      </c>
      <c r="F129" s="17"/>
      <c r="G129" s="14"/>
      <c r="H129" s="17" t="s">
        <v>261</v>
      </c>
      <c r="I129" s="17" t="s">
        <v>1068</v>
      </c>
      <c r="J129" s="17" t="s">
        <v>6416</v>
      </c>
      <c r="K129" s="18" t="s">
        <v>6440</v>
      </c>
      <c r="L129" s="19">
        <v>0</v>
      </c>
      <c r="M129" s="14">
        <v>70422512</v>
      </c>
      <c r="N129" s="16">
        <v>70422512</v>
      </c>
      <c r="O129" s="21">
        <v>70422512</v>
      </c>
      <c r="P129" s="16">
        <v>99422512</v>
      </c>
      <c r="Q129" s="15" t="s">
        <v>550</v>
      </c>
      <c r="R129" s="22" t="s">
        <v>395</v>
      </c>
      <c r="S129" s="22" t="s">
        <v>395</v>
      </c>
      <c r="T129" s="22" t="s">
        <v>395</v>
      </c>
      <c r="U129" s="14" t="s">
        <v>6680</v>
      </c>
      <c r="V129" s="15">
        <v>0</v>
      </c>
    </row>
    <row r="130" spans="1:22">
      <c r="A130" s="14">
        <v>127</v>
      </c>
      <c r="B130" s="14">
        <v>2621169</v>
      </c>
      <c r="C130" s="14" t="s">
        <v>6725</v>
      </c>
      <c r="D130" s="15">
        <v>0</v>
      </c>
      <c r="E130" s="34">
        <v>0</v>
      </c>
      <c r="F130" s="19"/>
      <c r="G130" s="15"/>
      <c r="H130" s="17" t="s">
        <v>568</v>
      </c>
      <c r="I130" s="17" t="s">
        <v>1454</v>
      </c>
      <c r="J130" s="17" t="s">
        <v>6413</v>
      </c>
      <c r="K130" s="20" t="s">
        <v>6551</v>
      </c>
      <c r="L130" s="19">
        <v>0</v>
      </c>
      <c r="M130" s="14">
        <v>83138807</v>
      </c>
      <c r="N130" s="15">
        <v>83138807</v>
      </c>
      <c r="O130" s="21">
        <v>0</v>
      </c>
      <c r="P130" s="16">
        <v>91913822</v>
      </c>
      <c r="Q130" s="15">
        <v>0</v>
      </c>
      <c r="R130" s="39">
        <v>0</v>
      </c>
      <c r="S130" s="40">
        <v>0</v>
      </c>
      <c r="T130" s="39">
        <v>0</v>
      </c>
      <c r="U130" s="15">
        <v>0</v>
      </c>
      <c r="V130" s="15">
        <v>0</v>
      </c>
    </row>
    <row r="131" spans="1:22">
      <c r="A131" s="14">
        <v>128</v>
      </c>
      <c r="B131" s="14">
        <v>5381584</v>
      </c>
      <c r="C131" s="14" t="s">
        <v>198</v>
      </c>
      <c r="D131" s="15">
        <v>0</v>
      </c>
      <c r="E131" s="34">
        <v>0</v>
      </c>
      <c r="F131" s="17"/>
      <c r="G131" s="14"/>
      <c r="H131" s="17" t="s">
        <v>568</v>
      </c>
      <c r="I131" s="17" t="s">
        <v>1454</v>
      </c>
      <c r="J131" s="17" t="s">
        <v>6418</v>
      </c>
      <c r="K131" s="18" t="s">
        <v>6552</v>
      </c>
      <c r="L131" s="19">
        <v>0</v>
      </c>
      <c r="M131" s="14">
        <v>86090303</v>
      </c>
      <c r="N131" s="16">
        <v>83138807</v>
      </c>
      <c r="O131" s="23">
        <v>88706002</v>
      </c>
      <c r="P131" s="16">
        <v>91913822</v>
      </c>
      <c r="Q131" s="15">
        <v>0</v>
      </c>
      <c r="R131" s="22" t="s">
        <v>395</v>
      </c>
      <c r="S131" s="40">
        <v>0</v>
      </c>
      <c r="T131" s="39">
        <v>0</v>
      </c>
      <c r="U131" s="15">
        <v>0</v>
      </c>
      <c r="V131" s="15">
        <v>0</v>
      </c>
    </row>
    <row r="132" spans="1:22" ht="24">
      <c r="A132" s="14">
        <v>129</v>
      </c>
      <c r="B132" s="14">
        <v>5137977</v>
      </c>
      <c r="C132" s="14" t="s">
        <v>155</v>
      </c>
      <c r="D132" s="15">
        <v>0</v>
      </c>
      <c r="E132" s="33">
        <v>1</v>
      </c>
      <c r="F132" s="17" t="s">
        <v>1534</v>
      </c>
      <c r="G132" s="14" t="s">
        <v>6303</v>
      </c>
      <c r="H132" s="17" t="s">
        <v>568</v>
      </c>
      <c r="I132" s="17" t="s">
        <v>6404</v>
      </c>
      <c r="J132" s="17" t="s">
        <v>6412</v>
      </c>
      <c r="K132" s="18" t="s">
        <v>6513</v>
      </c>
      <c r="L132" s="19">
        <v>0</v>
      </c>
      <c r="M132" s="14">
        <v>70110567</v>
      </c>
      <c r="N132" s="16">
        <v>70110567</v>
      </c>
      <c r="O132" s="23">
        <v>77110570</v>
      </c>
      <c r="P132" s="23" t="s">
        <v>6304</v>
      </c>
      <c r="Q132" s="14" t="s">
        <v>6305</v>
      </c>
      <c r="R132" s="39">
        <v>0</v>
      </c>
      <c r="S132" s="40">
        <v>0</v>
      </c>
      <c r="T132" s="39">
        <v>0</v>
      </c>
      <c r="U132" s="15">
        <v>0</v>
      </c>
      <c r="V132" s="15">
        <v>0</v>
      </c>
    </row>
    <row r="133" spans="1:22" ht="24">
      <c r="A133" s="14">
        <v>130</v>
      </c>
      <c r="B133" s="14">
        <v>2875578</v>
      </c>
      <c r="C133" s="14" t="s">
        <v>220</v>
      </c>
      <c r="D133" s="15">
        <v>0</v>
      </c>
      <c r="E133" s="33">
        <v>1</v>
      </c>
      <c r="F133" s="19"/>
      <c r="G133" s="15" t="s">
        <v>6306</v>
      </c>
      <c r="H133" s="17" t="s">
        <v>568</v>
      </c>
      <c r="I133" s="17" t="s">
        <v>6404</v>
      </c>
      <c r="J133" s="17" t="s">
        <v>6408</v>
      </c>
      <c r="K133" s="18" t="s">
        <v>6514</v>
      </c>
      <c r="L133" s="19">
        <v>0</v>
      </c>
      <c r="M133" s="36">
        <v>0</v>
      </c>
      <c r="N133" s="15">
        <v>0</v>
      </c>
      <c r="O133" s="21">
        <v>0</v>
      </c>
      <c r="P133" s="23">
        <v>99113807</v>
      </c>
      <c r="Q133" s="14" t="s">
        <v>6307</v>
      </c>
      <c r="R133" s="22" t="s">
        <v>395</v>
      </c>
      <c r="S133" s="22" t="s">
        <v>395</v>
      </c>
      <c r="T133" s="22" t="s">
        <v>395</v>
      </c>
      <c r="U133" s="14" t="s">
        <v>6630</v>
      </c>
      <c r="V133" s="14" t="s">
        <v>6667</v>
      </c>
    </row>
    <row r="134" spans="1:22" ht="24">
      <c r="A134" s="14">
        <v>131</v>
      </c>
      <c r="B134" s="14">
        <v>5095549</v>
      </c>
      <c r="C134" s="14" t="s">
        <v>131</v>
      </c>
      <c r="D134" s="15">
        <v>0</v>
      </c>
      <c r="E134" s="34">
        <v>0</v>
      </c>
      <c r="F134" s="19"/>
      <c r="G134" s="15"/>
      <c r="H134" s="17" t="s">
        <v>568</v>
      </c>
      <c r="I134" s="17" t="s">
        <v>6404</v>
      </c>
      <c r="J134" s="17" t="s">
        <v>6431</v>
      </c>
      <c r="K134" s="35">
        <v>0</v>
      </c>
      <c r="L134" s="19">
        <v>0</v>
      </c>
      <c r="M134" s="36">
        <v>0</v>
      </c>
      <c r="N134" s="15">
        <v>0</v>
      </c>
      <c r="O134" s="21">
        <v>99102813</v>
      </c>
      <c r="P134" s="16">
        <v>99033944</v>
      </c>
      <c r="Q134" s="15" t="s">
        <v>552</v>
      </c>
      <c r="R134" s="22" t="s">
        <v>395</v>
      </c>
      <c r="S134" s="22" t="s">
        <v>395</v>
      </c>
      <c r="T134" s="39">
        <v>0</v>
      </c>
      <c r="U134" s="14" t="s">
        <v>6633</v>
      </c>
      <c r="V134" s="15">
        <v>0</v>
      </c>
    </row>
    <row r="135" spans="1:22">
      <c r="A135" s="14">
        <v>132</v>
      </c>
      <c r="B135" s="14">
        <v>2869594</v>
      </c>
      <c r="C135" s="14" t="s">
        <v>211</v>
      </c>
      <c r="D135" s="15">
        <v>0</v>
      </c>
      <c r="E135" s="34">
        <v>0</v>
      </c>
      <c r="F135" s="19"/>
      <c r="G135" s="15"/>
      <c r="H135" s="17" t="s">
        <v>568</v>
      </c>
      <c r="I135" s="17" t="s">
        <v>1454</v>
      </c>
      <c r="J135" s="17" t="s">
        <v>6418</v>
      </c>
      <c r="K135" s="18" t="s">
        <v>6481</v>
      </c>
      <c r="L135" s="19">
        <v>0</v>
      </c>
      <c r="M135" s="36">
        <v>0</v>
      </c>
      <c r="N135" s="16">
        <v>77452005</v>
      </c>
      <c r="O135" s="21">
        <v>0</v>
      </c>
      <c r="P135" s="16">
        <v>99900935</v>
      </c>
      <c r="Q135" s="14" t="s">
        <v>469</v>
      </c>
      <c r="R135" s="39">
        <v>0</v>
      </c>
      <c r="S135" s="40">
        <v>0</v>
      </c>
      <c r="T135" s="39">
        <v>0</v>
      </c>
      <c r="U135" s="15">
        <v>0</v>
      </c>
      <c r="V135" s="15">
        <v>0</v>
      </c>
    </row>
    <row r="136" spans="1:22">
      <c r="A136" s="14">
        <v>133</v>
      </c>
      <c r="B136" s="14">
        <v>5024323</v>
      </c>
      <c r="C136" s="14" t="s">
        <v>199</v>
      </c>
      <c r="D136" s="15">
        <v>0</v>
      </c>
      <c r="E136" s="33">
        <v>100</v>
      </c>
      <c r="F136" s="17" t="s">
        <v>473</v>
      </c>
      <c r="G136" s="15" t="s">
        <v>6685</v>
      </c>
      <c r="H136" s="17" t="s">
        <v>568</v>
      </c>
      <c r="I136" s="17" t="s">
        <v>6404</v>
      </c>
      <c r="J136" s="17" t="s">
        <v>6407</v>
      </c>
      <c r="K136" s="35">
        <v>0</v>
      </c>
      <c r="L136" s="19">
        <v>0</v>
      </c>
      <c r="M136" s="36">
        <v>0</v>
      </c>
      <c r="N136" s="16">
        <v>99119324</v>
      </c>
      <c r="O136" s="21">
        <v>0</v>
      </c>
      <c r="P136" s="16">
        <v>99119324</v>
      </c>
      <c r="Q136" s="15">
        <v>0</v>
      </c>
      <c r="R136" s="39">
        <v>0</v>
      </c>
      <c r="S136" s="40">
        <v>0</v>
      </c>
      <c r="T136" s="39">
        <v>0</v>
      </c>
      <c r="U136" s="15">
        <v>0</v>
      </c>
      <c r="V136" s="15">
        <v>0</v>
      </c>
    </row>
    <row r="137" spans="1:22" ht="24">
      <c r="A137" s="14">
        <v>134</v>
      </c>
      <c r="B137" s="14">
        <v>2074737</v>
      </c>
      <c r="C137" s="14" t="s">
        <v>161</v>
      </c>
      <c r="D137" s="15">
        <v>34</v>
      </c>
      <c r="E137" s="33">
        <v>66</v>
      </c>
      <c r="F137" s="17" t="s">
        <v>6370</v>
      </c>
      <c r="G137" s="14" t="s">
        <v>492</v>
      </c>
      <c r="H137" s="35">
        <v>0</v>
      </c>
      <c r="I137" s="35">
        <v>0</v>
      </c>
      <c r="J137" s="17" t="s">
        <v>6407</v>
      </c>
      <c r="K137" s="18" t="s">
        <v>6482</v>
      </c>
      <c r="L137" s="19">
        <v>0</v>
      </c>
      <c r="M137" s="14" t="s">
        <v>493</v>
      </c>
      <c r="N137" s="16">
        <v>99118463</v>
      </c>
      <c r="O137" s="21">
        <v>0</v>
      </c>
      <c r="P137" s="16">
        <v>99118463</v>
      </c>
      <c r="Q137" s="14" t="s">
        <v>493</v>
      </c>
      <c r="R137" s="39">
        <v>0</v>
      </c>
      <c r="S137" s="40">
        <v>0</v>
      </c>
      <c r="T137" s="39">
        <v>0</v>
      </c>
      <c r="U137" s="15">
        <v>0</v>
      </c>
      <c r="V137" s="15">
        <v>0</v>
      </c>
    </row>
    <row r="138" spans="1:22">
      <c r="A138" s="14">
        <v>135</v>
      </c>
      <c r="B138" s="14">
        <v>5073189</v>
      </c>
      <c r="C138" s="14" t="s">
        <v>151</v>
      </c>
      <c r="D138" s="15">
        <v>0</v>
      </c>
      <c r="E138" s="34">
        <v>0</v>
      </c>
      <c r="F138" s="19"/>
      <c r="G138" s="15"/>
      <c r="H138" s="35">
        <v>0</v>
      </c>
      <c r="I138" s="35">
        <v>0</v>
      </c>
      <c r="J138" s="17" t="s">
        <v>6416</v>
      </c>
      <c r="K138" s="18" t="s">
        <v>6483</v>
      </c>
      <c r="L138" s="19">
        <v>0</v>
      </c>
      <c r="M138" s="14" t="s">
        <v>496</v>
      </c>
      <c r="N138" s="16">
        <v>99110900</v>
      </c>
      <c r="O138" s="21" t="s">
        <v>497</v>
      </c>
      <c r="P138" s="16">
        <v>99110900</v>
      </c>
      <c r="Q138" s="15" t="s">
        <v>498</v>
      </c>
      <c r="R138" s="39">
        <v>0</v>
      </c>
      <c r="S138" s="40">
        <v>0</v>
      </c>
      <c r="T138" s="39">
        <v>0</v>
      </c>
      <c r="U138" s="15">
        <v>0</v>
      </c>
      <c r="V138" s="15">
        <v>0</v>
      </c>
    </row>
    <row r="139" spans="1:22">
      <c r="A139" s="14">
        <v>136</v>
      </c>
      <c r="B139" s="14">
        <v>2029278</v>
      </c>
      <c r="C139" s="14" t="s">
        <v>130</v>
      </c>
      <c r="D139" s="15">
        <v>0</v>
      </c>
      <c r="E139" s="34">
        <v>0</v>
      </c>
      <c r="F139" s="17"/>
      <c r="G139" s="14"/>
      <c r="H139" s="35">
        <v>0</v>
      </c>
      <c r="I139" s="35">
        <v>0</v>
      </c>
      <c r="J139" s="17" t="s">
        <v>6407</v>
      </c>
      <c r="K139" s="18" t="s">
        <v>6463</v>
      </c>
      <c r="L139" s="19">
        <v>0</v>
      </c>
      <c r="M139" s="14" t="s">
        <v>508</v>
      </c>
      <c r="N139" s="16">
        <v>70115656</v>
      </c>
      <c r="O139" s="23">
        <v>311633</v>
      </c>
      <c r="P139" s="23">
        <v>99111640</v>
      </c>
      <c r="Q139" s="14" t="s">
        <v>509</v>
      </c>
      <c r="R139" s="39">
        <v>0</v>
      </c>
      <c r="S139" s="40">
        <v>0</v>
      </c>
      <c r="T139" s="39">
        <v>0</v>
      </c>
      <c r="U139" s="15">
        <v>0</v>
      </c>
      <c r="V139" s="15">
        <v>0</v>
      </c>
    </row>
    <row r="140" spans="1:22">
      <c r="A140" s="14">
        <v>137</v>
      </c>
      <c r="B140" s="14">
        <v>5722942</v>
      </c>
      <c r="C140" s="14" t="s">
        <v>124</v>
      </c>
      <c r="D140" s="15">
        <v>0</v>
      </c>
      <c r="E140" s="34">
        <v>0</v>
      </c>
      <c r="F140" s="17"/>
      <c r="G140" s="14"/>
      <c r="H140" s="17" t="s">
        <v>568</v>
      </c>
      <c r="I140" s="17" t="s">
        <v>6404</v>
      </c>
      <c r="J140" s="17" t="s">
        <v>6407</v>
      </c>
      <c r="K140" s="18" t="s">
        <v>6456</v>
      </c>
      <c r="L140" s="19">
        <v>0</v>
      </c>
      <c r="M140" s="14">
        <v>88012475</v>
      </c>
      <c r="N140" s="15">
        <v>0</v>
      </c>
      <c r="O140" s="23">
        <v>88012475</v>
      </c>
      <c r="P140" s="15">
        <v>0</v>
      </c>
      <c r="Q140" s="15">
        <v>0</v>
      </c>
      <c r="R140" s="39">
        <v>0</v>
      </c>
      <c r="S140" s="40">
        <v>0</v>
      </c>
      <c r="T140" s="39">
        <v>0</v>
      </c>
      <c r="U140" s="15">
        <v>0</v>
      </c>
      <c r="V140" s="15">
        <v>0</v>
      </c>
    </row>
    <row r="141" spans="1:22" ht="24">
      <c r="A141" s="14">
        <v>138</v>
      </c>
      <c r="B141" s="14">
        <v>2074192</v>
      </c>
      <c r="C141" s="14" t="s">
        <v>101</v>
      </c>
      <c r="D141" s="15">
        <v>51</v>
      </c>
      <c r="E141" s="34">
        <v>0</v>
      </c>
      <c r="F141" s="19"/>
      <c r="G141" s="15"/>
      <c r="H141" s="35">
        <v>0</v>
      </c>
      <c r="I141" s="35">
        <v>0</v>
      </c>
      <c r="J141" s="17" t="s">
        <v>6427</v>
      </c>
      <c r="K141" s="18" t="s">
        <v>6451</v>
      </c>
      <c r="L141" s="19">
        <v>0</v>
      </c>
      <c r="M141" s="36">
        <v>0</v>
      </c>
      <c r="N141" s="15">
        <v>0</v>
      </c>
      <c r="O141" s="23">
        <v>73501</v>
      </c>
      <c r="P141" s="15">
        <v>0</v>
      </c>
      <c r="Q141" s="15">
        <v>0</v>
      </c>
      <c r="R141" s="39">
        <v>0</v>
      </c>
      <c r="S141" s="40">
        <v>0</v>
      </c>
      <c r="T141" s="39">
        <v>0</v>
      </c>
      <c r="U141" s="15">
        <v>0</v>
      </c>
      <c r="V141" s="15">
        <v>0</v>
      </c>
    </row>
    <row r="142" spans="1:22">
      <c r="A142" s="14">
        <v>139</v>
      </c>
      <c r="B142" s="14">
        <v>5176727</v>
      </c>
      <c r="C142" s="14" t="s">
        <v>163</v>
      </c>
      <c r="D142" s="15">
        <v>0</v>
      </c>
      <c r="E142" s="33">
        <v>1</v>
      </c>
      <c r="F142" s="17" t="s">
        <v>487</v>
      </c>
      <c r="G142" s="14" t="s">
        <v>6682</v>
      </c>
      <c r="H142" s="35">
        <v>0</v>
      </c>
      <c r="I142" s="18" t="s">
        <v>6405</v>
      </c>
      <c r="J142" s="17" t="s">
        <v>6407</v>
      </c>
      <c r="K142" s="18" t="s">
        <v>6553</v>
      </c>
      <c r="L142" s="19" t="s">
        <v>6553</v>
      </c>
      <c r="M142" s="14" t="s">
        <v>6308</v>
      </c>
      <c r="N142" s="16">
        <v>99272373</v>
      </c>
      <c r="O142" s="24">
        <v>94007018</v>
      </c>
      <c r="P142" s="15">
        <v>0</v>
      </c>
      <c r="Q142" s="14">
        <v>94007018</v>
      </c>
      <c r="R142" s="39">
        <v>0</v>
      </c>
      <c r="S142" s="22" t="s">
        <v>395</v>
      </c>
      <c r="T142" s="22" t="s">
        <v>395</v>
      </c>
      <c r="U142" s="14" t="s">
        <v>6628</v>
      </c>
      <c r="V142" s="15">
        <v>0</v>
      </c>
    </row>
    <row r="143" spans="1:22" ht="36">
      <c r="A143" s="14">
        <v>140</v>
      </c>
      <c r="B143" s="14">
        <v>2112868</v>
      </c>
      <c r="C143" s="14" t="s">
        <v>187</v>
      </c>
      <c r="D143" s="15">
        <v>0</v>
      </c>
      <c r="E143" s="33">
        <v>0</v>
      </c>
      <c r="F143" s="19" t="s">
        <v>6371</v>
      </c>
      <c r="G143" s="15" t="s">
        <v>6309</v>
      </c>
      <c r="H143" s="35">
        <v>0</v>
      </c>
      <c r="I143" s="18" t="s">
        <v>6405</v>
      </c>
      <c r="J143" s="17" t="s">
        <v>6413</v>
      </c>
      <c r="K143" s="18" t="s">
        <v>6454</v>
      </c>
      <c r="L143" s="19" t="s">
        <v>6599</v>
      </c>
      <c r="M143" s="14" t="s">
        <v>6310</v>
      </c>
      <c r="N143" s="23">
        <v>99090851</v>
      </c>
      <c r="O143" s="24">
        <v>77002277</v>
      </c>
      <c r="P143" s="16">
        <v>77003377</v>
      </c>
      <c r="Q143" s="14">
        <v>99114393</v>
      </c>
      <c r="R143" s="39">
        <v>0</v>
      </c>
      <c r="S143" s="22" t="s">
        <v>395</v>
      </c>
      <c r="T143" s="22" t="s">
        <v>96</v>
      </c>
      <c r="U143" s="14" t="s">
        <v>96</v>
      </c>
      <c r="V143" s="14" t="s">
        <v>6252</v>
      </c>
    </row>
    <row r="144" spans="1:22" ht="24">
      <c r="A144" s="14">
        <v>141</v>
      </c>
      <c r="B144" s="14">
        <v>2014491</v>
      </c>
      <c r="C144" s="14" t="s">
        <v>162</v>
      </c>
      <c r="D144" s="15">
        <v>0.7</v>
      </c>
      <c r="E144" s="33">
        <v>0</v>
      </c>
      <c r="F144" s="17"/>
      <c r="G144" s="14"/>
      <c r="H144" s="17" t="s">
        <v>268</v>
      </c>
      <c r="I144" s="17" t="s">
        <v>1017</v>
      </c>
      <c r="J144" s="17" t="s">
        <v>6428</v>
      </c>
      <c r="K144" s="18" t="s">
        <v>6440</v>
      </c>
      <c r="L144" s="19">
        <v>0</v>
      </c>
      <c r="M144" s="14" t="s">
        <v>6612</v>
      </c>
      <c r="N144" s="16">
        <v>89490008</v>
      </c>
      <c r="O144" s="21">
        <v>0</v>
      </c>
      <c r="P144" s="16" t="s">
        <v>6311</v>
      </c>
      <c r="Q144" s="14" t="s">
        <v>6312</v>
      </c>
      <c r="R144" s="39">
        <v>0</v>
      </c>
      <c r="S144" s="40">
        <v>0</v>
      </c>
      <c r="T144" s="39">
        <v>0</v>
      </c>
      <c r="U144" s="15">
        <v>0</v>
      </c>
      <c r="V144" s="15">
        <v>0</v>
      </c>
    </row>
    <row r="145" spans="1:22">
      <c r="A145" s="14">
        <v>142</v>
      </c>
      <c r="B145" s="14">
        <v>2801299</v>
      </c>
      <c r="C145" s="14" t="s">
        <v>186</v>
      </c>
      <c r="D145" s="15">
        <v>0</v>
      </c>
      <c r="E145" s="33">
        <v>0</v>
      </c>
      <c r="F145" s="19"/>
      <c r="G145" s="15"/>
      <c r="H145" s="17" t="s">
        <v>568</v>
      </c>
      <c r="I145" s="17" t="s">
        <v>6401</v>
      </c>
      <c r="J145" s="17" t="s">
        <v>6435</v>
      </c>
      <c r="K145" s="18" t="s">
        <v>6554</v>
      </c>
      <c r="L145" s="19">
        <v>0</v>
      </c>
      <c r="M145" s="14" t="s">
        <v>479</v>
      </c>
      <c r="N145" s="16">
        <v>99046985</v>
      </c>
      <c r="O145" s="23">
        <v>0</v>
      </c>
      <c r="P145" s="16">
        <v>99046985</v>
      </c>
      <c r="Q145" s="14" t="s">
        <v>479</v>
      </c>
      <c r="R145" s="22" t="s">
        <v>395</v>
      </c>
      <c r="S145" s="40">
        <v>0</v>
      </c>
      <c r="T145" s="22" t="s">
        <v>395</v>
      </c>
      <c r="U145" s="14" t="s">
        <v>6666</v>
      </c>
      <c r="V145" s="15">
        <v>0</v>
      </c>
    </row>
    <row r="146" spans="1:22" ht="36">
      <c r="A146" s="14">
        <v>143</v>
      </c>
      <c r="B146" s="14">
        <v>2094533</v>
      </c>
      <c r="C146" s="14" t="s">
        <v>142</v>
      </c>
      <c r="D146" s="15">
        <v>0</v>
      </c>
      <c r="E146" s="33">
        <v>1</v>
      </c>
      <c r="F146" s="17" t="s">
        <v>480</v>
      </c>
      <c r="G146" s="14" t="s">
        <v>834</v>
      </c>
      <c r="H146" s="17" t="s">
        <v>568</v>
      </c>
      <c r="I146" s="17" t="s">
        <v>6404</v>
      </c>
      <c r="J146" s="17" t="s">
        <v>6407</v>
      </c>
      <c r="K146" s="18" t="s">
        <v>6484</v>
      </c>
      <c r="L146" s="19" t="s">
        <v>6580</v>
      </c>
      <c r="M146" s="14" t="s">
        <v>481</v>
      </c>
      <c r="N146" s="16" t="s">
        <v>482</v>
      </c>
      <c r="O146" s="21" t="s">
        <v>483</v>
      </c>
      <c r="P146" s="15">
        <v>0</v>
      </c>
      <c r="Q146" s="15" t="s">
        <v>484</v>
      </c>
      <c r="R146" s="39">
        <v>0</v>
      </c>
      <c r="S146" s="40">
        <v>0</v>
      </c>
      <c r="T146" s="39">
        <v>0</v>
      </c>
      <c r="U146" s="15">
        <v>0</v>
      </c>
      <c r="V146" s="15">
        <v>0</v>
      </c>
    </row>
    <row r="147" spans="1:22" ht="24">
      <c r="A147" s="14">
        <v>144</v>
      </c>
      <c r="B147" s="14">
        <v>5584469</v>
      </c>
      <c r="C147" s="14" t="s">
        <v>219</v>
      </c>
      <c r="D147" s="15">
        <v>0</v>
      </c>
      <c r="E147" s="33">
        <v>1</v>
      </c>
      <c r="F147" s="19" t="s">
        <v>467</v>
      </c>
      <c r="G147" s="15" t="s">
        <v>6387</v>
      </c>
      <c r="H147" s="35">
        <v>0</v>
      </c>
      <c r="I147" s="18" t="s">
        <v>6405</v>
      </c>
      <c r="J147" s="17" t="s">
        <v>6433</v>
      </c>
      <c r="K147" s="19" t="s">
        <v>6555</v>
      </c>
      <c r="L147" s="19" t="s">
        <v>6600</v>
      </c>
      <c r="M147" s="36">
        <v>0</v>
      </c>
      <c r="N147" s="16">
        <v>70000880</v>
      </c>
      <c r="O147" s="21">
        <v>70000880</v>
      </c>
      <c r="P147" s="15">
        <v>0</v>
      </c>
      <c r="Q147" s="15">
        <v>0</v>
      </c>
      <c r="R147" s="22" t="s">
        <v>395</v>
      </c>
      <c r="S147" s="22" t="s">
        <v>395</v>
      </c>
      <c r="T147" s="22" t="s">
        <v>395</v>
      </c>
      <c r="U147" s="14" t="s">
        <v>6630</v>
      </c>
      <c r="V147" s="15">
        <v>0</v>
      </c>
    </row>
    <row r="148" spans="1:22" ht="24">
      <c r="A148" s="14">
        <v>145</v>
      </c>
      <c r="B148" s="14">
        <v>4251148</v>
      </c>
      <c r="C148" s="14" t="s">
        <v>188</v>
      </c>
      <c r="D148" s="15">
        <v>0</v>
      </c>
      <c r="E148" s="33">
        <v>0</v>
      </c>
      <c r="F148" s="19" t="s">
        <v>3</v>
      </c>
      <c r="G148" s="15" t="s">
        <v>3</v>
      </c>
      <c r="H148" s="35">
        <v>0</v>
      </c>
      <c r="I148" s="18" t="s">
        <v>6405</v>
      </c>
      <c r="J148" s="17" t="s">
        <v>6407</v>
      </c>
      <c r="K148" s="18" t="s">
        <v>6556</v>
      </c>
      <c r="L148" s="19" t="s">
        <v>6556</v>
      </c>
      <c r="M148" s="14" t="s">
        <v>488</v>
      </c>
      <c r="N148" s="16">
        <v>99053144</v>
      </c>
      <c r="O148" s="21">
        <v>99053144</v>
      </c>
      <c r="P148" s="16" t="s">
        <v>488</v>
      </c>
      <c r="Q148" s="15">
        <v>99053144</v>
      </c>
      <c r="R148" s="39">
        <v>0</v>
      </c>
      <c r="S148" s="22" t="s">
        <v>395</v>
      </c>
      <c r="T148" s="22" t="s">
        <v>395</v>
      </c>
      <c r="U148" s="15" t="s">
        <v>6647</v>
      </c>
      <c r="V148" s="15">
        <v>0</v>
      </c>
    </row>
    <row r="149" spans="1:22">
      <c r="A149" s="14">
        <v>146</v>
      </c>
      <c r="B149" s="14">
        <v>2687968</v>
      </c>
      <c r="C149" s="14" t="s">
        <v>215</v>
      </c>
      <c r="D149" s="15">
        <v>0</v>
      </c>
      <c r="E149" s="33">
        <v>0</v>
      </c>
      <c r="F149" s="19"/>
      <c r="G149" s="15"/>
      <c r="H149" s="17" t="s">
        <v>568</v>
      </c>
      <c r="I149" s="17" t="s">
        <v>6404</v>
      </c>
      <c r="J149" s="17" t="s">
        <v>6433</v>
      </c>
      <c r="K149" s="18" t="s">
        <v>6515</v>
      </c>
      <c r="L149" s="19">
        <v>0</v>
      </c>
      <c r="M149" s="14" t="s">
        <v>495</v>
      </c>
      <c r="N149" s="16">
        <v>91901922</v>
      </c>
      <c r="O149" s="23">
        <v>11329574</v>
      </c>
      <c r="P149" s="16">
        <v>91901922</v>
      </c>
      <c r="Q149" s="14" t="s">
        <v>495</v>
      </c>
      <c r="R149" s="22" t="s">
        <v>395</v>
      </c>
      <c r="S149" s="22" t="s">
        <v>395</v>
      </c>
      <c r="T149" s="22" t="s">
        <v>395</v>
      </c>
      <c r="U149" s="14" t="s">
        <v>6626</v>
      </c>
      <c r="V149" s="14" t="s">
        <v>6667</v>
      </c>
    </row>
    <row r="150" spans="1:22" ht="24">
      <c r="A150" s="14">
        <v>147</v>
      </c>
      <c r="B150" s="14">
        <v>5830974</v>
      </c>
      <c r="C150" s="14" t="s">
        <v>141</v>
      </c>
      <c r="D150" s="15">
        <v>0</v>
      </c>
      <c r="E150" s="33">
        <v>0</v>
      </c>
      <c r="F150" s="19" t="s">
        <v>3</v>
      </c>
      <c r="G150" s="15" t="s">
        <v>3</v>
      </c>
      <c r="H150" s="35">
        <v>0</v>
      </c>
      <c r="I150" s="18" t="s">
        <v>6405</v>
      </c>
      <c r="J150" s="17" t="s">
        <v>6407</v>
      </c>
      <c r="K150" s="18" t="s">
        <v>6516</v>
      </c>
      <c r="L150" s="19" t="s">
        <v>6601</v>
      </c>
      <c r="M150" s="14" t="s">
        <v>6313</v>
      </c>
      <c r="N150" s="16">
        <v>99066585</v>
      </c>
      <c r="O150" s="21">
        <v>75759700</v>
      </c>
      <c r="P150" s="16">
        <v>70107481</v>
      </c>
      <c r="Q150" s="15">
        <v>99114746</v>
      </c>
      <c r="R150" s="22" t="s">
        <v>395</v>
      </c>
      <c r="S150" s="22" t="s">
        <v>395</v>
      </c>
      <c r="T150" s="22" t="s">
        <v>395</v>
      </c>
      <c r="U150" s="14" t="s">
        <v>6630</v>
      </c>
      <c r="V150" s="15">
        <v>0</v>
      </c>
    </row>
    <row r="151" spans="1:22">
      <c r="A151" s="14">
        <v>148</v>
      </c>
      <c r="B151" s="14">
        <v>2023202</v>
      </c>
      <c r="C151" s="14" t="s">
        <v>237</v>
      </c>
      <c r="D151" s="15">
        <v>0</v>
      </c>
      <c r="E151" s="33">
        <v>0</v>
      </c>
      <c r="F151" s="19" t="s">
        <v>3</v>
      </c>
      <c r="G151" s="15" t="s">
        <v>3</v>
      </c>
      <c r="H151" s="35">
        <v>0</v>
      </c>
      <c r="I151" s="18" t="s">
        <v>6405</v>
      </c>
      <c r="J151" s="17" t="s">
        <v>6407</v>
      </c>
      <c r="K151" s="35">
        <v>0</v>
      </c>
      <c r="L151" s="19">
        <v>0</v>
      </c>
      <c r="M151" s="14" t="s">
        <v>6314</v>
      </c>
      <c r="N151" s="16">
        <v>99051029</v>
      </c>
      <c r="O151" s="38">
        <v>76111166</v>
      </c>
      <c r="P151" s="15">
        <v>0</v>
      </c>
      <c r="Q151" s="14">
        <v>80009821</v>
      </c>
      <c r="R151" s="39">
        <v>0</v>
      </c>
      <c r="S151" s="22" t="s">
        <v>395</v>
      </c>
      <c r="T151" s="22" t="s">
        <v>96</v>
      </c>
      <c r="U151" s="14" t="s">
        <v>96</v>
      </c>
      <c r="V151" s="14" t="s">
        <v>6252</v>
      </c>
    </row>
    <row r="152" spans="1:22" ht="24">
      <c r="A152" s="14">
        <v>149</v>
      </c>
      <c r="B152" s="14">
        <v>5253535</v>
      </c>
      <c r="C152" s="14" t="s">
        <v>150</v>
      </c>
      <c r="D152" s="15">
        <v>0</v>
      </c>
      <c r="E152" s="33">
        <v>0</v>
      </c>
      <c r="F152" s="19" t="s">
        <v>3</v>
      </c>
      <c r="G152" s="15" t="s">
        <v>3</v>
      </c>
      <c r="H152" s="35">
        <v>0</v>
      </c>
      <c r="I152" s="18" t="s">
        <v>6405</v>
      </c>
      <c r="J152" s="17" t="s">
        <v>6413</v>
      </c>
      <c r="K152" s="18" t="s">
        <v>6517</v>
      </c>
      <c r="L152" s="19" t="s">
        <v>6602</v>
      </c>
      <c r="M152" s="14" t="s">
        <v>6315</v>
      </c>
      <c r="N152" s="16">
        <v>99102238</v>
      </c>
      <c r="O152" s="21">
        <v>99112133</v>
      </c>
      <c r="P152" s="15">
        <v>0</v>
      </c>
      <c r="Q152" s="14">
        <v>99112133</v>
      </c>
      <c r="R152" s="22" t="s">
        <v>395</v>
      </c>
      <c r="S152" s="22" t="s">
        <v>395</v>
      </c>
      <c r="T152" s="22" t="s">
        <v>395</v>
      </c>
      <c r="U152" s="14" t="s">
        <v>6628</v>
      </c>
      <c r="V152" s="15">
        <v>0</v>
      </c>
    </row>
    <row r="153" spans="1:22">
      <c r="A153" s="14">
        <v>150</v>
      </c>
      <c r="B153" s="14">
        <v>2095025</v>
      </c>
      <c r="C153" s="14" t="s">
        <v>106</v>
      </c>
      <c r="D153" s="15">
        <v>0</v>
      </c>
      <c r="E153" s="33">
        <v>0</v>
      </c>
      <c r="F153" s="19"/>
      <c r="G153" s="15"/>
      <c r="H153" s="17" t="s">
        <v>568</v>
      </c>
      <c r="I153" s="17" t="s">
        <v>1454</v>
      </c>
      <c r="J153" s="17" t="s">
        <v>6407</v>
      </c>
      <c r="K153" s="18" t="s">
        <v>6486</v>
      </c>
      <c r="L153" s="19">
        <v>0</v>
      </c>
      <c r="M153" s="14" t="s">
        <v>505</v>
      </c>
      <c r="N153" s="16">
        <v>75759700</v>
      </c>
      <c r="O153" s="21">
        <v>70107482</v>
      </c>
      <c r="P153" s="16">
        <v>75759700</v>
      </c>
      <c r="Q153" s="14" t="s">
        <v>6316</v>
      </c>
      <c r="R153" s="39">
        <v>0</v>
      </c>
      <c r="S153" s="40">
        <v>0</v>
      </c>
      <c r="T153" s="39">
        <v>0</v>
      </c>
      <c r="U153" s="15">
        <v>0</v>
      </c>
      <c r="V153" s="15">
        <v>0</v>
      </c>
    </row>
    <row r="154" spans="1:22">
      <c r="A154" s="14">
        <v>151</v>
      </c>
      <c r="B154" s="14">
        <v>2554518</v>
      </c>
      <c r="C154" s="14" t="s">
        <v>134</v>
      </c>
      <c r="D154" s="15">
        <v>0</v>
      </c>
      <c r="E154" s="33">
        <v>0</v>
      </c>
      <c r="F154" s="19"/>
      <c r="G154" s="15"/>
      <c r="H154" s="17" t="s">
        <v>568</v>
      </c>
      <c r="I154" s="17" t="s">
        <v>6404</v>
      </c>
      <c r="J154" s="17" t="s">
        <v>6407</v>
      </c>
      <c r="K154" s="20" t="s">
        <v>6407</v>
      </c>
      <c r="L154" s="19">
        <v>0</v>
      </c>
      <c r="M154" s="16">
        <v>75776666</v>
      </c>
      <c r="N154" s="16">
        <v>99070773</v>
      </c>
      <c r="O154" s="21">
        <v>0</v>
      </c>
      <c r="P154" s="16">
        <v>99070773</v>
      </c>
      <c r="Q154" s="15" t="s">
        <v>506</v>
      </c>
      <c r="R154" s="39">
        <v>0</v>
      </c>
      <c r="S154" s="40">
        <v>0</v>
      </c>
      <c r="T154" s="39">
        <v>0</v>
      </c>
      <c r="U154" s="15">
        <v>0</v>
      </c>
      <c r="V154" s="15">
        <v>0</v>
      </c>
    </row>
    <row r="155" spans="1:22" ht="24">
      <c r="A155" s="14">
        <v>152</v>
      </c>
      <c r="B155" s="14">
        <v>2045931</v>
      </c>
      <c r="C155" s="14" t="s">
        <v>196</v>
      </c>
      <c r="D155" s="15">
        <v>0</v>
      </c>
      <c r="E155" s="33">
        <v>0</v>
      </c>
      <c r="F155" s="19"/>
      <c r="G155" s="15"/>
      <c r="H155" s="17" t="s">
        <v>568</v>
      </c>
      <c r="I155" s="17" t="s">
        <v>6404</v>
      </c>
      <c r="J155" s="17" t="s">
        <v>6407</v>
      </c>
      <c r="K155" s="18" t="s">
        <v>6487</v>
      </c>
      <c r="L155" s="19">
        <v>0</v>
      </c>
      <c r="M155" s="14" t="s">
        <v>507</v>
      </c>
      <c r="N155" s="16">
        <v>99114881</v>
      </c>
      <c r="O155" s="23">
        <v>7010000</v>
      </c>
      <c r="P155" s="16" t="s">
        <v>6317</v>
      </c>
      <c r="Q155" s="14" t="s">
        <v>6318</v>
      </c>
      <c r="R155" s="39">
        <v>0</v>
      </c>
      <c r="S155" s="40">
        <v>0</v>
      </c>
      <c r="T155" s="39">
        <v>0</v>
      </c>
      <c r="U155" s="15">
        <v>0</v>
      </c>
      <c r="V155" s="15">
        <v>0</v>
      </c>
    </row>
    <row r="156" spans="1:22" ht="24">
      <c r="A156" s="14">
        <v>153</v>
      </c>
      <c r="B156" s="14">
        <v>5141583</v>
      </c>
      <c r="C156" s="14" t="s">
        <v>120</v>
      </c>
      <c r="D156" s="15">
        <v>0</v>
      </c>
      <c r="E156" s="33">
        <v>1</v>
      </c>
      <c r="F156" s="17" t="s">
        <v>465</v>
      </c>
      <c r="G156" s="14" t="s">
        <v>6319</v>
      </c>
      <c r="H156" s="17" t="s">
        <v>568</v>
      </c>
      <c r="I156" s="17" t="s">
        <v>6404</v>
      </c>
      <c r="J156" s="17" t="s">
        <v>6412</v>
      </c>
      <c r="K156" s="18" t="s">
        <v>6488</v>
      </c>
      <c r="L156" s="19">
        <v>0</v>
      </c>
      <c r="M156" s="14" t="s">
        <v>510</v>
      </c>
      <c r="N156" s="16">
        <v>70110567</v>
      </c>
      <c r="O156" s="23">
        <v>70110570</v>
      </c>
      <c r="P156" s="15">
        <v>0</v>
      </c>
      <c r="Q156" s="14" t="s">
        <v>6320</v>
      </c>
      <c r="R156" s="39">
        <v>0</v>
      </c>
      <c r="S156" s="40">
        <v>0</v>
      </c>
      <c r="T156" s="39">
        <v>0</v>
      </c>
      <c r="U156" s="15">
        <v>0</v>
      </c>
      <c r="V156" s="15">
        <v>0</v>
      </c>
    </row>
    <row r="157" spans="1:22" ht="24">
      <c r="A157" s="14">
        <v>154</v>
      </c>
      <c r="B157" s="14">
        <v>2705133</v>
      </c>
      <c r="C157" s="14" t="s">
        <v>137</v>
      </c>
      <c r="D157" s="15">
        <v>0</v>
      </c>
      <c r="E157" s="33">
        <v>1</v>
      </c>
      <c r="F157" s="19" t="s">
        <v>470</v>
      </c>
      <c r="G157" s="15" t="s">
        <v>6321</v>
      </c>
      <c r="H157" s="35">
        <v>0</v>
      </c>
      <c r="I157" s="18" t="s">
        <v>6405</v>
      </c>
      <c r="J157" s="17" t="s">
        <v>6407</v>
      </c>
      <c r="K157" s="18" t="s">
        <v>6518</v>
      </c>
      <c r="L157" s="19" t="s">
        <v>6603</v>
      </c>
      <c r="M157" s="14" t="s">
        <v>6322</v>
      </c>
      <c r="N157" s="16">
        <v>99072540</v>
      </c>
      <c r="O157" s="23">
        <v>318562</v>
      </c>
      <c r="P157" s="15">
        <v>0</v>
      </c>
      <c r="Q157" s="14">
        <v>99114230</v>
      </c>
      <c r="R157" s="22" t="s">
        <v>395</v>
      </c>
      <c r="S157" s="22" t="s">
        <v>395</v>
      </c>
      <c r="T157" s="22" t="s">
        <v>395</v>
      </c>
      <c r="U157" s="14" t="s">
        <v>402</v>
      </c>
      <c r="V157" s="15">
        <v>0</v>
      </c>
    </row>
    <row r="158" spans="1:22" ht="36">
      <c r="A158" s="14">
        <v>155</v>
      </c>
      <c r="B158" s="14">
        <v>2108291</v>
      </c>
      <c r="C158" s="14" t="s">
        <v>118</v>
      </c>
      <c r="D158" s="15">
        <v>0</v>
      </c>
      <c r="E158" s="33">
        <v>1</v>
      </c>
      <c r="F158" s="19" t="s">
        <v>480</v>
      </c>
      <c r="G158" s="15" t="s">
        <v>6388</v>
      </c>
      <c r="H158" s="35">
        <v>0</v>
      </c>
      <c r="I158" s="18" t="s">
        <v>6405</v>
      </c>
      <c r="J158" s="17" t="s">
        <v>6407</v>
      </c>
      <c r="K158" s="18" t="s">
        <v>6519</v>
      </c>
      <c r="L158" s="19" t="s">
        <v>6610</v>
      </c>
      <c r="M158" s="14" t="s">
        <v>6323</v>
      </c>
      <c r="N158" s="16">
        <v>99051101</v>
      </c>
      <c r="O158" s="21" t="s">
        <v>515</v>
      </c>
      <c r="P158" s="16">
        <v>316100</v>
      </c>
      <c r="Q158" s="15" t="s">
        <v>515</v>
      </c>
      <c r="R158" s="22" t="s">
        <v>395</v>
      </c>
      <c r="S158" s="22" t="s">
        <v>395</v>
      </c>
      <c r="T158" s="22" t="s">
        <v>395</v>
      </c>
      <c r="U158" s="14" t="s">
        <v>6662</v>
      </c>
      <c r="V158" s="15">
        <v>0</v>
      </c>
    </row>
    <row r="159" spans="1:22">
      <c r="A159" s="14">
        <v>156</v>
      </c>
      <c r="B159" s="14">
        <v>2590565</v>
      </c>
      <c r="C159" s="14" t="s">
        <v>233</v>
      </c>
      <c r="D159" s="15">
        <v>0</v>
      </c>
      <c r="E159" s="33">
        <v>0</v>
      </c>
      <c r="F159" s="19"/>
      <c r="G159" s="15"/>
      <c r="H159" s="17" t="s">
        <v>568</v>
      </c>
      <c r="I159" s="17" t="s">
        <v>6404</v>
      </c>
      <c r="J159" s="17" t="s">
        <v>6408</v>
      </c>
      <c r="K159" s="18" t="s">
        <v>6489</v>
      </c>
      <c r="L159" s="19">
        <v>0</v>
      </c>
      <c r="M159" s="14">
        <v>99078074</v>
      </c>
      <c r="N159" s="16">
        <v>311029</v>
      </c>
      <c r="O159" s="24">
        <v>323424</v>
      </c>
      <c r="P159" s="16">
        <v>99115698</v>
      </c>
      <c r="Q159" s="14" t="s">
        <v>516</v>
      </c>
      <c r="R159" s="39">
        <v>0</v>
      </c>
      <c r="S159" s="22" t="s">
        <v>395</v>
      </c>
      <c r="T159" s="22" t="s">
        <v>395</v>
      </c>
      <c r="U159" s="15" t="s">
        <v>6651</v>
      </c>
      <c r="V159" s="14" t="s">
        <v>6667</v>
      </c>
    </row>
    <row r="160" spans="1:22" ht="24">
      <c r="A160" s="14">
        <v>157</v>
      </c>
      <c r="B160" s="14">
        <v>2587645</v>
      </c>
      <c r="C160" s="14" t="s">
        <v>158</v>
      </c>
      <c r="D160" s="15">
        <v>0</v>
      </c>
      <c r="E160" s="33">
        <v>0</v>
      </c>
      <c r="F160" s="19"/>
      <c r="G160" s="15"/>
      <c r="H160" s="17" t="s">
        <v>568</v>
      </c>
      <c r="I160" s="17" t="s">
        <v>1454</v>
      </c>
      <c r="J160" s="17" t="s">
        <v>6424</v>
      </c>
      <c r="K160" s="18" t="s">
        <v>6557</v>
      </c>
      <c r="L160" s="19">
        <v>0</v>
      </c>
      <c r="M160" s="14">
        <v>77112229</v>
      </c>
      <c r="N160" s="16">
        <v>77112229</v>
      </c>
      <c r="O160" s="21">
        <v>0</v>
      </c>
      <c r="P160" s="16" t="s">
        <v>6324</v>
      </c>
      <c r="Q160" s="15" t="s">
        <v>6325</v>
      </c>
      <c r="R160" s="39">
        <v>0</v>
      </c>
      <c r="S160" s="40">
        <v>0</v>
      </c>
      <c r="T160" s="39">
        <v>0</v>
      </c>
      <c r="U160" s="15">
        <v>0</v>
      </c>
      <c r="V160" s="15">
        <v>0</v>
      </c>
    </row>
    <row r="161" spans="1:22">
      <c r="A161" s="14">
        <v>158</v>
      </c>
      <c r="B161" s="14">
        <v>2344343</v>
      </c>
      <c r="C161" s="14" t="s">
        <v>147</v>
      </c>
      <c r="D161" s="15">
        <v>0</v>
      </c>
      <c r="E161" s="33">
        <v>0</v>
      </c>
      <c r="F161" s="19"/>
      <c r="G161" s="15"/>
      <c r="H161" s="17" t="s">
        <v>265</v>
      </c>
      <c r="I161" s="17" t="s">
        <v>449</v>
      </c>
      <c r="J161" s="17" t="s">
        <v>6428</v>
      </c>
      <c r="K161" s="18" t="s">
        <v>6490</v>
      </c>
      <c r="L161" s="19">
        <v>0</v>
      </c>
      <c r="M161" s="16" t="s">
        <v>523</v>
      </c>
      <c r="N161" s="16">
        <v>99112948</v>
      </c>
      <c r="O161" s="21">
        <v>0</v>
      </c>
      <c r="P161" s="16">
        <v>99112948</v>
      </c>
      <c r="Q161" s="15" t="s">
        <v>6326</v>
      </c>
      <c r="R161" s="39">
        <v>0</v>
      </c>
      <c r="S161" s="40">
        <v>0</v>
      </c>
      <c r="T161" s="39">
        <v>0</v>
      </c>
      <c r="U161" s="15">
        <v>0</v>
      </c>
      <c r="V161" s="15">
        <v>0</v>
      </c>
    </row>
    <row r="162" spans="1:22" ht="36">
      <c r="A162" s="14">
        <v>159</v>
      </c>
      <c r="B162" s="14">
        <v>2819996</v>
      </c>
      <c r="C162" s="14" t="s">
        <v>128</v>
      </c>
      <c r="D162" s="15">
        <v>0</v>
      </c>
      <c r="E162" s="33">
        <v>0</v>
      </c>
      <c r="F162" s="17"/>
      <c r="G162" s="14"/>
      <c r="H162" s="17" t="s">
        <v>568</v>
      </c>
      <c r="I162" s="17" t="s">
        <v>6401</v>
      </c>
      <c r="J162" s="17" t="s">
        <v>6414</v>
      </c>
      <c r="K162" s="18" t="s">
        <v>6491</v>
      </c>
      <c r="L162" s="19">
        <v>0</v>
      </c>
      <c r="M162" s="14" t="s">
        <v>525</v>
      </c>
      <c r="N162" s="16">
        <v>99058510</v>
      </c>
      <c r="O162" s="21" t="s">
        <v>525</v>
      </c>
      <c r="P162" s="16">
        <v>99096222</v>
      </c>
      <c r="Q162" s="14" t="s">
        <v>525</v>
      </c>
      <c r="R162" s="39">
        <v>0</v>
      </c>
      <c r="S162" s="22" t="s">
        <v>395</v>
      </c>
      <c r="T162" s="22" t="s">
        <v>395</v>
      </c>
      <c r="U162" s="14" t="s">
        <v>6676</v>
      </c>
      <c r="V162" s="14" t="s">
        <v>6667</v>
      </c>
    </row>
    <row r="163" spans="1:22">
      <c r="A163" s="14">
        <v>160</v>
      </c>
      <c r="B163" s="14">
        <v>2618176</v>
      </c>
      <c r="C163" s="14" t="s">
        <v>227</v>
      </c>
      <c r="D163" s="15">
        <v>0</v>
      </c>
      <c r="E163" s="33">
        <v>1</v>
      </c>
      <c r="F163" s="19" t="s">
        <v>1534</v>
      </c>
      <c r="G163" s="15" t="s">
        <v>6389</v>
      </c>
      <c r="H163" s="17" t="s">
        <v>568</v>
      </c>
      <c r="I163" s="17" t="s">
        <v>1454</v>
      </c>
      <c r="J163" s="17" t="s">
        <v>6418</v>
      </c>
      <c r="K163" s="18" t="s">
        <v>6558</v>
      </c>
      <c r="L163" s="19">
        <v>0</v>
      </c>
      <c r="M163" s="14" t="s">
        <v>526</v>
      </c>
      <c r="N163" s="16">
        <v>98008007</v>
      </c>
      <c r="O163" s="21">
        <v>0</v>
      </c>
      <c r="P163" s="16">
        <v>98008007</v>
      </c>
      <c r="Q163" s="15">
        <v>0</v>
      </c>
      <c r="R163" s="39">
        <v>0</v>
      </c>
      <c r="S163" s="40">
        <v>0</v>
      </c>
      <c r="T163" s="39">
        <v>0</v>
      </c>
      <c r="U163" s="15">
        <v>0</v>
      </c>
      <c r="V163" s="15">
        <v>0</v>
      </c>
    </row>
    <row r="164" spans="1:22">
      <c r="A164" s="14">
        <v>161</v>
      </c>
      <c r="B164" s="14">
        <v>5103193</v>
      </c>
      <c r="C164" s="14" t="s">
        <v>195</v>
      </c>
      <c r="D164" s="15">
        <v>0</v>
      </c>
      <c r="E164" s="33">
        <v>0</v>
      </c>
      <c r="F164" s="17"/>
      <c r="G164" s="14"/>
      <c r="H164" s="17" t="s">
        <v>568</v>
      </c>
      <c r="I164" s="17" t="s">
        <v>1454</v>
      </c>
      <c r="J164" s="17" t="s">
        <v>6413</v>
      </c>
      <c r="K164" s="18" t="s">
        <v>6520</v>
      </c>
      <c r="L164" s="19">
        <v>0</v>
      </c>
      <c r="M164" s="16">
        <v>70002200</v>
      </c>
      <c r="N164" s="16">
        <v>99102238</v>
      </c>
      <c r="O164" s="21">
        <v>0</v>
      </c>
      <c r="P164" s="16">
        <v>99112133</v>
      </c>
      <c r="Q164" s="14" t="s">
        <v>534</v>
      </c>
      <c r="R164" s="39">
        <v>0</v>
      </c>
      <c r="S164" s="22" t="s">
        <v>395</v>
      </c>
      <c r="T164" s="22" t="s">
        <v>395</v>
      </c>
      <c r="U164" s="14" t="s">
        <v>402</v>
      </c>
      <c r="V164" s="14" t="s">
        <v>6667</v>
      </c>
    </row>
    <row r="165" spans="1:22" ht="24">
      <c r="A165" s="14">
        <v>162</v>
      </c>
      <c r="B165" s="14">
        <v>2548747</v>
      </c>
      <c r="C165" s="14" t="s">
        <v>108</v>
      </c>
      <c r="D165" s="15">
        <v>0</v>
      </c>
      <c r="E165" s="33">
        <v>0.5</v>
      </c>
      <c r="F165" s="17" t="s">
        <v>467</v>
      </c>
      <c r="G165" s="14" t="s">
        <v>6327</v>
      </c>
      <c r="H165" s="35">
        <v>0</v>
      </c>
      <c r="I165" s="18" t="s">
        <v>6405</v>
      </c>
      <c r="J165" s="17" t="s">
        <v>6408</v>
      </c>
      <c r="K165" s="20" t="s">
        <v>6489</v>
      </c>
      <c r="L165" s="19" t="s">
        <v>6611</v>
      </c>
      <c r="M165" s="14" t="s">
        <v>6328</v>
      </c>
      <c r="N165" s="16">
        <v>99100831</v>
      </c>
      <c r="O165" s="21">
        <v>70519100</v>
      </c>
      <c r="P165" s="16">
        <v>70519111</v>
      </c>
      <c r="Q165" s="15">
        <v>99114538</v>
      </c>
      <c r="R165" s="22" t="s">
        <v>395</v>
      </c>
      <c r="S165" s="22" t="s">
        <v>395</v>
      </c>
      <c r="T165" s="22" t="s">
        <v>395</v>
      </c>
      <c r="U165" s="15"/>
      <c r="V165" s="15">
        <v>0</v>
      </c>
    </row>
    <row r="166" spans="1:22" ht="24">
      <c r="A166" s="14">
        <v>163</v>
      </c>
      <c r="B166" s="14">
        <v>2641984</v>
      </c>
      <c r="C166" s="14" t="s">
        <v>140</v>
      </c>
      <c r="D166" s="15">
        <v>0</v>
      </c>
      <c r="E166" s="33">
        <v>0</v>
      </c>
      <c r="F166" s="17"/>
      <c r="G166" s="14"/>
      <c r="H166" s="18" t="s">
        <v>270</v>
      </c>
      <c r="I166" s="18" t="s">
        <v>1058</v>
      </c>
      <c r="J166" s="17" t="s">
        <v>6436</v>
      </c>
      <c r="K166" s="18" t="s">
        <v>6440</v>
      </c>
      <c r="L166" s="19" t="s">
        <v>6581</v>
      </c>
      <c r="M166" s="14" t="s">
        <v>535</v>
      </c>
      <c r="N166" s="16">
        <v>70368151</v>
      </c>
      <c r="O166" s="23">
        <v>70368368</v>
      </c>
      <c r="P166" s="16">
        <v>99119679</v>
      </c>
      <c r="Q166" s="14" t="s">
        <v>536</v>
      </c>
      <c r="R166" s="39">
        <v>0</v>
      </c>
      <c r="S166" s="40">
        <v>0</v>
      </c>
      <c r="T166" s="39">
        <v>0</v>
      </c>
      <c r="U166" s="15">
        <v>0</v>
      </c>
      <c r="V166" s="15">
        <v>0</v>
      </c>
    </row>
    <row r="167" spans="1:22">
      <c r="A167" s="14">
        <v>164</v>
      </c>
      <c r="B167" s="14">
        <v>5752728</v>
      </c>
      <c r="C167" s="14" t="s">
        <v>133</v>
      </c>
      <c r="D167" s="15">
        <v>0</v>
      </c>
      <c r="E167" s="33">
        <v>0</v>
      </c>
      <c r="F167" s="17" t="s">
        <v>3</v>
      </c>
      <c r="G167" s="14" t="s">
        <v>3</v>
      </c>
      <c r="H167" s="35">
        <v>0</v>
      </c>
      <c r="I167" s="17" t="s">
        <v>273</v>
      </c>
      <c r="J167" s="17" t="s">
        <v>6422</v>
      </c>
      <c r="K167" s="18" t="s">
        <v>6443</v>
      </c>
      <c r="L167" s="19">
        <v>0</v>
      </c>
      <c r="M167" s="36">
        <v>0</v>
      </c>
      <c r="N167" s="15">
        <v>0</v>
      </c>
      <c r="O167" s="23">
        <v>77110205</v>
      </c>
      <c r="P167" s="15">
        <v>77110205</v>
      </c>
      <c r="Q167" s="14">
        <v>91920014</v>
      </c>
      <c r="R167" s="22" t="s">
        <v>395</v>
      </c>
      <c r="S167" s="22" t="s">
        <v>395</v>
      </c>
      <c r="T167" s="22" t="s">
        <v>395</v>
      </c>
      <c r="U167" s="14" t="s">
        <v>6630</v>
      </c>
      <c r="V167" s="15">
        <v>0</v>
      </c>
    </row>
    <row r="168" spans="1:22" ht="24">
      <c r="A168" s="14">
        <v>165</v>
      </c>
      <c r="B168" s="14">
        <v>5015243</v>
      </c>
      <c r="C168" s="14" t="s">
        <v>218</v>
      </c>
      <c r="D168" s="15">
        <v>0</v>
      </c>
      <c r="E168" s="33">
        <v>1</v>
      </c>
      <c r="F168" s="19" t="s">
        <v>490</v>
      </c>
      <c r="G168" s="15" t="s">
        <v>542</v>
      </c>
      <c r="H168" s="17" t="s">
        <v>568</v>
      </c>
      <c r="I168" s="17" t="s">
        <v>6402</v>
      </c>
      <c r="J168" s="17" t="s">
        <v>6413</v>
      </c>
      <c r="K168" s="18" t="s">
        <v>6559</v>
      </c>
      <c r="L168" s="19">
        <v>0</v>
      </c>
      <c r="M168" s="14">
        <v>88115774</v>
      </c>
      <c r="N168" s="16">
        <v>99998208</v>
      </c>
      <c r="O168" s="21">
        <v>0</v>
      </c>
      <c r="P168" s="16">
        <v>99057220</v>
      </c>
      <c r="Q168" s="14" t="s">
        <v>543</v>
      </c>
      <c r="R168" s="39">
        <v>0</v>
      </c>
      <c r="S168" s="40">
        <v>0</v>
      </c>
      <c r="T168" s="39">
        <v>0</v>
      </c>
      <c r="U168" s="15">
        <v>0</v>
      </c>
      <c r="V168" s="15">
        <v>0</v>
      </c>
    </row>
    <row r="169" spans="1:22" ht="24">
      <c r="A169" s="14">
        <v>166</v>
      </c>
      <c r="B169" s="14">
        <v>5452503</v>
      </c>
      <c r="C169" s="14" t="s">
        <v>156</v>
      </c>
      <c r="D169" s="15">
        <v>0</v>
      </c>
      <c r="E169" s="33">
        <v>0.99</v>
      </c>
      <c r="F169" s="19" t="s">
        <v>6372</v>
      </c>
      <c r="G169" s="15" t="s">
        <v>6329</v>
      </c>
      <c r="H169" s="17" t="s">
        <v>568</v>
      </c>
      <c r="I169" s="17" t="s">
        <v>1454</v>
      </c>
      <c r="J169" s="17" t="s">
        <v>6413</v>
      </c>
      <c r="K169" s="18" t="s">
        <v>6492</v>
      </c>
      <c r="L169" s="19">
        <v>0</v>
      </c>
      <c r="M169" s="14" t="s">
        <v>6613</v>
      </c>
      <c r="N169" s="23">
        <v>99025008</v>
      </c>
      <c r="O169" s="24">
        <v>0</v>
      </c>
      <c r="P169" s="23">
        <v>99037529</v>
      </c>
      <c r="Q169" s="15" t="s">
        <v>6330</v>
      </c>
      <c r="R169" s="39">
        <v>0</v>
      </c>
      <c r="S169" s="40">
        <v>0</v>
      </c>
      <c r="T169" s="22" t="s">
        <v>395</v>
      </c>
      <c r="U169" s="14" t="s">
        <v>6681</v>
      </c>
      <c r="V169" s="15">
        <v>0</v>
      </c>
    </row>
    <row r="170" spans="1:22">
      <c r="A170" s="14">
        <v>167</v>
      </c>
      <c r="B170" s="14">
        <v>5435528</v>
      </c>
      <c r="C170" s="14" t="s">
        <v>104</v>
      </c>
      <c r="D170" s="15">
        <v>0.81</v>
      </c>
      <c r="E170" s="33">
        <v>0</v>
      </c>
      <c r="F170" s="19"/>
      <c r="G170" s="15"/>
      <c r="H170" s="17" t="s">
        <v>568</v>
      </c>
      <c r="I170" s="17" t="s">
        <v>6406</v>
      </c>
      <c r="J170" s="17" t="s">
        <v>6407</v>
      </c>
      <c r="K170" s="18" t="s">
        <v>6493</v>
      </c>
      <c r="L170" s="19">
        <v>0</v>
      </c>
      <c r="M170" s="14" t="s">
        <v>6406</v>
      </c>
      <c r="N170" s="23">
        <v>70119595</v>
      </c>
      <c r="O170" s="24" t="s">
        <v>547</v>
      </c>
      <c r="P170" s="23">
        <v>99110776</v>
      </c>
      <c r="Q170" s="15" t="s">
        <v>548</v>
      </c>
      <c r="R170" s="39">
        <v>0</v>
      </c>
      <c r="S170" s="40">
        <v>0</v>
      </c>
      <c r="T170" s="39">
        <v>0</v>
      </c>
      <c r="U170" s="15">
        <v>0</v>
      </c>
      <c r="V170" s="15">
        <v>0</v>
      </c>
    </row>
    <row r="171" spans="1:22" ht="36">
      <c r="A171" s="14">
        <v>168</v>
      </c>
      <c r="B171" s="14">
        <v>2051303</v>
      </c>
      <c r="C171" s="14" t="s">
        <v>121</v>
      </c>
      <c r="D171" s="15">
        <v>0</v>
      </c>
      <c r="E171" s="33">
        <v>0</v>
      </c>
      <c r="F171" s="19"/>
      <c r="G171" s="15"/>
      <c r="H171" s="17" t="s">
        <v>6392</v>
      </c>
      <c r="I171" s="17" t="s">
        <v>993</v>
      </c>
      <c r="J171" s="17" t="s">
        <v>6437</v>
      </c>
      <c r="K171" s="18" t="s">
        <v>6440</v>
      </c>
      <c r="L171" s="19">
        <v>0</v>
      </c>
      <c r="M171" s="14" t="s">
        <v>555</v>
      </c>
      <c r="N171" s="16" t="s">
        <v>556</v>
      </c>
      <c r="O171" s="21">
        <v>99993381</v>
      </c>
      <c r="P171" s="15">
        <v>0</v>
      </c>
      <c r="Q171" s="15">
        <v>0</v>
      </c>
      <c r="R171" s="39">
        <v>0</v>
      </c>
      <c r="S171" s="40">
        <v>0</v>
      </c>
      <c r="T171" s="39">
        <v>0</v>
      </c>
      <c r="U171" s="15">
        <v>0</v>
      </c>
      <c r="V171" s="15">
        <v>0</v>
      </c>
    </row>
    <row r="172" spans="1:22">
      <c r="A172" s="14">
        <v>169</v>
      </c>
      <c r="B172" s="14">
        <v>5421624</v>
      </c>
      <c r="C172" s="14" t="s">
        <v>138</v>
      </c>
      <c r="D172" s="15">
        <v>0</v>
      </c>
      <c r="E172" s="34">
        <v>0</v>
      </c>
      <c r="F172" s="19" t="s">
        <v>467</v>
      </c>
      <c r="G172" s="15" t="s">
        <v>6687</v>
      </c>
      <c r="H172" s="17" t="s">
        <v>323</v>
      </c>
      <c r="I172" s="17" t="s">
        <v>1049</v>
      </c>
      <c r="J172" s="17" t="s">
        <v>6417</v>
      </c>
      <c r="K172" s="18" t="s">
        <v>1744</v>
      </c>
      <c r="L172" s="19">
        <v>0</v>
      </c>
      <c r="M172" s="14" t="s">
        <v>557</v>
      </c>
      <c r="N172" s="23">
        <v>99944555</v>
      </c>
      <c r="O172" s="23">
        <v>77289992</v>
      </c>
      <c r="P172" s="16">
        <v>99092580</v>
      </c>
      <c r="Q172" s="15">
        <v>0</v>
      </c>
      <c r="R172" s="39">
        <v>0</v>
      </c>
      <c r="S172" s="40">
        <v>0</v>
      </c>
      <c r="T172" s="39">
        <v>0</v>
      </c>
      <c r="U172" s="15">
        <v>0</v>
      </c>
      <c r="V172" s="15">
        <v>0</v>
      </c>
    </row>
    <row r="173" spans="1:22">
      <c r="A173" s="14">
        <v>170</v>
      </c>
      <c r="B173" s="14">
        <v>5877288</v>
      </c>
      <c r="C173" s="14" t="s">
        <v>203</v>
      </c>
      <c r="D173" s="15">
        <v>0</v>
      </c>
      <c r="E173" s="33">
        <v>0</v>
      </c>
      <c r="F173" s="17"/>
      <c r="G173" s="14"/>
      <c r="H173" s="17" t="s">
        <v>568</v>
      </c>
      <c r="I173" s="17" t="s">
        <v>1454</v>
      </c>
      <c r="J173" s="17" t="s">
        <v>6413</v>
      </c>
      <c r="K173" s="17" t="s">
        <v>553</v>
      </c>
      <c r="L173" s="19">
        <v>0</v>
      </c>
      <c r="M173" s="14">
        <v>99007713</v>
      </c>
      <c r="N173" s="23">
        <v>99114548</v>
      </c>
      <c r="O173" s="24">
        <v>89096399</v>
      </c>
      <c r="P173" s="16">
        <v>88086060</v>
      </c>
      <c r="Q173" s="15">
        <v>0</v>
      </c>
      <c r="R173" s="39">
        <v>0</v>
      </c>
      <c r="S173" s="22" t="s">
        <v>395</v>
      </c>
      <c r="T173" s="22" t="s">
        <v>395</v>
      </c>
      <c r="U173" s="14" t="s">
        <v>6664</v>
      </c>
      <c r="V173" s="14" t="s">
        <v>6667</v>
      </c>
    </row>
    <row r="174" spans="1:22">
      <c r="A174" s="14">
        <v>171</v>
      </c>
      <c r="B174" s="14">
        <v>5287227</v>
      </c>
      <c r="C174" s="14" t="s">
        <v>437</v>
      </c>
      <c r="D174" s="15">
        <v>0</v>
      </c>
      <c r="E174" s="33">
        <v>0</v>
      </c>
      <c r="F174" s="19"/>
      <c r="G174" s="15"/>
      <c r="H174" s="35">
        <v>0</v>
      </c>
      <c r="I174" s="35">
        <v>0</v>
      </c>
      <c r="J174" s="17"/>
      <c r="K174" s="35">
        <v>0</v>
      </c>
      <c r="L174" s="19">
        <v>0</v>
      </c>
      <c r="M174" s="37">
        <v>0</v>
      </c>
      <c r="N174" s="15">
        <v>0</v>
      </c>
      <c r="O174" s="21">
        <v>0</v>
      </c>
      <c r="P174" s="15">
        <v>0</v>
      </c>
      <c r="Q174" s="15">
        <v>0</v>
      </c>
      <c r="R174" s="39">
        <v>0</v>
      </c>
      <c r="S174" s="40">
        <v>0</v>
      </c>
      <c r="T174" s="39">
        <v>0</v>
      </c>
      <c r="U174" s="15">
        <v>0</v>
      </c>
      <c r="V174" s="15">
        <v>0</v>
      </c>
    </row>
    <row r="175" spans="1:22">
      <c r="A175" s="14">
        <v>172</v>
      </c>
      <c r="B175" s="14">
        <v>5072948</v>
      </c>
      <c r="C175" s="14" t="s">
        <v>177</v>
      </c>
      <c r="D175" s="15">
        <v>0</v>
      </c>
      <c r="E175" s="33">
        <v>0</v>
      </c>
      <c r="F175" s="17" t="s">
        <v>467</v>
      </c>
      <c r="G175" s="14" t="s">
        <v>6689</v>
      </c>
      <c r="H175" s="17" t="s">
        <v>269</v>
      </c>
      <c r="I175" s="17" t="s">
        <v>6394</v>
      </c>
      <c r="J175" s="17" t="s">
        <v>6417</v>
      </c>
      <c r="K175" s="18" t="s">
        <v>3264</v>
      </c>
      <c r="L175" s="19">
        <v>0</v>
      </c>
      <c r="M175" s="14" t="s">
        <v>560</v>
      </c>
      <c r="N175" s="16">
        <v>70118048</v>
      </c>
      <c r="O175" s="23">
        <v>99098048</v>
      </c>
      <c r="P175" s="16">
        <v>99035055</v>
      </c>
      <c r="Q175" s="14" t="s">
        <v>6331</v>
      </c>
      <c r="R175" s="39">
        <v>0</v>
      </c>
      <c r="S175" s="40">
        <v>0</v>
      </c>
      <c r="T175" s="39">
        <v>0</v>
      </c>
      <c r="U175" s="15">
        <v>0</v>
      </c>
      <c r="V175" s="15">
        <v>0</v>
      </c>
    </row>
    <row r="176" spans="1:22" ht="36">
      <c r="A176" s="14">
        <v>173</v>
      </c>
      <c r="B176" s="14">
        <v>2672146</v>
      </c>
      <c r="C176" s="14" t="s">
        <v>6726</v>
      </c>
      <c r="D176" s="15">
        <v>0</v>
      </c>
      <c r="E176" s="33">
        <v>0</v>
      </c>
      <c r="F176" s="19" t="s">
        <v>6373</v>
      </c>
      <c r="G176" s="15" t="s">
        <v>6390</v>
      </c>
      <c r="H176" s="17" t="s">
        <v>568</v>
      </c>
      <c r="I176" s="17" t="s">
        <v>6402</v>
      </c>
      <c r="J176" s="17" t="s">
        <v>6408</v>
      </c>
      <c r="K176" s="35">
        <v>0</v>
      </c>
      <c r="L176" s="19">
        <v>0</v>
      </c>
      <c r="M176" s="14">
        <v>88008632</v>
      </c>
      <c r="N176" s="16">
        <v>99119250</v>
      </c>
      <c r="O176" s="21">
        <v>0</v>
      </c>
      <c r="P176" s="15">
        <v>0</v>
      </c>
      <c r="Q176" s="15">
        <v>0</v>
      </c>
      <c r="R176" s="39">
        <v>0</v>
      </c>
      <c r="S176" s="40">
        <v>0</v>
      </c>
      <c r="T176" s="39">
        <v>0</v>
      </c>
      <c r="U176" s="15">
        <v>0</v>
      </c>
      <c r="V176" s="15">
        <v>0</v>
      </c>
    </row>
    <row r="177" spans="1:22">
      <c r="A177" s="14">
        <v>174</v>
      </c>
      <c r="B177" s="14">
        <v>5267994</v>
      </c>
      <c r="C177" s="14" t="s">
        <v>6727</v>
      </c>
      <c r="D177" s="15">
        <v>0</v>
      </c>
      <c r="E177" s="33">
        <v>0</v>
      </c>
      <c r="F177" s="19"/>
      <c r="G177" s="15"/>
      <c r="H177" s="17" t="s">
        <v>568</v>
      </c>
      <c r="I177" s="17" t="s">
        <v>1454</v>
      </c>
      <c r="J177" s="17" t="s">
        <v>6418</v>
      </c>
      <c r="K177" s="35">
        <v>0</v>
      </c>
      <c r="L177" s="19">
        <v>0</v>
      </c>
      <c r="M177" s="14" t="s">
        <v>6614</v>
      </c>
      <c r="N177" s="16">
        <v>99112464</v>
      </c>
      <c r="O177" s="21">
        <v>0</v>
      </c>
      <c r="P177" s="15">
        <v>0</v>
      </c>
      <c r="Q177" s="15">
        <v>0</v>
      </c>
      <c r="R177" s="39">
        <v>0</v>
      </c>
      <c r="S177" s="40">
        <v>0</v>
      </c>
      <c r="T177" s="39">
        <v>0</v>
      </c>
      <c r="U177" s="15">
        <v>0</v>
      </c>
      <c r="V177" s="15">
        <v>0</v>
      </c>
    </row>
    <row r="178" spans="1:22">
      <c r="A178" s="14">
        <v>175</v>
      </c>
      <c r="B178" s="14">
        <v>5089263</v>
      </c>
      <c r="C178" s="14" t="s">
        <v>6728</v>
      </c>
      <c r="D178" s="15">
        <v>0</v>
      </c>
      <c r="E178" s="33">
        <v>0</v>
      </c>
      <c r="F178" s="19"/>
      <c r="G178" s="15"/>
      <c r="H178" s="17" t="s">
        <v>568</v>
      </c>
      <c r="I178" s="17" t="s">
        <v>1454</v>
      </c>
      <c r="J178" s="17" t="s">
        <v>6416</v>
      </c>
      <c r="K178" s="18" t="s">
        <v>6485</v>
      </c>
      <c r="L178" s="19">
        <v>0</v>
      </c>
      <c r="M178" s="36">
        <v>0</v>
      </c>
      <c r="N178" s="16">
        <v>96065036</v>
      </c>
      <c r="O178" s="21">
        <v>76116888</v>
      </c>
      <c r="P178" s="15">
        <v>0</v>
      </c>
      <c r="Q178" s="15">
        <v>0</v>
      </c>
      <c r="R178" s="39">
        <v>0</v>
      </c>
      <c r="S178" s="40">
        <v>0</v>
      </c>
      <c r="T178" s="39">
        <v>0</v>
      </c>
      <c r="U178" s="15">
        <v>0</v>
      </c>
      <c r="V178" s="15">
        <v>0</v>
      </c>
    </row>
    <row r="179" spans="1:22">
      <c r="A179" s="14">
        <v>176</v>
      </c>
      <c r="B179" s="14">
        <v>2061899</v>
      </c>
      <c r="C179" s="14" t="s">
        <v>6729</v>
      </c>
      <c r="D179" s="15">
        <v>0</v>
      </c>
      <c r="E179" s="34">
        <v>0</v>
      </c>
      <c r="F179" s="17"/>
      <c r="G179" s="14"/>
      <c r="H179" s="17" t="s">
        <v>568</v>
      </c>
      <c r="I179" s="17" t="s">
        <v>6404</v>
      </c>
      <c r="J179" s="17" t="s">
        <v>6415</v>
      </c>
      <c r="K179" s="18" t="s">
        <v>6532</v>
      </c>
      <c r="L179" s="19">
        <v>0</v>
      </c>
      <c r="M179" s="14" t="s">
        <v>6332</v>
      </c>
      <c r="N179" s="16" t="s">
        <v>6333</v>
      </c>
      <c r="O179" s="23">
        <v>320253</v>
      </c>
      <c r="P179" s="15">
        <v>0</v>
      </c>
      <c r="Q179" s="15">
        <v>0</v>
      </c>
      <c r="R179" s="39">
        <v>0</v>
      </c>
      <c r="S179" s="40">
        <v>0</v>
      </c>
      <c r="T179" s="39">
        <v>0</v>
      </c>
      <c r="U179" s="15">
        <v>0</v>
      </c>
      <c r="V179" s="15">
        <v>0</v>
      </c>
    </row>
    <row r="180" spans="1:22" ht="24">
      <c r="A180" s="14">
        <v>177</v>
      </c>
      <c r="B180" s="14">
        <v>5502292</v>
      </c>
      <c r="C180" s="14" t="s">
        <v>6730</v>
      </c>
      <c r="D180" s="15">
        <v>0</v>
      </c>
      <c r="E180" s="33">
        <v>0</v>
      </c>
      <c r="F180" s="17"/>
      <c r="G180" s="14"/>
      <c r="H180" s="17" t="s">
        <v>568</v>
      </c>
      <c r="I180" s="17" t="s">
        <v>6404</v>
      </c>
      <c r="J180" s="17" t="s">
        <v>6407</v>
      </c>
      <c r="K180" s="18" t="s">
        <v>6560</v>
      </c>
      <c r="L180" s="19">
        <v>0</v>
      </c>
      <c r="M180" s="14" t="s">
        <v>6615</v>
      </c>
      <c r="N180" s="16">
        <v>99092241</v>
      </c>
      <c r="O180" s="23">
        <v>321914</v>
      </c>
      <c r="P180" s="16">
        <v>98001441</v>
      </c>
      <c r="Q180" s="14" t="s">
        <v>6334</v>
      </c>
      <c r="R180" s="39">
        <v>0</v>
      </c>
      <c r="S180" s="40">
        <v>0</v>
      </c>
      <c r="T180" s="39">
        <v>0</v>
      </c>
      <c r="U180" s="15">
        <v>0</v>
      </c>
      <c r="V180" s="15">
        <v>0</v>
      </c>
    </row>
    <row r="181" spans="1:22" ht="24">
      <c r="A181" s="14">
        <v>178</v>
      </c>
      <c r="B181" s="14">
        <v>2095092</v>
      </c>
      <c r="C181" s="14" t="s">
        <v>6731</v>
      </c>
      <c r="D181" s="15">
        <v>0</v>
      </c>
      <c r="E181" s="33">
        <v>0</v>
      </c>
      <c r="F181" s="19"/>
      <c r="G181" s="15"/>
      <c r="H181" s="17" t="s">
        <v>568</v>
      </c>
      <c r="I181" s="17" t="s">
        <v>6404</v>
      </c>
      <c r="J181" s="17" t="s">
        <v>6411</v>
      </c>
      <c r="K181" s="18" t="s">
        <v>6561</v>
      </c>
      <c r="L181" s="19">
        <v>0</v>
      </c>
      <c r="M181" s="14" t="s">
        <v>6616</v>
      </c>
      <c r="N181" s="16" t="s">
        <v>6335</v>
      </c>
      <c r="O181" s="23">
        <v>70151955</v>
      </c>
      <c r="P181" s="15">
        <v>0</v>
      </c>
      <c r="Q181" s="15">
        <v>0</v>
      </c>
      <c r="R181" s="39">
        <v>0</v>
      </c>
      <c r="S181" s="40">
        <v>0</v>
      </c>
      <c r="T181" s="39">
        <v>0</v>
      </c>
      <c r="U181" s="15">
        <v>0</v>
      </c>
      <c r="V181" s="15">
        <v>0</v>
      </c>
    </row>
    <row r="182" spans="1:22">
      <c r="A182" s="14">
        <v>179</v>
      </c>
      <c r="B182" s="14">
        <v>2054701</v>
      </c>
      <c r="C182" s="14" t="s">
        <v>6732</v>
      </c>
      <c r="D182" s="15">
        <v>0</v>
      </c>
      <c r="E182" s="34">
        <v>0</v>
      </c>
      <c r="F182" s="19"/>
      <c r="G182" s="15"/>
      <c r="H182" s="17" t="s">
        <v>568</v>
      </c>
      <c r="I182" s="17" t="s">
        <v>6401</v>
      </c>
      <c r="J182" s="17" t="s">
        <v>6414</v>
      </c>
      <c r="K182" s="35">
        <v>0</v>
      </c>
      <c r="L182" s="19">
        <v>0</v>
      </c>
      <c r="M182" s="16" t="s">
        <v>6336</v>
      </c>
      <c r="N182" s="16">
        <v>95009299</v>
      </c>
      <c r="O182" s="21">
        <v>633357</v>
      </c>
      <c r="P182" s="15">
        <v>0</v>
      </c>
      <c r="Q182" s="15">
        <v>0</v>
      </c>
      <c r="R182" s="39">
        <v>0</v>
      </c>
      <c r="S182" s="40">
        <v>0</v>
      </c>
      <c r="T182" s="39">
        <v>0</v>
      </c>
      <c r="U182" s="15">
        <v>0</v>
      </c>
      <c r="V182" s="15">
        <v>0</v>
      </c>
    </row>
    <row r="183" spans="1:22" ht="24">
      <c r="A183" s="14">
        <v>180</v>
      </c>
      <c r="B183" s="14">
        <v>2630478</v>
      </c>
      <c r="C183" s="14" t="s">
        <v>6733</v>
      </c>
      <c r="D183" s="15">
        <v>0</v>
      </c>
      <c r="E183" s="33">
        <v>0</v>
      </c>
      <c r="F183" s="19"/>
      <c r="G183" s="15"/>
      <c r="H183" s="17" t="s">
        <v>568</v>
      </c>
      <c r="I183" s="17" t="s">
        <v>6404</v>
      </c>
      <c r="J183" s="17" t="s">
        <v>6416</v>
      </c>
      <c r="K183" s="18" t="s">
        <v>6562</v>
      </c>
      <c r="L183" s="19">
        <v>0</v>
      </c>
      <c r="M183" s="14" t="s">
        <v>6617</v>
      </c>
      <c r="N183" s="16">
        <v>99113571</v>
      </c>
      <c r="O183" s="21">
        <v>323211</v>
      </c>
      <c r="P183" s="16">
        <v>99113571</v>
      </c>
      <c r="Q183" s="14" t="s">
        <v>6337</v>
      </c>
      <c r="R183" s="39">
        <v>0</v>
      </c>
      <c r="S183" s="40">
        <v>0</v>
      </c>
      <c r="T183" s="39">
        <v>0</v>
      </c>
      <c r="U183" s="15">
        <v>0</v>
      </c>
      <c r="V183" s="15">
        <v>0</v>
      </c>
    </row>
    <row r="184" spans="1:22">
      <c r="A184" s="14">
        <v>181</v>
      </c>
      <c r="B184" s="14">
        <v>2579634</v>
      </c>
      <c r="C184" s="14" t="s">
        <v>6734</v>
      </c>
      <c r="D184" s="15">
        <v>0</v>
      </c>
      <c r="E184" s="33">
        <v>0</v>
      </c>
      <c r="F184" s="17" t="s">
        <v>3</v>
      </c>
      <c r="G184" s="14" t="s">
        <v>3</v>
      </c>
      <c r="H184" s="35">
        <v>0</v>
      </c>
      <c r="I184" s="18" t="s">
        <v>6405</v>
      </c>
      <c r="J184" s="17" t="s">
        <v>6433</v>
      </c>
      <c r="K184" s="35">
        <v>0</v>
      </c>
      <c r="L184" s="19">
        <v>0</v>
      </c>
      <c r="M184" s="14" t="s">
        <v>6338</v>
      </c>
      <c r="N184" s="16">
        <v>99085358</v>
      </c>
      <c r="O184" s="21">
        <v>99113128</v>
      </c>
      <c r="P184" s="16">
        <v>329963</v>
      </c>
      <c r="Q184" s="15">
        <v>0</v>
      </c>
      <c r="R184" s="39">
        <v>0</v>
      </c>
      <c r="S184" s="22" t="s">
        <v>6252</v>
      </c>
      <c r="T184" s="22" t="s">
        <v>6252</v>
      </c>
      <c r="U184" s="15" t="s">
        <v>6252</v>
      </c>
      <c r="V184" s="14" t="s">
        <v>6252</v>
      </c>
    </row>
    <row r="185" spans="1:22" ht="24">
      <c r="A185" s="14">
        <v>182</v>
      </c>
      <c r="B185" s="14">
        <v>2070022</v>
      </c>
      <c r="C185" s="14" t="s">
        <v>6735</v>
      </c>
      <c r="D185" s="15">
        <v>0</v>
      </c>
      <c r="E185" s="33">
        <v>0</v>
      </c>
      <c r="F185" s="17"/>
      <c r="G185" s="14"/>
      <c r="H185" s="17" t="s">
        <v>568</v>
      </c>
      <c r="I185" s="17" t="s">
        <v>6402</v>
      </c>
      <c r="J185" s="17" t="s">
        <v>6409</v>
      </c>
      <c r="K185" s="18" t="s">
        <v>6563</v>
      </c>
      <c r="L185" s="19">
        <v>0</v>
      </c>
      <c r="M185" s="36">
        <v>0</v>
      </c>
      <c r="N185" s="23" t="s">
        <v>6339</v>
      </c>
      <c r="O185" s="23" t="s">
        <v>6340</v>
      </c>
      <c r="P185" s="15">
        <v>0</v>
      </c>
      <c r="Q185" s="15">
        <v>0</v>
      </c>
      <c r="R185" s="39">
        <v>0</v>
      </c>
      <c r="S185" s="40">
        <v>0</v>
      </c>
      <c r="T185" s="39">
        <v>0</v>
      </c>
      <c r="U185" s="15">
        <v>0</v>
      </c>
      <c r="V185" s="15">
        <v>0</v>
      </c>
    </row>
    <row r="186" spans="1:22">
      <c r="A186" s="14">
        <v>183</v>
      </c>
      <c r="B186" s="14">
        <v>2047764</v>
      </c>
      <c r="C186" s="14" t="s">
        <v>6736</v>
      </c>
      <c r="D186" s="15">
        <v>0</v>
      </c>
      <c r="E186" s="33">
        <v>0</v>
      </c>
      <c r="F186" s="17"/>
      <c r="G186" s="14"/>
      <c r="H186" s="17" t="s">
        <v>568</v>
      </c>
      <c r="I186" s="17" t="s">
        <v>6404</v>
      </c>
      <c r="J186" s="17" t="s">
        <v>6407</v>
      </c>
      <c r="K186" s="17" t="s">
        <v>6564</v>
      </c>
      <c r="L186" s="19">
        <v>0</v>
      </c>
      <c r="M186" s="16" t="s">
        <v>6618</v>
      </c>
      <c r="N186" s="16">
        <v>99058247</v>
      </c>
      <c r="O186" s="23">
        <v>70120808</v>
      </c>
      <c r="P186" s="16">
        <v>99058247</v>
      </c>
      <c r="Q186" s="14" t="s">
        <v>6341</v>
      </c>
      <c r="R186" s="39">
        <v>0</v>
      </c>
      <c r="S186" s="40">
        <v>0</v>
      </c>
      <c r="T186" s="39">
        <v>0</v>
      </c>
      <c r="U186" s="15">
        <v>0</v>
      </c>
      <c r="V186" s="15">
        <v>0</v>
      </c>
    </row>
    <row r="187" spans="1:22">
      <c r="A187" s="14">
        <v>184</v>
      </c>
      <c r="B187" s="14">
        <v>5459362</v>
      </c>
      <c r="C187" s="14" t="s">
        <v>6737</v>
      </c>
      <c r="D187" s="15">
        <v>0</v>
      </c>
      <c r="E187" s="33">
        <v>0</v>
      </c>
      <c r="F187" s="19" t="s">
        <v>3</v>
      </c>
      <c r="G187" s="15" t="s">
        <v>3</v>
      </c>
      <c r="H187" s="35">
        <v>0</v>
      </c>
      <c r="I187" s="18" t="s">
        <v>6405</v>
      </c>
      <c r="J187" s="17" t="s">
        <v>6407</v>
      </c>
      <c r="K187" s="35">
        <v>0</v>
      </c>
      <c r="L187" s="19">
        <v>0</v>
      </c>
      <c r="M187" s="37">
        <v>0</v>
      </c>
      <c r="N187" s="15">
        <v>0</v>
      </c>
      <c r="O187" s="21">
        <v>99080704</v>
      </c>
      <c r="P187" s="16">
        <v>99108221</v>
      </c>
      <c r="Q187" s="15">
        <v>0</v>
      </c>
      <c r="R187" s="22" t="s">
        <v>395</v>
      </c>
      <c r="S187" s="22" t="s">
        <v>395</v>
      </c>
      <c r="T187" s="22" t="s">
        <v>395</v>
      </c>
      <c r="U187" s="14" t="s">
        <v>6652</v>
      </c>
      <c r="V187" s="15">
        <v>0</v>
      </c>
    </row>
    <row r="188" spans="1:22" ht="24">
      <c r="A188" s="14">
        <v>185</v>
      </c>
      <c r="B188" s="14">
        <v>5191823</v>
      </c>
      <c r="C188" s="14" t="s">
        <v>6738</v>
      </c>
      <c r="D188" s="15">
        <v>0</v>
      </c>
      <c r="E188" s="33" t="s">
        <v>3</v>
      </c>
      <c r="F188" s="19" t="s">
        <v>487</v>
      </c>
      <c r="G188" s="15" t="s">
        <v>6391</v>
      </c>
      <c r="H188" s="35">
        <v>0</v>
      </c>
      <c r="I188" s="18" t="s">
        <v>6405</v>
      </c>
      <c r="J188" s="17" t="s">
        <v>6414</v>
      </c>
      <c r="K188" s="35">
        <v>0</v>
      </c>
      <c r="L188" s="19" t="s">
        <v>6604</v>
      </c>
      <c r="M188" s="14" t="s">
        <v>6342</v>
      </c>
      <c r="N188" s="16">
        <v>88104559</v>
      </c>
      <c r="O188" s="23">
        <v>88109917</v>
      </c>
      <c r="P188" s="16">
        <v>77777704</v>
      </c>
      <c r="Q188" s="15">
        <v>0</v>
      </c>
      <c r="R188" s="39">
        <v>0</v>
      </c>
      <c r="S188" s="22" t="s">
        <v>6252</v>
      </c>
      <c r="T188" s="22" t="s">
        <v>6252</v>
      </c>
      <c r="U188" s="14" t="s">
        <v>6252</v>
      </c>
      <c r="V188" s="14" t="s">
        <v>6252</v>
      </c>
    </row>
    <row r="189" spans="1:22" ht="36">
      <c r="A189" s="14">
        <v>186</v>
      </c>
      <c r="B189" s="14">
        <v>2016931</v>
      </c>
      <c r="C189" s="14" t="s">
        <v>6739</v>
      </c>
      <c r="D189" s="16">
        <v>0</v>
      </c>
      <c r="E189" s="33">
        <v>0</v>
      </c>
      <c r="F189" s="19" t="s">
        <v>3</v>
      </c>
      <c r="G189" s="15" t="s">
        <v>3</v>
      </c>
      <c r="H189" s="35">
        <v>0</v>
      </c>
      <c r="I189" s="17" t="s">
        <v>269</v>
      </c>
      <c r="J189" s="17" t="s">
        <v>6439</v>
      </c>
      <c r="K189" s="35">
        <v>0</v>
      </c>
      <c r="L189" s="19">
        <v>0</v>
      </c>
      <c r="M189" s="14" t="s">
        <v>6343</v>
      </c>
      <c r="N189" s="16">
        <v>88098160</v>
      </c>
      <c r="O189" s="23" t="s">
        <v>6344</v>
      </c>
      <c r="P189" s="16">
        <v>91063333</v>
      </c>
      <c r="Q189" s="15">
        <v>0</v>
      </c>
      <c r="R189" s="39">
        <v>0</v>
      </c>
      <c r="S189" s="22" t="s">
        <v>395</v>
      </c>
      <c r="T189" s="22" t="s">
        <v>96</v>
      </c>
      <c r="U189" s="14" t="s">
        <v>96</v>
      </c>
      <c r="V189" s="14" t="s">
        <v>6252</v>
      </c>
    </row>
    <row r="190" spans="1:22" ht="24">
      <c r="A190" s="14">
        <v>187</v>
      </c>
      <c r="B190" s="14">
        <v>5018536</v>
      </c>
      <c r="C190" s="14" t="s">
        <v>6740</v>
      </c>
      <c r="D190" s="15">
        <v>0</v>
      </c>
      <c r="E190" s="33">
        <v>0.5</v>
      </c>
      <c r="F190" s="19" t="s">
        <v>846</v>
      </c>
      <c r="G190" s="15" t="s">
        <v>6345</v>
      </c>
      <c r="H190" s="35">
        <v>0</v>
      </c>
      <c r="I190" s="18" t="s">
        <v>6405</v>
      </c>
      <c r="J190" s="17" t="s">
        <v>6412</v>
      </c>
      <c r="K190" s="35">
        <v>0</v>
      </c>
      <c r="L190" s="19" t="s">
        <v>6605</v>
      </c>
      <c r="M190" s="14" t="s">
        <v>6346</v>
      </c>
      <c r="N190" s="16">
        <v>99021129</v>
      </c>
      <c r="O190" s="21">
        <v>99091129</v>
      </c>
      <c r="P190" s="15">
        <v>458479</v>
      </c>
      <c r="Q190" s="15">
        <v>0</v>
      </c>
      <c r="R190" s="39">
        <v>0</v>
      </c>
      <c r="S190" s="22" t="s">
        <v>395</v>
      </c>
      <c r="T190" s="22" t="s">
        <v>395</v>
      </c>
      <c r="U190" s="15" t="s">
        <v>6647</v>
      </c>
      <c r="V190" s="15">
        <v>0</v>
      </c>
    </row>
    <row r="191" spans="1:22">
      <c r="A191" s="14">
        <v>188</v>
      </c>
      <c r="B191" s="14">
        <v>2861224</v>
      </c>
      <c r="C191" s="14" t="s">
        <v>6741</v>
      </c>
      <c r="D191" s="15">
        <v>0</v>
      </c>
      <c r="E191" s="33">
        <v>0</v>
      </c>
      <c r="F191" s="17"/>
      <c r="G191" s="14"/>
      <c r="H191" s="17" t="s">
        <v>568</v>
      </c>
      <c r="I191" s="17" t="s">
        <v>6404</v>
      </c>
      <c r="J191" s="17" t="s">
        <v>6407</v>
      </c>
      <c r="K191" s="18" t="s">
        <v>6565</v>
      </c>
      <c r="L191" s="19">
        <v>0</v>
      </c>
      <c r="M191" s="37">
        <v>0</v>
      </c>
      <c r="N191" s="16">
        <v>99119255</v>
      </c>
      <c r="O191" s="23">
        <v>77179669</v>
      </c>
      <c r="P191" s="15">
        <v>0</v>
      </c>
      <c r="Q191" s="15">
        <v>0</v>
      </c>
      <c r="R191" s="39">
        <v>0</v>
      </c>
      <c r="S191" s="40">
        <v>0</v>
      </c>
      <c r="T191" s="39">
        <v>0</v>
      </c>
      <c r="U191" s="15">
        <v>0</v>
      </c>
      <c r="V191" s="15">
        <v>0</v>
      </c>
    </row>
    <row r="192" spans="1:22">
      <c r="A192" s="14">
        <v>189</v>
      </c>
      <c r="B192" s="14">
        <v>5824826</v>
      </c>
      <c r="C192" s="14" t="s">
        <v>6742</v>
      </c>
      <c r="D192" s="15">
        <v>0</v>
      </c>
      <c r="E192" s="33">
        <v>0</v>
      </c>
      <c r="F192" s="17"/>
      <c r="G192" s="14"/>
      <c r="H192" s="17" t="s">
        <v>568</v>
      </c>
      <c r="I192" s="17" t="s">
        <v>1454</v>
      </c>
      <c r="J192" s="17" t="s">
        <v>6407</v>
      </c>
      <c r="K192" s="18" t="s">
        <v>6566</v>
      </c>
      <c r="L192" s="19">
        <v>0</v>
      </c>
      <c r="M192" s="14" t="s">
        <v>6619</v>
      </c>
      <c r="N192" s="15">
        <v>0</v>
      </c>
      <c r="O192" s="21">
        <v>75759700</v>
      </c>
      <c r="P192" s="16">
        <v>75757900</v>
      </c>
      <c r="Q192" s="15" t="s">
        <v>6347</v>
      </c>
      <c r="R192" s="39">
        <v>0</v>
      </c>
      <c r="S192" s="40">
        <v>0</v>
      </c>
      <c r="T192" s="39">
        <v>0</v>
      </c>
      <c r="U192" s="15">
        <v>0</v>
      </c>
      <c r="V192" s="15">
        <v>0</v>
      </c>
    </row>
    <row r="193" spans="1:22">
      <c r="A193" s="14">
        <v>190</v>
      </c>
      <c r="B193" s="14">
        <v>2082489</v>
      </c>
      <c r="C193" s="14" t="s">
        <v>6743</v>
      </c>
      <c r="D193" s="15">
        <v>0</v>
      </c>
      <c r="E193" s="33">
        <v>0</v>
      </c>
      <c r="F193" s="19"/>
      <c r="G193" s="15"/>
      <c r="H193" s="17" t="s">
        <v>568</v>
      </c>
      <c r="I193" s="17" t="s">
        <v>6404</v>
      </c>
      <c r="J193" s="17" t="s">
        <v>6429</v>
      </c>
      <c r="K193" s="18" t="s">
        <v>6567</v>
      </c>
      <c r="L193" s="19">
        <v>0</v>
      </c>
      <c r="M193" s="14">
        <v>98116762</v>
      </c>
      <c r="N193" s="16" t="s">
        <v>6348</v>
      </c>
      <c r="O193" s="23">
        <v>78001010</v>
      </c>
      <c r="P193" s="15">
        <v>0</v>
      </c>
      <c r="Q193" s="15">
        <v>0</v>
      </c>
      <c r="R193" s="39">
        <v>0</v>
      </c>
      <c r="S193" s="40">
        <v>0</v>
      </c>
      <c r="T193" s="39">
        <v>0</v>
      </c>
      <c r="U193" s="15">
        <v>0</v>
      </c>
      <c r="V193" s="15">
        <v>0</v>
      </c>
    </row>
    <row r="194" spans="1:22">
      <c r="A194" s="14">
        <v>191</v>
      </c>
      <c r="B194" s="14">
        <v>5645794</v>
      </c>
      <c r="C194" s="14" t="s">
        <v>6744</v>
      </c>
      <c r="D194" s="15">
        <v>0</v>
      </c>
      <c r="E194" s="34">
        <v>0</v>
      </c>
      <c r="F194" s="17"/>
      <c r="G194" s="14"/>
      <c r="H194" s="17" t="s">
        <v>568</v>
      </c>
      <c r="I194" s="17" t="s">
        <v>1454</v>
      </c>
      <c r="J194" s="17" t="s">
        <v>6411</v>
      </c>
      <c r="K194" s="18" t="s">
        <v>6568</v>
      </c>
      <c r="L194" s="19">
        <v>0</v>
      </c>
      <c r="M194" s="14" t="s">
        <v>6349</v>
      </c>
      <c r="N194" s="16">
        <v>90902723</v>
      </c>
      <c r="O194" s="23">
        <v>99095028</v>
      </c>
      <c r="P194" s="15">
        <v>0</v>
      </c>
      <c r="Q194" s="15">
        <v>0</v>
      </c>
      <c r="R194" s="39">
        <v>0</v>
      </c>
      <c r="S194" s="40">
        <v>0</v>
      </c>
      <c r="T194" s="39">
        <v>0</v>
      </c>
      <c r="U194" s="15">
        <v>0</v>
      </c>
      <c r="V194" s="15">
        <v>0</v>
      </c>
    </row>
    <row r="195" spans="1:22" ht="24">
      <c r="A195" s="14">
        <v>192</v>
      </c>
      <c r="B195" s="14">
        <v>2096102</v>
      </c>
      <c r="C195" s="14" t="s">
        <v>6745</v>
      </c>
      <c r="D195" s="15">
        <v>0</v>
      </c>
      <c r="E195" s="34">
        <v>0</v>
      </c>
      <c r="F195" s="19"/>
      <c r="G195" s="15"/>
      <c r="H195" s="17" t="s">
        <v>568</v>
      </c>
      <c r="I195" s="17" t="s">
        <v>6404</v>
      </c>
      <c r="J195" s="17" t="s">
        <v>6407</v>
      </c>
      <c r="K195" s="18" t="s">
        <v>6569</v>
      </c>
      <c r="L195" s="19">
        <v>0</v>
      </c>
      <c r="M195" s="14" t="s">
        <v>6350</v>
      </c>
      <c r="N195" s="16">
        <v>99114456</v>
      </c>
      <c r="O195" s="21">
        <v>11327794</v>
      </c>
      <c r="P195" s="15">
        <v>0</v>
      </c>
      <c r="Q195" s="15">
        <v>0</v>
      </c>
      <c r="R195" s="39">
        <v>0</v>
      </c>
      <c r="S195" s="40">
        <v>0</v>
      </c>
      <c r="T195" s="39">
        <v>0</v>
      </c>
      <c r="U195" s="15">
        <v>0</v>
      </c>
      <c r="V195" s="15">
        <v>0</v>
      </c>
    </row>
    <row r="196" spans="1:22" ht="24">
      <c r="A196" s="14">
        <v>193</v>
      </c>
      <c r="B196" s="14">
        <v>5767865</v>
      </c>
      <c r="C196" s="14" t="s">
        <v>6746</v>
      </c>
      <c r="D196" s="15">
        <v>0</v>
      </c>
      <c r="E196" s="33">
        <v>0</v>
      </c>
      <c r="F196" s="17"/>
      <c r="G196" s="14"/>
      <c r="H196" s="17" t="s">
        <v>568</v>
      </c>
      <c r="I196" s="17" t="s">
        <v>6404</v>
      </c>
      <c r="J196" s="17" t="s">
        <v>6415</v>
      </c>
      <c r="K196" s="20" t="s">
        <v>6570</v>
      </c>
      <c r="L196" s="19">
        <v>0</v>
      </c>
      <c r="M196" s="14" t="s">
        <v>6620</v>
      </c>
      <c r="N196" s="16">
        <v>329442</v>
      </c>
      <c r="O196" s="23">
        <v>329442</v>
      </c>
      <c r="P196" s="15">
        <v>0</v>
      </c>
      <c r="Q196" s="15">
        <v>0</v>
      </c>
      <c r="R196" s="39">
        <v>0</v>
      </c>
      <c r="S196" s="40">
        <v>0</v>
      </c>
      <c r="T196" s="39">
        <v>0</v>
      </c>
      <c r="U196" s="15">
        <v>0</v>
      </c>
      <c r="V196" s="15">
        <v>0</v>
      </c>
    </row>
    <row r="197" spans="1:22">
      <c r="A197" s="14">
        <v>194</v>
      </c>
      <c r="B197" s="14">
        <v>5255791</v>
      </c>
      <c r="C197" s="14" t="s">
        <v>6747</v>
      </c>
      <c r="D197" s="15">
        <v>0</v>
      </c>
      <c r="E197" s="33">
        <v>0</v>
      </c>
      <c r="F197" s="17"/>
      <c r="G197" s="14"/>
      <c r="H197" s="17" t="s">
        <v>568</v>
      </c>
      <c r="I197" s="17" t="s">
        <v>6406</v>
      </c>
      <c r="J197" s="17" t="s">
        <v>6412</v>
      </c>
      <c r="K197" s="20" t="s">
        <v>6571</v>
      </c>
      <c r="L197" s="19">
        <v>0</v>
      </c>
      <c r="M197" s="14" t="s">
        <v>6621</v>
      </c>
      <c r="N197" s="16">
        <v>99191546</v>
      </c>
      <c r="O197" s="21">
        <v>0</v>
      </c>
      <c r="P197" s="15">
        <v>0</v>
      </c>
      <c r="Q197" s="15">
        <v>0</v>
      </c>
      <c r="R197" s="39">
        <v>0</v>
      </c>
      <c r="S197" s="40">
        <v>0</v>
      </c>
      <c r="T197" s="39">
        <v>0</v>
      </c>
      <c r="U197" s="15">
        <v>0</v>
      </c>
      <c r="V197" s="15">
        <v>0</v>
      </c>
    </row>
    <row r="198" spans="1:22" ht="24">
      <c r="A198" s="14">
        <v>195</v>
      </c>
      <c r="B198" s="14">
        <v>2068508</v>
      </c>
      <c r="C198" s="14" t="s">
        <v>6748</v>
      </c>
      <c r="D198" s="15">
        <v>0</v>
      </c>
      <c r="E198" s="33">
        <v>0</v>
      </c>
      <c r="F198" s="17"/>
      <c r="G198" s="14"/>
      <c r="H198" s="17" t="s">
        <v>568</v>
      </c>
      <c r="I198" s="17" t="s">
        <v>6403</v>
      </c>
      <c r="J198" s="17" t="s">
        <v>6419</v>
      </c>
      <c r="K198" s="35">
        <v>0</v>
      </c>
      <c r="L198" s="19">
        <v>0</v>
      </c>
      <c r="M198" s="37">
        <v>0</v>
      </c>
      <c r="N198" s="16">
        <v>99119121</v>
      </c>
      <c r="O198" s="21">
        <v>70006301</v>
      </c>
      <c r="P198" s="16">
        <v>99119121</v>
      </c>
      <c r="Q198" s="15" t="s">
        <v>6351</v>
      </c>
      <c r="R198" s="39">
        <v>0</v>
      </c>
      <c r="S198" s="40">
        <v>0</v>
      </c>
      <c r="T198" s="39">
        <v>0</v>
      </c>
      <c r="U198" s="15">
        <v>0</v>
      </c>
      <c r="V198" s="15">
        <v>0</v>
      </c>
    </row>
    <row r="199" spans="1:22" ht="24">
      <c r="A199" s="14">
        <v>196</v>
      </c>
      <c r="B199" s="14">
        <v>6112633</v>
      </c>
      <c r="C199" s="14" t="s">
        <v>6749</v>
      </c>
      <c r="D199" s="15">
        <v>0</v>
      </c>
      <c r="E199" s="33">
        <v>0</v>
      </c>
      <c r="F199" s="19"/>
      <c r="G199" s="15"/>
      <c r="H199" s="17" t="s">
        <v>568</v>
      </c>
      <c r="I199" s="17" t="s">
        <v>6401</v>
      </c>
      <c r="J199" s="17" t="s">
        <v>6419</v>
      </c>
      <c r="K199" s="18" t="s">
        <v>6572</v>
      </c>
      <c r="L199" s="19">
        <v>0</v>
      </c>
      <c r="M199" s="14" t="s">
        <v>6622</v>
      </c>
      <c r="N199" s="16">
        <v>88105250</v>
      </c>
      <c r="O199" s="24">
        <v>77777702</v>
      </c>
      <c r="P199" s="15">
        <v>0</v>
      </c>
      <c r="Q199" s="15">
        <v>0</v>
      </c>
      <c r="R199" s="39">
        <v>0</v>
      </c>
      <c r="S199" s="40">
        <v>0</v>
      </c>
      <c r="T199" s="39">
        <v>0</v>
      </c>
      <c r="U199" s="15">
        <v>0</v>
      </c>
      <c r="V199" s="15">
        <v>0</v>
      </c>
    </row>
    <row r="200" spans="1:22">
      <c r="A200" s="14">
        <v>197</v>
      </c>
      <c r="B200" s="14">
        <v>5542162</v>
      </c>
      <c r="C200" s="14" t="s">
        <v>6750</v>
      </c>
      <c r="D200" s="15">
        <v>0</v>
      </c>
      <c r="E200" s="33">
        <v>0</v>
      </c>
      <c r="F200" s="17" t="s">
        <v>3</v>
      </c>
      <c r="G200" s="14" t="s">
        <v>3</v>
      </c>
      <c r="H200" s="35">
        <v>0</v>
      </c>
      <c r="I200" s="18" t="s">
        <v>6405</v>
      </c>
      <c r="J200" s="17" t="s">
        <v>6435</v>
      </c>
      <c r="K200" s="35">
        <v>0</v>
      </c>
      <c r="L200" s="19" t="s">
        <v>6606</v>
      </c>
      <c r="M200" s="14" t="s">
        <v>6352</v>
      </c>
      <c r="N200" s="16">
        <v>99093521</v>
      </c>
      <c r="O200" s="21">
        <v>99083695</v>
      </c>
      <c r="P200" s="15">
        <v>0</v>
      </c>
      <c r="Q200" s="15">
        <v>0</v>
      </c>
      <c r="R200" s="39">
        <v>0</v>
      </c>
      <c r="S200" s="40">
        <v>0</v>
      </c>
      <c r="T200" s="39">
        <v>0</v>
      </c>
      <c r="U200" s="15">
        <v>0</v>
      </c>
      <c r="V200" s="15">
        <v>0</v>
      </c>
    </row>
    <row r="201" spans="1:22">
      <c r="A201" s="14">
        <v>198</v>
      </c>
      <c r="B201" s="14">
        <v>6162711</v>
      </c>
      <c r="C201" s="14" t="s">
        <v>6751</v>
      </c>
      <c r="D201" s="15">
        <v>0</v>
      </c>
      <c r="E201" s="33">
        <v>0</v>
      </c>
      <c r="F201" s="25"/>
      <c r="G201" s="14"/>
      <c r="H201" s="17" t="s">
        <v>568</v>
      </c>
      <c r="I201" s="17" t="s">
        <v>1454</v>
      </c>
      <c r="J201" s="17" t="s">
        <v>6423</v>
      </c>
      <c r="K201" s="18" t="s">
        <v>6573</v>
      </c>
      <c r="L201" s="19">
        <v>0</v>
      </c>
      <c r="M201" s="37">
        <v>0</v>
      </c>
      <c r="N201" s="16">
        <v>86458888</v>
      </c>
      <c r="O201" s="21">
        <v>88133073</v>
      </c>
      <c r="P201" s="16">
        <v>86458888</v>
      </c>
      <c r="Q201" s="14" t="s">
        <v>6353</v>
      </c>
      <c r="R201" s="39">
        <v>0</v>
      </c>
      <c r="S201" s="40">
        <v>0</v>
      </c>
      <c r="T201" s="39">
        <v>0</v>
      </c>
      <c r="U201" s="15">
        <v>0</v>
      </c>
      <c r="V201" s="15">
        <v>0</v>
      </c>
    </row>
    <row r="202" spans="1:22" ht="24">
      <c r="A202" s="14">
        <v>199</v>
      </c>
      <c r="B202" s="14">
        <v>2816377</v>
      </c>
      <c r="C202" s="14" t="s">
        <v>6752</v>
      </c>
      <c r="D202" s="15">
        <v>0</v>
      </c>
      <c r="E202" s="33">
        <v>0</v>
      </c>
      <c r="F202" s="17"/>
      <c r="G202" s="14"/>
      <c r="H202" s="17" t="s">
        <v>568</v>
      </c>
      <c r="I202" s="17" t="s">
        <v>6403</v>
      </c>
      <c r="J202" s="17" t="s">
        <v>6414</v>
      </c>
      <c r="K202" s="20" t="s">
        <v>6574</v>
      </c>
      <c r="L202" s="19">
        <v>0</v>
      </c>
      <c r="M202" s="37">
        <v>0</v>
      </c>
      <c r="N202" s="16">
        <v>91914610</v>
      </c>
      <c r="O202" s="23">
        <v>70122346</v>
      </c>
      <c r="P202" s="16">
        <v>91914610</v>
      </c>
      <c r="Q202" s="15" t="s">
        <v>6354</v>
      </c>
      <c r="R202" s="39">
        <v>0</v>
      </c>
      <c r="S202" s="40">
        <v>0</v>
      </c>
      <c r="T202" s="39">
        <v>0</v>
      </c>
      <c r="U202" s="15">
        <v>0</v>
      </c>
      <c r="V202" s="15">
        <v>0</v>
      </c>
    </row>
    <row r="203" spans="1:22">
      <c r="A203" s="14">
        <v>200</v>
      </c>
      <c r="B203" s="14">
        <v>6267408</v>
      </c>
      <c r="C203" s="14" t="s">
        <v>6753</v>
      </c>
      <c r="D203" s="15">
        <v>0</v>
      </c>
      <c r="E203" s="34">
        <v>0</v>
      </c>
      <c r="F203" s="19" t="s">
        <v>527</v>
      </c>
      <c r="G203" s="15" t="s">
        <v>6355</v>
      </c>
      <c r="H203" s="17" t="s">
        <v>568</v>
      </c>
      <c r="I203" s="17" t="s">
        <v>1454</v>
      </c>
      <c r="J203" s="17" t="s">
        <v>6413</v>
      </c>
      <c r="K203" s="18" t="s">
        <v>6575</v>
      </c>
      <c r="L203" s="19">
        <v>0</v>
      </c>
      <c r="M203" s="15" t="s">
        <v>6623</v>
      </c>
      <c r="N203" s="16">
        <v>88112975</v>
      </c>
      <c r="O203" s="21">
        <v>77119999</v>
      </c>
      <c r="P203" s="16">
        <v>88112975</v>
      </c>
      <c r="Q203" s="14" t="s">
        <v>6356</v>
      </c>
      <c r="R203" s="39">
        <v>0</v>
      </c>
      <c r="S203" s="40">
        <v>0</v>
      </c>
      <c r="T203" s="39">
        <v>0</v>
      </c>
      <c r="U203" s="15">
        <v>0</v>
      </c>
      <c r="V203" s="15">
        <v>0</v>
      </c>
    </row>
    <row r="204" spans="1:22" ht="24">
      <c r="A204" s="14">
        <v>201</v>
      </c>
      <c r="B204" s="14">
        <v>5294088</v>
      </c>
      <c r="C204" s="14" t="s">
        <v>6754</v>
      </c>
      <c r="D204" s="15">
        <v>0</v>
      </c>
      <c r="E204" s="34">
        <v>0</v>
      </c>
      <c r="F204" s="19" t="s">
        <v>490</v>
      </c>
      <c r="G204" s="14" t="s">
        <v>6357</v>
      </c>
      <c r="H204" s="17" t="s">
        <v>323</v>
      </c>
      <c r="I204" s="17" t="s">
        <v>363</v>
      </c>
      <c r="J204" s="17" t="s">
        <v>6416</v>
      </c>
      <c r="K204" s="18" t="s">
        <v>6576</v>
      </c>
      <c r="L204" s="19">
        <v>0</v>
      </c>
      <c r="M204" s="14" t="s">
        <v>6624</v>
      </c>
      <c r="N204" s="16">
        <v>99189924</v>
      </c>
      <c r="O204" s="21">
        <v>0</v>
      </c>
      <c r="P204" s="15">
        <v>0</v>
      </c>
      <c r="Q204" s="15">
        <v>0</v>
      </c>
      <c r="R204" s="39">
        <v>0</v>
      </c>
      <c r="S204" s="40">
        <v>0</v>
      </c>
      <c r="T204" s="39">
        <v>0</v>
      </c>
      <c r="U204" s="15">
        <v>0</v>
      </c>
      <c r="V204" s="15">
        <v>0</v>
      </c>
    </row>
    <row r="205" spans="1:22">
      <c r="A205" s="14">
        <v>202</v>
      </c>
      <c r="B205" s="14">
        <v>6247059</v>
      </c>
      <c r="C205" s="14" t="s">
        <v>6755</v>
      </c>
      <c r="D205" s="15">
        <v>0</v>
      </c>
      <c r="E205" s="34">
        <v>0</v>
      </c>
      <c r="F205" s="17" t="s">
        <v>6374</v>
      </c>
      <c r="G205" s="14" t="s">
        <v>6358</v>
      </c>
      <c r="H205" s="17" t="s">
        <v>568</v>
      </c>
      <c r="I205" s="17" t="s">
        <v>6404</v>
      </c>
      <c r="J205" s="17" t="s">
        <v>6407</v>
      </c>
      <c r="K205" s="18" t="s">
        <v>6577</v>
      </c>
      <c r="L205" s="19">
        <v>0</v>
      </c>
      <c r="M205" s="14" t="s">
        <v>6359</v>
      </c>
      <c r="N205" s="16">
        <v>99045214</v>
      </c>
      <c r="O205" s="23">
        <v>11330048</v>
      </c>
      <c r="P205" s="15">
        <v>0</v>
      </c>
      <c r="Q205" s="15">
        <v>0</v>
      </c>
      <c r="R205" s="39">
        <v>0</v>
      </c>
      <c r="S205" s="40">
        <v>0</v>
      </c>
      <c r="T205" s="39">
        <v>0</v>
      </c>
      <c r="U205" s="15">
        <v>0</v>
      </c>
      <c r="V205" s="15">
        <v>0</v>
      </c>
    </row>
  </sheetData>
  <phoneticPr fontId="14" type="noConversion"/>
  <pageMargins left="0.36" right="0.18" top="0.37" bottom="0.24" header="0.3" footer="0.3"/>
  <pageSetup paperSize="9" scale="36" fitToHeight="0" orientation="landscape"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07"/>
  <sheetViews>
    <sheetView showGridLines="0" view="pageBreakPreview" zoomScale="85" zoomScaleNormal="100" zoomScaleSheetLayoutView="85" workbookViewId="0">
      <pane xSplit="2" ySplit="5" topLeftCell="M201" activePane="bottomRight" state="frozen"/>
      <selection activeCell="B53" sqref="B53"/>
      <selection pane="topRight" activeCell="B53" sqref="B53"/>
      <selection pane="bottomLeft" activeCell="B53" sqref="B53"/>
      <selection pane="bottomRight" activeCell="B53" sqref="B53"/>
    </sheetView>
  </sheetViews>
  <sheetFormatPr defaultColWidth="8.88671875" defaultRowHeight="14.4"/>
  <cols>
    <col min="1" max="1" width="9.44140625" style="199" customWidth="1"/>
    <col min="2" max="2" width="21" style="176" customWidth="1"/>
    <col min="3" max="3" width="13.109375" style="176" customWidth="1"/>
    <col min="4" max="4" width="11.88671875" style="176" customWidth="1"/>
    <col min="5" max="5" width="13.33203125" style="176" customWidth="1"/>
    <col min="6" max="6" width="13.6640625" style="176" customWidth="1"/>
    <col min="7" max="7" width="10" style="176" customWidth="1"/>
    <col min="8" max="8" width="14.33203125" style="176" customWidth="1"/>
    <col min="9" max="9" width="12.88671875" style="176" customWidth="1"/>
    <col min="10" max="10" width="12.6640625" style="176" customWidth="1"/>
    <col min="11" max="11" width="12.33203125" style="176" customWidth="1"/>
    <col min="12" max="12" width="11.44140625" style="176" customWidth="1"/>
    <col min="13" max="13" width="12.6640625" style="176" customWidth="1"/>
    <col min="14" max="14" width="11.109375" style="176" customWidth="1"/>
    <col min="15" max="15" width="14.6640625" style="176" customWidth="1"/>
    <col min="16" max="16" width="12.109375" style="176" customWidth="1"/>
    <col min="17" max="17" width="13.33203125" style="176" customWidth="1"/>
    <col min="18" max="18" width="17.44140625" style="176" customWidth="1"/>
    <col min="19" max="19" width="11.6640625" style="176" customWidth="1"/>
    <col min="20" max="20" width="12.6640625" style="176" customWidth="1"/>
    <col min="21" max="21" width="13.44140625" style="176" customWidth="1"/>
    <col min="22" max="22" width="12" style="176" customWidth="1"/>
    <col min="23" max="23" width="8.88671875" style="176" customWidth="1"/>
    <col min="24" max="24" width="17.44140625" style="176" customWidth="1"/>
    <col min="25" max="25" width="13.5546875" style="176" customWidth="1"/>
    <col min="26" max="26" width="17.44140625" style="176" customWidth="1"/>
    <col min="27" max="16384" width="8.88671875" style="176"/>
  </cols>
  <sheetData>
    <row r="1" spans="1:26">
      <c r="A1" s="1841" t="s">
        <v>312</v>
      </c>
      <c r="B1" s="1841"/>
      <c r="C1" s="1841"/>
      <c r="D1" s="1841"/>
      <c r="E1" s="1841"/>
      <c r="F1" s="1841"/>
      <c r="G1" s="1841"/>
      <c r="H1" s="1841"/>
      <c r="I1" s="1841"/>
      <c r="J1" s="1841"/>
      <c r="K1" s="1841"/>
      <c r="L1" s="1841"/>
      <c r="M1" s="1841"/>
      <c r="N1" s="1841"/>
      <c r="O1" s="1841"/>
      <c r="P1" s="1841"/>
      <c r="Q1" s="1841"/>
      <c r="R1" s="1841"/>
      <c r="S1" s="1841"/>
      <c r="T1" s="1841"/>
      <c r="U1" s="1841"/>
      <c r="V1" s="1841"/>
      <c r="W1" s="1841"/>
      <c r="X1" s="1841"/>
      <c r="Y1" s="1841"/>
      <c r="Z1" s="1841"/>
    </row>
    <row r="3" spans="1:26" s="415" customFormat="1" ht="12">
      <c r="A3" s="1842" t="s">
        <v>9626</v>
      </c>
      <c r="B3" s="1842"/>
      <c r="C3" s="1842"/>
      <c r="D3" s="1842"/>
      <c r="E3" s="1842"/>
      <c r="F3" s="1842"/>
      <c r="G3" s="1842"/>
      <c r="H3" s="1842"/>
      <c r="I3" s="1842"/>
      <c r="J3" s="1842"/>
      <c r="K3" s="1842"/>
      <c r="L3" s="1842"/>
      <c r="M3" s="1842"/>
      <c r="N3" s="1842"/>
      <c r="O3" s="1842"/>
      <c r="P3" s="1842"/>
      <c r="Q3" s="1842"/>
      <c r="R3" s="1842"/>
      <c r="S3" s="1842"/>
      <c r="T3" s="1842"/>
      <c r="U3" s="1842"/>
      <c r="V3" s="1842"/>
      <c r="W3" s="1842"/>
      <c r="X3" s="1842"/>
      <c r="Y3" s="1842"/>
      <c r="Z3" s="1843"/>
    </row>
    <row r="4" spans="1:26" s="416" customFormat="1" ht="68.400000000000006">
      <c r="A4" s="983" t="s">
        <v>0</v>
      </c>
      <c r="B4" s="984" t="s">
        <v>98</v>
      </c>
      <c r="C4" s="984" t="s">
        <v>283</v>
      </c>
      <c r="D4" s="984" t="s">
        <v>284</v>
      </c>
      <c r="E4" s="984" t="s">
        <v>285</v>
      </c>
      <c r="F4" s="984" t="s">
        <v>15900</v>
      </c>
      <c r="G4" s="984" t="s">
        <v>286</v>
      </c>
      <c r="H4" s="984" t="s">
        <v>287</v>
      </c>
      <c r="I4" s="984" t="s">
        <v>288</v>
      </c>
      <c r="J4" s="984" t="s">
        <v>289</v>
      </c>
      <c r="K4" s="984" t="s">
        <v>290</v>
      </c>
      <c r="L4" s="984" t="s">
        <v>291</v>
      </c>
      <c r="M4" s="984" t="s">
        <v>292</v>
      </c>
      <c r="N4" s="984" t="s">
        <v>293</v>
      </c>
      <c r="O4" s="984" t="s">
        <v>294</v>
      </c>
      <c r="P4" s="984" t="s">
        <v>295</v>
      </c>
      <c r="Q4" s="984" t="s">
        <v>296</v>
      </c>
      <c r="R4" s="984" t="s">
        <v>297</v>
      </c>
      <c r="S4" s="984" t="s">
        <v>298</v>
      </c>
      <c r="T4" s="984" t="s">
        <v>299</v>
      </c>
      <c r="U4" s="984" t="s">
        <v>300</v>
      </c>
      <c r="V4" s="984" t="s">
        <v>301</v>
      </c>
      <c r="W4" s="984" t="s">
        <v>6965</v>
      </c>
      <c r="X4" s="984" t="s">
        <v>15901</v>
      </c>
      <c r="Y4" s="984" t="s">
        <v>255</v>
      </c>
      <c r="Z4" s="985" t="s">
        <v>302</v>
      </c>
    </row>
    <row r="5" spans="1:26" s="419" customFormat="1" ht="11.4">
      <c r="A5" s="986">
        <v>1</v>
      </c>
      <c r="B5" s="417" t="s">
        <v>210</v>
      </c>
      <c r="C5" s="418">
        <v>2458</v>
      </c>
      <c r="D5" s="418">
        <v>19924</v>
      </c>
      <c r="E5" s="418">
        <v>70862</v>
      </c>
      <c r="F5" s="418">
        <v>15993</v>
      </c>
      <c r="G5" s="417" t="s">
        <v>3</v>
      </c>
      <c r="H5" s="418">
        <v>8440</v>
      </c>
      <c r="I5" s="417">
        <v>210</v>
      </c>
      <c r="J5" s="417" t="s">
        <v>3</v>
      </c>
      <c r="K5" s="417" t="s">
        <v>3</v>
      </c>
      <c r="L5" s="417" t="s">
        <v>3</v>
      </c>
      <c r="M5" s="417" t="s">
        <v>3</v>
      </c>
      <c r="N5" s="417" t="s">
        <v>3</v>
      </c>
      <c r="O5" s="418">
        <v>137395</v>
      </c>
      <c r="P5" s="417">
        <v>117</v>
      </c>
      <c r="Q5" s="417" t="s">
        <v>3</v>
      </c>
      <c r="R5" s="417" t="s">
        <v>3</v>
      </c>
      <c r="S5" s="417" t="s">
        <v>3</v>
      </c>
      <c r="T5" s="417" t="s">
        <v>3</v>
      </c>
      <c r="U5" s="417" t="s">
        <v>3</v>
      </c>
      <c r="V5" s="417" t="s">
        <v>3</v>
      </c>
      <c r="W5" s="417" t="s">
        <v>3</v>
      </c>
      <c r="X5" s="417" t="s">
        <v>3</v>
      </c>
      <c r="Y5" s="417" t="s">
        <v>3</v>
      </c>
      <c r="Z5" s="987">
        <v>255399</v>
      </c>
    </row>
    <row r="6" spans="1:26" s="419" customFormat="1" ht="11.4">
      <c r="A6" s="988">
        <v>2</v>
      </c>
      <c r="B6" s="420" t="s">
        <v>129</v>
      </c>
      <c r="C6" s="421">
        <v>87090</v>
      </c>
      <c r="D6" s="421">
        <v>135241</v>
      </c>
      <c r="E6" s="421">
        <v>610000</v>
      </c>
      <c r="F6" s="421">
        <v>284005</v>
      </c>
      <c r="G6" s="420" t="s">
        <v>3</v>
      </c>
      <c r="H6" s="421">
        <v>807000</v>
      </c>
      <c r="I6" s="420">
        <v>659</v>
      </c>
      <c r="J6" s="420" t="s">
        <v>3</v>
      </c>
      <c r="K6" s="420" t="s">
        <v>3</v>
      </c>
      <c r="L6" s="420" t="s">
        <v>3</v>
      </c>
      <c r="M6" s="420" t="s">
        <v>3</v>
      </c>
      <c r="N6" s="420">
        <v>240</v>
      </c>
      <c r="O6" s="421">
        <v>1929456</v>
      </c>
      <c r="P6" s="420">
        <v>120</v>
      </c>
      <c r="Q6" s="420" t="s">
        <v>3</v>
      </c>
      <c r="R6" s="420" t="s">
        <v>3</v>
      </c>
      <c r="S6" s="420" t="s">
        <v>3</v>
      </c>
      <c r="T6" s="420" t="s">
        <v>3</v>
      </c>
      <c r="U6" s="420" t="s">
        <v>3</v>
      </c>
      <c r="V6" s="420" t="s">
        <v>3</v>
      </c>
      <c r="W6" s="420" t="s">
        <v>3</v>
      </c>
      <c r="X6" s="420" t="s">
        <v>3</v>
      </c>
      <c r="Y6" s="420" t="s">
        <v>3</v>
      </c>
      <c r="Z6" s="989">
        <v>3853811</v>
      </c>
    </row>
    <row r="7" spans="1:26" s="419" customFormat="1" ht="11.4">
      <c r="A7" s="986">
        <v>3</v>
      </c>
      <c r="B7" s="417" t="s">
        <v>119</v>
      </c>
      <c r="C7" s="417" t="s">
        <v>3</v>
      </c>
      <c r="D7" s="418">
        <v>142281</v>
      </c>
      <c r="E7" s="418">
        <v>1401059</v>
      </c>
      <c r="F7" s="418">
        <v>298792</v>
      </c>
      <c r="G7" s="417" t="s">
        <v>3</v>
      </c>
      <c r="H7" s="418">
        <v>2132769</v>
      </c>
      <c r="I7" s="418">
        <v>34643</v>
      </c>
      <c r="J7" s="417" t="s">
        <v>3</v>
      </c>
      <c r="K7" s="417" t="s">
        <v>3</v>
      </c>
      <c r="L7" s="417" t="s">
        <v>3</v>
      </c>
      <c r="M7" s="417" t="s">
        <v>3</v>
      </c>
      <c r="N7" s="417" t="s">
        <v>3</v>
      </c>
      <c r="O7" s="418">
        <v>9254173</v>
      </c>
      <c r="P7" s="417">
        <v>84</v>
      </c>
      <c r="Q7" s="417" t="s">
        <v>3</v>
      </c>
      <c r="R7" s="417" t="s">
        <v>3</v>
      </c>
      <c r="S7" s="417" t="s">
        <v>3</v>
      </c>
      <c r="T7" s="417" t="s">
        <v>3</v>
      </c>
      <c r="U7" s="417" t="s">
        <v>3</v>
      </c>
      <c r="V7" s="417" t="s">
        <v>3</v>
      </c>
      <c r="W7" s="417" t="s">
        <v>3</v>
      </c>
      <c r="X7" s="417" t="s">
        <v>3</v>
      </c>
      <c r="Y7" s="417">
        <v>258</v>
      </c>
      <c r="Z7" s="987">
        <v>13264059</v>
      </c>
    </row>
    <row r="8" spans="1:26" s="419" customFormat="1" ht="11.4">
      <c r="A8" s="988">
        <v>4</v>
      </c>
      <c r="B8" s="420" t="s">
        <v>144</v>
      </c>
      <c r="C8" s="421">
        <v>31567</v>
      </c>
      <c r="D8" s="420" t="s">
        <v>3</v>
      </c>
      <c r="E8" s="421">
        <v>473100</v>
      </c>
      <c r="F8" s="420" t="s">
        <v>3</v>
      </c>
      <c r="G8" s="420" t="s">
        <v>3</v>
      </c>
      <c r="H8" s="421">
        <v>174888</v>
      </c>
      <c r="I8" s="421">
        <v>1042</v>
      </c>
      <c r="J8" s="420" t="s">
        <v>3</v>
      </c>
      <c r="K8" s="420" t="s">
        <v>3</v>
      </c>
      <c r="L8" s="420" t="s">
        <v>3</v>
      </c>
      <c r="M8" s="420" t="s">
        <v>3</v>
      </c>
      <c r="N8" s="420" t="s">
        <v>3</v>
      </c>
      <c r="O8" s="421">
        <v>516184</v>
      </c>
      <c r="P8" s="420" t="s">
        <v>3</v>
      </c>
      <c r="Q8" s="420" t="s">
        <v>3</v>
      </c>
      <c r="R8" s="420" t="s">
        <v>3</v>
      </c>
      <c r="S8" s="420" t="s">
        <v>3</v>
      </c>
      <c r="T8" s="420" t="s">
        <v>3</v>
      </c>
      <c r="U8" s="420" t="s">
        <v>3</v>
      </c>
      <c r="V8" s="420" t="s">
        <v>3</v>
      </c>
      <c r="W8" s="420" t="s">
        <v>3</v>
      </c>
      <c r="X8" s="420" t="s">
        <v>3</v>
      </c>
      <c r="Y8" s="420" t="s">
        <v>3</v>
      </c>
      <c r="Z8" s="989">
        <v>1196781</v>
      </c>
    </row>
    <row r="9" spans="1:26" s="419" customFormat="1" ht="11.4">
      <c r="A9" s="986">
        <v>5</v>
      </c>
      <c r="B9" s="417" t="s">
        <v>6690</v>
      </c>
      <c r="C9" s="418">
        <v>298025</v>
      </c>
      <c r="D9" s="417" t="s">
        <v>3</v>
      </c>
      <c r="E9" s="417" t="s">
        <v>3</v>
      </c>
      <c r="F9" s="417" t="s">
        <v>3</v>
      </c>
      <c r="G9" s="417" t="s">
        <v>3</v>
      </c>
      <c r="H9" s="418">
        <v>62625</v>
      </c>
      <c r="I9" s="418">
        <v>1539</v>
      </c>
      <c r="J9" s="417" t="s">
        <v>3</v>
      </c>
      <c r="K9" s="417" t="s">
        <v>3</v>
      </c>
      <c r="L9" s="417" t="s">
        <v>3</v>
      </c>
      <c r="M9" s="417" t="s">
        <v>3</v>
      </c>
      <c r="N9" s="417" t="s">
        <v>3</v>
      </c>
      <c r="O9" s="418">
        <v>4412</v>
      </c>
      <c r="P9" s="418">
        <v>15926</v>
      </c>
      <c r="Q9" s="417" t="s">
        <v>3</v>
      </c>
      <c r="R9" s="417" t="s">
        <v>3</v>
      </c>
      <c r="S9" s="417" t="s">
        <v>3</v>
      </c>
      <c r="T9" s="417" t="s">
        <v>3</v>
      </c>
      <c r="U9" s="417" t="s">
        <v>3</v>
      </c>
      <c r="V9" s="417" t="s">
        <v>3</v>
      </c>
      <c r="W9" s="417" t="s">
        <v>3</v>
      </c>
      <c r="X9" s="417" t="s">
        <v>3</v>
      </c>
      <c r="Y9" s="417" t="s">
        <v>3</v>
      </c>
      <c r="Z9" s="987">
        <v>382527</v>
      </c>
    </row>
    <row r="10" spans="1:26" s="419" customFormat="1" ht="11.4">
      <c r="A10" s="988">
        <v>6</v>
      </c>
      <c r="B10" s="420" t="s">
        <v>162</v>
      </c>
      <c r="C10" s="421">
        <v>124357</v>
      </c>
      <c r="D10" s="420" t="s">
        <v>3</v>
      </c>
      <c r="E10" s="421">
        <v>254954</v>
      </c>
      <c r="F10" s="420" t="s">
        <v>3</v>
      </c>
      <c r="G10" s="420" t="s">
        <v>3</v>
      </c>
      <c r="H10" s="421">
        <v>110750</v>
      </c>
      <c r="I10" s="421">
        <v>4218</v>
      </c>
      <c r="J10" s="421">
        <v>26348</v>
      </c>
      <c r="K10" s="420" t="s">
        <v>3</v>
      </c>
      <c r="L10" s="420" t="s">
        <v>3</v>
      </c>
      <c r="M10" s="420" t="s">
        <v>3</v>
      </c>
      <c r="N10" s="421">
        <v>2175</v>
      </c>
      <c r="O10" s="421">
        <v>161439</v>
      </c>
      <c r="P10" s="420" t="s">
        <v>3</v>
      </c>
      <c r="Q10" s="420" t="s">
        <v>3</v>
      </c>
      <c r="R10" s="420" t="s">
        <v>3</v>
      </c>
      <c r="S10" s="420" t="s">
        <v>3</v>
      </c>
      <c r="T10" s="420" t="s">
        <v>3</v>
      </c>
      <c r="U10" s="420" t="s">
        <v>3</v>
      </c>
      <c r="V10" s="420" t="s">
        <v>3</v>
      </c>
      <c r="W10" s="420" t="s">
        <v>3</v>
      </c>
      <c r="X10" s="420" t="s">
        <v>3</v>
      </c>
      <c r="Y10" s="420" t="s">
        <v>3</v>
      </c>
      <c r="Z10" s="989">
        <v>684241</v>
      </c>
    </row>
    <row r="11" spans="1:26" s="419" customFormat="1" ht="11.4">
      <c r="A11" s="986">
        <v>7</v>
      </c>
      <c r="B11" s="417" t="s">
        <v>105</v>
      </c>
      <c r="C11" s="418">
        <v>37490244</v>
      </c>
      <c r="D11" s="418">
        <v>16579</v>
      </c>
      <c r="E11" s="418">
        <v>7408470</v>
      </c>
      <c r="F11" s="418">
        <v>34817</v>
      </c>
      <c r="G11" s="417" t="s">
        <v>3</v>
      </c>
      <c r="H11" s="418">
        <v>61259212</v>
      </c>
      <c r="I11" s="418">
        <v>2008</v>
      </c>
      <c r="J11" s="417" t="s">
        <v>3</v>
      </c>
      <c r="K11" s="417" t="s">
        <v>3</v>
      </c>
      <c r="L11" s="417" t="s">
        <v>3</v>
      </c>
      <c r="M11" s="417" t="s">
        <v>3</v>
      </c>
      <c r="N11" s="418">
        <v>2414341</v>
      </c>
      <c r="O11" s="418">
        <v>967952</v>
      </c>
      <c r="P11" s="418">
        <v>2547527</v>
      </c>
      <c r="Q11" s="417" t="s">
        <v>3</v>
      </c>
      <c r="R11" s="417" t="s">
        <v>3</v>
      </c>
      <c r="S11" s="417" t="s">
        <v>3</v>
      </c>
      <c r="T11" s="417" t="s">
        <v>3</v>
      </c>
      <c r="U11" s="417" t="s">
        <v>3</v>
      </c>
      <c r="V11" s="418">
        <v>44650</v>
      </c>
      <c r="W11" s="417" t="s">
        <v>3</v>
      </c>
      <c r="X11" s="417" t="s">
        <v>3</v>
      </c>
      <c r="Y11" s="418">
        <v>115501</v>
      </c>
      <c r="Z11" s="987">
        <v>112301301</v>
      </c>
    </row>
    <row r="12" spans="1:26" s="419" customFormat="1" ht="11.4">
      <c r="A12" s="988">
        <v>8</v>
      </c>
      <c r="B12" s="420" t="s">
        <v>6739</v>
      </c>
      <c r="C12" s="421">
        <v>53633</v>
      </c>
      <c r="D12" s="420" t="s">
        <v>3</v>
      </c>
      <c r="E12" s="421">
        <v>131007</v>
      </c>
      <c r="F12" s="420" t="s">
        <v>3</v>
      </c>
      <c r="G12" s="420" t="s">
        <v>3</v>
      </c>
      <c r="H12" s="421">
        <v>43354</v>
      </c>
      <c r="I12" s="421">
        <v>3950</v>
      </c>
      <c r="J12" s="420" t="s">
        <v>3</v>
      </c>
      <c r="K12" s="420" t="s">
        <v>3</v>
      </c>
      <c r="L12" s="420" t="s">
        <v>3</v>
      </c>
      <c r="M12" s="420" t="s">
        <v>3</v>
      </c>
      <c r="N12" s="420" t="s">
        <v>3</v>
      </c>
      <c r="O12" s="421">
        <v>59894</v>
      </c>
      <c r="P12" s="420" t="s">
        <v>3</v>
      </c>
      <c r="Q12" s="420" t="s">
        <v>3</v>
      </c>
      <c r="R12" s="420" t="s">
        <v>3</v>
      </c>
      <c r="S12" s="420" t="s">
        <v>3</v>
      </c>
      <c r="T12" s="420" t="s">
        <v>3</v>
      </c>
      <c r="U12" s="420" t="s">
        <v>3</v>
      </c>
      <c r="V12" s="420" t="s">
        <v>3</v>
      </c>
      <c r="W12" s="420" t="s">
        <v>3</v>
      </c>
      <c r="X12" s="420" t="s">
        <v>3</v>
      </c>
      <c r="Y12" s="420" t="s">
        <v>3</v>
      </c>
      <c r="Z12" s="989">
        <v>291838</v>
      </c>
    </row>
    <row r="13" spans="1:26" s="419" customFormat="1" ht="11.4">
      <c r="A13" s="986">
        <v>9</v>
      </c>
      <c r="B13" s="417" t="s">
        <v>130</v>
      </c>
      <c r="C13" s="418">
        <v>2600000</v>
      </c>
      <c r="D13" s="418">
        <v>24804</v>
      </c>
      <c r="E13" s="417" t="s">
        <v>3</v>
      </c>
      <c r="F13" s="418">
        <v>52783</v>
      </c>
      <c r="G13" s="417" t="s">
        <v>3</v>
      </c>
      <c r="H13" s="418">
        <v>1021749</v>
      </c>
      <c r="I13" s="418">
        <v>48622</v>
      </c>
      <c r="J13" s="417" t="s">
        <v>3</v>
      </c>
      <c r="K13" s="417" t="s">
        <v>3</v>
      </c>
      <c r="L13" s="417" t="s">
        <v>3</v>
      </c>
      <c r="M13" s="417" t="s">
        <v>3</v>
      </c>
      <c r="N13" s="417" t="s">
        <v>3</v>
      </c>
      <c r="O13" s="418">
        <v>540900</v>
      </c>
      <c r="P13" s="417">
        <v>47</v>
      </c>
      <c r="Q13" s="417" t="s">
        <v>3</v>
      </c>
      <c r="R13" s="417" t="s">
        <v>3</v>
      </c>
      <c r="S13" s="417" t="s">
        <v>3</v>
      </c>
      <c r="T13" s="417" t="s">
        <v>3</v>
      </c>
      <c r="U13" s="417" t="s">
        <v>3</v>
      </c>
      <c r="V13" s="417" t="s">
        <v>3</v>
      </c>
      <c r="W13" s="417" t="s">
        <v>3</v>
      </c>
      <c r="X13" s="417" t="s">
        <v>3</v>
      </c>
      <c r="Y13" s="417">
        <v>531</v>
      </c>
      <c r="Z13" s="987">
        <v>4289436</v>
      </c>
    </row>
    <row r="14" spans="1:26" s="419" customFormat="1" ht="11.4">
      <c r="A14" s="988">
        <v>10</v>
      </c>
      <c r="B14" s="420" t="s">
        <v>6719</v>
      </c>
      <c r="C14" s="421">
        <v>10000</v>
      </c>
      <c r="D14" s="421">
        <v>31046</v>
      </c>
      <c r="E14" s="421">
        <v>265000</v>
      </c>
      <c r="F14" s="421">
        <v>65196</v>
      </c>
      <c r="G14" s="420" t="s">
        <v>3</v>
      </c>
      <c r="H14" s="420">
        <v>200</v>
      </c>
      <c r="I14" s="420">
        <v>191</v>
      </c>
      <c r="J14" s="420" t="s">
        <v>3</v>
      </c>
      <c r="K14" s="420" t="s">
        <v>3</v>
      </c>
      <c r="L14" s="420" t="s">
        <v>3</v>
      </c>
      <c r="M14" s="420" t="s">
        <v>3</v>
      </c>
      <c r="N14" s="420" t="s">
        <v>3</v>
      </c>
      <c r="O14" s="421">
        <v>125124</v>
      </c>
      <c r="P14" s="420" t="s">
        <v>3</v>
      </c>
      <c r="Q14" s="420" t="s">
        <v>3</v>
      </c>
      <c r="R14" s="420" t="s">
        <v>3</v>
      </c>
      <c r="S14" s="420" t="s">
        <v>3</v>
      </c>
      <c r="T14" s="420" t="s">
        <v>3</v>
      </c>
      <c r="U14" s="420" t="s">
        <v>3</v>
      </c>
      <c r="V14" s="420" t="s">
        <v>3</v>
      </c>
      <c r="W14" s="420" t="s">
        <v>3</v>
      </c>
      <c r="X14" s="420" t="s">
        <v>3</v>
      </c>
      <c r="Y14" s="420" t="s">
        <v>3</v>
      </c>
      <c r="Z14" s="989">
        <v>496757</v>
      </c>
    </row>
    <row r="15" spans="1:26" s="419" customFormat="1" ht="11.4">
      <c r="A15" s="986">
        <v>11</v>
      </c>
      <c r="B15" s="417" t="s">
        <v>180</v>
      </c>
      <c r="C15" s="418">
        <v>62163</v>
      </c>
      <c r="D15" s="418">
        <v>31046</v>
      </c>
      <c r="E15" s="418">
        <v>170000</v>
      </c>
      <c r="F15" s="418">
        <v>65196</v>
      </c>
      <c r="G15" s="417" t="s">
        <v>3</v>
      </c>
      <c r="H15" s="418">
        <v>108000</v>
      </c>
      <c r="I15" s="418">
        <v>1268</v>
      </c>
      <c r="J15" s="417" t="s">
        <v>3</v>
      </c>
      <c r="K15" s="417" t="s">
        <v>3</v>
      </c>
      <c r="L15" s="417" t="s">
        <v>3</v>
      </c>
      <c r="M15" s="417" t="s">
        <v>3</v>
      </c>
      <c r="N15" s="418">
        <v>31500</v>
      </c>
      <c r="O15" s="418">
        <v>194406</v>
      </c>
      <c r="P15" s="417" t="s">
        <v>3</v>
      </c>
      <c r="Q15" s="417" t="s">
        <v>3</v>
      </c>
      <c r="R15" s="417" t="s">
        <v>3</v>
      </c>
      <c r="S15" s="417" t="s">
        <v>3</v>
      </c>
      <c r="T15" s="417" t="s">
        <v>3</v>
      </c>
      <c r="U15" s="417" t="s">
        <v>3</v>
      </c>
      <c r="V15" s="417" t="s">
        <v>3</v>
      </c>
      <c r="W15" s="417" t="s">
        <v>3</v>
      </c>
      <c r="X15" s="417" t="s">
        <v>3</v>
      </c>
      <c r="Y15" s="417" t="s">
        <v>3</v>
      </c>
      <c r="Z15" s="987">
        <v>663579</v>
      </c>
    </row>
    <row r="16" spans="1:26" s="419" customFormat="1" ht="11.4">
      <c r="A16" s="988">
        <v>12</v>
      </c>
      <c r="B16" s="420" t="s">
        <v>196</v>
      </c>
      <c r="C16" s="420" t="s">
        <v>3</v>
      </c>
      <c r="D16" s="421">
        <v>138829</v>
      </c>
      <c r="E16" s="420" t="s">
        <v>3</v>
      </c>
      <c r="F16" s="421">
        <v>295401</v>
      </c>
      <c r="G16" s="420" t="s">
        <v>3</v>
      </c>
      <c r="H16" s="421">
        <v>233000</v>
      </c>
      <c r="I16" s="421">
        <v>65854</v>
      </c>
      <c r="J16" s="420" t="s">
        <v>3</v>
      </c>
      <c r="K16" s="420" t="s">
        <v>3</v>
      </c>
      <c r="L16" s="420" t="s">
        <v>3</v>
      </c>
      <c r="M16" s="420" t="s">
        <v>3</v>
      </c>
      <c r="N16" s="420" t="s">
        <v>3</v>
      </c>
      <c r="O16" s="421">
        <v>124572</v>
      </c>
      <c r="P16" s="421">
        <v>120667</v>
      </c>
      <c r="Q16" s="420" t="s">
        <v>3</v>
      </c>
      <c r="R16" s="420" t="s">
        <v>3</v>
      </c>
      <c r="S16" s="420" t="s">
        <v>3</v>
      </c>
      <c r="T16" s="420" t="s">
        <v>3</v>
      </c>
      <c r="U16" s="420" t="s">
        <v>3</v>
      </c>
      <c r="V16" s="420" t="s">
        <v>3</v>
      </c>
      <c r="W16" s="420" t="s">
        <v>3</v>
      </c>
      <c r="X16" s="420" t="s">
        <v>3</v>
      </c>
      <c r="Y16" s="421">
        <v>8437</v>
      </c>
      <c r="Z16" s="989">
        <v>986760</v>
      </c>
    </row>
    <row r="17" spans="1:26" s="419" customFormat="1" ht="11.4">
      <c r="A17" s="986">
        <v>13</v>
      </c>
      <c r="B17" s="417" t="s">
        <v>6736</v>
      </c>
      <c r="C17" s="417">
        <v>806</v>
      </c>
      <c r="D17" s="418">
        <v>14060</v>
      </c>
      <c r="E17" s="417" t="s">
        <v>3</v>
      </c>
      <c r="F17" s="418">
        <v>29527</v>
      </c>
      <c r="G17" s="417" t="s">
        <v>3</v>
      </c>
      <c r="H17" s="417" t="s">
        <v>3</v>
      </c>
      <c r="I17" s="417">
        <v>199</v>
      </c>
      <c r="J17" s="417" t="s">
        <v>3</v>
      </c>
      <c r="K17" s="417" t="s">
        <v>3</v>
      </c>
      <c r="L17" s="417" t="s">
        <v>3</v>
      </c>
      <c r="M17" s="417" t="s">
        <v>3</v>
      </c>
      <c r="N17" s="417" t="s">
        <v>3</v>
      </c>
      <c r="O17" s="418">
        <v>178000</v>
      </c>
      <c r="P17" s="417">
        <v>75</v>
      </c>
      <c r="Q17" s="417" t="s">
        <v>3</v>
      </c>
      <c r="R17" s="417" t="s">
        <v>3</v>
      </c>
      <c r="S17" s="417" t="s">
        <v>3</v>
      </c>
      <c r="T17" s="417" t="s">
        <v>3</v>
      </c>
      <c r="U17" s="417" t="s">
        <v>3</v>
      </c>
      <c r="V17" s="417" t="s">
        <v>3</v>
      </c>
      <c r="W17" s="417" t="s">
        <v>3</v>
      </c>
      <c r="X17" s="417" t="s">
        <v>3</v>
      </c>
      <c r="Y17" s="417" t="s">
        <v>3</v>
      </c>
      <c r="Z17" s="987">
        <v>222667</v>
      </c>
    </row>
    <row r="18" spans="1:26" s="419" customFormat="1" ht="11.4">
      <c r="A18" s="988">
        <v>14</v>
      </c>
      <c r="B18" s="420" t="s">
        <v>122</v>
      </c>
      <c r="C18" s="421">
        <v>404800</v>
      </c>
      <c r="D18" s="420" t="s">
        <v>3</v>
      </c>
      <c r="E18" s="421">
        <v>1340177</v>
      </c>
      <c r="F18" s="420" t="s">
        <v>3</v>
      </c>
      <c r="G18" s="420" t="s">
        <v>3</v>
      </c>
      <c r="H18" s="421">
        <v>1612987</v>
      </c>
      <c r="I18" s="421">
        <v>13240</v>
      </c>
      <c r="J18" s="420" t="s">
        <v>3</v>
      </c>
      <c r="K18" s="420" t="s">
        <v>3</v>
      </c>
      <c r="L18" s="420" t="s">
        <v>3</v>
      </c>
      <c r="M18" s="420" t="s">
        <v>3</v>
      </c>
      <c r="N18" s="421">
        <v>54967</v>
      </c>
      <c r="O18" s="421">
        <v>1979407</v>
      </c>
      <c r="P18" s="420" t="s">
        <v>3</v>
      </c>
      <c r="Q18" s="420" t="s">
        <v>3</v>
      </c>
      <c r="R18" s="420" t="s">
        <v>3</v>
      </c>
      <c r="S18" s="420" t="s">
        <v>3</v>
      </c>
      <c r="T18" s="420" t="s">
        <v>3</v>
      </c>
      <c r="U18" s="420" t="s">
        <v>3</v>
      </c>
      <c r="V18" s="421">
        <v>4266</v>
      </c>
      <c r="W18" s="420" t="s">
        <v>3</v>
      </c>
      <c r="X18" s="420" t="s">
        <v>3</v>
      </c>
      <c r="Y18" s="420" t="s">
        <v>3</v>
      </c>
      <c r="Z18" s="989">
        <v>5409844</v>
      </c>
    </row>
    <row r="19" spans="1:26" s="419" customFormat="1" ht="11.4">
      <c r="A19" s="986">
        <v>15</v>
      </c>
      <c r="B19" s="417" t="s">
        <v>121</v>
      </c>
      <c r="C19" s="417" t="s">
        <v>3</v>
      </c>
      <c r="D19" s="418">
        <v>453749</v>
      </c>
      <c r="E19" s="418">
        <v>306153</v>
      </c>
      <c r="F19" s="418">
        <v>958563</v>
      </c>
      <c r="G19" s="417" t="s">
        <v>3</v>
      </c>
      <c r="H19" s="417" t="s">
        <v>3</v>
      </c>
      <c r="I19" s="418">
        <v>36173</v>
      </c>
      <c r="J19" s="418">
        <v>158575</v>
      </c>
      <c r="K19" s="417" t="s">
        <v>3</v>
      </c>
      <c r="L19" s="417" t="s">
        <v>3</v>
      </c>
      <c r="M19" s="417" t="s">
        <v>3</v>
      </c>
      <c r="N19" s="417">
        <v>780</v>
      </c>
      <c r="O19" s="418">
        <v>3611608</v>
      </c>
      <c r="P19" s="418">
        <v>1650620</v>
      </c>
      <c r="Q19" s="417" t="s">
        <v>3</v>
      </c>
      <c r="R19" s="417" t="s">
        <v>3</v>
      </c>
      <c r="S19" s="417" t="s">
        <v>3</v>
      </c>
      <c r="T19" s="417" t="s">
        <v>3</v>
      </c>
      <c r="U19" s="417" t="s">
        <v>3</v>
      </c>
      <c r="V19" s="417" t="s">
        <v>3</v>
      </c>
      <c r="W19" s="417" t="s">
        <v>3</v>
      </c>
      <c r="X19" s="417" t="s">
        <v>3</v>
      </c>
      <c r="Y19" s="417" t="s">
        <v>3</v>
      </c>
      <c r="Z19" s="987">
        <v>7176221</v>
      </c>
    </row>
    <row r="20" spans="1:26" s="419" customFormat="1" ht="11.4">
      <c r="A20" s="988">
        <v>16</v>
      </c>
      <c r="B20" s="420" t="s">
        <v>3459</v>
      </c>
      <c r="C20" s="420" t="s">
        <v>3</v>
      </c>
      <c r="D20" s="420" t="s">
        <v>3</v>
      </c>
      <c r="E20" s="420" t="s">
        <v>3</v>
      </c>
      <c r="F20" s="420" t="s">
        <v>3</v>
      </c>
      <c r="G20" s="420" t="s">
        <v>3</v>
      </c>
      <c r="H20" s="420" t="s">
        <v>3</v>
      </c>
      <c r="I20" s="421">
        <v>236544</v>
      </c>
      <c r="J20" s="420" t="s">
        <v>3</v>
      </c>
      <c r="K20" s="420" t="s">
        <v>3</v>
      </c>
      <c r="L20" s="420" t="s">
        <v>3</v>
      </c>
      <c r="M20" s="420" t="s">
        <v>3</v>
      </c>
      <c r="N20" s="420" t="s">
        <v>3</v>
      </c>
      <c r="O20" s="420" t="s">
        <v>3</v>
      </c>
      <c r="P20" s="420" t="s">
        <v>3</v>
      </c>
      <c r="Q20" s="420" t="s">
        <v>3</v>
      </c>
      <c r="R20" s="420" t="s">
        <v>3</v>
      </c>
      <c r="S20" s="420" t="s">
        <v>3</v>
      </c>
      <c r="T20" s="420" t="s">
        <v>3</v>
      </c>
      <c r="U20" s="420" t="s">
        <v>3</v>
      </c>
      <c r="V20" s="420" t="s">
        <v>3</v>
      </c>
      <c r="W20" s="420" t="s">
        <v>3</v>
      </c>
      <c r="X20" s="420" t="s">
        <v>3</v>
      </c>
      <c r="Y20" s="420" t="s">
        <v>3</v>
      </c>
      <c r="Z20" s="989">
        <v>236544</v>
      </c>
    </row>
    <row r="21" spans="1:26" s="419" customFormat="1" ht="11.4">
      <c r="A21" s="986">
        <v>17</v>
      </c>
      <c r="B21" s="417" t="s">
        <v>174</v>
      </c>
      <c r="C21" s="418">
        <v>83680</v>
      </c>
      <c r="D21" s="417" t="s">
        <v>3</v>
      </c>
      <c r="E21" s="418">
        <v>8541</v>
      </c>
      <c r="F21" s="417" t="s">
        <v>3</v>
      </c>
      <c r="G21" s="417" t="s">
        <v>3</v>
      </c>
      <c r="H21" s="418">
        <v>53027</v>
      </c>
      <c r="I21" s="418">
        <v>11413</v>
      </c>
      <c r="J21" s="417" t="s">
        <v>3</v>
      </c>
      <c r="K21" s="417" t="s">
        <v>3</v>
      </c>
      <c r="L21" s="417" t="s">
        <v>3</v>
      </c>
      <c r="M21" s="417" t="s">
        <v>3</v>
      </c>
      <c r="N21" s="417" t="s">
        <v>3</v>
      </c>
      <c r="O21" s="418">
        <v>89099</v>
      </c>
      <c r="P21" s="417" t="s">
        <v>3</v>
      </c>
      <c r="Q21" s="417" t="s">
        <v>3</v>
      </c>
      <c r="R21" s="417" t="s">
        <v>3</v>
      </c>
      <c r="S21" s="417" t="s">
        <v>3</v>
      </c>
      <c r="T21" s="417" t="s">
        <v>3</v>
      </c>
      <c r="U21" s="417" t="s">
        <v>3</v>
      </c>
      <c r="V21" s="417">
        <v>50</v>
      </c>
      <c r="W21" s="417" t="s">
        <v>3</v>
      </c>
      <c r="X21" s="417" t="s">
        <v>3</v>
      </c>
      <c r="Y21" s="417" t="s">
        <v>3</v>
      </c>
      <c r="Z21" s="987">
        <v>245810</v>
      </c>
    </row>
    <row r="22" spans="1:26" s="419" customFormat="1" ht="11.4">
      <c r="A22" s="988">
        <v>18</v>
      </c>
      <c r="B22" s="420" t="s">
        <v>6729</v>
      </c>
      <c r="C22" s="420" t="s">
        <v>3</v>
      </c>
      <c r="D22" s="420" t="s">
        <v>3</v>
      </c>
      <c r="E22" s="420" t="s">
        <v>3</v>
      </c>
      <c r="F22" s="420" t="s">
        <v>3</v>
      </c>
      <c r="G22" s="420" t="s">
        <v>3</v>
      </c>
      <c r="H22" s="420" t="s">
        <v>3</v>
      </c>
      <c r="I22" s="421">
        <v>2433</v>
      </c>
      <c r="J22" s="420" t="s">
        <v>3</v>
      </c>
      <c r="K22" s="420" t="s">
        <v>3</v>
      </c>
      <c r="L22" s="420" t="s">
        <v>3</v>
      </c>
      <c r="M22" s="420" t="s">
        <v>3</v>
      </c>
      <c r="N22" s="420" t="s">
        <v>3</v>
      </c>
      <c r="O22" s="420" t="s">
        <v>3</v>
      </c>
      <c r="P22" s="420" t="s">
        <v>3</v>
      </c>
      <c r="Q22" s="420" t="s">
        <v>3</v>
      </c>
      <c r="R22" s="420" t="s">
        <v>3</v>
      </c>
      <c r="S22" s="420" t="s">
        <v>3</v>
      </c>
      <c r="T22" s="420" t="s">
        <v>3</v>
      </c>
      <c r="U22" s="420" t="s">
        <v>3</v>
      </c>
      <c r="V22" s="420" t="s">
        <v>3</v>
      </c>
      <c r="W22" s="420" t="s">
        <v>3</v>
      </c>
      <c r="X22" s="420" t="s">
        <v>3</v>
      </c>
      <c r="Y22" s="420" t="s">
        <v>3</v>
      </c>
      <c r="Z22" s="989">
        <v>2433</v>
      </c>
    </row>
    <row r="23" spans="1:26" s="419" customFormat="1" ht="11.4">
      <c r="A23" s="986">
        <v>19</v>
      </c>
      <c r="B23" s="417" t="s">
        <v>6748</v>
      </c>
      <c r="C23" s="417" t="s">
        <v>3</v>
      </c>
      <c r="D23" s="417" t="s">
        <v>3</v>
      </c>
      <c r="E23" s="417" t="s">
        <v>3</v>
      </c>
      <c r="F23" s="417" t="s">
        <v>3</v>
      </c>
      <c r="G23" s="417" t="s">
        <v>3</v>
      </c>
      <c r="H23" s="417" t="s">
        <v>3</v>
      </c>
      <c r="I23" s="418">
        <v>6085</v>
      </c>
      <c r="J23" s="417" t="s">
        <v>3</v>
      </c>
      <c r="K23" s="417" t="s">
        <v>3</v>
      </c>
      <c r="L23" s="417" t="s">
        <v>3</v>
      </c>
      <c r="M23" s="417" t="s">
        <v>3</v>
      </c>
      <c r="N23" s="417" t="s">
        <v>3</v>
      </c>
      <c r="O23" s="417" t="s">
        <v>3</v>
      </c>
      <c r="P23" s="417" t="s">
        <v>3</v>
      </c>
      <c r="Q23" s="417" t="s">
        <v>3</v>
      </c>
      <c r="R23" s="417" t="s">
        <v>3</v>
      </c>
      <c r="S23" s="417" t="s">
        <v>3</v>
      </c>
      <c r="T23" s="417" t="s">
        <v>3</v>
      </c>
      <c r="U23" s="417" t="s">
        <v>3</v>
      </c>
      <c r="V23" s="417" t="s">
        <v>3</v>
      </c>
      <c r="W23" s="417" t="s">
        <v>3</v>
      </c>
      <c r="X23" s="417" t="s">
        <v>3</v>
      </c>
      <c r="Y23" s="417" t="s">
        <v>3</v>
      </c>
      <c r="Z23" s="987">
        <v>6085</v>
      </c>
    </row>
    <row r="24" spans="1:26" s="419" customFormat="1" ht="11.4">
      <c r="A24" s="988">
        <v>20</v>
      </c>
      <c r="B24" s="420" t="s">
        <v>230</v>
      </c>
      <c r="C24" s="420" t="s">
        <v>3</v>
      </c>
      <c r="D24" s="420" t="s">
        <v>3</v>
      </c>
      <c r="E24" s="421">
        <v>5500</v>
      </c>
      <c r="F24" s="420" t="s">
        <v>3</v>
      </c>
      <c r="G24" s="420" t="s">
        <v>3</v>
      </c>
      <c r="H24" s="420" t="s">
        <v>3</v>
      </c>
      <c r="I24" s="421">
        <v>250770</v>
      </c>
      <c r="J24" s="420" t="s">
        <v>3</v>
      </c>
      <c r="K24" s="420" t="s">
        <v>3</v>
      </c>
      <c r="L24" s="420" t="s">
        <v>3</v>
      </c>
      <c r="M24" s="420" t="s">
        <v>3</v>
      </c>
      <c r="N24" s="420" t="s">
        <v>3</v>
      </c>
      <c r="O24" s="421">
        <v>76408</v>
      </c>
      <c r="P24" s="420" t="s">
        <v>3</v>
      </c>
      <c r="Q24" s="420" t="s">
        <v>3</v>
      </c>
      <c r="R24" s="420" t="s">
        <v>3</v>
      </c>
      <c r="S24" s="420" t="s">
        <v>3</v>
      </c>
      <c r="T24" s="420" t="s">
        <v>3</v>
      </c>
      <c r="U24" s="420" t="s">
        <v>3</v>
      </c>
      <c r="V24" s="421">
        <v>10773</v>
      </c>
      <c r="W24" s="420" t="s">
        <v>3</v>
      </c>
      <c r="X24" s="420" t="s">
        <v>3</v>
      </c>
      <c r="Y24" s="420" t="s">
        <v>3</v>
      </c>
      <c r="Z24" s="989">
        <v>343451</v>
      </c>
    </row>
    <row r="25" spans="1:26" s="419" customFormat="1" ht="11.4">
      <c r="A25" s="986">
        <v>21</v>
      </c>
      <c r="B25" s="417" t="s">
        <v>6735</v>
      </c>
      <c r="C25" s="417" t="s">
        <v>3</v>
      </c>
      <c r="D25" s="417" t="s">
        <v>3</v>
      </c>
      <c r="E25" s="417" t="s">
        <v>3</v>
      </c>
      <c r="F25" s="417" t="s">
        <v>3</v>
      </c>
      <c r="G25" s="417" t="s">
        <v>3</v>
      </c>
      <c r="H25" s="417" t="s">
        <v>3</v>
      </c>
      <c r="I25" s="418">
        <v>73300</v>
      </c>
      <c r="J25" s="417" t="s">
        <v>3</v>
      </c>
      <c r="K25" s="417" t="s">
        <v>3</v>
      </c>
      <c r="L25" s="417" t="s">
        <v>3</v>
      </c>
      <c r="M25" s="417" t="s">
        <v>3</v>
      </c>
      <c r="N25" s="417" t="s">
        <v>3</v>
      </c>
      <c r="O25" s="417" t="s">
        <v>3</v>
      </c>
      <c r="P25" s="417" t="s">
        <v>3</v>
      </c>
      <c r="Q25" s="417" t="s">
        <v>3</v>
      </c>
      <c r="R25" s="417" t="s">
        <v>3</v>
      </c>
      <c r="S25" s="417" t="s">
        <v>3</v>
      </c>
      <c r="T25" s="417" t="s">
        <v>3</v>
      </c>
      <c r="U25" s="417" t="s">
        <v>3</v>
      </c>
      <c r="V25" s="417" t="s">
        <v>3</v>
      </c>
      <c r="W25" s="417" t="s">
        <v>3</v>
      </c>
      <c r="X25" s="417" t="s">
        <v>3</v>
      </c>
      <c r="Y25" s="417" t="s">
        <v>3</v>
      </c>
      <c r="Z25" s="987">
        <v>73300</v>
      </c>
    </row>
    <row r="26" spans="1:26" s="419" customFormat="1" ht="11.4">
      <c r="A26" s="988">
        <v>22</v>
      </c>
      <c r="B26" s="420" t="s">
        <v>101</v>
      </c>
      <c r="C26" s="421">
        <v>171425161</v>
      </c>
      <c r="D26" s="421">
        <v>13339788</v>
      </c>
      <c r="E26" s="421">
        <v>5599789</v>
      </c>
      <c r="F26" s="421">
        <v>17324025</v>
      </c>
      <c r="G26" s="420" t="s">
        <v>3</v>
      </c>
      <c r="H26" s="421">
        <v>325935403</v>
      </c>
      <c r="I26" s="421">
        <v>543929</v>
      </c>
      <c r="J26" s="420" t="s">
        <v>3</v>
      </c>
      <c r="K26" s="420" t="s">
        <v>3</v>
      </c>
      <c r="L26" s="420" t="s">
        <v>3</v>
      </c>
      <c r="M26" s="421">
        <v>1509504</v>
      </c>
      <c r="N26" s="420" t="s">
        <v>3</v>
      </c>
      <c r="O26" s="421">
        <v>46355241</v>
      </c>
      <c r="P26" s="421">
        <v>977779</v>
      </c>
      <c r="Q26" s="420" t="s">
        <v>3</v>
      </c>
      <c r="R26" s="420" t="s">
        <v>3</v>
      </c>
      <c r="S26" s="421">
        <v>35087247</v>
      </c>
      <c r="T26" s="420" t="s">
        <v>3</v>
      </c>
      <c r="U26" s="420" t="s">
        <v>3</v>
      </c>
      <c r="V26" s="420" t="s">
        <v>3</v>
      </c>
      <c r="W26" s="420" t="s">
        <v>3</v>
      </c>
      <c r="X26" s="420" t="s">
        <v>3</v>
      </c>
      <c r="Y26" s="421">
        <v>3048</v>
      </c>
      <c r="Z26" s="989">
        <v>618100914</v>
      </c>
    </row>
    <row r="27" spans="1:26" s="419" customFormat="1" ht="11.4">
      <c r="A27" s="986">
        <v>23</v>
      </c>
      <c r="B27" s="417" t="s">
        <v>161</v>
      </c>
      <c r="C27" s="417" t="s">
        <v>3</v>
      </c>
      <c r="D27" s="417" t="s">
        <v>3</v>
      </c>
      <c r="E27" s="417" t="s">
        <v>3</v>
      </c>
      <c r="F27" s="417" t="s">
        <v>3</v>
      </c>
      <c r="G27" s="417" t="s">
        <v>3</v>
      </c>
      <c r="H27" s="417" t="s">
        <v>3</v>
      </c>
      <c r="I27" s="418">
        <v>619668</v>
      </c>
      <c r="J27" s="417" t="s">
        <v>3</v>
      </c>
      <c r="K27" s="417" t="s">
        <v>3</v>
      </c>
      <c r="L27" s="417" t="s">
        <v>3</v>
      </c>
      <c r="M27" s="417" t="s">
        <v>3</v>
      </c>
      <c r="N27" s="417" t="s">
        <v>3</v>
      </c>
      <c r="O27" s="418">
        <v>20696</v>
      </c>
      <c r="P27" s="417" t="s">
        <v>3</v>
      </c>
      <c r="Q27" s="417" t="s">
        <v>3</v>
      </c>
      <c r="R27" s="417" t="s">
        <v>3</v>
      </c>
      <c r="S27" s="417" t="s">
        <v>3</v>
      </c>
      <c r="T27" s="417" t="s">
        <v>3</v>
      </c>
      <c r="U27" s="417" t="s">
        <v>3</v>
      </c>
      <c r="V27" s="417" t="s">
        <v>3</v>
      </c>
      <c r="W27" s="417" t="s">
        <v>3</v>
      </c>
      <c r="X27" s="417" t="s">
        <v>3</v>
      </c>
      <c r="Y27" s="417" t="s">
        <v>3</v>
      </c>
      <c r="Z27" s="987">
        <v>640364</v>
      </c>
    </row>
    <row r="28" spans="1:26" s="419" customFormat="1" ht="11.4">
      <c r="A28" s="988">
        <v>24</v>
      </c>
      <c r="B28" s="420" t="s">
        <v>103</v>
      </c>
      <c r="C28" s="420" t="s">
        <v>3</v>
      </c>
      <c r="D28" s="421">
        <v>2382970</v>
      </c>
      <c r="E28" s="420" t="s">
        <v>3</v>
      </c>
      <c r="F28" s="421">
        <v>4721496</v>
      </c>
      <c r="G28" s="420" t="s">
        <v>3</v>
      </c>
      <c r="H28" s="420" t="s">
        <v>3</v>
      </c>
      <c r="I28" s="420" t="s">
        <v>3</v>
      </c>
      <c r="J28" s="420" t="s">
        <v>3</v>
      </c>
      <c r="K28" s="420" t="s">
        <v>3</v>
      </c>
      <c r="L28" s="420" t="s">
        <v>3</v>
      </c>
      <c r="M28" s="421">
        <v>5230692</v>
      </c>
      <c r="N28" s="420" t="s">
        <v>3</v>
      </c>
      <c r="O28" s="421">
        <v>3502996</v>
      </c>
      <c r="P28" s="421">
        <v>219227</v>
      </c>
      <c r="Q28" s="420" t="s">
        <v>3</v>
      </c>
      <c r="R28" s="421">
        <v>246100</v>
      </c>
      <c r="S28" s="420" t="s">
        <v>3</v>
      </c>
      <c r="T28" s="421">
        <v>215066748</v>
      </c>
      <c r="U28" s="421">
        <v>31517567</v>
      </c>
      <c r="V28" s="421">
        <v>34500</v>
      </c>
      <c r="W28" s="420" t="s">
        <v>3</v>
      </c>
      <c r="X28" s="420" t="s">
        <v>3</v>
      </c>
      <c r="Y28" s="420" t="s">
        <v>3</v>
      </c>
      <c r="Z28" s="989">
        <v>262922296</v>
      </c>
    </row>
    <row r="29" spans="1:26" s="419" customFormat="1" ht="22.8">
      <c r="A29" s="986">
        <v>25</v>
      </c>
      <c r="B29" s="510" t="s">
        <v>125</v>
      </c>
      <c r="C29" s="417" t="s">
        <v>3</v>
      </c>
      <c r="D29" s="417" t="s">
        <v>3</v>
      </c>
      <c r="E29" s="417" t="s">
        <v>3</v>
      </c>
      <c r="F29" s="417" t="s">
        <v>3</v>
      </c>
      <c r="G29" s="417" t="s">
        <v>3</v>
      </c>
      <c r="H29" s="418">
        <v>104132</v>
      </c>
      <c r="I29" s="417">
        <v>164</v>
      </c>
      <c r="J29" s="417" t="s">
        <v>3</v>
      </c>
      <c r="K29" s="417" t="s">
        <v>3</v>
      </c>
      <c r="L29" s="417" t="s">
        <v>3</v>
      </c>
      <c r="M29" s="417" t="s">
        <v>3</v>
      </c>
      <c r="N29" s="417" t="s">
        <v>3</v>
      </c>
      <c r="O29" s="417" t="s">
        <v>3</v>
      </c>
      <c r="P29" s="417" t="s">
        <v>3</v>
      </c>
      <c r="Q29" s="417" t="s">
        <v>3</v>
      </c>
      <c r="R29" s="417" t="s">
        <v>3</v>
      </c>
      <c r="S29" s="417" t="s">
        <v>3</v>
      </c>
      <c r="T29" s="417" t="s">
        <v>3</v>
      </c>
      <c r="U29" s="417" t="s">
        <v>3</v>
      </c>
      <c r="V29" s="417" t="s">
        <v>3</v>
      </c>
      <c r="W29" s="417" t="s">
        <v>3</v>
      </c>
      <c r="X29" s="417" t="s">
        <v>3</v>
      </c>
      <c r="Y29" s="417" t="s">
        <v>3</v>
      </c>
      <c r="Z29" s="987">
        <v>104296</v>
      </c>
    </row>
    <row r="30" spans="1:26" s="419" customFormat="1" ht="11.4">
      <c r="A30" s="988">
        <v>26</v>
      </c>
      <c r="B30" s="420" t="s">
        <v>136</v>
      </c>
      <c r="C30" s="421">
        <v>52895</v>
      </c>
      <c r="D30" s="421">
        <v>4613</v>
      </c>
      <c r="E30" s="421">
        <v>929478</v>
      </c>
      <c r="F30" s="421">
        <v>8457</v>
      </c>
      <c r="G30" s="420" t="s">
        <v>3</v>
      </c>
      <c r="H30" s="420" t="s">
        <v>3</v>
      </c>
      <c r="I30" s="421">
        <v>1481057</v>
      </c>
      <c r="J30" s="420" t="s">
        <v>3</v>
      </c>
      <c r="K30" s="420" t="s">
        <v>3</v>
      </c>
      <c r="L30" s="420" t="s">
        <v>3</v>
      </c>
      <c r="M30" s="421">
        <v>22624</v>
      </c>
      <c r="N30" s="420" t="s">
        <v>3</v>
      </c>
      <c r="O30" s="421">
        <v>449714</v>
      </c>
      <c r="P30" s="420">
        <v>117</v>
      </c>
      <c r="Q30" s="420" t="s">
        <v>3</v>
      </c>
      <c r="R30" s="420" t="s">
        <v>3</v>
      </c>
      <c r="S30" s="420" t="s">
        <v>3</v>
      </c>
      <c r="T30" s="420" t="s">
        <v>3</v>
      </c>
      <c r="U30" s="420" t="s">
        <v>3</v>
      </c>
      <c r="V30" s="420" t="s">
        <v>3</v>
      </c>
      <c r="W30" s="420" t="s">
        <v>3</v>
      </c>
      <c r="X30" s="420" t="s">
        <v>3</v>
      </c>
      <c r="Y30" s="420" t="s">
        <v>3</v>
      </c>
      <c r="Z30" s="989">
        <v>2948955</v>
      </c>
    </row>
    <row r="31" spans="1:26" s="419" customFormat="1" ht="11.4">
      <c r="A31" s="986">
        <v>27</v>
      </c>
      <c r="B31" s="417" t="s">
        <v>6743</v>
      </c>
      <c r="C31" s="417" t="s">
        <v>3</v>
      </c>
      <c r="D31" s="417" t="s">
        <v>3</v>
      </c>
      <c r="E31" s="417" t="s">
        <v>3</v>
      </c>
      <c r="F31" s="417" t="s">
        <v>3</v>
      </c>
      <c r="G31" s="417" t="s">
        <v>3</v>
      </c>
      <c r="H31" s="417" t="s">
        <v>3</v>
      </c>
      <c r="I31" s="417" t="s">
        <v>3</v>
      </c>
      <c r="J31" s="417" t="s">
        <v>3</v>
      </c>
      <c r="K31" s="418">
        <v>75785</v>
      </c>
      <c r="L31" s="417" t="s">
        <v>3</v>
      </c>
      <c r="M31" s="417" t="s">
        <v>3</v>
      </c>
      <c r="N31" s="417" t="s">
        <v>3</v>
      </c>
      <c r="O31" s="418">
        <v>8236</v>
      </c>
      <c r="P31" s="417" t="s">
        <v>3</v>
      </c>
      <c r="Q31" s="418">
        <v>48578</v>
      </c>
      <c r="R31" s="418">
        <v>12145</v>
      </c>
      <c r="S31" s="417" t="s">
        <v>3</v>
      </c>
      <c r="T31" s="417" t="s">
        <v>3</v>
      </c>
      <c r="U31" s="417" t="s">
        <v>3</v>
      </c>
      <c r="V31" s="417" t="s">
        <v>3</v>
      </c>
      <c r="W31" s="417" t="s">
        <v>3</v>
      </c>
      <c r="X31" s="417" t="s">
        <v>3</v>
      </c>
      <c r="Y31" s="417" t="s">
        <v>3</v>
      </c>
      <c r="Z31" s="987">
        <v>144744</v>
      </c>
    </row>
    <row r="32" spans="1:26" s="419" customFormat="1" ht="11.4">
      <c r="A32" s="988">
        <v>28</v>
      </c>
      <c r="B32" s="420" t="s">
        <v>6693</v>
      </c>
      <c r="C32" s="421">
        <v>21630</v>
      </c>
      <c r="D32" s="420" t="s">
        <v>3</v>
      </c>
      <c r="E32" s="420" t="s">
        <v>3</v>
      </c>
      <c r="F32" s="420" t="s">
        <v>3</v>
      </c>
      <c r="G32" s="420" t="s">
        <v>3</v>
      </c>
      <c r="H32" s="420" t="s">
        <v>3</v>
      </c>
      <c r="I32" s="421">
        <v>8755</v>
      </c>
      <c r="J32" s="420" t="s">
        <v>3</v>
      </c>
      <c r="K32" s="420" t="s">
        <v>3</v>
      </c>
      <c r="L32" s="420" t="s">
        <v>3</v>
      </c>
      <c r="M32" s="420" t="s">
        <v>3</v>
      </c>
      <c r="N32" s="420" t="s">
        <v>3</v>
      </c>
      <c r="O32" s="421">
        <v>13160</v>
      </c>
      <c r="P32" s="420" t="s">
        <v>3</v>
      </c>
      <c r="Q32" s="420" t="s">
        <v>3</v>
      </c>
      <c r="R32" s="420" t="s">
        <v>3</v>
      </c>
      <c r="S32" s="420" t="s">
        <v>3</v>
      </c>
      <c r="T32" s="420" t="s">
        <v>3</v>
      </c>
      <c r="U32" s="420" t="s">
        <v>3</v>
      </c>
      <c r="V32" s="420" t="s">
        <v>3</v>
      </c>
      <c r="W32" s="420" t="s">
        <v>3</v>
      </c>
      <c r="X32" s="420" t="s">
        <v>3</v>
      </c>
      <c r="Y32" s="420" t="s">
        <v>3</v>
      </c>
      <c r="Z32" s="989">
        <v>43545</v>
      </c>
    </row>
    <row r="33" spans="1:26" s="419" customFormat="1" ht="11.4">
      <c r="A33" s="986">
        <v>29</v>
      </c>
      <c r="B33" s="417" t="s">
        <v>206</v>
      </c>
      <c r="C33" s="418">
        <v>4619</v>
      </c>
      <c r="D33" s="417" t="s">
        <v>3</v>
      </c>
      <c r="E33" s="417" t="s">
        <v>3</v>
      </c>
      <c r="F33" s="417" t="s">
        <v>3</v>
      </c>
      <c r="G33" s="417" t="s">
        <v>3</v>
      </c>
      <c r="H33" s="418">
        <v>113790</v>
      </c>
      <c r="I33" s="418">
        <v>38418</v>
      </c>
      <c r="J33" s="417" t="s">
        <v>3</v>
      </c>
      <c r="K33" s="417" t="s">
        <v>3</v>
      </c>
      <c r="L33" s="417" t="s">
        <v>3</v>
      </c>
      <c r="M33" s="417" t="s">
        <v>3</v>
      </c>
      <c r="N33" s="417" t="s">
        <v>3</v>
      </c>
      <c r="O33" s="418">
        <v>42926</v>
      </c>
      <c r="P33" s="417" t="s">
        <v>3</v>
      </c>
      <c r="Q33" s="417" t="s">
        <v>3</v>
      </c>
      <c r="R33" s="417" t="s">
        <v>3</v>
      </c>
      <c r="S33" s="417" t="s">
        <v>3</v>
      </c>
      <c r="T33" s="417" t="s">
        <v>3</v>
      </c>
      <c r="U33" s="417" t="s">
        <v>3</v>
      </c>
      <c r="V33" s="417" t="s">
        <v>3</v>
      </c>
      <c r="W33" s="417" t="s">
        <v>3</v>
      </c>
      <c r="X33" s="417" t="s">
        <v>3</v>
      </c>
      <c r="Y33" s="417" t="s">
        <v>3</v>
      </c>
      <c r="Z33" s="987">
        <v>199753</v>
      </c>
    </row>
    <row r="34" spans="1:26" s="419" customFormat="1" ht="11.4">
      <c r="A34" s="988">
        <v>30</v>
      </c>
      <c r="B34" s="420" t="s">
        <v>142</v>
      </c>
      <c r="C34" s="421">
        <v>398940</v>
      </c>
      <c r="D34" s="420">
        <v>828</v>
      </c>
      <c r="E34" s="421">
        <v>383008</v>
      </c>
      <c r="F34" s="421">
        <v>1740</v>
      </c>
      <c r="G34" s="420" t="s">
        <v>3</v>
      </c>
      <c r="H34" s="420" t="s">
        <v>3</v>
      </c>
      <c r="I34" s="421">
        <v>105802</v>
      </c>
      <c r="J34" s="420" t="s">
        <v>3</v>
      </c>
      <c r="K34" s="420" t="s">
        <v>3</v>
      </c>
      <c r="L34" s="420" t="s">
        <v>3</v>
      </c>
      <c r="M34" s="420" t="s">
        <v>3</v>
      </c>
      <c r="N34" s="420" t="s">
        <v>3</v>
      </c>
      <c r="O34" s="421">
        <v>475426</v>
      </c>
      <c r="P34" s="420">
        <v>86</v>
      </c>
      <c r="Q34" s="420" t="s">
        <v>3</v>
      </c>
      <c r="R34" s="420" t="s">
        <v>3</v>
      </c>
      <c r="S34" s="420" t="s">
        <v>3</v>
      </c>
      <c r="T34" s="420" t="s">
        <v>3</v>
      </c>
      <c r="U34" s="420" t="s">
        <v>3</v>
      </c>
      <c r="V34" s="420" t="s">
        <v>3</v>
      </c>
      <c r="W34" s="420" t="s">
        <v>3</v>
      </c>
      <c r="X34" s="420" t="s">
        <v>3</v>
      </c>
      <c r="Y34" s="420" t="s">
        <v>3</v>
      </c>
      <c r="Z34" s="989">
        <v>1365830</v>
      </c>
    </row>
    <row r="35" spans="1:26" s="419" customFormat="1" ht="11.4">
      <c r="A35" s="986">
        <v>31</v>
      </c>
      <c r="B35" s="417" t="s">
        <v>5173</v>
      </c>
      <c r="C35" s="418">
        <v>55290841</v>
      </c>
      <c r="D35" s="418">
        <v>7942496</v>
      </c>
      <c r="E35" s="418">
        <v>714089</v>
      </c>
      <c r="F35" s="418">
        <v>16481001</v>
      </c>
      <c r="G35" s="418">
        <v>13716</v>
      </c>
      <c r="H35" s="418">
        <v>77448311</v>
      </c>
      <c r="I35" s="418">
        <v>477786</v>
      </c>
      <c r="J35" s="418">
        <v>30968</v>
      </c>
      <c r="K35" s="418">
        <v>112388</v>
      </c>
      <c r="L35" s="417" t="s">
        <v>3</v>
      </c>
      <c r="M35" s="418">
        <v>309917</v>
      </c>
      <c r="N35" s="418">
        <v>6694975</v>
      </c>
      <c r="O35" s="418">
        <v>6822384</v>
      </c>
      <c r="P35" s="418">
        <v>10350578</v>
      </c>
      <c r="Q35" s="418">
        <v>61984</v>
      </c>
      <c r="R35" s="418">
        <v>393300</v>
      </c>
      <c r="S35" s="417" t="s">
        <v>3</v>
      </c>
      <c r="T35" s="417" t="s">
        <v>3</v>
      </c>
      <c r="U35" s="417" t="s">
        <v>3</v>
      </c>
      <c r="V35" s="417" t="s">
        <v>3</v>
      </c>
      <c r="W35" s="417" t="s">
        <v>3</v>
      </c>
      <c r="X35" s="417" t="s">
        <v>3</v>
      </c>
      <c r="Y35" s="417" t="s">
        <v>3</v>
      </c>
      <c r="Z35" s="987">
        <v>183144734</v>
      </c>
    </row>
    <row r="36" spans="1:26" s="419" customFormat="1" ht="11.4">
      <c r="A36" s="988">
        <v>32</v>
      </c>
      <c r="B36" s="420" t="s">
        <v>6731</v>
      </c>
      <c r="C36" s="420" t="s">
        <v>3</v>
      </c>
      <c r="D36" s="420" t="s">
        <v>3</v>
      </c>
      <c r="E36" s="420" t="s">
        <v>3</v>
      </c>
      <c r="F36" s="420" t="s">
        <v>3</v>
      </c>
      <c r="G36" s="420" t="s">
        <v>3</v>
      </c>
      <c r="H36" s="420" t="s">
        <v>3</v>
      </c>
      <c r="I36" s="420">
        <v>829</v>
      </c>
      <c r="J36" s="420" t="s">
        <v>3</v>
      </c>
      <c r="K36" s="420" t="s">
        <v>3</v>
      </c>
      <c r="L36" s="420" t="s">
        <v>3</v>
      </c>
      <c r="M36" s="420" t="s">
        <v>3</v>
      </c>
      <c r="N36" s="420" t="s">
        <v>3</v>
      </c>
      <c r="O36" s="420" t="s">
        <v>3</v>
      </c>
      <c r="P36" s="420" t="s">
        <v>3</v>
      </c>
      <c r="Q36" s="420" t="s">
        <v>3</v>
      </c>
      <c r="R36" s="420" t="s">
        <v>3</v>
      </c>
      <c r="S36" s="420" t="s">
        <v>3</v>
      </c>
      <c r="T36" s="420" t="s">
        <v>3</v>
      </c>
      <c r="U36" s="420" t="s">
        <v>3</v>
      </c>
      <c r="V36" s="420" t="s">
        <v>3</v>
      </c>
      <c r="W36" s="420" t="s">
        <v>3</v>
      </c>
      <c r="X36" s="420" t="s">
        <v>3</v>
      </c>
      <c r="Y36" s="420" t="s">
        <v>3</v>
      </c>
      <c r="Z36" s="990">
        <v>829</v>
      </c>
    </row>
    <row r="37" spans="1:26" s="419" customFormat="1" ht="11.4">
      <c r="A37" s="986">
        <v>33</v>
      </c>
      <c r="B37" s="417" t="s">
        <v>6745</v>
      </c>
      <c r="C37" s="417" t="s">
        <v>3</v>
      </c>
      <c r="D37" s="417" t="s">
        <v>3</v>
      </c>
      <c r="E37" s="417" t="s">
        <v>3</v>
      </c>
      <c r="F37" s="417" t="s">
        <v>3</v>
      </c>
      <c r="G37" s="417" t="s">
        <v>3</v>
      </c>
      <c r="H37" s="417" t="s">
        <v>3</v>
      </c>
      <c r="I37" s="418">
        <v>31830</v>
      </c>
      <c r="J37" s="417" t="s">
        <v>3</v>
      </c>
      <c r="K37" s="417" t="s">
        <v>3</v>
      </c>
      <c r="L37" s="417" t="s">
        <v>3</v>
      </c>
      <c r="M37" s="417" t="s">
        <v>3</v>
      </c>
      <c r="N37" s="417" t="s">
        <v>3</v>
      </c>
      <c r="O37" s="417" t="s">
        <v>3</v>
      </c>
      <c r="P37" s="417" t="s">
        <v>3</v>
      </c>
      <c r="Q37" s="417" t="s">
        <v>3</v>
      </c>
      <c r="R37" s="417" t="s">
        <v>3</v>
      </c>
      <c r="S37" s="417" t="s">
        <v>3</v>
      </c>
      <c r="T37" s="417" t="s">
        <v>3</v>
      </c>
      <c r="U37" s="417" t="s">
        <v>3</v>
      </c>
      <c r="V37" s="417" t="s">
        <v>3</v>
      </c>
      <c r="W37" s="417" t="s">
        <v>3</v>
      </c>
      <c r="X37" s="417" t="s">
        <v>3</v>
      </c>
      <c r="Y37" s="417" t="s">
        <v>3</v>
      </c>
      <c r="Z37" s="987">
        <v>31830</v>
      </c>
    </row>
    <row r="38" spans="1:26" s="419" customFormat="1" ht="11.4">
      <c r="A38" s="988">
        <v>34</v>
      </c>
      <c r="B38" s="420" t="s">
        <v>146</v>
      </c>
      <c r="C38" s="421">
        <v>315052</v>
      </c>
      <c r="D38" s="421">
        <v>8770</v>
      </c>
      <c r="E38" s="420" t="s">
        <v>3</v>
      </c>
      <c r="F38" s="421">
        <v>18418</v>
      </c>
      <c r="G38" s="420" t="s">
        <v>3</v>
      </c>
      <c r="H38" s="421">
        <v>518962</v>
      </c>
      <c r="I38" s="421">
        <v>31494</v>
      </c>
      <c r="J38" s="421">
        <v>67500</v>
      </c>
      <c r="K38" s="420" t="s">
        <v>3</v>
      </c>
      <c r="L38" s="420" t="s">
        <v>3</v>
      </c>
      <c r="M38" s="420" t="s">
        <v>3</v>
      </c>
      <c r="N38" s="420" t="s">
        <v>3</v>
      </c>
      <c r="O38" s="421">
        <v>496412</v>
      </c>
      <c r="P38" s="420">
        <v>60</v>
      </c>
      <c r="Q38" s="420" t="s">
        <v>3</v>
      </c>
      <c r="R38" s="420" t="s">
        <v>3</v>
      </c>
      <c r="S38" s="420" t="s">
        <v>3</v>
      </c>
      <c r="T38" s="420" t="s">
        <v>3</v>
      </c>
      <c r="U38" s="420" t="s">
        <v>3</v>
      </c>
      <c r="V38" s="421">
        <v>10000</v>
      </c>
      <c r="W38" s="420" t="s">
        <v>3</v>
      </c>
      <c r="X38" s="420" t="s">
        <v>3</v>
      </c>
      <c r="Y38" s="420" t="s">
        <v>3</v>
      </c>
      <c r="Z38" s="989">
        <v>1466668</v>
      </c>
    </row>
    <row r="39" spans="1:26" s="419" customFormat="1" ht="11.4">
      <c r="A39" s="986">
        <v>35</v>
      </c>
      <c r="B39" s="417" t="s">
        <v>118</v>
      </c>
      <c r="C39" s="418">
        <v>5832307</v>
      </c>
      <c r="D39" s="417" t="s">
        <v>3</v>
      </c>
      <c r="E39" s="418">
        <v>81429</v>
      </c>
      <c r="F39" s="417" t="s">
        <v>3</v>
      </c>
      <c r="G39" s="417" t="s">
        <v>3</v>
      </c>
      <c r="H39" s="417" t="s">
        <v>3</v>
      </c>
      <c r="I39" s="418">
        <v>64447</v>
      </c>
      <c r="J39" s="417" t="s">
        <v>3</v>
      </c>
      <c r="K39" s="417" t="s">
        <v>3</v>
      </c>
      <c r="L39" s="417" t="s">
        <v>3</v>
      </c>
      <c r="M39" s="417" t="s">
        <v>3</v>
      </c>
      <c r="N39" s="417" t="s">
        <v>3</v>
      </c>
      <c r="O39" s="418">
        <v>433283</v>
      </c>
      <c r="P39" s="417" t="s">
        <v>3</v>
      </c>
      <c r="Q39" s="417" t="s">
        <v>3</v>
      </c>
      <c r="R39" s="417" t="s">
        <v>3</v>
      </c>
      <c r="S39" s="417" t="s">
        <v>3</v>
      </c>
      <c r="T39" s="417" t="s">
        <v>3</v>
      </c>
      <c r="U39" s="417" t="s">
        <v>3</v>
      </c>
      <c r="V39" s="418">
        <v>3162</v>
      </c>
      <c r="W39" s="417" t="s">
        <v>3</v>
      </c>
      <c r="X39" s="417" t="s">
        <v>3</v>
      </c>
      <c r="Y39" s="417" t="s">
        <v>3</v>
      </c>
      <c r="Z39" s="987">
        <v>6414628</v>
      </c>
    </row>
    <row r="40" spans="1:26" s="419" customFormat="1" ht="11.4">
      <c r="A40" s="988">
        <v>36</v>
      </c>
      <c r="B40" s="420" t="s">
        <v>187</v>
      </c>
      <c r="C40" s="420" t="s">
        <v>3</v>
      </c>
      <c r="D40" s="420" t="s">
        <v>3</v>
      </c>
      <c r="E40" s="421">
        <v>6700</v>
      </c>
      <c r="F40" s="420" t="s">
        <v>3</v>
      </c>
      <c r="G40" s="420" t="s">
        <v>3</v>
      </c>
      <c r="H40" s="420" t="s">
        <v>3</v>
      </c>
      <c r="I40" s="421">
        <v>331407</v>
      </c>
      <c r="J40" s="420" t="s">
        <v>3</v>
      </c>
      <c r="K40" s="420" t="s">
        <v>3</v>
      </c>
      <c r="L40" s="420" t="s">
        <v>3</v>
      </c>
      <c r="M40" s="420" t="s">
        <v>3</v>
      </c>
      <c r="N40" s="420" t="s">
        <v>3</v>
      </c>
      <c r="O40" s="421">
        <v>75695</v>
      </c>
      <c r="P40" s="420" t="s">
        <v>3</v>
      </c>
      <c r="Q40" s="420" t="s">
        <v>3</v>
      </c>
      <c r="R40" s="420" t="s">
        <v>3</v>
      </c>
      <c r="S40" s="420" t="s">
        <v>3</v>
      </c>
      <c r="T40" s="420" t="s">
        <v>3</v>
      </c>
      <c r="U40" s="420" t="s">
        <v>3</v>
      </c>
      <c r="V40" s="420" t="s">
        <v>3</v>
      </c>
      <c r="W40" s="420" t="s">
        <v>3</v>
      </c>
      <c r="X40" s="420" t="s">
        <v>3</v>
      </c>
      <c r="Y40" s="420" t="s">
        <v>3</v>
      </c>
      <c r="Z40" s="989">
        <v>413802</v>
      </c>
    </row>
    <row r="41" spans="1:26" s="419" customFormat="1" ht="11.4">
      <c r="A41" s="986">
        <v>37</v>
      </c>
      <c r="B41" s="417" t="s">
        <v>6721</v>
      </c>
      <c r="C41" s="418">
        <v>70758</v>
      </c>
      <c r="D41" s="418">
        <v>10451</v>
      </c>
      <c r="E41" s="417" t="s">
        <v>3</v>
      </c>
      <c r="F41" s="418">
        <v>21719</v>
      </c>
      <c r="G41" s="417" t="s">
        <v>3</v>
      </c>
      <c r="H41" s="418">
        <v>219497</v>
      </c>
      <c r="I41" s="418">
        <v>7342</v>
      </c>
      <c r="J41" s="417" t="s">
        <v>3</v>
      </c>
      <c r="K41" s="417" t="s">
        <v>3</v>
      </c>
      <c r="L41" s="417" t="s">
        <v>3</v>
      </c>
      <c r="M41" s="417" t="s">
        <v>3</v>
      </c>
      <c r="N41" s="417" t="s">
        <v>3</v>
      </c>
      <c r="O41" s="418">
        <v>117276</v>
      </c>
      <c r="P41" s="417">
        <v>279</v>
      </c>
      <c r="Q41" s="417" t="s">
        <v>3</v>
      </c>
      <c r="R41" s="417" t="s">
        <v>3</v>
      </c>
      <c r="S41" s="417" t="s">
        <v>3</v>
      </c>
      <c r="T41" s="417" t="s">
        <v>3</v>
      </c>
      <c r="U41" s="417" t="s">
        <v>3</v>
      </c>
      <c r="V41" s="417" t="s">
        <v>3</v>
      </c>
      <c r="W41" s="417" t="s">
        <v>3</v>
      </c>
      <c r="X41" s="417" t="s">
        <v>3</v>
      </c>
      <c r="Y41" s="417" t="s">
        <v>3</v>
      </c>
      <c r="Z41" s="987">
        <v>447322</v>
      </c>
    </row>
    <row r="42" spans="1:26" s="419" customFormat="1" ht="11.4">
      <c r="A42" s="988">
        <v>38</v>
      </c>
      <c r="B42" s="420" t="s">
        <v>147</v>
      </c>
      <c r="C42" s="421">
        <v>185000</v>
      </c>
      <c r="D42" s="420" t="s">
        <v>3</v>
      </c>
      <c r="E42" s="420">
        <v>800</v>
      </c>
      <c r="F42" s="420" t="s">
        <v>3</v>
      </c>
      <c r="G42" s="420" t="s">
        <v>3</v>
      </c>
      <c r="H42" s="421">
        <v>648119</v>
      </c>
      <c r="I42" s="421">
        <v>11621</v>
      </c>
      <c r="J42" s="420" t="s">
        <v>3</v>
      </c>
      <c r="K42" s="420" t="s">
        <v>3</v>
      </c>
      <c r="L42" s="420" t="s">
        <v>3</v>
      </c>
      <c r="M42" s="420" t="s">
        <v>3</v>
      </c>
      <c r="N42" s="420">
        <v>382</v>
      </c>
      <c r="O42" s="421">
        <v>250650</v>
      </c>
      <c r="P42" s="420" t="s">
        <v>3</v>
      </c>
      <c r="Q42" s="420" t="s">
        <v>3</v>
      </c>
      <c r="R42" s="420" t="s">
        <v>3</v>
      </c>
      <c r="S42" s="420" t="s">
        <v>3</v>
      </c>
      <c r="T42" s="420" t="s">
        <v>3</v>
      </c>
      <c r="U42" s="420" t="s">
        <v>3</v>
      </c>
      <c r="V42" s="420" t="s">
        <v>3</v>
      </c>
      <c r="W42" s="420" t="s">
        <v>3</v>
      </c>
      <c r="X42" s="420" t="s">
        <v>3</v>
      </c>
      <c r="Y42" s="420" t="s">
        <v>3</v>
      </c>
      <c r="Z42" s="989">
        <v>1096572</v>
      </c>
    </row>
    <row r="43" spans="1:26" s="419" customFormat="1" ht="11.4">
      <c r="A43" s="986">
        <v>39</v>
      </c>
      <c r="B43" s="417" t="s">
        <v>190</v>
      </c>
      <c r="C43" s="418">
        <v>79365</v>
      </c>
      <c r="D43" s="417">
        <v>195</v>
      </c>
      <c r="E43" s="418">
        <v>194816</v>
      </c>
      <c r="F43" s="418">
        <v>8191</v>
      </c>
      <c r="G43" s="417" t="s">
        <v>3</v>
      </c>
      <c r="H43" s="417" t="s">
        <v>3</v>
      </c>
      <c r="I43" s="417">
        <v>475</v>
      </c>
      <c r="J43" s="417" t="s">
        <v>3</v>
      </c>
      <c r="K43" s="417" t="s">
        <v>3</v>
      </c>
      <c r="L43" s="417" t="s">
        <v>3</v>
      </c>
      <c r="M43" s="417" t="s">
        <v>3</v>
      </c>
      <c r="N43" s="417" t="s">
        <v>3</v>
      </c>
      <c r="O43" s="418">
        <v>161637</v>
      </c>
      <c r="P43" s="417">
        <v>15</v>
      </c>
      <c r="Q43" s="417" t="s">
        <v>3</v>
      </c>
      <c r="R43" s="417" t="s">
        <v>3</v>
      </c>
      <c r="S43" s="417" t="s">
        <v>3</v>
      </c>
      <c r="T43" s="417" t="s">
        <v>3</v>
      </c>
      <c r="U43" s="417" t="s">
        <v>3</v>
      </c>
      <c r="V43" s="417" t="s">
        <v>3</v>
      </c>
      <c r="W43" s="417" t="s">
        <v>3</v>
      </c>
      <c r="X43" s="417" t="s">
        <v>3</v>
      </c>
      <c r="Y43" s="417" t="s">
        <v>3</v>
      </c>
      <c r="Z43" s="987">
        <v>444694</v>
      </c>
    </row>
    <row r="44" spans="1:26" s="419" customFormat="1" ht="11.4">
      <c r="A44" s="988">
        <v>40</v>
      </c>
      <c r="B44" s="420" t="s">
        <v>108</v>
      </c>
      <c r="C44" s="421">
        <v>46621714</v>
      </c>
      <c r="D44" s="421">
        <v>318614</v>
      </c>
      <c r="E44" s="421">
        <v>812859</v>
      </c>
      <c r="F44" s="421">
        <v>595469</v>
      </c>
      <c r="G44" s="420" t="s">
        <v>3</v>
      </c>
      <c r="H44" s="421">
        <v>27963791</v>
      </c>
      <c r="I44" s="421">
        <v>84016</v>
      </c>
      <c r="J44" s="420" t="s">
        <v>3</v>
      </c>
      <c r="K44" s="420" t="s">
        <v>3</v>
      </c>
      <c r="L44" s="420" t="s">
        <v>3</v>
      </c>
      <c r="M44" s="421">
        <v>272640</v>
      </c>
      <c r="N44" s="420" t="s">
        <v>3</v>
      </c>
      <c r="O44" s="421">
        <v>1511316</v>
      </c>
      <c r="P44" s="421">
        <v>139461</v>
      </c>
      <c r="Q44" s="420" t="s">
        <v>3</v>
      </c>
      <c r="R44" s="420" t="s">
        <v>3</v>
      </c>
      <c r="S44" s="420" t="s">
        <v>3</v>
      </c>
      <c r="T44" s="420" t="s">
        <v>3</v>
      </c>
      <c r="U44" s="420" t="s">
        <v>3</v>
      </c>
      <c r="V44" s="421">
        <v>10000</v>
      </c>
      <c r="W44" s="420" t="s">
        <v>3</v>
      </c>
      <c r="X44" s="420" t="s">
        <v>3</v>
      </c>
      <c r="Y44" s="420" t="s">
        <v>3</v>
      </c>
      <c r="Z44" s="989">
        <v>78329880</v>
      </c>
    </row>
    <row r="45" spans="1:26" s="419" customFormat="1" ht="11.4">
      <c r="A45" s="986">
        <v>41</v>
      </c>
      <c r="B45" s="417" t="s">
        <v>5104</v>
      </c>
      <c r="C45" s="418">
        <v>3050000</v>
      </c>
      <c r="D45" s="418">
        <v>268122</v>
      </c>
      <c r="E45" s="417">
        <v>932</v>
      </c>
      <c r="F45" s="418">
        <v>563056</v>
      </c>
      <c r="G45" s="417" t="s">
        <v>3</v>
      </c>
      <c r="H45" s="418">
        <v>6607739</v>
      </c>
      <c r="I45" s="418">
        <v>252584</v>
      </c>
      <c r="J45" s="417" t="s">
        <v>3</v>
      </c>
      <c r="K45" s="417" t="s">
        <v>3</v>
      </c>
      <c r="L45" s="417" t="s">
        <v>3</v>
      </c>
      <c r="M45" s="418">
        <v>12683</v>
      </c>
      <c r="N45" s="417" t="s">
        <v>3</v>
      </c>
      <c r="O45" s="418">
        <v>8314864</v>
      </c>
      <c r="P45" s="418">
        <v>590347</v>
      </c>
      <c r="Q45" s="417" t="s">
        <v>3</v>
      </c>
      <c r="R45" s="417" t="s">
        <v>3</v>
      </c>
      <c r="S45" s="418">
        <v>200000</v>
      </c>
      <c r="T45" s="417" t="s">
        <v>3</v>
      </c>
      <c r="U45" s="417" t="s">
        <v>3</v>
      </c>
      <c r="V45" s="417" t="s">
        <v>3</v>
      </c>
      <c r="W45" s="417" t="s">
        <v>3</v>
      </c>
      <c r="X45" s="417" t="s">
        <v>3</v>
      </c>
      <c r="Y45" s="417" t="s">
        <v>3</v>
      </c>
      <c r="Z45" s="987">
        <v>19860327</v>
      </c>
    </row>
    <row r="46" spans="1:26" s="419" customFormat="1" ht="11.4">
      <c r="A46" s="988">
        <v>42</v>
      </c>
      <c r="B46" s="420" t="s">
        <v>134</v>
      </c>
      <c r="C46" s="421">
        <v>524711</v>
      </c>
      <c r="D46" s="420">
        <v>632</v>
      </c>
      <c r="E46" s="421">
        <v>119318</v>
      </c>
      <c r="F46" s="421">
        <v>1328</v>
      </c>
      <c r="G46" s="420" t="s">
        <v>3</v>
      </c>
      <c r="H46" s="421">
        <v>939979</v>
      </c>
      <c r="I46" s="421">
        <v>17640</v>
      </c>
      <c r="J46" s="421">
        <v>19111</v>
      </c>
      <c r="K46" s="420" t="s">
        <v>3</v>
      </c>
      <c r="L46" s="420" t="s">
        <v>3</v>
      </c>
      <c r="M46" s="420" t="s">
        <v>3</v>
      </c>
      <c r="N46" s="420" t="s">
        <v>3</v>
      </c>
      <c r="O46" s="421">
        <v>234503</v>
      </c>
      <c r="P46" s="420">
        <v>7</v>
      </c>
      <c r="Q46" s="420" t="s">
        <v>3</v>
      </c>
      <c r="R46" s="420" t="s">
        <v>3</v>
      </c>
      <c r="S46" s="420" t="s">
        <v>3</v>
      </c>
      <c r="T46" s="420" t="s">
        <v>3</v>
      </c>
      <c r="U46" s="420" t="s">
        <v>3</v>
      </c>
      <c r="V46" s="420" t="s">
        <v>3</v>
      </c>
      <c r="W46" s="420" t="s">
        <v>3</v>
      </c>
      <c r="X46" s="420" t="s">
        <v>3</v>
      </c>
      <c r="Y46" s="420" t="s">
        <v>3</v>
      </c>
      <c r="Z46" s="989">
        <v>1857229</v>
      </c>
    </row>
    <row r="47" spans="1:26" s="419" customFormat="1" ht="11.4">
      <c r="A47" s="986">
        <v>43</v>
      </c>
      <c r="B47" s="417" t="s">
        <v>6734</v>
      </c>
      <c r="C47" s="417" t="s">
        <v>3</v>
      </c>
      <c r="D47" s="417" t="s">
        <v>3</v>
      </c>
      <c r="E47" s="417" t="s">
        <v>3</v>
      </c>
      <c r="F47" s="417" t="s">
        <v>3</v>
      </c>
      <c r="G47" s="417" t="s">
        <v>3</v>
      </c>
      <c r="H47" s="417" t="s">
        <v>3</v>
      </c>
      <c r="I47" s="417">
        <v>154</v>
      </c>
      <c r="J47" s="417" t="s">
        <v>3</v>
      </c>
      <c r="K47" s="417" t="s">
        <v>3</v>
      </c>
      <c r="L47" s="417" t="s">
        <v>3</v>
      </c>
      <c r="M47" s="417" t="s">
        <v>3</v>
      </c>
      <c r="N47" s="417" t="s">
        <v>3</v>
      </c>
      <c r="O47" s="417" t="s">
        <v>3</v>
      </c>
      <c r="P47" s="417" t="s">
        <v>3</v>
      </c>
      <c r="Q47" s="417" t="s">
        <v>3</v>
      </c>
      <c r="R47" s="417" t="s">
        <v>3</v>
      </c>
      <c r="S47" s="417" t="s">
        <v>3</v>
      </c>
      <c r="T47" s="417" t="s">
        <v>3</v>
      </c>
      <c r="U47" s="417" t="s">
        <v>3</v>
      </c>
      <c r="V47" s="417" t="s">
        <v>3</v>
      </c>
      <c r="W47" s="417" t="s">
        <v>3</v>
      </c>
      <c r="X47" s="417" t="s">
        <v>3</v>
      </c>
      <c r="Y47" s="417" t="s">
        <v>3</v>
      </c>
      <c r="Z47" s="991">
        <v>154</v>
      </c>
    </row>
    <row r="48" spans="1:26" s="419" customFormat="1" ht="11.4">
      <c r="A48" s="988">
        <v>44</v>
      </c>
      <c r="B48" s="420" t="s">
        <v>6691</v>
      </c>
      <c r="C48" s="420">
        <v>30</v>
      </c>
      <c r="D48" s="421">
        <v>219250</v>
      </c>
      <c r="E48" s="420" t="s">
        <v>3</v>
      </c>
      <c r="F48" s="421">
        <v>121143</v>
      </c>
      <c r="G48" s="421">
        <v>101169</v>
      </c>
      <c r="H48" s="420" t="s">
        <v>3</v>
      </c>
      <c r="I48" s="421">
        <v>56200</v>
      </c>
      <c r="J48" s="420" t="s">
        <v>3</v>
      </c>
      <c r="K48" s="420" t="s">
        <v>3</v>
      </c>
      <c r="L48" s="420" t="s">
        <v>3</v>
      </c>
      <c r="M48" s="420" t="s">
        <v>3</v>
      </c>
      <c r="N48" s="420" t="s">
        <v>3</v>
      </c>
      <c r="O48" s="421">
        <v>18276</v>
      </c>
      <c r="P48" s="421">
        <v>1827</v>
      </c>
      <c r="Q48" s="420" t="s">
        <v>3</v>
      </c>
      <c r="R48" s="420" t="s">
        <v>3</v>
      </c>
      <c r="S48" s="420" t="s">
        <v>3</v>
      </c>
      <c r="T48" s="420" t="s">
        <v>3</v>
      </c>
      <c r="U48" s="420" t="s">
        <v>3</v>
      </c>
      <c r="V48" s="421">
        <v>1597</v>
      </c>
      <c r="W48" s="420" t="s">
        <v>3</v>
      </c>
      <c r="X48" s="420" t="s">
        <v>3</v>
      </c>
      <c r="Y48" s="420" t="s">
        <v>3</v>
      </c>
      <c r="Z48" s="989">
        <v>519492</v>
      </c>
    </row>
    <row r="49" spans="1:26" s="419" customFormat="1" ht="11.4">
      <c r="A49" s="986">
        <v>45</v>
      </c>
      <c r="B49" s="417" t="s">
        <v>158</v>
      </c>
      <c r="C49" s="418">
        <v>1225</v>
      </c>
      <c r="D49" s="418">
        <v>2476</v>
      </c>
      <c r="E49" s="418">
        <v>13832</v>
      </c>
      <c r="F49" s="418">
        <v>4458</v>
      </c>
      <c r="G49" s="417" t="s">
        <v>3</v>
      </c>
      <c r="H49" s="418">
        <v>190000</v>
      </c>
      <c r="I49" s="418">
        <v>1070</v>
      </c>
      <c r="J49" s="417" t="s">
        <v>3</v>
      </c>
      <c r="K49" s="417" t="s">
        <v>3</v>
      </c>
      <c r="L49" s="417" t="s">
        <v>3</v>
      </c>
      <c r="M49" s="417" t="s">
        <v>3</v>
      </c>
      <c r="N49" s="417" t="s">
        <v>3</v>
      </c>
      <c r="O49" s="418">
        <v>338034</v>
      </c>
      <c r="P49" s="417">
        <v>389</v>
      </c>
      <c r="Q49" s="417" t="s">
        <v>3</v>
      </c>
      <c r="R49" s="417" t="s">
        <v>3</v>
      </c>
      <c r="S49" s="417" t="s">
        <v>3</v>
      </c>
      <c r="T49" s="417" t="s">
        <v>3</v>
      </c>
      <c r="U49" s="417" t="s">
        <v>3</v>
      </c>
      <c r="V49" s="417" t="s">
        <v>3</v>
      </c>
      <c r="W49" s="417" t="s">
        <v>3</v>
      </c>
      <c r="X49" s="417" t="s">
        <v>3</v>
      </c>
      <c r="Y49" s="417" t="s">
        <v>3</v>
      </c>
      <c r="Z49" s="987">
        <v>551484</v>
      </c>
    </row>
    <row r="50" spans="1:26" s="419" customFormat="1" ht="11.4">
      <c r="A50" s="988">
        <v>46</v>
      </c>
      <c r="B50" s="420" t="s">
        <v>233</v>
      </c>
      <c r="C50" s="421">
        <v>7922</v>
      </c>
      <c r="D50" s="420" t="s">
        <v>3</v>
      </c>
      <c r="E50" s="421">
        <v>203075</v>
      </c>
      <c r="F50" s="420" t="s">
        <v>3</v>
      </c>
      <c r="G50" s="420" t="s">
        <v>3</v>
      </c>
      <c r="H50" s="421">
        <v>47152</v>
      </c>
      <c r="I50" s="421">
        <v>14763</v>
      </c>
      <c r="J50" s="421">
        <v>7862</v>
      </c>
      <c r="K50" s="420" t="s">
        <v>3</v>
      </c>
      <c r="L50" s="420" t="s">
        <v>3</v>
      </c>
      <c r="M50" s="420" t="s">
        <v>3</v>
      </c>
      <c r="N50" s="420" t="s">
        <v>3</v>
      </c>
      <c r="O50" s="421">
        <v>51730</v>
      </c>
      <c r="P50" s="420" t="s">
        <v>3</v>
      </c>
      <c r="Q50" s="420" t="s">
        <v>3</v>
      </c>
      <c r="R50" s="420" t="s">
        <v>3</v>
      </c>
      <c r="S50" s="420" t="s">
        <v>3</v>
      </c>
      <c r="T50" s="420" t="s">
        <v>3</v>
      </c>
      <c r="U50" s="420" t="s">
        <v>3</v>
      </c>
      <c r="V50" s="420" t="s">
        <v>3</v>
      </c>
      <c r="W50" s="420" t="s">
        <v>3</v>
      </c>
      <c r="X50" s="421">
        <v>7375</v>
      </c>
      <c r="Y50" s="420" t="s">
        <v>3</v>
      </c>
      <c r="Z50" s="989">
        <v>339879</v>
      </c>
    </row>
    <row r="51" spans="1:26" s="419" customFormat="1" ht="11.4">
      <c r="A51" s="986">
        <v>47</v>
      </c>
      <c r="B51" s="417" t="s">
        <v>6720</v>
      </c>
      <c r="C51" s="418">
        <v>25395</v>
      </c>
      <c r="D51" s="418">
        <v>32187</v>
      </c>
      <c r="E51" s="418">
        <v>53000</v>
      </c>
      <c r="F51" s="418">
        <v>57171</v>
      </c>
      <c r="G51" s="417" t="s">
        <v>3</v>
      </c>
      <c r="H51" s="418">
        <v>21933</v>
      </c>
      <c r="I51" s="418">
        <v>8505</v>
      </c>
      <c r="J51" s="417" t="s">
        <v>3</v>
      </c>
      <c r="K51" s="417" t="s">
        <v>3</v>
      </c>
      <c r="L51" s="417" t="s">
        <v>3</v>
      </c>
      <c r="M51" s="417" t="s">
        <v>3</v>
      </c>
      <c r="N51" s="417" t="s">
        <v>3</v>
      </c>
      <c r="O51" s="418">
        <v>91325</v>
      </c>
      <c r="P51" s="417">
        <v>113</v>
      </c>
      <c r="Q51" s="417" t="s">
        <v>3</v>
      </c>
      <c r="R51" s="417" t="s">
        <v>3</v>
      </c>
      <c r="S51" s="417" t="s">
        <v>3</v>
      </c>
      <c r="T51" s="417" t="s">
        <v>3</v>
      </c>
      <c r="U51" s="417" t="s">
        <v>3</v>
      </c>
      <c r="V51" s="418">
        <v>1706</v>
      </c>
      <c r="W51" s="417" t="s">
        <v>3</v>
      </c>
      <c r="X51" s="417" t="s">
        <v>3</v>
      </c>
      <c r="Y51" s="417" t="s">
        <v>3</v>
      </c>
      <c r="Z51" s="987">
        <v>291335</v>
      </c>
    </row>
    <row r="52" spans="1:26" s="419" customFormat="1" ht="11.4">
      <c r="A52" s="988">
        <v>48</v>
      </c>
      <c r="B52" s="420" t="s">
        <v>173</v>
      </c>
      <c r="C52" s="420" t="s">
        <v>3</v>
      </c>
      <c r="D52" s="421">
        <v>5277</v>
      </c>
      <c r="E52" s="420">
        <v>812</v>
      </c>
      <c r="F52" s="421">
        <v>11082</v>
      </c>
      <c r="G52" s="420" t="s">
        <v>3</v>
      </c>
      <c r="H52" s="421">
        <v>332625</v>
      </c>
      <c r="I52" s="421">
        <v>5481</v>
      </c>
      <c r="J52" s="420" t="s">
        <v>3</v>
      </c>
      <c r="K52" s="420" t="s">
        <v>3</v>
      </c>
      <c r="L52" s="420" t="s">
        <v>3</v>
      </c>
      <c r="M52" s="420" t="s">
        <v>3</v>
      </c>
      <c r="N52" s="420" t="s">
        <v>3</v>
      </c>
      <c r="O52" s="421">
        <v>131972</v>
      </c>
      <c r="P52" s="420">
        <v>30</v>
      </c>
      <c r="Q52" s="420" t="s">
        <v>3</v>
      </c>
      <c r="R52" s="420" t="s">
        <v>3</v>
      </c>
      <c r="S52" s="420" t="s">
        <v>3</v>
      </c>
      <c r="T52" s="420" t="s">
        <v>3</v>
      </c>
      <c r="U52" s="420" t="s">
        <v>3</v>
      </c>
      <c r="V52" s="421">
        <v>10000</v>
      </c>
      <c r="W52" s="420" t="s">
        <v>3</v>
      </c>
      <c r="X52" s="420" t="s">
        <v>3</v>
      </c>
      <c r="Y52" s="420" t="s">
        <v>3</v>
      </c>
      <c r="Z52" s="989">
        <v>497279</v>
      </c>
    </row>
    <row r="53" spans="1:26" s="419" customFormat="1" ht="11.4">
      <c r="A53" s="986">
        <v>49</v>
      </c>
      <c r="B53" s="417" t="s">
        <v>227</v>
      </c>
      <c r="C53" s="417" t="s">
        <v>3</v>
      </c>
      <c r="D53" s="418">
        <v>7944</v>
      </c>
      <c r="E53" s="418">
        <v>6293</v>
      </c>
      <c r="F53" s="418">
        <v>16683</v>
      </c>
      <c r="G53" s="417" t="s">
        <v>3</v>
      </c>
      <c r="H53" s="418">
        <v>27722</v>
      </c>
      <c r="I53" s="418">
        <v>8685</v>
      </c>
      <c r="J53" s="417" t="s">
        <v>3</v>
      </c>
      <c r="K53" s="417" t="s">
        <v>3</v>
      </c>
      <c r="L53" s="417" t="s">
        <v>3</v>
      </c>
      <c r="M53" s="418">
        <v>34544</v>
      </c>
      <c r="N53" s="417" t="s">
        <v>3</v>
      </c>
      <c r="O53" s="418">
        <v>100923</v>
      </c>
      <c r="P53" s="417">
        <v>211</v>
      </c>
      <c r="Q53" s="417" t="s">
        <v>3</v>
      </c>
      <c r="R53" s="417" t="s">
        <v>3</v>
      </c>
      <c r="S53" s="417" t="s">
        <v>3</v>
      </c>
      <c r="T53" s="417" t="s">
        <v>3</v>
      </c>
      <c r="U53" s="417" t="s">
        <v>3</v>
      </c>
      <c r="V53" s="417" t="s">
        <v>3</v>
      </c>
      <c r="W53" s="417" t="s">
        <v>3</v>
      </c>
      <c r="X53" s="417" t="s">
        <v>3</v>
      </c>
      <c r="Y53" s="417" t="s">
        <v>3</v>
      </c>
      <c r="Z53" s="987">
        <v>203005</v>
      </c>
    </row>
    <row r="54" spans="1:26" s="419" customFormat="1" ht="11.4">
      <c r="A54" s="988">
        <v>50</v>
      </c>
      <c r="B54" s="420" t="s">
        <v>160</v>
      </c>
      <c r="C54" s="421">
        <v>71935</v>
      </c>
      <c r="D54" s="421">
        <v>48265</v>
      </c>
      <c r="E54" s="420" t="s">
        <v>3</v>
      </c>
      <c r="F54" s="421">
        <v>98559</v>
      </c>
      <c r="G54" s="420" t="s">
        <v>3</v>
      </c>
      <c r="H54" s="421">
        <v>252813</v>
      </c>
      <c r="I54" s="421">
        <v>54398</v>
      </c>
      <c r="J54" s="420" t="s">
        <v>3</v>
      </c>
      <c r="K54" s="420" t="s">
        <v>3</v>
      </c>
      <c r="L54" s="420" t="s">
        <v>3</v>
      </c>
      <c r="M54" s="420" t="s">
        <v>3</v>
      </c>
      <c r="N54" s="420" t="s">
        <v>3</v>
      </c>
      <c r="O54" s="421">
        <v>280058</v>
      </c>
      <c r="P54" s="420">
        <v>117</v>
      </c>
      <c r="Q54" s="420" t="s">
        <v>3</v>
      </c>
      <c r="R54" s="420" t="s">
        <v>3</v>
      </c>
      <c r="S54" s="420" t="s">
        <v>3</v>
      </c>
      <c r="T54" s="420" t="s">
        <v>3</v>
      </c>
      <c r="U54" s="420" t="s">
        <v>3</v>
      </c>
      <c r="V54" s="420" t="s">
        <v>3</v>
      </c>
      <c r="W54" s="420" t="s">
        <v>3</v>
      </c>
      <c r="X54" s="421">
        <v>44790</v>
      </c>
      <c r="Y54" s="420" t="s">
        <v>3</v>
      </c>
      <c r="Z54" s="989">
        <v>850935</v>
      </c>
    </row>
    <row r="55" spans="1:26" s="419" customFormat="1" ht="11.4">
      <c r="A55" s="986">
        <v>51</v>
      </c>
      <c r="B55" s="417" t="s">
        <v>6733</v>
      </c>
      <c r="C55" s="417" t="s">
        <v>3</v>
      </c>
      <c r="D55" s="417" t="s">
        <v>3</v>
      </c>
      <c r="E55" s="417" t="s">
        <v>3</v>
      </c>
      <c r="F55" s="417" t="s">
        <v>3</v>
      </c>
      <c r="G55" s="417" t="s">
        <v>3</v>
      </c>
      <c r="H55" s="417" t="s">
        <v>3</v>
      </c>
      <c r="I55" s="418">
        <v>16124</v>
      </c>
      <c r="J55" s="417" t="s">
        <v>3</v>
      </c>
      <c r="K55" s="417" t="s">
        <v>3</v>
      </c>
      <c r="L55" s="417" t="s">
        <v>3</v>
      </c>
      <c r="M55" s="417" t="s">
        <v>3</v>
      </c>
      <c r="N55" s="417" t="s">
        <v>3</v>
      </c>
      <c r="O55" s="417" t="s">
        <v>3</v>
      </c>
      <c r="P55" s="417" t="s">
        <v>3</v>
      </c>
      <c r="Q55" s="417" t="s">
        <v>3</v>
      </c>
      <c r="R55" s="417" t="s">
        <v>3</v>
      </c>
      <c r="S55" s="417" t="s">
        <v>3</v>
      </c>
      <c r="T55" s="417" t="s">
        <v>3</v>
      </c>
      <c r="U55" s="417" t="s">
        <v>3</v>
      </c>
      <c r="V55" s="417" t="s">
        <v>3</v>
      </c>
      <c r="W55" s="417" t="s">
        <v>3</v>
      </c>
      <c r="X55" s="417" t="s">
        <v>3</v>
      </c>
      <c r="Y55" s="417" t="s">
        <v>3</v>
      </c>
      <c r="Z55" s="987">
        <v>16124</v>
      </c>
    </row>
    <row r="56" spans="1:26" s="419" customFormat="1" ht="11.4">
      <c r="A56" s="988">
        <v>52</v>
      </c>
      <c r="B56" s="420" t="s">
        <v>140</v>
      </c>
      <c r="C56" s="420" t="s">
        <v>3</v>
      </c>
      <c r="D56" s="421">
        <v>208883</v>
      </c>
      <c r="E56" s="421">
        <v>520000</v>
      </c>
      <c r="F56" s="421">
        <v>431264</v>
      </c>
      <c r="G56" s="420" t="s">
        <v>3</v>
      </c>
      <c r="H56" s="420" t="s">
        <v>3</v>
      </c>
      <c r="I56" s="421">
        <v>1425</v>
      </c>
      <c r="J56" s="420" t="s">
        <v>3</v>
      </c>
      <c r="K56" s="420" t="s">
        <v>3</v>
      </c>
      <c r="L56" s="420" t="s">
        <v>3</v>
      </c>
      <c r="M56" s="420" t="s">
        <v>3</v>
      </c>
      <c r="N56" s="420" t="s">
        <v>3</v>
      </c>
      <c r="O56" s="421">
        <v>3054922</v>
      </c>
      <c r="P56" s="421">
        <v>1322</v>
      </c>
      <c r="Q56" s="420" t="s">
        <v>3</v>
      </c>
      <c r="R56" s="420" t="s">
        <v>3</v>
      </c>
      <c r="S56" s="420" t="s">
        <v>3</v>
      </c>
      <c r="T56" s="420" t="s">
        <v>3</v>
      </c>
      <c r="U56" s="420" t="s">
        <v>3</v>
      </c>
      <c r="V56" s="420" t="s">
        <v>3</v>
      </c>
      <c r="W56" s="420" t="s">
        <v>3</v>
      </c>
      <c r="X56" s="420" t="s">
        <v>3</v>
      </c>
      <c r="Y56" s="420" t="s">
        <v>3</v>
      </c>
      <c r="Z56" s="989">
        <v>4217816</v>
      </c>
    </row>
    <row r="57" spans="1:26" s="419" customFormat="1" ht="11.4">
      <c r="A57" s="986">
        <v>53</v>
      </c>
      <c r="B57" s="417" t="s">
        <v>224</v>
      </c>
      <c r="C57" s="417" t="s">
        <v>3</v>
      </c>
      <c r="D57" s="417" t="s">
        <v>3</v>
      </c>
      <c r="E57" s="418">
        <v>50000</v>
      </c>
      <c r="F57" s="417" t="s">
        <v>3</v>
      </c>
      <c r="G57" s="417" t="s">
        <v>3</v>
      </c>
      <c r="H57" s="418">
        <v>28725</v>
      </c>
      <c r="I57" s="418">
        <v>2407</v>
      </c>
      <c r="J57" s="417" t="s">
        <v>3</v>
      </c>
      <c r="K57" s="417" t="s">
        <v>3</v>
      </c>
      <c r="L57" s="417" t="s">
        <v>3</v>
      </c>
      <c r="M57" s="417" t="s">
        <v>3</v>
      </c>
      <c r="N57" s="418">
        <v>25870</v>
      </c>
      <c r="O57" s="418">
        <v>99213</v>
      </c>
      <c r="P57" s="417" t="s">
        <v>3</v>
      </c>
      <c r="Q57" s="417" t="s">
        <v>3</v>
      </c>
      <c r="R57" s="417" t="s">
        <v>3</v>
      </c>
      <c r="S57" s="417" t="s">
        <v>3</v>
      </c>
      <c r="T57" s="417" t="s">
        <v>3</v>
      </c>
      <c r="U57" s="417" t="s">
        <v>3</v>
      </c>
      <c r="V57" s="417" t="s">
        <v>3</v>
      </c>
      <c r="W57" s="417" t="s">
        <v>3</v>
      </c>
      <c r="X57" s="417" t="s">
        <v>3</v>
      </c>
      <c r="Y57" s="417" t="s">
        <v>3</v>
      </c>
      <c r="Z57" s="987">
        <v>206215</v>
      </c>
    </row>
    <row r="58" spans="1:26" s="419" customFormat="1" ht="11.4">
      <c r="A58" s="988">
        <v>54</v>
      </c>
      <c r="B58" s="420" t="s">
        <v>102</v>
      </c>
      <c r="C58" s="421">
        <v>15439051</v>
      </c>
      <c r="D58" s="421">
        <v>24440254</v>
      </c>
      <c r="E58" s="421">
        <v>69996622</v>
      </c>
      <c r="F58" s="421">
        <v>50794998</v>
      </c>
      <c r="G58" s="420" t="s">
        <v>3</v>
      </c>
      <c r="H58" s="421">
        <v>161322418</v>
      </c>
      <c r="I58" s="421">
        <v>568594</v>
      </c>
      <c r="J58" s="420" t="s">
        <v>3</v>
      </c>
      <c r="K58" s="420" t="s">
        <v>3</v>
      </c>
      <c r="L58" s="420" t="s">
        <v>3</v>
      </c>
      <c r="M58" s="421">
        <v>2389075</v>
      </c>
      <c r="N58" s="420" t="s">
        <v>3</v>
      </c>
      <c r="O58" s="421">
        <v>51244800</v>
      </c>
      <c r="P58" s="421">
        <v>1355645</v>
      </c>
      <c r="Q58" s="420" t="s">
        <v>3</v>
      </c>
      <c r="R58" s="420" t="s">
        <v>3</v>
      </c>
      <c r="S58" s="420" t="s">
        <v>3</v>
      </c>
      <c r="T58" s="420" t="s">
        <v>3</v>
      </c>
      <c r="U58" s="420" t="s">
        <v>3</v>
      </c>
      <c r="V58" s="421">
        <v>3000</v>
      </c>
      <c r="W58" s="421">
        <v>72153</v>
      </c>
      <c r="X58" s="420" t="s">
        <v>3</v>
      </c>
      <c r="Y58" s="421">
        <v>43148569</v>
      </c>
      <c r="Z58" s="989">
        <v>420775179</v>
      </c>
    </row>
    <row r="59" spans="1:26" s="419" customFormat="1" ht="11.4">
      <c r="A59" s="986">
        <v>55</v>
      </c>
      <c r="B59" s="417" t="s">
        <v>6710</v>
      </c>
      <c r="C59" s="417" t="s">
        <v>3</v>
      </c>
      <c r="D59" s="417" t="s">
        <v>3</v>
      </c>
      <c r="E59" s="417" t="s">
        <v>3</v>
      </c>
      <c r="F59" s="417" t="s">
        <v>3</v>
      </c>
      <c r="G59" s="417" t="s">
        <v>3</v>
      </c>
      <c r="H59" s="417" t="s">
        <v>3</v>
      </c>
      <c r="I59" s="418">
        <v>29734</v>
      </c>
      <c r="J59" s="417" t="s">
        <v>3</v>
      </c>
      <c r="K59" s="417" t="s">
        <v>3</v>
      </c>
      <c r="L59" s="417" t="s">
        <v>3</v>
      </c>
      <c r="M59" s="417" t="s">
        <v>3</v>
      </c>
      <c r="N59" s="417" t="s">
        <v>3</v>
      </c>
      <c r="O59" s="417" t="s">
        <v>3</v>
      </c>
      <c r="P59" s="417" t="s">
        <v>3</v>
      </c>
      <c r="Q59" s="417" t="s">
        <v>3</v>
      </c>
      <c r="R59" s="417" t="s">
        <v>3</v>
      </c>
      <c r="S59" s="417" t="s">
        <v>3</v>
      </c>
      <c r="T59" s="417" t="s">
        <v>3</v>
      </c>
      <c r="U59" s="417" t="s">
        <v>3</v>
      </c>
      <c r="V59" s="417" t="s">
        <v>3</v>
      </c>
      <c r="W59" s="417" t="s">
        <v>3</v>
      </c>
      <c r="X59" s="417" t="s">
        <v>3</v>
      </c>
      <c r="Y59" s="417" t="s">
        <v>3</v>
      </c>
      <c r="Z59" s="987">
        <v>29734</v>
      </c>
    </row>
    <row r="60" spans="1:26" s="419" customFormat="1" ht="11.4">
      <c r="A60" s="988">
        <v>56</v>
      </c>
      <c r="B60" s="420" t="s">
        <v>184</v>
      </c>
      <c r="C60" s="421">
        <v>15000</v>
      </c>
      <c r="D60" s="420" t="s">
        <v>3</v>
      </c>
      <c r="E60" s="421">
        <v>130153</v>
      </c>
      <c r="F60" s="420" t="s">
        <v>3</v>
      </c>
      <c r="G60" s="420" t="s">
        <v>3</v>
      </c>
      <c r="H60" s="421">
        <v>55185</v>
      </c>
      <c r="I60" s="421">
        <v>1464</v>
      </c>
      <c r="J60" s="421">
        <v>10000</v>
      </c>
      <c r="K60" s="420" t="s">
        <v>3</v>
      </c>
      <c r="L60" s="420" t="s">
        <v>3</v>
      </c>
      <c r="M60" s="420" t="s">
        <v>3</v>
      </c>
      <c r="N60" s="421">
        <v>48427</v>
      </c>
      <c r="O60" s="421">
        <v>89381</v>
      </c>
      <c r="P60" s="420" t="s">
        <v>3</v>
      </c>
      <c r="Q60" s="420" t="s">
        <v>3</v>
      </c>
      <c r="R60" s="420" t="s">
        <v>3</v>
      </c>
      <c r="S60" s="420" t="s">
        <v>3</v>
      </c>
      <c r="T60" s="420" t="s">
        <v>3</v>
      </c>
      <c r="U60" s="420" t="s">
        <v>3</v>
      </c>
      <c r="V60" s="420" t="s">
        <v>3</v>
      </c>
      <c r="W60" s="420" t="s">
        <v>3</v>
      </c>
      <c r="X60" s="420" t="s">
        <v>3</v>
      </c>
      <c r="Y60" s="420" t="s">
        <v>3</v>
      </c>
      <c r="Z60" s="989">
        <v>349610</v>
      </c>
    </row>
    <row r="61" spans="1:26" s="419" customFormat="1" ht="11.4">
      <c r="A61" s="986">
        <v>57</v>
      </c>
      <c r="B61" s="417" t="s">
        <v>231</v>
      </c>
      <c r="C61" s="418">
        <v>5940</v>
      </c>
      <c r="D61" s="417" t="s">
        <v>3</v>
      </c>
      <c r="E61" s="417" t="s">
        <v>3</v>
      </c>
      <c r="F61" s="417" t="s">
        <v>3</v>
      </c>
      <c r="G61" s="417" t="s">
        <v>3</v>
      </c>
      <c r="H61" s="417">
        <v>848</v>
      </c>
      <c r="I61" s="418">
        <v>96015</v>
      </c>
      <c r="J61" s="417" t="s">
        <v>3</v>
      </c>
      <c r="K61" s="417" t="s">
        <v>3</v>
      </c>
      <c r="L61" s="417" t="s">
        <v>3</v>
      </c>
      <c r="M61" s="417" t="s">
        <v>3</v>
      </c>
      <c r="N61" s="417" t="s">
        <v>3</v>
      </c>
      <c r="O61" s="418">
        <v>30814</v>
      </c>
      <c r="P61" s="417" t="s">
        <v>3</v>
      </c>
      <c r="Q61" s="417" t="s">
        <v>3</v>
      </c>
      <c r="R61" s="417" t="s">
        <v>3</v>
      </c>
      <c r="S61" s="417" t="s">
        <v>3</v>
      </c>
      <c r="T61" s="417" t="s">
        <v>3</v>
      </c>
      <c r="U61" s="417" t="s">
        <v>3</v>
      </c>
      <c r="V61" s="417" t="s">
        <v>3</v>
      </c>
      <c r="W61" s="417" t="s">
        <v>3</v>
      </c>
      <c r="X61" s="417" t="s">
        <v>3</v>
      </c>
      <c r="Y61" s="417" t="s">
        <v>3</v>
      </c>
      <c r="Z61" s="987">
        <v>133617</v>
      </c>
    </row>
    <row r="62" spans="1:26" s="419" customFormat="1" ht="11.4">
      <c r="A62" s="988">
        <v>58</v>
      </c>
      <c r="B62" s="420" t="s">
        <v>178</v>
      </c>
      <c r="C62" s="421">
        <v>70005</v>
      </c>
      <c r="D62" s="420" t="s">
        <v>3</v>
      </c>
      <c r="E62" s="420" t="s">
        <v>3</v>
      </c>
      <c r="F62" s="420" t="s">
        <v>3</v>
      </c>
      <c r="G62" s="420" t="s">
        <v>3</v>
      </c>
      <c r="H62" s="421">
        <v>265353</v>
      </c>
      <c r="I62" s="420">
        <v>721</v>
      </c>
      <c r="J62" s="420" t="s">
        <v>3</v>
      </c>
      <c r="K62" s="420" t="s">
        <v>3</v>
      </c>
      <c r="L62" s="420" t="s">
        <v>3</v>
      </c>
      <c r="M62" s="420" t="s">
        <v>3</v>
      </c>
      <c r="N62" s="420" t="s">
        <v>3</v>
      </c>
      <c r="O62" s="421">
        <v>51179</v>
      </c>
      <c r="P62" s="420" t="s">
        <v>3</v>
      </c>
      <c r="Q62" s="420" t="s">
        <v>3</v>
      </c>
      <c r="R62" s="420" t="s">
        <v>3</v>
      </c>
      <c r="S62" s="420" t="s">
        <v>3</v>
      </c>
      <c r="T62" s="420" t="s">
        <v>3</v>
      </c>
      <c r="U62" s="420" t="s">
        <v>3</v>
      </c>
      <c r="V62" s="420" t="s">
        <v>3</v>
      </c>
      <c r="W62" s="420" t="s">
        <v>3</v>
      </c>
      <c r="X62" s="420" t="s">
        <v>3</v>
      </c>
      <c r="Y62" s="420" t="s">
        <v>3</v>
      </c>
      <c r="Z62" s="989">
        <v>387258</v>
      </c>
    </row>
    <row r="63" spans="1:26" s="419" customFormat="1" ht="11.4">
      <c r="A63" s="986">
        <v>59</v>
      </c>
      <c r="B63" s="417" t="s">
        <v>148</v>
      </c>
      <c r="C63" s="417">
        <v>32</v>
      </c>
      <c r="D63" s="417">
        <v>214</v>
      </c>
      <c r="E63" s="417" t="s">
        <v>3</v>
      </c>
      <c r="F63" s="417">
        <v>556</v>
      </c>
      <c r="G63" s="417" t="s">
        <v>3</v>
      </c>
      <c r="H63" s="417" t="s">
        <v>3</v>
      </c>
      <c r="I63" s="418">
        <v>144574</v>
      </c>
      <c r="J63" s="418">
        <v>706940</v>
      </c>
      <c r="K63" s="417" t="s">
        <v>3</v>
      </c>
      <c r="L63" s="417" t="s">
        <v>3</v>
      </c>
      <c r="M63" s="417" t="s">
        <v>3</v>
      </c>
      <c r="N63" s="417" t="s">
        <v>3</v>
      </c>
      <c r="O63" s="418">
        <v>230070</v>
      </c>
      <c r="P63" s="417">
        <v>22</v>
      </c>
      <c r="Q63" s="417" t="s">
        <v>3</v>
      </c>
      <c r="R63" s="417" t="s">
        <v>3</v>
      </c>
      <c r="S63" s="417" t="s">
        <v>3</v>
      </c>
      <c r="T63" s="417" t="s">
        <v>3</v>
      </c>
      <c r="U63" s="417" t="s">
        <v>3</v>
      </c>
      <c r="V63" s="417" t="s">
        <v>3</v>
      </c>
      <c r="W63" s="417" t="s">
        <v>3</v>
      </c>
      <c r="X63" s="417" t="s">
        <v>3</v>
      </c>
      <c r="Y63" s="417" t="s">
        <v>3</v>
      </c>
      <c r="Z63" s="987">
        <v>1082408</v>
      </c>
    </row>
    <row r="64" spans="1:26" s="419" customFormat="1" ht="11.4">
      <c r="A64" s="988">
        <v>60</v>
      </c>
      <c r="B64" s="420" t="s">
        <v>213</v>
      </c>
      <c r="C64" s="420" t="s">
        <v>3</v>
      </c>
      <c r="D64" s="420" t="s">
        <v>3</v>
      </c>
      <c r="E64" s="421">
        <v>24184</v>
      </c>
      <c r="F64" s="420" t="s">
        <v>3</v>
      </c>
      <c r="G64" s="420" t="s">
        <v>3</v>
      </c>
      <c r="H64" s="421">
        <v>131413</v>
      </c>
      <c r="I64" s="421">
        <v>6501</v>
      </c>
      <c r="J64" s="420" t="s">
        <v>3</v>
      </c>
      <c r="K64" s="420" t="s">
        <v>3</v>
      </c>
      <c r="L64" s="420" t="s">
        <v>3</v>
      </c>
      <c r="M64" s="420" t="s">
        <v>3</v>
      </c>
      <c r="N64" s="420" t="s">
        <v>3</v>
      </c>
      <c r="O64" s="421">
        <v>111609</v>
      </c>
      <c r="P64" s="420" t="s">
        <v>3</v>
      </c>
      <c r="Q64" s="420" t="s">
        <v>3</v>
      </c>
      <c r="R64" s="420" t="s">
        <v>3</v>
      </c>
      <c r="S64" s="420" t="s">
        <v>3</v>
      </c>
      <c r="T64" s="420" t="s">
        <v>3</v>
      </c>
      <c r="U64" s="420" t="s">
        <v>3</v>
      </c>
      <c r="V64" s="420" t="s">
        <v>3</v>
      </c>
      <c r="W64" s="420" t="s">
        <v>3</v>
      </c>
      <c r="X64" s="420" t="s">
        <v>3</v>
      </c>
      <c r="Y64" s="420" t="s">
        <v>3</v>
      </c>
      <c r="Z64" s="989">
        <v>273707</v>
      </c>
    </row>
    <row r="65" spans="1:26" s="419" customFormat="1" ht="11.4">
      <c r="A65" s="986">
        <v>61</v>
      </c>
      <c r="B65" s="417" t="s">
        <v>114</v>
      </c>
      <c r="C65" s="418">
        <v>9468558</v>
      </c>
      <c r="D65" s="418">
        <v>516184</v>
      </c>
      <c r="E65" s="417" t="s">
        <v>3</v>
      </c>
      <c r="F65" s="418">
        <v>1083986</v>
      </c>
      <c r="G65" s="417" t="s">
        <v>3</v>
      </c>
      <c r="H65" s="418">
        <v>7896749</v>
      </c>
      <c r="I65" s="417">
        <v>511</v>
      </c>
      <c r="J65" s="417" t="s">
        <v>3</v>
      </c>
      <c r="K65" s="417" t="s">
        <v>3</v>
      </c>
      <c r="L65" s="417" t="s">
        <v>3</v>
      </c>
      <c r="M65" s="418">
        <v>420968</v>
      </c>
      <c r="N65" s="418">
        <v>648075</v>
      </c>
      <c r="O65" s="418">
        <v>1165123</v>
      </c>
      <c r="P65" s="418">
        <v>632000</v>
      </c>
      <c r="Q65" s="417" t="s">
        <v>3</v>
      </c>
      <c r="R65" s="417" t="s">
        <v>3</v>
      </c>
      <c r="S65" s="417" t="s">
        <v>3</v>
      </c>
      <c r="T65" s="417" t="s">
        <v>3</v>
      </c>
      <c r="U65" s="417" t="s">
        <v>3</v>
      </c>
      <c r="V65" s="418">
        <v>13500</v>
      </c>
      <c r="W65" s="417" t="s">
        <v>3</v>
      </c>
      <c r="X65" s="418">
        <v>10400</v>
      </c>
      <c r="Y65" s="417" t="s">
        <v>3</v>
      </c>
      <c r="Z65" s="987">
        <v>21856054</v>
      </c>
    </row>
    <row r="66" spans="1:26" s="419" customFormat="1" ht="11.4">
      <c r="A66" s="988">
        <v>62</v>
      </c>
      <c r="B66" s="420" t="s">
        <v>6694</v>
      </c>
      <c r="C66" s="421">
        <v>9363</v>
      </c>
      <c r="D66" s="421">
        <v>664988</v>
      </c>
      <c r="E66" s="421">
        <v>57654</v>
      </c>
      <c r="F66" s="421">
        <v>1396377</v>
      </c>
      <c r="G66" s="420" t="s">
        <v>3</v>
      </c>
      <c r="H66" s="421">
        <v>99926</v>
      </c>
      <c r="I66" s="421">
        <v>3361</v>
      </c>
      <c r="J66" s="420" t="s">
        <v>3</v>
      </c>
      <c r="K66" s="420" t="s">
        <v>3</v>
      </c>
      <c r="L66" s="420" t="s">
        <v>3</v>
      </c>
      <c r="M66" s="420" t="s">
        <v>3</v>
      </c>
      <c r="N66" s="420" t="s">
        <v>3</v>
      </c>
      <c r="O66" s="421">
        <v>39588</v>
      </c>
      <c r="P66" s="420">
        <v>584</v>
      </c>
      <c r="Q66" s="420" t="s">
        <v>3</v>
      </c>
      <c r="R66" s="420" t="s">
        <v>3</v>
      </c>
      <c r="S66" s="420" t="s">
        <v>3</v>
      </c>
      <c r="T66" s="420" t="s">
        <v>3</v>
      </c>
      <c r="U66" s="420" t="s">
        <v>3</v>
      </c>
      <c r="V66" s="420" t="s">
        <v>3</v>
      </c>
      <c r="W66" s="420" t="s">
        <v>3</v>
      </c>
      <c r="X66" s="420" t="s">
        <v>3</v>
      </c>
      <c r="Y66" s="420">
        <v>291</v>
      </c>
      <c r="Z66" s="989">
        <v>2272132</v>
      </c>
    </row>
    <row r="67" spans="1:26" s="419" customFormat="1" ht="11.4">
      <c r="A67" s="986">
        <v>63</v>
      </c>
      <c r="B67" s="417" t="s">
        <v>137</v>
      </c>
      <c r="C67" s="417" t="s">
        <v>3</v>
      </c>
      <c r="D67" s="417" t="s">
        <v>3</v>
      </c>
      <c r="E67" s="417" t="s">
        <v>3</v>
      </c>
      <c r="F67" s="417" t="s">
        <v>3</v>
      </c>
      <c r="G67" s="417" t="s">
        <v>3</v>
      </c>
      <c r="H67" s="417" t="s">
        <v>3</v>
      </c>
      <c r="I67" s="418">
        <v>2381301</v>
      </c>
      <c r="J67" s="417" t="s">
        <v>3</v>
      </c>
      <c r="K67" s="417" t="s">
        <v>3</v>
      </c>
      <c r="L67" s="417" t="s">
        <v>3</v>
      </c>
      <c r="M67" s="417" t="s">
        <v>3</v>
      </c>
      <c r="N67" s="417" t="s">
        <v>3</v>
      </c>
      <c r="O67" s="418">
        <v>11775</v>
      </c>
      <c r="P67" s="417" t="s">
        <v>3</v>
      </c>
      <c r="Q67" s="417" t="s">
        <v>3</v>
      </c>
      <c r="R67" s="417" t="s">
        <v>3</v>
      </c>
      <c r="S67" s="417" t="s">
        <v>3</v>
      </c>
      <c r="T67" s="417" t="s">
        <v>3</v>
      </c>
      <c r="U67" s="417" t="s">
        <v>3</v>
      </c>
      <c r="V67" s="417" t="s">
        <v>3</v>
      </c>
      <c r="W67" s="417" t="s">
        <v>3</v>
      </c>
      <c r="X67" s="417" t="s">
        <v>3</v>
      </c>
      <c r="Y67" s="417" t="s">
        <v>3</v>
      </c>
      <c r="Z67" s="987">
        <v>2393076</v>
      </c>
    </row>
    <row r="68" spans="1:26" s="419" customFormat="1" ht="11.4">
      <c r="A68" s="988">
        <v>64</v>
      </c>
      <c r="B68" s="420" t="s">
        <v>123</v>
      </c>
      <c r="C68" s="421">
        <v>107098</v>
      </c>
      <c r="D68" s="421">
        <v>480720</v>
      </c>
      <c r="E68" s="421">
        <v>71841</v>
      </c>
      <c r="F68" s="421">
        <v>992048</v>
      </c>
      <c r="G68" s="420" t="s">
        <v>3</v>
      </c>
      <c r="H68" s="421">
        <v>3151703</v>
      </c>
      <c r="I68" s="421">
        <v>217780</v>
      </c>
      <c r="J68" s="420" t="s">
        <v>3</v>
      </c>
      <c r="K68" s="420" t="s">
        <v>3</v>
      </c>
      <c r="L68" s="420" t="s">
        <v>3</v>
      </c>
      <c r="M68" s="421">
        <v>41360</v>
      </c>
      <c r="N68" s="420" t="s">
        <v>3</v>
      </c>
      <c r="O68" s="421">
        <v>2573905</v>
      </c>
      <c r="P68" s="421">
        <v>1397</v>
      </c>
      <c r="Q68" s="420" t="s">
        <v>3</v>
      </c>
      <c r="R68" s="420" t="s">
        <v>3</v>
      </c>
      <c r="S68" s="420" t="s">
        <v>3</v>
      </c>
      <c r="T68" s="420" t="s">
        <v>3</v>
      </c>
      <c r="U68" s="420" t="s">
        <v>3</v>
      </c>
      <c r="V68" s="421">
        <v>12500</v>
      </c>
      <c r="W68" s="420" t="s">
        <v>3</v>
      </c>
      <c r="X68" s="420" t="s">
        <v>3</v>
      </c>
      <c r="Y68" s="420">
        <v>11</v>
      </c>
      <c r="Z68" s="989">
        <v>7650363</v>
      </c>
    </row>
    <row r="69" spans="1:26" s="419" customFormat="1" ht="11.4">
      <c r="A69" s="986">
        <v>65</v>
      </c>
      <c r="B69" s="417" t="s">
        <v>226</v>
      </c>
      <c r="C69" s="417">
        <v>249</v>
      </c>
      <c r="D69" s="417" t="s">
        <v>3</v>
      </c>
      <c r="E69" s="417" t="s">
        <v>3</v>
      </c>
      <c r="F69" s="417" t="s">
        <v>3</v>
      </c>
      <c r="G69" s="417" t="s">
        <v>3</v>
      </c>
      <c r="H69" s="417" t="s">
        <v>3</v>
      </c>
      <c r="I69" s="418">
        <v>44909</v>
      </c>
      <c r="J69" s="417" t="s">
        <v>3</v>
      </c>
      <c r="K69" s="417" t="s">
        <v>3</v>
      </c>
      <c r="L69" s="417" t="s">
        <v>3</v>
      </c>
      <c r="M69" s="417" t="s">
        <v>3</v>
      </c>
      <c r="N69" s="417" t="s">
        <v>3</v>
      </c>
      <c r="O69" s="418">
        <v>163866</v>
      </c>
      <c r="P69" s="417">
        <v>7</v>
      </c>
      <c r="Q69" s="417" t="s">
        <v>3</v>
      </c>
      <c r="R69" s="417" t="s">
        <v>3</v>
      </c>
      <c r="S69" s="417" t="s">
        <v>3</v>
      </c>
      <c r="T69" s="417" t="s">
        <v>3</v>
      </c>
      <c r="U69" s="417" t="s">
        <v>3</v>
      </c>
      <c r="V69" s="417" t="s">
        <v>3</v>
      </c>
      <c r="W69" s="417" t="s">
        <v>3</v>
      </c>
      <c r="X69" s="417" t="s">
        <v>3</v>
      </c>
      <c r="Y69" s="417" t="s">
        <v>3</v>
      </c>
      <c r="Z69" s="987">
        <v>209031</v>
      </c>
    </row>
    <row r="70" spans="1:26" s="419" customFormat="1" ht="11.4">
      <c r="A70" s="988">
        <v>66</v>
      </c>
      <c r="B70" s="420" t="s">
        <v>6713</v>
      </c>
      <c r="C70" s="420" t="s">
        <v>3</v>
      </c>
      <c r="D70" s="421">
        <v>144550</v>
      </c>
      <c r="E70" s="420" t="s">
        <v>3</v>
      </c>
      <c r="F70" s="421">
        <v>264848</v>
      </c>
      <c r="G70" s="420" t="s">
        <v>3</v>
      </c>
      <c r="H70" s="421">
        <v>83151</v>
      </c>
      <c r="I70" s="421">
        <v>10014</v>
      </c>
      <c r="J70" s="420" t="s">
        <v>3</v>
      </c>
      <c r="K70" s="420" t="s">
        <v>3</v>
      </c>
      <c r="L70" s="420" t="s">
        <v>3</v>
      </c>
      <c r="M70" s="421">
        <v>185584</v>
      </c>
      <c r="N70" s="420" t="s">
        <v>3</v>
      </c>
      <c r="O70" s="421">
        <v>54002</v>
      </c>
      <c r="P70" s="421">
        <v>5391</v>
      </c>
      <c r="Q70" s="420" t="s">
        <v>3</v>
      </c>
      <c r="R70" s="420" t="s">
        <v>3</v>
      </c>
      <c r="S70" s="420" t="s">
        <v>3</v>
      </c>
      <c r="T70" s="420" t="s">
        <v>3</v>
      </c>
      <c r="U70" s="420" t="s">
        <v>3</v>
      </c>
      <c r="V70" s="421">
        <v>55928</v>
      </c>
      <c r="W70" s="420" t="s">
        <v>3</v>
      </c>
      <c r="X70" s="421">
        <v>14142</v>
      </c>
      <c r="Y70" s="420" t="s">
        <v>3</v>
      </c>
      <c r="Z70" s="989">
        <v>817610</v>
      </c>
    </row>
    <row r="71" spans="1:26" s="419" customFormat="1" ht="11.4">
      <c r="A71" s="986">
        <v>67</v>
      </c>
      <c r="B71" s="417" t="s">
        <v>193</v>
      </c>
      <c r="C71" s="418">
        <v>88000</v>
      </c>
      <c r="D71" s="418">
        <v>4687</v>
      </c>
      <c r="E71" s="417" t="s">
        <v>3</v>
      </c>
      <c r="F71" s="418">
        <v>9843</v>
      </c>
      <c r="G71" s="417" t="s">
        <v>3</v>
      </c>
      <c r="H71" s="418">
        <v>598750</v>
      </c>
      <c r="I71" s="418">
        <v>10010</v>
      </c>
      <c r="J71" s="417" t="s">
        <v>3</v>
      </c>
      <c r="K71" s="417" t="s">
        <v>3</v>
      </c>
      <c r="L71" s="417" t="s">
        <v>3</v>
      </c>
      <c r="M71" s="417" t="s">
        <v>3</v>
      </c>
      <c r="N71" s="417" t="s">
        <v>3</v>
      </c>
      <c r="O71" s="418">
        <v>9862</v>
      </c>
      <c r="P71" s="418">
        <v>5621</v>
      </c>
      <c r="Q71" s="417" t="s">
        <v>3</v>
      </c>
      <c r="R71" s="417" t="s">
        <v>3</v>
      </c>
      <c r="S71" s="417" t="s">
        <v>3</v>
      </c>
      <c r="T71" s="417" t="s">
        <v>3</v>
      </c>
      <c r="U71" s="417" t="s">
        <v>3</v>
      </c>
      <c r="V71" s="417" t="s">
        <v>3</v>
      </c>
      <c r="W71" s="417" t="s">
        <v>3</v>
      </c>
      <c r="X71" s="417" t="s">
        <v>3</v>
      </c>
      <c r="Y71" s="417" t="s">
        <v>3</v>
      </c>
      <c r="Z71" s="987">
        <v>726773</v>
      </c>
    </row>
    <row r="72" spans="1:26" s="419" customFormat="1" ht="11.4">
      <c r="A72" s="988">
        <v>68</v>
      </c>
      <c r="B72" s="420" t="s">
        <v>175</v>
      </c>
      <c r="C72" s="421">
        <v>51639</v>
      </c>
      <c r="D72" s="421">
        <v>2090</v>
      </c>
      <c r="E72" s="420" t="s">
        <v>3</v>
      </c>
      <c r="F72" s="421">
        <v>4390</v>
      </c>
      <c r="G72" s="420" t="s">
        <v>3</v>
      </c>
      <c r="H72" s="421">
        <v>300150</v>
      </c>
      <c r="I72" s="421">
        <v>1305</v>
      </c>
      <c r="J72" s="420" t="s">
        <v>3</v>
      </c>
      <c r="K72" s="420" t="s">
        <v>3</v>
      </c>
      <c r="L72" s="420" t="s">
        <v>3</v>
      </c>
      <c r="M72" s="421">
        <v>209760</v>
      </c>
      <c r="N72" s="420" t="s">
        <v>3</v>
      </c>
      <c r="O72" s="421">
        <v>140418</v>
      </c>
      <c r="P72" s="420">
        <v>264</v>
      </c>
      <c r="Q72" s="420" t="s">
        <v>3</v>
      </c>
      <c r="R72" s="420" t="s">
        <v>3</v>
      </c>
      <c r="S72" s="420" t="s">
        <v>3</v>
      </c>
      <c r="T72" s="420" t="s">
        <v>3</v>
      </c>
      <c r="U72" s="420" t="s">
        <v>3</v>
      </c>
      <c r="V72" s="420" t="s">
        <v>3</v>
      </c>
      <c r="W72" s="420" t="s">
        <v>3</v>
      </c>
      <c r="X72" s="421">
        <v>5000</v>
      </c>
      <c r="Y72" s="420" t="s">
        <v>3</v>
      </c>
      <c r="Z72" s="989">
        <v>715016</v>
      </c>
    </row>
    <row r="73" spans="1:26" s="419" customFormat="1" ht="11.4">
      <c r="A73" s="986">
        <v>69</v>
      </c>
      <c r="B73" s="417" t="s">
        <v>117</v>
      </c>
      <c r="C73" s="418">
        <v>5369</v>
      </c>
      <c r="D73" s="418">
        <v>458214</v>
      </c>
      <c r="E73" s="417" t="s">
        <v>3</v>
      </c>
      <c r="F73" s="418">
        <v>924921</v>
      </c>
      <c r="G73" s="417" t="s">
        <v>3</v>
      </c>
      <c r="H73" s="417" t="s">
        <v>3</v>
      </c>
      <c r="I73" s="417" t="s">
        <v>3</v>
      </c>
      <c r="J73" s="417" t="s">
        <v>3</v>
      </c>
      <c r="K73" s="418">
        <v>29013</v>
      </c>
      <c r="L73" s="417" t="s">
        <v>3</v>
      </c>
      <c r="M73" s="418">
        <v>611232</v>
      </c>
      <c r="N73" s="417" t="s">
        <v>3</v>
      </c>
      <c r="O73" s="418">
        <v>462068</v>
      </c>
      <c r="P73" s="418">
        <v>6919</v>
      </c>
      <c r="Q73" s="418">
        <v>145264</v>
      </c>
      <c r="R73" s="418">
        <v>72990</v>
      </c>
      <c r="S73" s="417" t="s">
        <v>3</v>
      </c>
      <c r="T73" s="418">
        <v>7447989</v>
      </c>
      <c r="U73" s="418">
        <v>1969248</v>
      </c>
      <c r="V73" s="417" t="s">
        <v>3</v>
      </c>
      <c r="W73" s="417" t="s">
        <v>3</v>
      </c>
      <c r="X73" s="417" t="s">
        <v>3</v>
      </c>
      <c r="Y73" s="417" t="s">
        <v>3</v>
      </c>
      <c r="Z73" s="987">
        <v>12133227</v>
      </c>
    </row>
    <row r="74" spans="1:26" s="419" customFormat="1" ht="11.4">
      <c r="A74" s="988">
        <v>70</v>
      </c>
      <c r="B74" s="420" t="s">
        <v>205</v>
      </c>
      <c r="C74" s="421">
        <v>93447</v>
      </c>
      <c r="D74" s="420">
        <v>723</v>
      </c>
      <c r="E74" s="420">
        <v>754</v>
      </c>
      <c r="F74" s="421">
        <v>1518</v>
      </c>
      <c r="G74" s="420" t="s">
        <v>3</v>
      </c>
      <c r="H74" s="420" t="s">
        <v>3</v>
      </c>
      <c r="I74" s="421">
        <v>21654</v>
      </c>
      <c r="J74" s="420" t="s">
        <v>3</v>
      </c>
      <c r="K74" s="420" t="s">
        <v>3</v>
      </c>
      <c r="L74" s="420" t="s">
        <v>3</v>
      </c>
      <c r="M74" s="421">
        <v>60096</v>
      </c>
      <c r="N74" s="420" t="s">
        <v>3</v>
      </c>
      <c r="O74" s="421">
        <v>184445</v>
      </c>
      <c r="P74" s="420">
        <v>28</v>
      </c>
      <c r="Q74" s="420" t="s">
        <v>3</v>
      </c>
      <c r="R74" s="420" t="s">
        <v>3</v>
      </c>
      <c r="S74" s="420" t="s">
        <v>3</v>
      </c>
      <c r="T74" s="420" t="s">
        <v>3</v>
      </c>
      <c r="U74" s="420" t="s">
        <v>3</v>
      </c>
      <c r="V74" s="420" t="s">
        <v>3</v>
      </c>
      <c r="W74" s="420" t="s">
        <v>3</v>
      </c>
      <c r="X74" s="420" t="s">
        <v>3</v>
      </c>
      <c r="Y74" s="420" t="s">
        <v>3</v>
      </c>
      <c r="Z74" s="989">
        <v>362665</v>
      </c>
    </row>
    <row r="75" spans="1:26" s="419" customFormat="1" ht="11.4">
      <c r="A75" s="986">
        <v>71</v>
      </c>
      <c r="B75" s="417" t="s">
        <v>186</v>
      </c>
      <c r="C75" s="418">
        <v>74547</v>
      </c>
      <c r="D75" s="418">
        <v>11280</v>
      </c>
      <c r="E75" s="417" t="s">
        <v>3</v>
      </c>
      <c r="F75" s="418">
        <v>23688</v>
      </c>
      <c r="G75" s="417" t="s">
        <v>3</v>
      </c>
      <c r="H75" s="418">
        <v>306269</v>
      </c>
      <c r="I75" s="418">
        <v>52698</v>
      </c>
      <c r="J75" s="418">
        <v>10462</v>
      </c>
      <c r="K75" s="417" t="s">
        <v>3</v>
      </c>
      <c r="L75" s="417" t="s">
        <v>3</v>
      </c>
      <c r="M75" s="417" t="s">
        <v>3</v>
      </c>
      <c r="N75" s="417" t="s">
        <v>3</v>
      </c>
      <c r="O75" s="418">
        <v>113303</v>
      </c>
      <c r="P75" s="417">
        <v>29</v>
      </c>
      <c r="Q75" s="417" t="s">
        <v>3</v>
      </c>
      <c r="R75" s="417" t="s">
        <v>3</v>
      </c>
      <c r="S75" s="417" t="s">
        <v>3</v>
      </c>
      <c r="T75" s="417" t="s">
        <v>3</v>
      </c>
      <c r="U75" s="417" t="s">
        <v>3</v>
      </c>
      <c r="V75" s="417" t="s">
        <v>3</v>
      </c>
      <c r="W75" s="417" t="s">
        <v>3</v>
      </c>
      <c r="X75" s="417" t="s">
        <v>3</v>
      </c>
      <c r="Y75" s="417" t="s">
        <v>3</v>
      </c>
      <c r="Z75" s="987">
        <v>592276</v>
      </c>
    </row>
    <row r="76" spans="1:26" s="419" customFormat="1" ht="11.4">
      <c r="A76" s="988">
        <v>72</v>
      </c>
      <c r="B76" s="420" t="s">
        <v>6752</v>
      </c>
      <c r="C76" s="420" t="s">
        <v>3</v>
      </c>
      <c r="D76" s="420" t="s">
        <v>3</v>
      </c>
      <c r="E76" s="420" t="s">
        <v>3</v>
      </c>
      <c r="F76" s="420" t="s">
        <v>3</v>
      </c>
      <c r="G76" s="420" t="s">
        <v>3</v>
      </c>
      <c r="H76" s="420" t="s">
        <v>3</v>
      </c>
      <c r="I76" s="420">
        <v>798</v>
      </c>
      <c r="J76" s="420" t="s">
        <v>3</v>
      </c>
      <c r="K76" s="420" t="s">
        <v>3</v>
      </c>
      <c r="L76" s="420" t="s">
        <v>3</v>
      </c>
      <c r="M76" s="420" t="s">
        <v>3</v>
      </c>
      <c r="N76" s="420" t="s">
        <v>3</v>
      </c>
      <c r="O76" s="420" t="s">
        <v>3</v>
      </c>
      <c r="P76" s="420" t="s">
        <v>3</v>
      </c>
      <c r="Q76" s="420" t="s">
        <v>3</v>
      </c>
      <c r="R76" s="420" t="s">
        <v>3</v>
      </c>
      <c r="S76" s="420" t="s">
        <v>3</v>
      </c>
      <c r="T76" s="420" t="s">
        <v>3</v>
      </c>
      <c r="U76" s="420" t="s">
        <v>3</v>
      </c>
      <c r="V76" s="420" t="s">
        <v>3</v>
      </c>
      <c r="W76" s="420" t="s">
        <v>3</v>
      </c>
      <c r="X76" s="420" t="s">
        <v>3</v>
      </c>
      <c r="Y76" s="420" t="s">
        <v>3</v>
      </c>
      <c r="Z76" s="990">
        <v>798</v>
      </c>
    </row>
    <row r="77" spans="1:26" s="419" customFormat="1" ht="11.4">
      <c r="A77" s="986">
        <v>73</v>
      </c>
      <c r="B77" s="417" t="s">
        <v>128</v>
      </c>
      <c r="C77" s="418">
        <v>3605016</v>
      </c>
      <c r="D77" s="418">
        <v>95262</v>
      </c>
      <c r="E77" s="418">
        <v>17395</v>
      </c>
      <c r="F77" s="418">
        <v>1021020</v>
      </c>
      <c r="G77" s="417" t="s">
        <v>3</v>
      </c>
      <c r="H77" s="418">
        <v>1748110</v>
      </c>
      <c r="I77" s="418">
        <v>39785</v>
      </c>
      <c r="J77" s="418">
        <v>139000</v>
      </c>
      <c r="K77" s="417" t="s">
        <v>3</v>
      </c>
      <c r="L77" s="417" t="s">
        <v>3</v>
      </c>
      <c r="M77" s="418">
        <v>53520</v>
      </c>
      <c r="N77" s="417">
        <v>473</v>
      </c>
      <c r="O77" s="418">
        <v>934675</v>
      </c>
      <c r="P77" s="418">
        <v>1208</v>
      </c>
      <c r="Q77" s="417" t="s">
        <v>3</v>
      </c>
      <c r="R77" s="417" t="s">
        <v>3</v>
      </c>
      <c r="S77" s="417" t="s">
        <v>3</v>
      </c>
      <c r="T77" s="417" t="s">
        <v>3</v>
      </c>
      <c r="U77" s="417" t="s">
        <v>3</v>
      </c>
      <c r="V77" s="418">
        <v>5513</v>
      </c>
      <c r="W77" s="417" t="s">
        <v>3</v>
      </c>
      <c r="X77" s="418">
        <v>105897</v>
      </c>
      <c r="Y77" s="417" t="s">
        <v>3</v>
      </c>
      <c r="Z77" s="987">
        <v>7766874</v>
      </c>
    </row>
    <row r="78" spans="1:26" s="419" customFormat="1" ht="11.4">
      <c r="A78" s="988">
        <v>74</v>
      </c>
      <c r="B78" s="420" t="s">
        <v>111</v>
      </c>
      <c r="C78" s="421">
        <v>15587503</v>
      </c>
      <c r="D78" s="421">
        <v>555328</v>
      </c>
      <c r="E78" s="421">
        <v>1181912</v>
      </c>
      <c r="F78" s="421">
        <v>1117170</v>
      </c>
      <c r="G78" s="420" t="s">
        <v>3</v>
      </c>
      <c r="H78" s="421">
        <v>19025377</v>
      </c>
      <c r="I78" s="421">
        <v>19911</v>
      </c>
      <c r="J78" s="420" t="s">
        <v>3</v>
      </c>
      <c r="K78" s="420" t="s">
        <v>3</v>
      </c>
      <c r="L78" s="420" t="s">
        <v>3</v>
      </c>
      <c r="M78" s="421">
        <v>472400</v>
      </c>
      <c r="N78" s="420" t="s">
        <v>3</v>
      </c>
      <c r="O78" s="421">
        <v>2620218</v>
      </c>
      <c r="P78" s="421">
        <v>73228</v>
      </c>
      <c r="Q78" s="420" t="s">
        <v>3</v>
      </c>
      <c r="R78" s="420" t="s">
        <v>3</v>
      </c>
      <c r="S78" s="420" t="s">
        <v>3</v>
      </c>
      <c r="T78" s="420" t="s">
        <v>3</v>
      </c>
      <c r="U78" s="420" t="s">
        <v>3</v>
      </c>
      <c r="V78" s="420">
        <v>500</v>
      </c>
      <c r="W78" s="420" t="s">
        <v>3</v>
      </c>
      <c r="X78" s="420" t="s">
        <v>3</v>
      </c>
      <c r="Y78" s="421">
        <v>12284</v>
      </c>
      <c r="Z78" s="989">
        <v>40665831</v>
      </c>
    </row>
    <row r="79" spans="1:26" s="419" customFormat="1" ht="11.4">
      <c r="A79" s="986">
        <v>75</v>
      </c>
      <c r="B79" s="417" t="s">
        <v>214</v>
      </c>
      <c r="C79" s="418">
        <v>98195</v>
      </c>
      <c r="D79" s="417" t="s">
        <v>3</v>
      </c>
      <c r="E79" s="417" t="s">
        <v>3</v>
      </c>
      <c r="F79" s="417" t="s">
        <v>3</v>
      </c>
      <c r="G79" s="417" t="s">
        <v>3</v>
      </c>
      <c r="H79" s="418">
        <v>75634</v>
      </c>
      <c r="I79" s="417" t="s">
        <v>3</v>
      </c>
      <c r="J79" s="418">
        <v>27000</v>
      </c>
      <c r="K79" s="417" t="s">
        <v>3</v>
      </c>
      <c r="L79" s="417" t="s">
        <v>3</v>
      </c>
      <c r="M79" s="417" t="s">
        <v>3</v>
      </c>
      <c r="N79" s="417" t="s">
        <v>3</v>
      </c>
      <c r="O79" s="418">
        <v>75902</v>
      </c>
      <c r="P79" s="417" t="s">
        <v>3</v>
      </c>
      <c r="Q79" s="417" t="s">
        <v>3</v>
      </c>
      <c r="R79" s="417" t="s">
        <v>3</v>
      </c>
      <c r="S79" s="417" t="s">
        <v>3</v>
      </c>
      <c r="T79" s="417" t="s">
        <v>3</v>
      </c>
      <c r="U79" s="417" t="s">
        <v>3</v>
      </c>
      <c r="V79" s="417" t="s">
        <v>3</v>
      </c>
      <c r="W79" s="417" t="s">
        <v>3</v>
      </c>
      <c r="X79" s="417" t="s">
        <v>3</v>
      </c>
      <c r="Y79" s="417" t="s">
        <v>3</v>
      </c>
      <c r="Z79" s="987">
        <v>276731</v>
      </c>
    </row>
    <row r="80" spans="1:26" s="419" customFormat="1" ht="11.4">
      <c r="A80" s="988">
        <v>76</v>
      </c>
      <c r="B80" s="420" t="s">
        <v>145</v>
      </c>
      <c r="C80" s="421">
        <v>1546</v>
      </c>
      <c r="D80" s="421">
        <v>70335</v>
      </c>
      <c r="E80" s="420">
        <v>500</v>
      </c>
      <c r="F80" s="421">
        <v>146235</v>
      </c>
      <c r="G80" s="420" t="s">
        <v>3</v>
      </c>
      <c r="H80" s="421">
        <v>659150</v>
      </c>
      <c r="I80" s="421">
        <v>8160</v>
      </c>
      <c r="J80" s="420" t="s">
        <v>3</v>
      </c>
      <c r="K80" s="420" t="s">
        <v>3</v>
      </c>
      <c r="L80" s="420" t="s">
        <v>3</v>
      </c>
      <c r="M80" s="421">
        <v>90752</v>
      </c>
      <c r="N80" s="420" t="s">
        <v>3</v>
      </c>
      <c r="O80" s="421">
        <v>329269</v>
      </c>
      <c r="P80" s="420">
        <v>97</v>
      </c>
      <c r="Q80" s="420" t="s">
        <v>3</v>
      </c>
      <c r="R80" s="420" t="s">
        <v>3</v>
      </c>
      <c r="S80" s="420" t="s">
        <v>3</v>
      </c>
      <c r="T80" s="420" t="s">
        <v>3</v>
      </c>
      <c r="U80" s="420" t="s">
        <v>3</v>
      </c>
      <c r="V80" s="420" t="s">
        <v>3</v>
      </c>
      <c r="W80" s="420" t="s">
        <v>3</v>
      </c>
      <c r="X80" s="420" t="s">
        <v>3</v>
      </c>
      <c r="Y80" s="421">
        <v>4447</v>
      </c>
      <c r="Z80" s="989">
        <v>1310491</v>
      </c>
    </row>
    <row r="81" spans="1:26" s="419" customFormat="1" ht="11.4">
      <c r="A81" s="986">
        <v>77</v>
      </c>
      <c r="B81" s="417" t="s">
        <v>9627</v>
      </c>
      <c r="C81" s="418">
        <v>4573373</v>
      </c>
      <c r="D81" s="418">
        <v>2722</v>
      </c>
      <c r="E81" s="418">
        <v>648238</v>
      </c>
      <c r="F81" s="418">
        <v>5717</v>
      </c>
      <c r="G81" s="417" t="s">
        <v>3</v>
      </c>
      <c r="H81" s="418">
        <v>7314709</v>
      </c>
      <c r="I81" s="418">
        <v>43196</v>
      </c>
      <c r="J81" s="417" t="s">
        <v>3</v>
      </c>
      <c r="K81" s="417" t="s">
        <v>3</v>
      </c>
      <c r="L81" s="417" t="s">
        <v>3</v>
      </c>
      <c r="M81" s="418">
        <v>37783</v>
      </c>
      <c r="N81" s="417" t="s">
        <v>3</v>
      </c>
      <c r="O81" s="418">
        <v>4248467</v>
      </c>
      <c r="P81" s="418">
        <v>4614750</v>
      </c>
      <c r="Q81" s="417" t="s">
        <v>3</v>
      </c>
      <c r="R81" s="417" t="s">
        <v>3</v>
      </c>
      <c r="S81" s="417" t="s">
        <v>3</v>
      </c>
      <c r="T81" s="417" t="s">
        <v>3</v>
      </c>
      <c r="U81" s="417" t="s">
        <v>3</v>
      </c>
      <c r="V81" s="417" t="s">
        <v>3</v>
      </c>
      <c r="W81" s="417" t="s">
        <v>3</v>
      </c>
      <c r="X81" s="417" t="s">
        <v>3</v>
      </c>
      <c r="Y81" s="417" t="s">
        <v>3</v>
      </c>
      <c r="Z81" s="987">
        <v>21488955</v>
      </c>
    </row>
    <row r="82" spans="1:26" s="419" customFormat="1" ht="11.4">
      <c r="A82" s="988">
        <v>78</v>
      </c>
      <c r="B82" s="420" t="s">
        <v>6741</v>
      </c>
      <c r="C82" s="421">
        <v>7182</v>
      </c>
      <c r="D82" s="421">
        <v>2086</v>
      </c>
      <c r="E82" s="421">
        <v>44965</v>
      </c>
      <c r="F82" s="421">
        <v>4380</v>
      </c>
      <c r="G82" s="420" t="s">
        <v>3</v>
      </c>
      <c r="H82" s="420" t="s">
        <v>3</v>
      </c>
      <c r="I82" s="420">
        <v>408</v>
      </c>
      <c r="J82" s="420" t="s">
        <v>3</v>
      </c>
      <c r="K82" s="420" t="s">
        <v>3</v>
      </c>
      <c r="L82" s="420" t="s">
        <v>3</v>
      </c>
      <c r="M82" s="420" t="s">
        <v>3</v>
      </c>
      <c r="N82" s="420">
        <v>545</v>
      </c>
      <c r="O82" s="421">
        <v>769301</v>
      </c>
      <c r="P82" s="420">
        <v>25</v>
      </c>
      <c r="Q82" s="420" t="s">
        <v>3</v>
      </c>
      <c r="R82" s="420" t="s">
        <v>3</v>
      </c>
      <c r="S82" s="420" t="s">
        <v>3</v>
      </c>
      <c r="T82" s="420" t="s">
        <v>3</v>
      </c>
      <c r="U82" s="420" t="s">
        <v>3</v>
      </c>
      <c r="V82" s="420" t="s">
        <v>3</v>
      </c>
      <c r="W82" s="420" t="s">
        <v>3</v>
      </c>
      <c r="X82" s="420" t="s">
        <v>3</v>
      </c>
      <c r="Y82" s="420">
        <v>38</v>
      </c>
      <c r="Z82" s="989">
        <v>828930</v>
      </c>
    </row>
    <row r="83" spans="1:26" s="419" customFormat="1" ht="11.4">
      <c r="A83" s="986">
        <v>79</v>
      </c>
      <c r="B83" s="417" t="s">
        <v>183</v>
      </c>
      <c r="C83" s="417">
        <v>106</v>
      </c>
      <c r="D83" s="417">
        <v>16</v>
      </c>
      <c r="E83" s="418">
        <v>32267</v>
      </c>
      <c r="F83" s="417">
        <v>34</v>
      </c>
      <c r="G83" s="417" t="s">
        <v>3</v>
      </c>
      <c r="H83" s="417" t="s">
        <v>3</v>
      </c>
      <c r="I83" s="417" t="s">
        <v>3</v>
      </c>
      <c r="J83" s="417" t="s">
        <v>3</v>
      </c>
      <c r="K83" s="418">
        <v>260043</v>
      </c>
      <c r="L83" s="417" t="s">
        <v>3</v>
      </c>
      <c r="M83" s="417" t="s">
        <v>3</v>
      </c>
      <c r="N83" s="417" t="s">
        <v>3</v>
      </c>
      <c r="O83" s="418">
        <v>11051</v>
      </c>
      <c r="P83" s="417">
        <v>8</v>
      </c>
      <c r="Q83" s="418">
        <v>74266</v>
      </c>
      <c r="R83" s="418">
        <v>12355</v>
      </c>
      <c r="S83" s="417" t="s">
        <v>3</v>
      </c>
      <c r="T83" s="417" t="s">
        <v>3</v>
      </c>
      <c r="U83" s="417" t="s">
        <v>3</v>
      </c>
      <c r="V83" s="417" t="s">
        <v>3</v>
      </c>
      <c r="W83" s="417" t="s">
        <v>3</v>
      </c>
      <c r="X83" s="417" t="s">
        <v>3</v>
      </c>
      <c r="Y83" s="417" t="s">
        <v>3</v>
      </c>
      <c r="Z83" s="987">
        <v>390146</v>
      </c>
    </row>
    <row r="84" spans="1:26" s="419" customFormat="1" ht="11.4">
      <c r="A84" s="988">
        <v>80</v>
      </c>
      <c r="B84" s="420" t="s">
        <v>169</v>
      </c>
      <c r="C84" s="421">
        <v>44345</v>
      </c>
      <c r="D84" s="421">
        <v>14681</v>
      </c>
      <c r="E84" s="420" t="s">
        <v>3</v>
      </c>
      <c r="F84" s="421">
        <v>30829</v>
      </c>
      <c r="G84" s="420" t="s">
        <v>3</v>
      </c>
      <c r="H84" s="421">
        <v>6936</v>
      </c>
      <c r="I84" s="421">
        <v>6673</v>
      </c>
      <c r="J84" s="420" t="s">
        <v>3</v>
      </c>
      <c r="K84" s="420" t="s">
        <v>3</v>
      </c>
      <c r="L84" s="420" t="s">
        <v>3</v>
      </c>
      <c r="M84" s="420" t="s">
        <v>3</v>
      </c>
      <c r="N84" s="420" t="s">
        <v>3</v>
      </c>
      <c r="O84" s="421">
        <v>295207</v>
      </c>
      <c r="P84" s="420">
        <v>61</v>
      </c>
      <c r="Q84" s="420" t="s">
        <v>3</v>
      </c>
      <c r="R84" s="420" t="s">
        <v>3</v>
      </c>
      <c r="S84" s="420" t="s">
        <v>3</v>
      </c>
      <c r="T84" s="420" t="s">
        <v>3</v>
      </c>
      <c r="U84" s="420" t="s">
        <v>3</v>
      </c>
      <c r="V84" s="420" t="s">
        <v>3</v>
      </c>
      <c r="W84" s="420" t="s">
        <v>3</v>
      </c>
      <c r="X84" s="420" t="s">
        <v>3</v>
      </c>
      <c r="Y84" s="420" t="s">
        <v>3</v>
      </c>
      <c r="Z84" s="989">
        <v>398732</v>
      </c>
    </row>
    <row r="85" spans="1:26" s="419" customFormat="1" ht="11.4">
      <c r="A85" s="986">
        <v>81</v>
      </c>
      <c r="B85" s="417" t="s">
        <v>211</v>
      </c>
      <c r="C85" s="417">
        <v>400</v>
      </c>
      <c r="D85" s="417" t="s">
        <v>3</v>
      </c>
      <c r="E85" s="417" t="s">
        <v>3</v>
      </c>
      <c r="F85" s="417" t="s">
        <v>3</v>
      </c>
      <c r="G85" s="417" t="s">
        <v>3</v>
      </c>
      <c r="H85" s="417" t="s">
        <v>3</v>
      </c>
      <c r="I85" s="418">
        <v>179205</v>
      </c>
      <c r="J85" s="417" t="s">
        <v>3</v>
      </c>
      <c r="K85" s="417" t="s">
        <v>3</v>
      </c>
      <c r="L85" s="417" t="s">
        <v>3</v>
      </c>
      <c r="M85" s="417" t="s">
        <v>3</v>
      </c>
      <c r="N85" s="417" t="s">
        <v>3</v>
      </c>
      <c r="O85" s="418">
        <v>31591</v>
      </c>
      <c r="P85" s="417" t="s">
        <v>3</v>
      </c>
      <c r="Q85" s="417" t="s">
        <v>3</v>
      </c>
      <c r="R85" s="417" t="s">
        <v>3</v>
      </c>
      <c r="S85" s="417" t="s">
        <v>3</v>
      </c>
      <c r="T85" s="417" t="s">
        <v>3</v>
      </c>
      <c r="U85" s="417" t="s">
        <v>3</v>
      </c>
      <c r="V85" s="417" t="s">
        <v>3</v>
      </c>
      <c r="W85" s="417" t="s">
        <v>3</v>
      </c>
      <c r="X85" s="417" t="s">
        <v>3</v>
      </c>
      <c r="Y85" s="417" t="s">
        <v>3</v>
      </c>
      <c r="Z85" s="987">
        <v>211196</v>
      </c>
    </row>
    <row r="86" spans="1:26" s="419" customFormat="1" ht="11.4">
      <c r="A86" s="988">
        <v>82</v>
      </c>
      <c r="B86" s="420" t="s">
        <v>143</v>
      </c>
      <c r="C86" s="421">
        <v>173797</v>
      </c>
      <c r="D86" s="421">
        <v>15974</v>
      </c>
      <c r="E86" s="420" t="s">
        <v>3</v>
      </c>
      <c r="F86" s="421">
        <v>33546</v>
      </c>
      <c r="G86" s="420" t="s">
        <v>3</v>
      </c>
      <c r="H86" s="421">
        <v>464825</v>
      </c>
      <c r="I86" s="421">
        <v>23028</v>
      </c>
      <c r="J86" s="421">
        <v>68408</v>
      </c>
      <c r="K86" s="420" t="s">
        <v>3</v>
      </c>
      <c r="L86" s="420" t="s">
        <v>3</v>
      </c>
      <c r="M86" s="420" t="s">
        <v>3</v>
      </c>
      <c r="N86" s="420" t="s">
        <v>3</v>
      </c>
      <c r="O86" s="421">
        <v>481599</v>
      </c>
      <c r="P86" s="420">
        <v>43</v>
      </c>
      <c r="Q86" s="420" t="s">
        <v>3</v>
      </c>
      <c r="R86" s="420" t="s">
        <v>3</v>
      </c>
      <c r="S86" s="420" t="s">
        <v>3</v>
      </c>
      <c r="T86" s="420" t="s">
        <v>3</v>
      </c>
      <c r="U86" s="420" t="s">
        <v>3</v>
      </c>
      <c r="V86" s="420" t="s">
        <v>3</v>
      </c>
      <c r="W86" s="420" t="s">
        <v>3</v>
      </c>
      <c r="X86" s="420" t="s">
        <v>3</v>
      </c>
      <c r="Y86" s="420" t="s">
        <v>3</v>
      </c>
      <c r="Z86" s="989">
        <v>1261220</v>
      </c>
    </row>
    <row r="87" spans="1:26" s="419" customFormat="1" ht="11.4">
      <c r="A87" s="986">
        <v>83</v>
      </c>
      <c r="B87" s="417" t="s">
        <v>220</v>
      </c>
      <c r="C87" s="417">
        <v>209</v>
      </c>
      <c r="D87" s="417" t="s">
        <v>3</v>
      </c>
      <c r="E87" s="417" t="s">
        <v>3</v>
      </c>
      <c r="F87" s="417" t="s">
        <v>3</v>
      </c>
      <c r="G87" s="417" t="s">
        <v>3</v>
      </c>
      <c r="H87" s="417" t="s">
        <v>3</v>
      </c>
      <c r="I87" s="418">
        <v>321654</v>
      </c>
      <c r="J87" s="417" t="s">
        <v>3</v>
      </c>
      <c r="K87" s="417" t="s">
        <v>3</v>
      </c>
      <c r="L87" s="417" t="s">
        <v>3</v>
      </c>
      <c r="M87" s="417" t="s">
        <v>3</v>
      </c>
      <c r="N87" s="417" t="s">
        <v>3</v>
      </c>
      <c r="O87" s="418">
        <v>4982</v>
      </c>
      <c r="P87" s="417" t="s">
        <v>3</v>
      </c>
      <c r="Q87" s="417" t="s">
        <v>3</v>
      </c>
      <c r="R87" s="417" t="s">
        <v>3</v>
      </c>
      <c r="S87" s="417" t="s">
        <v>3</v>
      </c>
      <c r="T87" s="417" t="s">
        <v>3</v>
      </c>
      <c r="U87" s="417" t="s">
        <v>3</v>
      </c>
      <c r="V87" s="417" t="s">
        <v>3</v>
      </c>
      <c r="W87" s="417" t="s">
        <v>3</v>
      </c>
      <c r="X87" s="417" t="s">
        <v>3</v>
      </c>
      <c r="Y87" s="417" t="s">
        <v>3</v>
      </c>
      <c r="Z87" s="987">
        <v>326845</v>
      </c>
    </row>
    <row r="88" spans="1:26" s="419" customFormat="1" ht="11.4">
      <c r="A88" s="988">
        <v>84</v>
      </c>
      <c r="B88" s="420" t="s">
        <v>228</v>
      </c>
      <c r="C88" s="421">
        <v>78625</v>
      </c>
      <c r="D88" s="420" t="s">
        <v>3</v>
      </c>
      <c r="E88" s="420" t="s">
        <v>3</v>
      </c>
      <c r="F88" s="420" t="s">
        <v>3</v>
      </c>
      <c r="G88" s="420" t="s">
        <v>3</v>
      </c>
      <c r="H88" s="421">
        <v>68902</v>
      </c>
      <c r="I88" s="421">
        <v>9231</v>
      </c>
      <c r="J88" s="420" t="s">
        <v>3</v>
      </c>
      <c r="K88" s="420" t="s">
        <v>3</v>
      </c>
      <c r="L88" s="420" t="s">
        <v>3</v>
      </c>
      <c r="M88" s="420" t="s">
        <v>3</v>
      </c>
      <c r="N88" s="420" t="s">
        <v>3</v>
      </c>
      <c r="O88" s="421">
        <v>82787</v>
      </c>
      <c r="P88" s="420" t="s">
        <v>3</v>
      </c>
      <c r="Q88" s="420" t="s">
        <v>3</v>
      </c>
      <c r="R88" s="420" t="s">
        <v>3</v>
      </c>
      <c r="S88" s="420" t="s">
        <v>3</v>
      </c>
      <c r="T88" s="420" t="s">
        <v>3</v>
      </c>
      <c r="U88" s="420" t="s">
        <v>3</v>
      </c>
      <c r="V88" s="420" t="s">
        <v>3</v>
      </c>
      <c r="W88" s="420" t="s">
        <v>3</v>
      </c>
      <c r="X88" s="420" t="s">
        <v>3</v>
      </c>
      <c r="Y88" s="420" t="s">
        <v>3</v>
      </c>
      <c r="Z88" s="989">
        <v>239545</v>
      </c>
    </row>
    <row r="89" spans="1:26" s="419" customFormat="1" ht="11.4">
      <c r="A89" s="986">
        <v>85</v>
      </c>
      <c r="B89" s="417" t="s">
        <v>204</v>
      </c>
      <c r="C89" s="418">
        <v>136380</v>
      </c>
      <c r="D89" s="417">
        <v>288</v>
      </c>
      <c r="E89" s="417" t="s">
        <v>3</v>
      </c>
      <c r="F89" s="417">
        <v>604</v>
      </c>
      <c r="G89" s="417" t="s">
        <v>3</v>
      </c>
      <c r="H89" s="418">
        <v>141507</v>
      </c>
      <c r="I89" s="418">
        <v>13580</v>
      </c>
      <c r="J89" s="417" t="s">
        <v>3</v>
      </c>
      <c r="K89" s="417" t="s">
        <v>3</v>
      </c>
      <c r="L89" s="417" t="s">
        <v>3</v>
      </c>
      <c r="M89" s="417" t="s">
        <v>3</v>
      </c>
      <c r="N89" s="417" t="s">
        <v>3</v>
      </c>
      <c r="O89" s="418">
        <v>85600</v>
      </c>
      <c r="P89" s="417">
        <v>7</v>
      </c>
      <c r="Q89" s="417" t="s">
        <v>3</v>
      </c>
      <c r="R89" s="417" t="s">
        <v>3</v>
      </c>
      <c r="S89" s="417" t="s">
        <v>3</v>
      </c>
      <c r="T89" s="417" t="s">
        <v>3</v>
      </c>
      <c r="U89" s="417" t="s">
        <v>3</v>
      </c>
      <c r="V89" s="417" t="s">
        <v>3</v>
      </c>
      <c r="W89" s="417" t="s">
        <v>3</v>
      </c>
      <c r="X89" s="417" t="s">
        <v>3</v>
      </c>
      <c r="Y89" s="417" t="s">
        <v>3</v>
      </c>
      <c r="Z89" s="987">
        <v>377966</v>
      </c>
    </row>
    <row r="90" spans="1:26" s="419" customFormat="1" ht="11.4">
      <c r="A90" s="988">
        <v>86</v>
      </c>
      <c r="B90" s="420" t="s">
        <v>6718</v>
      </c>
      <c r="C90" s="421">
        <v>3464584</v>
      </c>
      <c r="D90" s="420" t="s">
        <v>3</v>
      </c>
      <c r="E90" s="420" t="s">
        <v>3</v>
      </c>
      <c r="F90" s="420" t="s">
        <v>3</v>
      </c>
      <c r="G90" s="420" t="s">
        <v>3</v>
      </c>
      <c r="H90" s="421">
        <v>3727433</v>
      </c>
      <c r="I90" s="421">
        <v>92958</v>
      </c>
      <c r="J90" s="420" t="s">
        <v>3</v>
      </c>
      <c r="K90" s="420" t="s">
        <v>3</v>
      </c>
      <c r="L90" s="420" t="s">
        <v>3</v>
      </c>
      <c r="M90" s="420" t="s">
        <v>3</v>
      </c>
      <c r="N90" s="421">
        <v>809248</v>
      </c>
      <c r="O90" s="420" t="s">
        <v>3</v>
      </c>
      <c r="P90" s="421">
        <v>1027400</v>
      </c>
      <c r="Q90" s="420" t="s">
        <v>3</v>
      </c>
      <c r="R90" s="420" t="s">
        <v>3</v>
      </c>
      <c r="S90" s="420" t="s">
        <v>3</v>
      </c>
      <c r="T90" s="420" t="s">
        <v>3</v>
      </c>
      <c r="U90" s="420" t="s">
        <v>3</v>
      </c>
      <c r="V90" s="420" t="s">
        <v>3</v>
      </c>
      <c r="W90" s="420" t="s">
        <v>3</v>
      </c>
      <c r="X90" s="420" t="s">
        <v>3</v>
      </c>
      <c r="Y90" s="421">
        <v>22600</v>
      </c>
      <c r="Z90" s="989">
        <v>9144223</v>
      </c>
    </row>
    <row r="91" spans="1:26" s="419" customFormat="1" ht="11.4">
      <c r="A91" s="986">
        <v>87</v>
      </c>
      <c r="B91" s="417" t="s">
        <v>107</v>
      </c>
      <c r="C91" s="418">
        <v>34878322</v>
      </c>
      <c r="D91" s="418">
        <v>661572</v>
      </c>
      <c r="E91" s="418">
        <v>18274</v>
      </c>
      <c r="F91" s="418">
        <v>1438764</v>
      </c>
      <c r="G91" s="417" t="s">
        <v>3</v>
      </c>
      <c r="H91" s="418">
        <v>57051153</v>
      </c>
      <c r="I91" s="418">
        <v>21462</v>
      </c>
      <c r="J91" s="417" t="s">
        <v>3</v>
      </c>
      <c r="K91" s="417" t="s">
        <v>3</v>
      </c>
      <c r="L91" s="417" t="s">
        <v>3</v>
      </c>
      <c r="M91" s="417" t="s">
        <v>3</v>
      </c>
      <c r="N91" s="418">
        <v>7878333</v>
      </c>
      <c r="O91" s="418">
        <v>12218000</v>
      </c>
      <c r="P91" s="418">
        <v>6690621</v>
      </c>
      <c r="Q91" s="417" t="s">
        <v>3</v>
      </c>
      <c r="R91" s="417" t="s">
        <v>3</v>
      </c>
      <c r="S91" s="417" t="s">
        <v>3</v>
      </c>
      <c r="T91" s="417" t="s">
        <v>3</v>
      </c>
      <c r="U91" s="417" t="s">
        <v>3</v>
      </c>
      <c r="V91" s="417">
        <v>500</v>
      </c>
      <c r="W91" s="417" t="s">
        <v>3</v>
      </c>
      <c r="X91" s="417" t="s">
        <v>3</v>
      </c>
      <c r="Y91" s="417" t="s">
        <v>3</v>
      </c>
      <c r="Z91" s="987">
        <v>120857001</v>
      </c>
    </row>
    <row r="92" spans="1:26" s="419" customFormat="1" ht="11.4">
      <c r="A92" s="988">
        <v>88</v>
      </c>
      <c r="B92" s="420" t="s">
        <v>6701</v>
      </c>
      <c r="C92" s="420" t="s">
        <v>3</v>
      </c>
      <c r="D92" s="420" t="s">
        <v>3</v>
      </c>
      <c r="E92" s="420" t="s">
        <v>3</v>
      </c>
      <c r="F92" s="420" t="s">
        <v>3</v>
      </c>
      <c r="G92" s="420" t="s">
        <v>3</v>
      </c>
      <c r="H92" s="421">
        <v>78739</v>
      </c>
      <c r="I92" s="421">
        <v>1626</v>
      </c>
      <c r="J92" s="420" t="s">
        <v>3</v>
      </c>
      <c r="K92" s="420" t="s">
        <v>3</v>
      </c>
      <c r="L92" s="420" t="s">
        <v>3</v>
      </c>
      <c r="M92" s="420" t="s">
        <v>3</v>
      </c>
      <c r="N92" s="420" t="s">
        <v>3</v>
      </c>
      <c r="O92" s="421">
        <v>66708</v>
      </c>
      <c r="P92" s="420" t="s">
        <v>3</v>
      </c>
      <c r="Q92" s="420" t="s">
        <v>3</v>
      </c>
      <c r="R92" s="420" t="s">
        <v>3</v>
      </c>
      <c r="S92" s="420" t="s">
        <v>3</v>
      </c>
      <c r="T92" s="420" t="s">
        <v>3</v>
      </c>
      <c r="U92" s="420" t="s">
        <v>3</v>
      </c>
      <c r="V92" s="420" t="s">
        <v>3</v>
      </c>
      <c r="W92" s="420" t="s">
        <v>3</v>
      </c>
      <c r="X92" s="420" t="s">
        <v>3</v>
      </c>
      <c r="Y92" s="420" t="s">
        <v>3</v>
      </c>
      <c r="Z92" s="989">
        <v>147073</v>
      </c>
    </row>
    <row r="93" spans="1:26" s="419" customFormat="1" ht="11.4">
      <c r="A93" s="986">
        <v>89</v>
      </c>
      <c r="B93" s="417" t="s">
        <v>182</v>
      </c>
      <c r="C93" s="418">
        <v>9119</v>
      </c>
      <c r="D93" s="418">
        <v>20217</v>
      </c>
      <c r="E93" s="417">
        <v>100</v>
      </c>
      <c r="F93" s="418">
        <v>42455</v>
      </c>
      <c r="G93" s="417" t="s">
        <v>3</v>
      </c>
      <c r="H93" s="418">
        <v>102669</v>
      </c>
      <c r="I93" s="418">
        <v>10204</v>
      </c>
      <c r="J93" s="417" t="s">
        <v>3</v>
      </c>
      <c r="K93" s="417" t="s">
        <v>3</v>
      </c>
      <c r="L93" s="417" t="s">
        <v>3</v>
      </c>
      <c r="M93" s="417" t="s">
        <v>3</v>
      </c>
      <c r="N93" s="417" t="s">
        <v>3</v>
      </c>
      <c r="O93" s="418">
        <v>68811</v>
      </c>
      <c r="P93" s="417">
        <v>23</v>
      </c>
      <c r="Q93" s="417" t="s">
        <v>3</v>
      </c>
      <c r="R93" s="417" t="s">
        <v>3</v>
      </c>
      <c r="S93" s="417" t="s">
        <v>3</v>
      </c>
      <c r="T93" s="417" t="s">
        <v>3</v>
      </c>
      <c r="U93" s="417" t="s">
        <v>3</v>
      </c>
      <c r="V93" s="417" t="s">
        <v>3</v>
      </c>
      <c r="W93" s="417" t="s">
        <v>3</v>
      </c>
      <c r="X93" s="418">
        <v>5055</v>
      </c>
      <c r="Y93" s="417" t="s">
        <v>3</v>
      </c>
      <c r="Z93" s="987">
        <v>258653</v>
      </c>
    </row>
    <row r="94" spans="1:26" s="419" customFormat="1" ht="11.4">
      <c r="A94" s="988">
        <v>90</v>
      </c>
      <c r="B94" s="420" t="s">
        <v>181</v>
      </c>
      <c r="C94" s="421">
        <v>10000</v>
      </c>
      <c r="D94" s="420">
        <v>197</v>
      </c>
      <c r="E94" s="420">
        <v>267</v>
      </c>
      <c r="F94" s="420">
        <v>415</v>
      </c>
      <c r="G94" s="420" t="s">
        <v>3</v>
      </c>
      <c r="H94" s="421">
        <v>72712</v>
      </c>
      <c r="I94" s="421">
        <v>3114</v>
      </c>
      <c r="J94" s="420" t="s">
        <v>3</v>
      </c>
      <c r="K94" s="420" t="s">
        <v>3</v>
      </c>
      <c r="L94" s="420" t="s">
        <v>3</v>
      </c>
      <c r="M94" s="420" t="s">
        <v>3</v>
      </c>
      <c r="N94" s="420" t="s">
        <v>3</v>
      </c>
      <c r="O94" s="421">
        <v>137442</v>
      </c>
      <c r="P94" s="420">
        <v>8</v>
      </c>
      <c r="Q94" s="420" t="s">
        <v>3</v>
      </c>
      <c r="R94" s="420" t="s">
        <v>3</v>
      </c>
      <c r="S94" s="420" t="s">
        <v>3</v>
      </c>
      <c r="T94" s="420" t="s">
        <v>3</v>
      </c>
      <c r="U94" s="420" t="s">
        <v>3</v>
      </c>
      <c r="V94" s="420" t="s">
        <v>3</v>
      </c>
      <c r="W94" s="420" t="s">
        <v>3</v>
      </c>
      <c r="X94" s="420" t="s">
        <v>3</v>
      </c>
      <c r="Y94" s="420" t="s">
        <v>3</v>
      </c>
      <c r="Z94" s="989">
        <v>224155</v>
      </c>
    </row>
    <row r="95" spans="1:26" s="419" customFormat="1" ht="11.4">
      <c r="A95" s="986">
        <v>91</v>
      </c>
      <c r="B95" s="417" t="s">
        <v>188</v>
      </c>
      <c r="C95" s="418">
        <v>71683</v>
      </c>
      <c r="D95" s="418">
        <v>5357</v>
      </c>
      <c r="E95" s="417" t="s">
        <v>3</v>
      </c>
      <c r="F95" s="418">
        <v>11250</v>
      </c>
      <c r="G95" s="417" t="s">
        <v>3</v>
      </c>
      <c r="H95" s="418">
        <v>492569</v>
      </c>
      <c r="I95" s="418">
        <v>4409</v>
      </c>
      <c r="J95" s="417" t="s">
        <v>3</v>
      </c>
      <c r="K95" s="417" t="s">
        <v>3</v>
      </c>
      <c r="L95" s="417" t="s">
        <v>3</v>
      </c>
      <c r="M95" s="417" t="s">
        <v>3</v>
      </c>
      <c r="N95" s="417">
        <v>102</v>
      </c>
      <c r="O95" s="418">
        <v>236650</v>
      </c>
      <c r="P95" s="417">
        <v>15</v>
      </c>
      <c r="Q95" s="417" t="s">
        <v>3</v>
      </c>
      <c r="R95" s="417" t="s">
        <v>3</v>
      </c>
      <c r="S95" s="417" t="s">
        <v>3</v>
      </c>
      <c r="T95" s="417" t="s">
        <v>3</v>
      </c>
      <c r="U95" s="417" t="s">
        <v>3</v>
      </c>
      <c r="V95" s="417" t="s">
        <v>3</v>
      </c>
      <c r="W95" s="417" t="s">
        <v>3</v>
      </c>
      <c r="X95" s="418">
        <v>25000</v>
      </c>
      <c r="Y95" s="417" t="s">
        <v>3</v>
      </c>
      <c r="Z95" s="987">
        <v>847035</v>
      </c>
    </row>
    <row r="96" spans="1:26" s="419" customFormat="1" ht="11.4">
      <c r="A96" s="988">
        <v>92</v>
      </c>
      <c r="B96" s="420" t="s">
        <v>229</v>
      </c>
      <c r="C96" s="421">
        <v>35000</v>
      </c>
      <c r="D96" s="421">
        <v>43457</v>
      </c>
      <c r="E96" s="420" t="s">
        <v>3</v>
      </c>
      <c r="F96" s="421">
        <v>91114</v>
      </c>
      <c r="G96" s="420" t="s">
        <v>3</v>
      </c>
      <c r="H96" s="421">
        <v>185000</v>
      </c>
      <c r="I96" s="421">
        <v>1180</v>
      </c>
      <c r="J96" s="421">
        <v>116513</v>
      </c>
      <c r="K96" s="420" t="s">
        <v>3</v>
      </c>
      <c r="L96" s="420" t="s">
        <v>3</v>
      </c>
      <c r="M96" s="421">
        <v>11520</v>
      </c>
      <c r="N96" s="420" t="s">
        <v>3</v>
      </c>
      <c r="O96" s="421">
        <v>54107</v>
      </c>
      <c r="P96" s="420">
        <v>589</v>
      </c>
      <c r="Q96" s="420" t="s">
        <v>3</v>
      </c>
      <c r="R96" s="420" t="s">
        <v>3</v>
      </c>
      <c r="S96" s="420" t="s">
        <v>3</v>
      </c>
      <c r="T96" s="420" t="s">
        <v>3</v>
      </c>
      <c r="U96" s="420" t="s">
        <v>3</v>
      </c>
      <c r="V96" s="420" t="s">
        <v>3</v>
      </c>
      <c r="W96" s="420" t="s">
        <v>3</v>
      </c>
      <c r="X96" s="421">
        <v>2500</v>
      </c>
      <c r="Y96" s="420">
        <v>83</v>
      </c>
      <c r="Z96" s="989">
        <v>541063</v>
      </c>
    </row>
    <row r="97" spans="1:26" s="419" customFormat="1" ht="11.4">
      <c r="A97" s="986">
        <v>93</v>
      </c>
      <c r="B97" s="417" t="s">
        <v>6698</v>
      </c>
      <c r="C97" s="417" t="s">
        <v>3</v>
      </c>
      <c r="D97" s="417" t="s">
        <v>3</v>
      </c>
      <c r="E97" s="417" t="s">
        <v>3</v>
      </c>
      <c r="F97" s="417" t="s">
        <v>3</v>
      </c>
      <c r="G97" s="417" t="s">
        <v>3</v>
      </c>
      <c r="H97" s="417" t="s">
        <v>3</v>
      </c>
      <c r="I97" s="418">
        <v>271168</v>
      </c>
      <c r="J97" s="417" t="s">
        <v>3</v>
      </c>
      <c r="K97" s="417" t="s">
        <v>3</v>
      </c>
      <c r="L97" s="417" t="s">
        <v>3</v>
      </c>
      <c r="M97" s="417" t="s">
        <v>3</v>
      </c>
      <c r="N97" s="417" t="s">
        <v>3</v>
      </c>
      <c r="O97" s="418">
        <v>4233</v>
      </c>
      <c r="P97" s="417" t="s">
        <v>3</v>
      </c>
      <c r="Q97" s="417" t="s">
        <v>3</v>
      </c>
      <c r="R97" s="417" t="s">
        <v>3</v>
      </c>
      <c r="S97" s="417" t="s">
        <v>3</v>
      </c>
      <c r="T97" s="417" t="s">
        <v>3</v>
      </c>
      <c r="U97" s="417" t="s">
        <v>3</v>
      </c>
      <c r="V97" s="417" t="s">
        <v>3</v>
      </c>
      <c r="W97" s="417" t="s">
        <v>3</v>
      </c>
      <c r="X97" s="417" t="s">
        <v>3</v>
      </c>
      <c r="Y97" s="417" t="s">
        <v>3</v>
      </c>
      <c r="Z97" s="987">
        <v>275401</v>
      </c>
    </row>
    <row r="98" spans="1:26" s="419" customFormat="1" ht="11.4">
      <c r="A98" s="988">
        <v>94</v>
      </c>
      <c r="B98" s="420" t="s">
        <v>218</v>
      </c>
      <c r="C98" s="420" t="s">
        <v>3</v>
      </c>
      <c r="D98" s="421">
        <v>86873</v>
      </c>
      <c r="E98" s="420" t="s">
        <v>3</v>
      </c>
      <c r="F98" s="421">
        <v>172822</v>
      </c>
      <c r="G98" s="420" t="s">
        <v>3</v>
      </c>
      <c r="H98" s="421">
        <v>299352</v>
      </c>
      <c r="I98" s="421">
        <v>6292</v>
      </c>
      <c r="J98" s="421">
        <v>38087</v>
      </c>
      <c r="K98" s="420" t="s">
        <v>3</v>
      </c>
      <c r="L98" s="420" t="s">
        <v>3</v>
      </c>
      <c r="M98" s="421">
        <v>84384</v>
      </c>
      <c r="N98" s="420" t="s">
        <v>3</v>
      </c>
      <c r="O98" s="421">
        <v>267191</v>
      </c>
      <c r="P98" s="421">
        <v>18462</v>
      </c>
      <c r="Q98" s="420" t="s">
        <v>3</v>
      </c>
      <c r="R98" s="420" t="s">
        <v>3</v>
      </c>
      <c r="S98" s="420" t="s">
        <v>3</v>
      </c>
      <c r="T98" s="420" t="s">
        <v>3</v>
      </c>
      <c r="U98" s="420" t="s">
        <v>3</v>
      </c>
      <c r="V98" s="420" t="s">
        <v>3</v>
      </c>
      <c r="W98" s="420" t="s">
        <v>3</v>
      </c>
      <c r="X98" s="421">
        <v>7208</v>
      </c>
      <c r="Y98" s="420" t="s">
        <v>3</v>
      </c>
      <c r="Z98" s="989">
        <v>980671</v>
      </c>
    </row>
    <row r="99" spans="1:26" s="419" customFormat="1" ht="11.4">
      <c r="A99" s="986">
        <v>95</v>
      </c>
      <c r="B99" s="417" t="s">
        <v>6740</v>
      </c>
      <c r="C99" s="418">
        <v>36569</v>
      </c>
      <c r="D99" s="417" t="s">
        <v>3</v>
      </c>
      <c r="E99" s="417" t="s">
        <v>3</v>
      </c>
      <c r="F99" s="417" t="s">
        <v>3</v>
      </c>
      <c r="G99" s="417" t="s">
        <v>3</v>
      </c>
      <c r="H99" s="418">
        <v>23443</v>
      </c>
      <c r="I99" s="417">
        <v>548</v>
      </c>
      <c r="J99" s="417" t="s">
        <v>3</v>
      </c>
      <c r="K99" s="417" t="s">
        <v>3</v>
      </c>
      <c r="L99" s="417" t="s">
        <v>3</v>
      </c>
      <c r="M99" s="417" t="s">
        <v>3</v>
      </c>
      <c r="N99" s="417" t="s">
        <v>3</v>
      </c>
      <c r="O99" s="418">
        <v>127350</v>
      </c>
      <c r="P99" s="418">
        <v>26562</v>
      </c>
      <c r="Q99" s="417" t="s">
        <v>3</v>
      </c>
      <c r="R99" s="417" t="s">
        <v>3</v>
      </c>
      <c r="S99" s="417" t="s">
        <v>3</v>
      </c>
      <c r="T99" s="417" t="s">
        <v>3</v>
      </c>
      <c r="U99" s="417" t="s">
        <v>3</v>
      </c>
      <c r="V99" s="417" t="s">
        <v>3</v>
      </c>
      <c r="W99" s="417" t="s">
        <v>3</v>
      </c>
      <c r="X99" s="417" t="s">
        <v>3</v>
      </c>
      <c r="Y99" s="417" t="s">
        <v>3</v>
      </c>
      <c r="Z99" s="987">
        <v>214472</v>
      </c>
    </row>
    <row r="100" spans="1:26" s="419" customFormat="1" ht="11.4">
      <c r="A100" s="988">
        <v>96</v>
      </c>
      <c r="B100" s="420" t="s">
        <v>199</v>
      </c>
      <c r="C100" s="420" t="s">
        <v>3</v>
      </c>
      <c r="D100" s="420" t="s">
        <v>3</v>
      </c>
      <c r="E100" s="420" t="s">
        <v>3</v>
      </c>
      <c r="F100" s="420" t="s">
        <v>3</v>
      </c>
      <c r="G100" s="420" t="s">
        <v>3</v>
      </c>
      <c r="H100" s="420" t="s">
        <v>3</v>
      </c>
      <c r="I100" s="421">
        <v>263834</v>
      </c>
      <c r="J100" s="420" t="s">
        <v>3</v>
      </c>
      <c r="K100" s="420" t="s">
        <v>3</v>
      </c>
      <c r="L100" s="420" t="s">
        <v>3</v>
      </c>
      <c r="M100" s="420" t="s">
        <v>3</v>
      </c>
      <c r="N100" s="420" t="s">
        <v>3</v>
      </c>
      <c r="O100" s="421">
        <v>40207</v>
      </c>
      <c r="P100" s="420" t="s">
        <v>3</v>
      </c>
      <c r="Q100" s="420" t="s">
        <v>3</v>
      </c>
      <c r="R100" s="420" t="s">
        <v>3</v>
      </c>
      <c r="S100" s="420" t="s">
        <v>3</v>
      </c>
      <c r="T100" s="420" t="s">
        <v>3</v>
      </c>
      <c r="U100" s="420" t="s">
        <v>3</v>
      </c>
      <c r="V100" s="420" t="s">
        <v>3</v>
      </c>
      <c r="W100" s="420" t="s">
        <v>3</v>
      </c>
      <c r="X100" s="420" t="s">
        <v>3</v>
      </c>
      <c r="Y100" s="420" t="s">
        <v>3</v>
      </c>
      <c r="Z100" s="989">
        <v>304041</v>
      </c>
    </row>
    <row r="101" spans="1:26" s="419" customFormat="1" ht="11.4">
      <c r="A101" s="986">
        <v>97</v>
      </c>
      <c r="B101" s="417" t="s">
        <v>154</v>
      </c>
      <c r="C101" s="417" t="s">
        <v>3</v>
      </c>
      <c r="D101" s="417" t="s">
        <v>3</v>
      </c>
      <c r="E101" s="417" t="s">
        <v>3</v>
      </c>
      <c r="F101" s="417" t="s">
        <v>3</v>
      </c>
      <c r="G101" s="417" t="s">
        <v>3</v>
      </c>
      <c r="H101" s="418">
        <v>12500</v>
      </c>
      <c r="I101" s="418">
        <v>1935</v>
      </c>
      <c r="J101" s="417">
        <v>815</v>
      </c>
      <c r="K101" s="417" t="s">
        <v>3</v>
      </c>
      <c r="L101" s="417" t="s">
        <v>3</v>
      </c>
      <c r="M101" s="418">
        <v>22320</v>
      </c>
      <c r="N101" s="418">
        <v>31000</v>
      </c>
      <c r="O101" s="418">
        <v>225381</v>
      </c>
      <c r="P101" s="418">
        <v>299426</v>
      </c>
      <c r="Q101" s="417" t="s">
        <v>3</v>
      </c>
      <c r="R101" s="417" t="s">
        <v>3</v>
      </c>
      <c r="S101" s="417" t="s">
        <v>3</v>
      </c>
      <c r="T101" s="417" t="s">
        <v>3</v>
      </c>
      <c r="U101" s="417" t="s">
        <v>3</v>
      </c>
      <c r="V101" s="417" t="s">
        <v>3</v>
      </c>
      <c r="W101" s="417" t="s">
        <v>3</v>
      </c>
      <c r="X101" s="417" t="s">
        <v>3</v>
      </c>
      <c r="Y101" s="417">
        <v>272</v>
      </c>
      <c r="Z101" s="987">
        <v>593649</v>
      </c>
    </row>
    <row r="102" spans="1:26" s="419" customFormat="1" ht="11.4">
      <c r="A102" s="988">
        <v>98</v>
      </c>
      <c r="B102" s="420" t="s">
        <v>165</v>
      </c>
      <c r="C102" s="421">
        <v>4438</v>
      </c>
      <c r="D102" s="421">
        <v>5855</v>
      </c>
      <c r="E102" s="421">
        <v>59640</v>
      </c>
      <c r="F102" s="421">
        <v>12295</v>
      </c>
      <c r="G102" s="420" t="s">
        <v>3</v>
      </c>
      <c r="H102" s="421">
        <v>148242</v>
      </c>
      <c r="I102" s="421">
        <v>24744</v>
      </c>
      <c r="J102" s="420" t="s">
        <v>3</v>
      </c>
      <c r="K102" s="420" t="s">
        <v>3</v>
      </c>
      <c r="L102" s="420" t="s">
        <v>3</v>
      </c>
      <c r="M102" s="420" t="s">
        <v>3</v>
      </c>
      <c r="N102" s="420" t="s">
        <v>3</v>
      </c>
      <c r="O102" s="421">
        <v>205834</v>
      </c>
      <c r="P102" s="420">
        <v>21</v>
      </c>
      <c r="Q102" s="420" t="s">
        <v>3</v>
      </c>
      <c r="R102" s="420" t="s">
        <v>3</v>
      </c>
      <c r="S102" s="420" t="s">
        <v>3</v>
      </c>
      <c r="T102" s="420" t="s">
        <v>3</v>
      </c>
      <c r="U102" s="420" t="s">
        <v>3</v>
      </c>
      <c r="V102" s="420" t="s">
        <v>3</v>
      </c>
      <c r="W102" s="420" t="s">
        <v>3</v>
      </c>
      <c r="X102" s="420" t="s">
        <v>3</v>
      </c>
      <c r="Y102" s="420" t="s">
        <v>3</v>
      </c>
      <c r="Z102" s="989">
        <v>461069</v>
      </c>
    </row>
    <row r="103" spans="1:26" s="419" customFormat="1" ht="11.4">
      <c r="A103" s="986">
        <v>99</v>
      </c>
      <c r="B103" s="417" t="s">
        <v>234</v>
      </c>
      <c r="C103" s="418">
        <v>1000</v>
      </c>
      <c r="D103" s="418">
        <v>3130</v>
      </c>
      <c r="E103" s="417" t="s">
        <v>3</v>
      </c>
      <c r="F103" s="418">
        <v>5189</v>
      </c>
      <c r="G103" s="417" t="s">
        <v>3</v>
      </c>
      <c r="H103" s="418">
        <v>246000</v>
      </c>
      <c r="I103" s="418">
        <v>7818</v>
      </c>
      <c r="J103" s="417" t="s">
        <v>3</v>
      </c>
      <c r="K103" s="417" t="s">
        <v>3</v>
      </c>
      <c r="L103" s="417" t="s">
        <v>3</v>
      </c>
      <c r="M103" s="417" t="s">
        <v>3</v>
      </c>
      <c r="N103" s="417" t="s">
        <v>3</v>
      </c>
      <c r="O103" s="418">
        <v>76280</v>
      </c>
      <c r="P103" s="418">
        <v>90621</v>
      </c>
      <c r="Q103" s="417" t="s">
        <v>3</v>
      </c>
      <c r="R103" s="417" t="s">
        <v>3</v>
      </c>
      <c r="S103" s="417" t="s">
        <v>3</v>
      </c>
      <c r="T103" s="417" t="s">
        <v>3</v>
      </c>
      <c r="U103" s="417" t="s">
        <v>3</v>
      </c>
      <c r="V103" s="417" t="s">
        <v>3</v>
      </c>
      <c r="W103" s="417" t="s">
        <v>3</v>
      </c>
      <c r="X103" s="417" t="s">
        <v>3</v>
      </c>
      <c r="Y103" s="417" t="s">
        <v>3</v>
      </c>
      <c r="Z103" s="987">
        <v>430038</v>
      </c>
    </row>
    <row r="104" spans="1:26" s="419" customFormat="1" ht="11.4">
      <c r="A104" s="988">
        <v>100</v>
      </c>
      <c r="B104" s="420" t="s">
        <v>159</v>
      </c>
      <c r="C104" s="421">
        <v>15815</v>
      </c>
      <c r="D104" s="421">
        <v>151616</v>
      </c>
      <c r="E104" s="420" t="s">
        <v>3</v>
      </c>
      <c r="F104" s="421">
        <v>205392</v>
      </c>
      <c r="G104" s="420" t="s">
        <v>3</v>
      </c>
      <c r="H104" s="421">
        <v>732109</v>
      </c>
      <c r="I104" s="421">
        <v>2211</v>
      </c>
      <c r="J104" s="420" t="s">
        <v>3</v>
      </c>
      <c r="K104" s="420" t="s">
        <v>3</v>
      </c>
      <c r="L104" s="420" t="s">
        <v>3</v>
      </c>
      <c r="M104" s="421">
        <v>14736</v>
      </c>
      <c r="N104" s="420" t="s">
        <v>3</v>
      </c>
      <c r="O104" s="421">
        <v>212267</v>
      </c>
      <c r="P104" s="421">
        <v>48925</v>
      </c>
      <c r="Q104" s="420" t="s">
        <v>3</v>
      </c>
      <c r="R104" s="420" t="s">
        <v>3</v>
      </c>
      <c r="S104" s="420" t="s">
        <v>3</v>
      </c>
      <c r="T104" s="420" t="s">
        <v>3</v>
      </c>
      <c r="U104" s="420" t="s">
        <v>3</v>
      </c>
      <c r="V104" s="420" t="s">
        <v>3</v>
      </c>
      <c r="W104" s="420" t="s">
        <v>3</v>
      </c>
      <c r="X104" s="420" t="s">
        <v>3</v>
      </c>
      <c r="Y104" s="420" t="s">
        <v>3</v>
      </c>
      <c r="Z104" s="989">
        <v>1383071</v>
      </c>
    </row>
    <row r="105" spans="1:26" s="419" customFormat="1" ht="11.4">
      <c r="A105" s="986">
        <v>101</v>
      </c>
      <c r="B105" s="417" t="s">
        <v>239</v>
      </c>
      <c r="C105" s="418">
        <v>23931</v>
      </c>
      <c r="D105" s="417" t="s">
        <v>3</v>
      </c>
      <c r="E105" s="417" t="s">
        <v>3</v>
      </c>
      <c r="F105" s="417" t="s">
        <v>3</v>
      </c>
      <c r="G105" s="417" t="s">
        <v>3</v>
      </c>
      <c r="H105" s="418">
        <v>205000</v>
      </c>
      <c r="I105" s="418">
        <v>1778</v>
      </c>
      <c r="J105" s="417" t="s">
        <v>3</v>
      </c>
      <c r="K105" s="417" t="s">
        <v>3</v>
      </c>
      <c r="L105" s="417" t="s">
        <v>3</v>
      </c>
      <c r="M105" s="417" t="s">
        <v>3</v>
      </c>
      <c r="N105" s="417" t="s">
        <v>3</v>
      </c>
      <c r="O105" s="418">
        <v>23822</v>
      </c>
      <c r="P105" s="418">
        <v>34112</v>
      </c>
      <c r="Q105" s="417" t="s">
        <v>3</v>
      </c>
      <c r="R105" s="417" t="s">
        <v>3</v>
      </c>
      <c r="S105" s="417" t="s">
        <v>3</v>
      </c>
      <c r="T105" s="417" t="s">
        <v>3</v>
      </c>
      <c r="U105" s="417" t="s">
        <v>3</v>
      </c>
      <c r="V105" s="417" t="s">
        <v>3</v>
      </c>
      <c r="W105" s="417" t="s">
        <v>3</v>
      </c>
      <c r="X105" s="417" t="s">
        <v>3</v>
      </c>
      <c r="Y105" s="417">
        <v>125</v>
      </c>
      <c r="Z105" s="987">
        <v>288768</v>
      </c>
    </row>
    <row r="106" spans="1:26" s="419" customFormat="1" ht="11.4">
      <c r="A106" s="988">
        <v>102</v>
      </c>
      <c r="B106" s="420" t="s">
        <v>157</v>
      </c>
      <c r="C106" s="421">
        <v>32476</v>
      </c>
      <c r="D106" s="420" t="s">
        <v>3</v>
      </c>
      <c r="E106" s="421">
        <v>125689</v>
      </c>
      <c r="F106" s="420" t="s">
        <v>3</v>
      </c>
      <c r="G106" s="420" t="s">
        <v>3</v>
      </c>
      <c r="H106" s="420" t="s">
        <v>3</v>
      </c>
      <c r="I106" s="420" t="s">
        <v>3</v>
      </c>
      <c r="J106" s="420" t="s">
        <v>3</v>
      </c>
      <c r="K106" s="421">
        <v>124004</v>
      </c>
      <c r="L106" s="420" t="s">
        <v>3</v>
      </c>
      <c r="M106" s="420" t="s">
        <v>3</v>
      </c>
      <c r="N106" s="420" t="s">
        <v>3</v>
      </c>
      <c r="O106" s="421">
        <v>41419</v>
      </c>
      <c r="P106" s="420" t="s">
        <v>3</v>
      </c>
      <c r="Q106" s="421">
        <v>181330</v>
      </c>
      <c r="R106" s="421">
        <v>120887</v>
      </c>
      <c r="S106" s="420" t="s">
        <v>3</v>
      </c>
      <c r="T106" s="420" t="s">
        <v>3</v>
      </c>
      <c r="U106" s="420" t="s">
        <v>3</v>
      </c>
      <c r="V106" s="420" t="s">
        <v>3</v>
      </c>
      <c r="W106" s="420" t="s">
        <v>3</v>
      </c>
      <c r="X106" s="420" t="s">
        <v>3</v>
      </c>
      <c r="Y106" s="420" t="s">
        <v>3</v>
      </c>
      <c r="Z106" s="989">
        <v>625805</v>
      </c>
    </row>
    <row r="107" spans="1:26" s="419" customFormat="1" ht="11.4">
      <c r="A107" s="986">
        <v>103</v>
      </c>
      <c r="B107" s="417" t="s">
        <v>177</v>
      </c>
      <c r="C107" s="418">
        <v>25691</v>
      </c>
      <c r="D107" s="417" t="s">
        <v>3</v>
      </c>
      <c r="E107" s="417" t="s">
        <v>3</v>
      </c>
      <c r="F107" s="417" t="s">
        <v>3</v>
      </c>
      <c r="G107" s="417" t="s">
        <v>3</v>
      </c>
      <c r="H107" s="418">
        <v>278326</v>
      </c>
      <c r="I107" s="417">
        <v>373</v>
      </c>
      <c r="J107" s="417" t="s">
        <v>3</v>
      </c>
      <c r="K107" s="417" t="s">
        <v>3</v>
      </c>
      <c r="L107" s="417" t="s">
        <v>3</v>
      </c>
      <c r="M107" s="417" t="s">
        <v>3</v>
      </c>
      <c r="N107" s="418">
        <v>72869</v>
      </c>
      <c r="O107" s="418">
        <v>6174</v>
      </c>
      <c r="P107" s="418">
        <v>180413</v>
      </c>
      <c r="Q107" s="417" t="s">
        <v>3</v>
      </c>
      <c r="R107" s="417" t="s">
        <v>3</v>
      </c>
      <c r="S107" s="417" t="s">
        <v>3</v>
      </c>
      <c r="T107" s="417" t="s">
        <v>3</v>
      </c>
      <c r="U107" s="417" t="s">
        <v>3</v>
      </c>
      <c r="V107" s="417" t="s">
        <v>3</v>
      </c>
      <c r="W107" s="417" t="s">
        <v>3</v>
      </c>
      <c r="X107" s="417" t="s">
        <v>3</v>
      </c>
      <c r="Y107" s="417" t="s">
        <v>3</v>
      </c>
      <c r="Z107" s="987">
        <v>563846</v>
      </c>
    </row>
    <row r="108" spans="1:26" s="419" customFormat="1" ht="11.4">
      <c r="A108" s="988">
        <v>104</v>
      </c>
      <c r="B108" s="420" t="s">
        <v>151</v>
      </c>
      <c r="C108" s="421">
        <v>13535</v>
      </c>
      <c r="D108" s="420" t="s">
        <v>3</v>
      </c>
      <c r="E108" s="420" t="s">
        <v>3</v>
      </c>
      <c r="F108" s="420" t="s">
        <v>3</v>
      </c>
      <c r="G108" s="420" t="s">
        <v>3</v>
      </c>
      <c r="H108" s="421">
        <v>295758</v>
      </c>
      <c r="I108" s="421">
        <v>47001</v>
      </c>
      <c r="J108" s="420" t="s">
        <v>3</v>
      </c>
      <c r="K108" s="420" t="s">
        <v>3</v>
      </c>
      <c r="L108" s="420" t="s">
        <v>3</v>
      </c>
      <c r="M108" s="420" t="s">
        <v>3</v>
      </c>
      <c r="N108" s="420" t="s">
        <v>3</v>
      </c>
      <c r="O108" s="421">
        <v>472970</v>
      </c>
      <c r="P108" s="420" t="s">
        <v>3</v>
      </c>
      <c r="Q108" s="420" t="s">
        <v>3</v>
      </c>
      <c r="R108" s="420" t="s">
        <v>3</v>
      </c>
      <c r="S108" s="420" t="s">
        <v>3</v>
      </c>
      <c r="T108" s="420" t="s">
        <v>3</v>
      </c>
      <c r="U108" s="420" t="s">
        <v>3</v>
      </c>
      <c r="V108" s="421">
        <v>1041</v>
      </c>
      <c r="W108" s="420" t="s">
        <v>3</v>
      </c>
      <c r="X108" s="421">
        <v>6200</v>
      </c>
      <c r="Y108" s="420" t="s">
        <v>3</v>
      </c>
      <c r="Z108" s="989">
        <v>836505</v>
      </c>
    </row>
    <row r="109" spans="1:26" s="419" customFormat="1" ht="11.4">
      <c r="A109" s="986">
        <v>105</v>
      </c>
      <c r="B109" s="417" t="s">
        <v>153</v>
      </c>
      <c r="C109" s="418">
        <v>40000</v>
      </c>
      <c r="D109" s="417" t="s">
        <v>3</v>
      </c>
      <c r="E109" s="418">
        <v>33300</v>
      </c>
      <c r="F109" s="417" t="s">
        <v>3</v>
      </c>
      <c r="G109" s="417" t="s">
        <v>3</v>
      </c>
      <c r="H109" s="417" t="s">
        <v>3</v>
      </c>
      <c r="I109" s="418">
        <v>14811</v>
      </c>
      <c r="J109" s="417" t="s">
        <v>3</v>
      </c>
      <c r="K109" s="417" t="s">
        <v>3</v>
      </c>
      <c r="L109" s="417" t="s">
        <v>3</v>
      </c>
      <c r="M109" s="417" t="s">
        <v>3</v>
      </c>
      <c r="N109" s="417" t="s">
        <v>3</v>
      </c>
      <c r="O109" s="418">
        <v>320000</v>
      </c>
      <c r="P109" s="417" t="s">
        <v>3</v>
      </c>
      <c r="Q109" s="417" t="s">
        <v>3</v>
      </c>
      <c r="R109" s="417" t="s">
        <v>3</v>
      </c>
      <c r="S109" s="417" t="s">
        <v>3</v>
      </c>
      <c r="T109" s="417" t="s">
        <v>3</v>
      </c>
      <c r="U109" s="417" t="s">
        <v>3</v>
      </c>
      <c r="V109" s="417" t="s">
        <v>3</v>
      </c>
      <c r="W109" s="417" t="s">
        <v>3</v>
      </c>
      <c r="X109" s="417" t="s">
        <v>3</v>
      </c>
      <c r="Y109" s="417" t="s">
        <v>3</v>
      </c>
      <c r="Z109" s="987">
        <v>408111</v>
      </c>
    </row>
    <row r="110" spans="1:26" s="419" customFormat="1" ht="11.4">
      <c r="A110" s="988">
        <v>106</v>
      </c>
      <c r="B110" s="420" t="s">
        <v>132</v>
      </c>
      <c r="C110" s="421">
        <v>116151</v>
      </c>
      <c r="D110" s="420" t="s">
        <v>3</v>
      </c>
      <c r="E110" s="421">
        <v>114070</v>
      </c>
      <c r="F110" s="420" t="s">
        <v>3</v>
      </c>
      <c r="G110" s="420" t="s">
        <v>3</v>
      </c>
      <c r="H110" s="420" t="s">
        <v>3</v>
      </c>
      <c r="I110" s="420" t="s">
        <v>3</v>
      </c>
      <c r="J110" s="420" t="s">
        <v>3</v>
      </c>
      <c r="K110" s="421">
        <v>970450</v>
      </c>
      <c r="L110" s="421">
        <v>119769</v>
      </c>
      <c r="M110" s="421">
        <v>172470</v>
      </c>
      <c r="N110" s="420" t="s">
        <v>3</v>
      </c>
      <c r="O110" s="421">
        <v>899271</v>
      </c>
      <c r="P110" s="420">
        <v>410</v>
      </c>
      <c r="Q110" s="421">
        <v>516694</v>
      </c>
      <c r="R110" s="421">
        <v>201868</v>
      </c>
      <c r="S110" s="420" t="s">
        <v>3</v>
      </c>
      <c r="T110" s="420" t="s">
        <v>3</v>
      </c>
      <c r="U110" s="420" t="s">
        <v>3</v>
      </c>
      <c r="V110" s="420" t="s">
        <v>3</v>
      </c>
      <c r="W110" s="420" t="s">
        <v>3</v>
      </c>
      <c r="X110" s="420" t="s">
        <v>3</v>
      </c>
      <c r="Y110" s="420" t="s">
        <v>3</v>
      </c>
      <c r="Z110" s="989">
        <v>3111153</v>
      </c>
    </row>
    <row r="111" spans="1:26" s="419" customFormat="1" ht="11.4">
      <c r="A111" s="986">
        <v>107</v>
      </c>
      <c r="B111" s="417" t="s">
        <v>109</v>
      </c>
      <c r="C111" s="418">
        <v>3300216</v>
      </c>
      <c r="D111" s="418">
        <v>75069</v>
      </c>
      <c r="E111" s="417" t="s">
        <v>3</v>
      </c>
      <c r="F111" s="418">
        <v>157644</v>
      </c>
      <c r="G111" s="417" t="s">
        <v>3</v>
      </c>
      <c r="H111" s="418">
        <v>6515315</v>
      </c>
      <c r="I111" s="418">
        <v>153883</v>
      </c>
      <c r="J111" s="417" t="s">
        <v>3</v>
      </c>
      <c r="K111" s="417" t="s">
        <v>3</v>
      </c>
      <c r="L111" s="417" t="s">
        <v>3</v>
      </c>
      <c r="M111" s="418">
        <v>201630</v>
      </c>
      <c r="N111" s="418">
        <v>1350242</v>
      </c>
      <c r="O111" s="418">
        <v>2907908</v>
      </c>
      <c r="P111" s="418">
        <v>4249041</v>
      </c>
      <c r="Q111" s="417" t="s">
        <v>3</v>
      </c>
      <c r="R111" s="417" t="s">
        <v>3</v>
      </c>
      <c r="S111" s="417" t="s">
        <v>3</v>
      </c>
      <c r="T111" s="417" t="s">
        <v>3</v>
      </c>
      <c r="U111" s="417" t="s">
        <v>3</v>
      </c>
      <c r="V111" s="417" t="s">
        <v>3</v>
      </c>
      <c r="W111" s="417" t="s">
        <v>3</v>
      </c>
      <c r="X111" s="417" t="s">
        <v>3</v>
      </c>
      <c r="Y111" s="417" t="s">
        <v>3</v>
      </c>
      <c r="Z111" s="987">
        <v>18910948</v>
      </c>
    </row>
    <row r="112" spans="1:26" s="419" customFormat="1" ht="11.4">
      <c r="A112" s="988">
        <v>108</v>
      </c>
      <c r="B112" s="420" t="s">
        <v>6728</v>
      </c>
      <c r="C112" s="420" t="s">
        <v>3</v>
      </c>
      <c r="D112" s="420" t="s">
        <v>3</v>
      </c>
      <c r="E112" s="420" t="s">
        <v>3</v>
      </c>
      <c r="F112" s="420" t="s">
        <v>3</v>
      </c>
      <c r="G112" s="420" t="s">
        <v>3</v>
      </c>
      <c r="H112" s="420" t="s">
        <v>3</v>
      </c>
      <c r="I112" s="421">
        <v>343775</v>
      </c>
      <c r="J112" s="420" t="s">
        <v>3</v>
      </c>
      <c r="K112" s="420" t="s">
        <v>3</v>
      </c>
      <c r="L112" s="420" t="s">
        <v>3</v>
      </c>
      <c r="M112" s="420" t="s">
        <v>3</v>
      </c>
      <c r="N112" s="420" t="s">
        <v>3</v>
      </c>
      <c r="O112" s="420" t="s">
        <v>3</v>
      </c>
      <c r="P112" s="420" t="s">
        <v>3</v>
      </c>
      <c r="Q112" s="420" t="s">
        <v>3</v>
      </c>
      <c r="R112" s="420" t="s">
        <v>3</v>
      </c>
      <c r="S112" s="420" t="s">
        <v>3</v>
      </c>
      <c r="T112" s="420" t="s">
        <v>3</v>
      </c>
      <c r="U112" s="420" t="s">
        <v>3</v>
      </c>
      <c r="V112" s="420" t="s">
        <v>3</v>
      </c>
      <c r="W112" s="420" t="s">
        <v>3</v>
      </c>
      <c r="X112" s="420" t="s">
        <v>3</v>
      </c>
      <c r="Y112" s="420" t="s">
        <v>3</v>
      </c>
      <c r="Z112" s="989">
        <v>343775</v>
      </c>
    </row>
    <row r="113" spans="1:26" s="419" customFormat="1" ht="11.4">
      <c r="A113" s="986">
        <v>109</v>
      </c>
      <c r="B113" s="417" t="s">
        <v>131</v>
      </c>
      <c r="C113" s="417" t="s">
        <v>3</v>
      </c>
      <c r="D113" s="418">
        <v>406387</v>
      </c>
      <c r="E113" s="417">
        <v>950</v>
      </c>
      <c r="F113" s="418">
        <v>780255</v>
      </c>
      <c r="G113" s="417" t="s">
        <v>3</v>
      </c>
      <c r="H113" s="418">
        <v>11500</v>
      </c>
      <c r="I113" s="418">
        <v>15364</v>
      </c>
      <c r="J113" s="417" t="s">
        <v>3</v>
      </c>
      <c r="K113" s="417" t="s">
        <v>3</v>
      </c>
      <c r="L113" s="417" t="s">
        <v>3</v>
      </c>
      <c r="M113" s="418">
        <v>66928</v>
      </c>
      <c r="N113" s="417" t="s">
        <v>3</v>
      </c>
      <c r="O113" s="418">
        <v>1747994</v>
      </c>
      <c r="P113" s="418">
        <v>2495349</v>
      </c>
      <c r="Q113" s="417" t="s">
        <v>3</v>
      </c>
      <c r="R113" s="417" t="s">
        <v>3</v>
      </c>
      <c r="S113" s="417" t="s">
        <v>3</v>
      </c>
      <c r="T113" s="417" t="s">
        <v>3</v>
      </c>
      <c r="U113" s="417" t="s">
        <v>3</v>
      </c>
      <c r="V113" s="418">
        <v>2000</v>
      </c>
      <c r="W113" s="417" t="s">
        <v>3</v>
      </c>
      <c r="X113" s="417" t="s">
        <v>3</v>
      </c>
      <c r="Y113" s="417" t="s">
        <v>3</v>
      </c>
      <c r="Z113" s="987">
        <v>5526727</v>
      </c>
    </row>
    <row r="114" spans="1:26" s="419" customFormat="1" ht="11.4">
      <c r="A114" s="988">
        <v>110</v>
      </c>
      <c r="B114" s="420" t="s">
        <v>212</v>
      </c>
      <c r="C114" s="421">
        <v>10000</v>
      </c>
      <c r="D114" s="420" t="s">
        <v>3</v>
      </c>
      <c r="E114" s="420" t="s">
        <v>3</v>
      </c>
      <c r="F114" s="420" t="s">
        <v>3</v>
      </c>
      <c r="G114" s="420" t="s">
        <v>3</v>
      </c>
      <c r="H114" s="420" t="s">
        <v>3</v>
      </c>
      <c r="I114" s="421">
        <v>10966</v>
      </c>
      <c r="J114" s="421">
        <v>1154</v>
      </c>
      <c r="K114" s="420" t="s">
        <v>3</v>
      </c>
      <c r="L114" s="420" t="s">
        <v>3</v>
      </c>
      <c r="M114" s="420" t="s">
        <v>3</v>
      </c>
      <c r="N114" s="420" t="s">
        <v>3</v>
      </c>
      <c r="O114" s="421">
        <v>420998</v>
      </c>
      <c r="P114" s="420" t="s">
        <v>3</v>
      </c>
      <c r="Q114" s="420" t="s">
        <v>3</v>
      </c>
      <c r="R114" s="420" t="s">
        <v>3</v>
      </c>
      <c r="S114" s="420" t="s">
        <v>3</v>
      </c>
      <c r="T114" s="420" t="s">
        <v>3</v>
      </c>
      <c r="U114" s="420" t="s">
        <v>3</v>
      </c>
      <c r="V114" s="420">
        <v>125</v>
      </c>
      <c r="W114" s="420" t="s">
        <v>3</v>
      </c>
      <c r="X114" s="420" t="s">
        <v>3</v>
      </c>
      <c r="Y114" s="420" t="s">
        <v>3</v>
      </c>
      <c r="Z114" s="989">
        <v>443243</v>
      </c>
    </row>
    <row r="115" spans="1:26" s="419" customFormat="1" ht="11.4">
      <c r="A115" s="986">
        <v>111</v>
      </c>
      <c r="B115" s="417" t="s">
        <v>6696</v>
      </c>
      <c r="C115" s="417" t="s">
        <v>3</v>
      </c>
      <c r="D115" s="417" t="s">
        <v>3</v>
      </c>
      <c r="E115" s="418">
        <v>20577</v>
      </c>
      <c r="F115" s="417" t="s">
        <v>3</v>
      </c>
      <c r="G115" s="417" t="s">
        <v>3</v>
      </c>
      <c r="H115" s="417" t="s">
        <v>3</v>
      </c>
      <c r="I115" s="418">
        <v>243518</v>
      </c>
      <c r="J115" s="417" t="s">
        <v>3</v>
      </c>
      <c r="K115" s="417" t="s">
        <v>3</v>
      </c>
      <c r="L115" s="417" t="s">
        <v>3</v>
      </c>
      <c r="M115" s="417" t="s">
        <v>3</v>
      </c>
      <c r="N115" s="417" t="s">
        <v>3</v>
      </c>
      <c r="O115" s="418">
        <v>3132</v>
      </c>
      <c r="P115" s="417" t="s">
        <v>3</v>
      </c>
      <c r="Q115" s="417" t="s">
        <v>3</v>
      </c>
      <c r="R115" s="417" t="s">
        <v>3</v>
      </c>
      <c r="S115" s="417" t="s">
        <v>3</v>
      </c>
      <c r="T115" s="417" t="s">
        <v>3</v>
      </c>
      <c r="U115" s="417" t="s">
        <v>3</v>
      </c>
      <c r="V115" s="417" t="s">
        <v>3</v>
      </c>
      <c r="W115" s="417" t="s">
        <v>3</v>
      </c>
      <c r="X115" s="417" t="s">
        <v>3</v>
      </c>
      <c r="Y115" s="417" t="s">
        <v>3</v>
      </c>
      <c r="Z115" s="987">
        <v>267227</v>
      </c>
    </row>
    <row r="116" spans="1:26" s="419" customFormat="1" ht="11.4">
      <c r="A116" s="988">
        <v>112</v>
      </c>
      <c r="B116" s="420" t="s">
        <v>195</v>
      </c>
      <c r="C116" s="421">
        <v>29224</v>
      </c>
      <c r="D116" s="420" t="s">
        <v>3</v>
      </c>
      <c r="E116" s="420" t="s">
        <v>3</v>
      </c>
      <c r="F116" s="420" t="s">
        <v>3</v>
      </c>
      <c r="G116" s="420" t="s">
        <v>3</v>
      </c>
      <c r="H116" s="421">
        <v>75004</v>
      </c>
      <c r="I116" s="421">
        <v>7435</v>
      </c>
      <c r="J116" s="420" t="s">
        <v>3</v>
      </c>
      <c r="K116" s="420" t="s">
        <v>3</v>
      </c>
      <c r="L116" s="420" t="s">
        <v>3</v>
      </c>
      <c r="M116" s="420" t="s">
        <v>3</v>
      </c>
      <c r="N116" s="420" t="s">
        <v>3</v>
      </c>
      <c r="O116" s="421">
        <v>184431</v>
      </c>
      <c r="P116" s="420" t="s">
        <v>3</v>
      </c>
      <c r="Q116" s="420" t="s">
        <v>3</v>
      </c>
      <c r="R116" s="420" t="s">
        <v>3</v>
      </c>
      <c r="S116" s="420" t="s">
        <v>3</v>
      </c>
      <c r="T116" s="420" t="s">
        <v>3</v>
      </c>
      <c r="U116" s="420" t="s">
        <v>3</v>
      </c>
      <c r="V116" s="420" t="s">
        <v>3</v>
      </c>
      <c r="W116" s="420" t="s">
        <v>3</v>
      </c>
      <c r="X116" s="420" t="s">
        <v>3</v>
      </c>
      <c r="Y116" s="420" t="s">
        <v>3</v>
      </c>
      <c r="Z116" s="989">
        <v>296094</v>
      </c>
    </row>
    <row r="117" spans="1:26" s="419" customFormat="1" ht="11.4">
      <c r="A117" s="986">
        <v>113</v>
      </c>
      <c r="B117" s="417" t="s">
        <v>209</v>
      </c>
      <c r="C117" s="418">
        <v>51705</v>
      </c>
      <c r="D117" s="418">
        <v>3429</v>
      </c>
      <c r="E117" s="417" t="s">
        <v>3</v>
      </c>
      <c r="F117" s="418">
        <v>7201</v>
      </c>
      <c r="G117" s="417" t="s">
        <v>3</v>
      </c>
      <c r="H117" s="418">
        <v>1032</v>
      </c>
      <c r="I117" s="418">
        <v>45878</v>
      </c>
      <c r="J117" s="417" t="s">
        <v>3</v>
      </c>
      <c r="K117" s="417" t="s">
        <v>3</v>
      </c>
      <c r="L117" s="417" t="s">
        <v>3</v>
      </c>
      <c r="M117" s="417">
        <v>48</v>
      </c>
      <c r="N117" s="417" t="s">
        <v>3</v>
      </c>
      <c r="O117" s="418">
        <v>263896</v>
      </c>
      <c r="P117" s="417">
        <v>14</v>
      </c>
      <c r="Q117" s="417" t="s">
        <v>3</v>
      </c>
      <c r="R117" s="417" t="s">
        <v>3</v>
      </c>
      <c r="S117" s="417" t="s">
        <v>3</v>
      </c>
      <c r="T117" s="417" t="s">
        <v>3</v>
      </c>
      <c r="U117" s="417" t="s">
        <v>3</v>
      </c>
      <c r="V117" s="417" t="s">
        <v>3</v>
      </c>
      <c r="W117" s="417" t="s">
        <v>3</v>
      </c>
      <c r="X117" s="417" t="s">
        <v>3</v>
      </c>
      <c r="Y117" s="417" t="s">
        <v>3</v>
      </c>
      <c r="Z117" s="987">
        <v>373203</v>
      </c>
    </row>
    <row r="118" spans="1:26" s="419" customFormat="1" ht="11.4">
      <c r="A118" s="988">
        <v>114</v>
      </c>
      <c r="B118" s="420" t="s">
        <v>139</v>
      </c>
      <c r="C118" s="421">
        <v>31910</v>
      </c>
      <c r="D118" s="421">
        <v>134661</v>
      </c>
      <c r="E118" s="420" t="s">
        <v>3</v>
      </c>
      <c r="F118" s="421">
        <v>274221</v>
      </c>
      <c r="G118" s="420" t="s">
        <v>3</v>
      </c>
      <c r="H118" s="421">
        <v>98480</v>
      </c>
      <c r="I118" s="421">
        <v>3506</v>
      </c>
      <c r="J118" s="420" t="s">
        <v>3</v>
      </c>
      <c r="K118" s="420" t="s">
        <v>3</v>
      </c>
      <c r="L118" s="420" t="s">
        <v>3</v>
      </c>
      <c r="M118" s="420" t="s">
        <v>3</v>
      </c>
      <c r="N118" s="420">
        <v>334</v>
      </c>
      <c r="O118" s="421">
        <v>1156843</v>
      </c>
      <c r="P118" s="420">
        <v>681</v>
      </c>
      <c r="Q118" s="420" t="s">
        <v>3</v>
      </c>
      <c r="R118" s="420" t="s">
        <v>3</v>
      </c>
      <c r="S118" s="420" t="s">
        <v>3</v>
      </c>
      <c r="T118" s="420" t="s">
        <v>3</v>
      </c>
      <c r="U118" s="420" t="s">
        <v>3</v>
      </c>
      <c r="V118" s="420" t="s">
        <v>3</v>
      </c>
      <c r="W118" s="420" t="s">
        <v>3</v>
      </c>
      <c r="X118" s="421">
        <v>5000</v>
      </c>
      <c r="Y118" s="420" t="s">
        <v>3</v>
      </c>
      <c r="Z118" s="989">
        <v>1705636</v>
      </c>
    </row>
    <row r="119" spans="1:26" s="419" customFormat="1" ht="11.4">
      <c r="A119" s="986">
        <v>115</v>
      </c>
      <c r="B119" s="417" t="s">
        <v>6695</v>
      </c>
      <c r="C119" s="417" t="s">
        <v>3</v>
      </c>
      <c r="D119" s="417" t="s">
        <v>3</v>
      </c>
      <c r="E119" s="417" t="s">
        <v>3</v>
      </c>
      <c r="F119" s="417" t="s">
        <v>3</v>
      </c>
      <c r="G119" s="417" t="s">
        <v>3</v>
      </c>
      <c r="H119" s="417" t="s">
        <v>3</v>
      </c>
      <c r="I119" s="417">
        <v>705</v>
      </c>
      <c r="J119" s="417" t="s">
        <v>3</v>
      </c>
      <c r="K119" s="417" t="s">
        <v>3</v>
      </c>
      <c r="L119" s="417" t="s">
        <v>3</v>
      </c>
      <c r="M119" s="417" t="s">
        <v>3</v>
      </c>
      <c r="N119" s="417" t="s">
        <v>3</v>
      </c>
      <c r="O119" s="417" t="s">
        <v>3</v>
      </c>
      <c r="P119" s="417" t="s">
        <v>3</v>
      </c>
      <c r="Q119" s="417" t="s">
        <v>3</v>
      </c>
      <c r="R119" s="417" t="s">
        <v>3</v>
      </c>
      <c r="S119" s="417" t="s">
        <v>3</v>
      </c>
      <c r="T119" s="417" t="s">
        <v>3</v>
      </c>
      <c r="U119" s="417" t="s">
        <v>3</v>
      </c>
      <c r="V119" s="417" t="s">
        <v>3</v>
      </c>
      <c r="W119" s="417" t="s">
        <v>3</v>
      </c>
      <c r="X119" s="417" t="s">
        <v>3</v>
      </c>
      <c r="Y119" s="417" t="s">
        <v>3</v>
      </c>
      <c r="Z119" s="991">
        <v>705</v>
      </c>
    </row>
    <row r="120" spans="1:26" s="419" customFormat="1" ht="11.4">
      <c r="A120" s="988">
        <v>116</v>
      </c>
      <c r="B120" s="420" t="s">
        <v>116</v>
      </c>
      <c r="C120" s="421">
        <v>5779599</v>
      </c>
      <c r="D120" s="420" t="s">
        <v>3</v>
      </c>
      <c r="E120" s="421">
        <v>4245563</v>
      </c>
      <c r="F120" s="420" t="s">
        <v>3</v>
      </c>
      <c r="G120" s="420" t="s">
        <v>3</v>
      </c>
      <c r="H120" s="420" t="s">
        <v>3</v>
      </c>
      <c r="I120" s="421">
        <v>33498</v>
      </c>
      <c r="J120" s="420" t="s">
        <v>3</v>
      </c>
      <c r="K120" s="420" t="s">
        <v>3</v>
      </c>
      <c r="L120" s="420" t="s">
        <v>3</v>
      </c>
      <c r="M120" s="421">
        <v>11520</v>
      </c>
      <c r="N120" s="420" t="s">
        <v>3</v>
      </c>
      <c r="O120" s="421">
        <v>752253</v>
      </c>
      <c r="P120" s="420" t="s">
        <v>3</v>
      </c>
      <c r="Q120" s="420" t="s">
        <v>3</v>
      </c>
      <c r="R120" s="420" t="s">
        <v>3</v>
      </c>
      <c r="S120" s="420" t="s">
        <v>3</v>
      </c>
      <c r="T120" s="420" t="s">
        <v>3</v>
      </c>
      <c r="U120" s="420" t="s">
        <v>3</v>
      </c>
      <c r="V120" s="420">
        <v>43</v>
      </c>
      <c r="W120" s="420" t="s">
        <v>3</v>
      </c>
      <c r="X120" s="420" t="s">
        <v>3</v>
      </c>
      <c r="Y120" s="420" t="s">
        <v>3</v>
      </c>
      <c r="Z120" s="989">
        <v>10822476</v>
      </c>
    </row>
    <row r="121" spans="1:26" s="419" customFormat="1" ht="11.4">
      <c r="A121" s="986">
        <v>117</v>
      </c>
      <c r="B121" s="417" t="s">
        <v>236</v>
      </c>
      <c r="C121" s="417" t="s">
        <v>3</v>
      </c>
      <c r="D121" s="418">
        <v>23312</v>
      </c>
      <c r="E121" s="417" t="s">
        <v>3</v>
      </c>
      <c r="F121" s="418">
        <v>40626</v>
      </c>
      <c r="G121" s="417" t="s">
        <v>3</v>
      </c>
      <c r="H121" s="418">
        <v>31824</v>
      </c>
      <c r="I121" s="418">
        <v>2426</v>
      </c>
      <c r="J121" s="417" t="s">
        <v>3</v>
      </c>
      <c r="K121" s="417" t="s">
        <v>3</v>
      </c>
      <c r="L121" s="417" t="s">
        <v>3</v>
      </c>
      <c r="M121" s="418">
        <v>2624</v>
      </c>
      <c r="N121" s="417" t="s">
        <v>3</v>
      </c>
      <c r="O121" s="418">
        <v>32841</v>
      </c>
      <c r="P121" s="418">
        <v>76628</v>
      </c>
      <c r="Q121" s="417" t="s">
        <v>3</v>
      </c>
      <c r="R121" s="417" t="s">
        <v>3</v>
      </c>
      <c r="S121" s="417" t="s">
        <v>3</v>
      </c>
      <c r="T121" s="417" t="s">
        <v>3</v>
      </c>
      <c r="U121" s="417" t="s">
        <v>3</v>
      </c>
      <c r="V121" s="417" t="s">
        <v>3</v>
      </c>
      <c r="W121" s="417" t="s">
        <v>3</v>
      </c>
      <c r="X121" s="418">
        <v>4000</v>
      </c>
      <c r="Y121" s="417">
        <v>197</v>
      </c>
      <c r="Z121" s="987">
        <v>214478</v>
      </c>
    </row>
    <row r="122" spans="1:26" s="419" customFormat="1" ht="11.4">
      <c r="A122" s="988">
        <v>118</v>
      </c>
      <c r="B122" s="420" t="s">
        <v>208</v>
      </c>
      <c r="C122" s="420" t="s">
        <v>3</v>
      </c>
      <c r="D122" s="420" t="s">
        <v>3</v>
      </c>
      <c r="E122" s="420" t="s">
        <v>3</v>
      </c>
      <c r="F122" s="420" t="s">
        <v>3</v>
      </c>
      <c r="G122" s="420" t="s">
        <v>3</v>
      </c>
      <c r="H122" s="420" t="s">
        <v>3</v>
      </c>
      <c r="I122" s="421">
        <v>282109</v>
      </c>
      <c r="J122" s="420" t="s">
        <v>3</v>
      </c>
      <c r="K122" s="420" t="s">
        <v>3</v>
      </c>
      <c r="L122" s="420" t="s">
        <v>3</v>
      </c>
      <c r="M122" s="420" t="s">
        <v>3</v>
      </c>
      <c r="N122" s="420" t="s">
        <v>3</v>
      </c>
      <c r="O122" s="421">
        <v>18834</v>
      </c>
      <c r="P122" s="420" t="s">
        <v>3</v>
      </c>
      <c r="Q122" s="420" t="s">
        <v>3</v>
      </c>
      <c r="R122" s="420" t="s">
        <v>3</v>
      </c>
      <c r="S122" s="420" t="s">
        <v>3</v>
      </c>
      <c r="T122" s="420" t="s">
        <v>3</v>
      </c>
      <c r="U122" s="420" t="s">
        <v>3</v>
      </c>
      <c r="V122" s="420" t="s">
        <v>3</v>
      </c>
      <c r="W122" s="420" t="s">
        <v>3</v>
      </c>
      <c r="X122" s="420" t="s">
        <v>3</v>
      </c>
      <c r="Y122" s="420" t="s">
        <v>3</v>
      </c>
      <c r="Z122" s="989">
        <v>300943</v>
      </c>
    </row>
    <row r="123" spans="1:26" s="419" customFormat="1" ht="11.4">
      <c r="A123" s="986">
        <v>119</v>
      </c>
      <c r="B123" s="417" t="s">
        <v>155</v>
      </c>
      <c r="C123" s="417">
        <v>745</v>
      </c>
      <c r="D123" s="417" t="s">
        <v>3</v>
      </c>
      <c r="E123" s="417" t="s">
        <v>3</v>
      </c>
      <c r="F123" s="417" t="s">
        <v>3</v>
      </c>
      <c r="G123" s="417" t="s">
        <v>3</v>
      </c>
      <c r="H123" s="417" t="s">
        <v>3</v>
      </c>
      <c r="I123" s="418">
        <v>721361</v>
      </c>
      <c r="J123" s="417" t="s">
        <v>3</v>
      </c>
      <c r="K123" s="417" t="s">
        <v>3</v>
      </c>
      <c r="L123" s="417" t="s">
        <v>3</v>
      </c>
      <c r="M123" s="417" t="s">
        <v>3</v>
      </c>
      <c r="N123" s="417" t="s">
        <v>3</v>
      </c>
      <c r="O123" s="418">
        <v>1192</v>
      </c>
      <c r="P123" s="417" t="s">
        <v>3</v>
      </c>
      <c r="Q123" s="417" t="s">
        <v>3</v>
      </c>
      <c r="R123" s="417" t="s">
        <v>3</v>
      </c>
      <c r="S123" s="417" t="s">
        <v>3</v>
      </c>
      <c r="T123" s="417" t="s">
        <v>3</v>
      </c>
      <c r="U123" s="417" t="s">
        <v>3</v>
      </c>
      <c r="V123" s="417" t="s">
        <v>3</v>
      </c>
      <c r="W123" s="417" t="s">
        <v>3</v>
      </c>
      <c r="X123" s="417" t="s">
        <v>3</v>
      </c>
      <c r="Y123" s="418">
        <v>10222</v>
      </c>
      <c r="Z123" s="987">
        <v>733520</v>
      </c>
    </row>
    <row r="124" spans="1:26" s="419" customFormat="1" ht="11.4">
      <c r="A124" s="988">
        <v>120</v>
      </c>
      <c r="B124" s="420" t="s">
        <v>120</v>
      </c>
      <c r="C124" s="421">
        <v>5667106</v>
      </c>
      <c r="D124" s="421">
        <v>110000</v>
      </c>
      <c r="E124" s="421">
        <v>8178</v>
      </c>
      <c r="F124" s="421">
        <v>190000</v>
      </c>
      <c r="G124" s="420" t="s">
        <v>3</v>
      </c>
      <c r="H124" s="421">
        <v>8202556</v>
      </c>
      <c r="I124" s="421">
        <v>17100</v>
      </c>
      <c r="J124" s="420" t="s">
        <v>3</v>
      </c>
      <c r="K124" s="420" t="s">
        <v>3</v>
      </c>
      <c r="L124" s="420" t="s">
        <v>3</v>
      </c>
      <c r="M124" s="421">
        <v>252336</v>
      </c>
      <c r="N124" s="421">
        <v>3785322</v>
      </c>
      <c r="O124" s="421">
        <v>1926484</v>
      </c>
      <c r="P124" s="421">
        <v>1000000</v>
      </c>
      <c r="Q124" s="420" t="s">
        <v>3</v>
      </c>
      <c r="R124" s="420" t="s">
        <v>3</v>
      </c>
      <c r="S124" s="420" t="s">
        <v>3</v>
      </c>
      <c r="T124" s="420" t="s">
        <v>3</v>
      </c>
      <c r="U124" s="420" t="s">
        <v>3</v>
      </c>
      <c r="V124" s="421">
        <v>70938</v>
      </c>
      <c r="W124" s="420" t="s">
        <v>3</v>
      </c>
      <c r="X124" s="420" t="s">
        <v>3</v>
      </c>
      <c r="Y124" s="420" t="s">
        <v>3</v>
      </c>
      <c r="Z124" s="989">
        <v>21230020</v>
      </c>
    </row>
    <row r="125" spans="1:26" s="419" customFormat="1" ht="11.4">
      <c r="A125" s="986">
        <v>121</v>
      </c>
      <c r="B125" s="417" t="s">
        <v>356</v>
      </c>
      <c r="C125" s="418">
        <v>5769</v>
      </c>
      <c r="D125" s="417">
        <v>769</v>
      </c>
      <c r="E125" s="418">
        <v>143500</v>
      </c>
      <c r="F125" s="418">
        <v>1616</v>
      </c>
      <c r="G125" s="417" t="s">
        <v>3</v>
      </c>
      <c r="H125" s="418">
        <v>39253</v>
      </c>
      <c r="I125" s="418">
        <v>10994</v>
      </c>
      <c r="J125" s="417" t="s">
        <v>3</v>
      </c>
      <c r="K125" s="417" t="s">
        <v>3</v>
      </c>
      <c r="L125" s="417" t="s">
        <v>3</v>
      </c>
      <c r="M125" s="417" t="s">
        <v>3</v>
      </c>
      <c r="N125" s="417" t="s">
        <v>3</v>
      </c>
      <c r="O125" s="418">
        <v>100892</v>
      </c>
      <c r="P125" s="417">
        <v>8</v>
      </c>
      <c r="Q125" s="417" t="s">
        <v>3</v>
      </c>
      <c r="R125" s="417" t="s">
        <v>3</v>
      </c>
      <c r="S125" s="417" t="s">
        <v>3</v>
      </c>
      <c r="T125" s="417" t="s">
        <v>3</v>
      </c>
      <c r="U125" s="417" t="s">
        <v>3</v>
      </c>
      <c r="V125" s="417" t="s">
        <v>3</v>
      </c>
      <c r="W125" s="417" t="s">
        <v>3</v>
      </c>
      <c r="X125" s="417" t="s">
        <v>3</v>
      </c>
      <c r="Y125" s="417" t="s">
        <v>3</v>
      </c>
      <c r="Z125" s="987">
        <v>302801</v>
      </c>
    </row>
    <row r="126" spans="1:26" s="419" customFormat="1" ht="11.4">
      <c r="A126" s="988">
        <v>122</v>
      </c>
      <c r="B126" s="420" t="s">
        <v>163</v>
      </c>
      <c r="C126" s="421">
        <v>23517</v>
      </c>
      <c r="D126" s="421">
        <v>31944</v>
      </c>
      <c r="E126" s="420" t="s">
        <v>3</v>
      </c>
      <c r="F126" s="421">
        <v>67083</v>
      </c>
      <c r="G126" s="420" t="s">
        <v>3</v>
      </c>
      <c r="H126" s="421">
        <v>71407</v>
      </c>
      <c r="I126" s="421">
        <v>340883</v>
      </c>
      <c r="J126" s="421">
        <v>35371</v>
      </c>
      <c r="K126" s="420" t="s">
        <v>3</v>
      </c>
      <c r="L126" s="420" t="s">
        <v>3</v>
      </c>
      <c r="M126" s="421">
        <v>2400</v>
      </c>
      <c r="N126" s="420" t="s">
        <v>3</v>
      </c>
      <c r="O126" s="421">
        <v>376438</v>
      </c>
      <c r="P126" s="420">
        <v>58</v>
      </c>
      <c r="Q126" s="420" t="s">
        <v>3</v>
      </c>
      <c r="R126" s="420" t="s">
        <v>3</v>
      </c>
      <c r="S126" s="420" t="s">
        <v>3</v>
      </c>
      <c r="T126" s="420" t="s">
        <v>3</v>
      </c>
      <c r="U126" s="420" t="s">
        <v>3</v>
      </c>
      <c r="V126" s="420" t="s">
        <v>3</v>
      </c>
      <c r="W126" s="420" t="s">
        <v>3</v>
      </c>
      <c r="X126" s="420" t="s">
        <v>3</v>
      </c>
      <c r="Y126" s="420" t="s">
        <v>3</v>
      </c>
      <c r="Z126" s="989">
        <v>949101</v>
      </c>
    </row>
    <row r="127" spans="1:26" s="419" customFormat="1" ht="11.4">
      <c r="A127" s="986">
        <v>123</v>
      </c>
      <c r="B127" s="417" t="s">
        <v>172</v>
      </c>
      <c r="C127" s="417" t="s">
        <v>3</v>
      </c>
      <c r="D127" s="417" t="s">
        <v>3</v>
      </c>
      <c r="E127" s="417" t="s">
        <v>3</v>
      </c>
      <c r="F127" s="417" t="s">
        <v>3</v>
      </c>
      <c r="G127" s="417" t="s">
        <v>3</v>
      </c>
      <c r="H127" s="417" t="s">
        <v>3</v>
      </c>
      <c r="I127" s="418">
        <v>269903</v>
      </c>
      <c r="J127" s="417" t="s">
        <v>3</v>
      </c>
      <c r="K127" s="417" t="s">
        <v>3</v>
      </c>
      <c r="L127" s="417" t="s">
        <v>3</v>
      </c>
      <c r="M127" s="417" t="s">
        <v>3</v>
      </c>
      <c r="N127" s="417" t="s">
        <v>3</v>
      </c>
      <c r="O127" s="418">
        <v>1634</v>
      </c>
      <c r="P127" s="417" t="s">
        <v>3</v>
      </c>
      <c r="Q127" s="417" t="s">
        <v>3</v>
      </c>
      <c r="R127" s="417" t="s">
        <v>3</v>
      </c>
      <c r="S127" s="417" t="s">
        <v>3</v>
      </c>
      <c r="T127" s="417" t="s">
        <v>3</v>
      </c>
      <c r="U127" s="417" t="s">
        <v>3</v>
      </c>
      <c r="V127" s="418">
        <v>1535</v>
      </c>
      <c r="W127" s="417" t="s">
        <v>3</v>
      </c>
      <c r="X127" s="417" t="s">
        <v>3</v>
      </c>
      <c r="Y127" s="417" t="s">
        <v>3</v>
      </c>
      <c r="Z127" s="987">
        <v>273072</v>
      </c>
    </row>
    <row r="128" spans="1:26" s="419" customFormat="1" ht="11.4">
      <c r="A128" s="988">
        <v>124</v>
      </c>
      <c r="B128" s="420" t="s">
        <v>6738</v>
      </c>
      <c r="C128" s="420" t="s">
        <v>3</v>
      </c>
      <c r="D128" s="420" t="s">
        <v>3</v>
      </c>
      <c r="E128" s="420" t="s">
        <v>3</v>
      </c>
      <c r="F128" s="420" t="s">
        <v>3</v>
      </c>
      <c r="G128" s="420" t="s">
        <v>3</v>
      </c>
      <c r="H128" s="420" t="s">
        <v>3</v>
      </c>
      <c r="I128" s="421">
        <v>17299</v>
      </c>
      <c r="J128" s="420" t="s">
        <v>3</v>
      </c>
      <c r="K128" s="420" t="s">
        <v>3</v>
      </c>
      <c r="L128" s="420" t="s">
        <v>3</v>
      </c>
      <c r="M128" s="420" t="s">
        <v>3</v>
      </c>
      <c r="N128" s="420" t="s">
        <v>3</v>
      </c>
      <c r="O128" s="420" t="s">
        <v>3</v>
      </c>
      <c r="P128" s="420" t="s">
        <v>3</v>
      </c>
      <c r="Q128" s="420" t="s">
        <v>3</v>
      </c>
      <c r="R128" s="420" t="s">
        <v>3</v>
      </c>
      <c r="S128" s="420" t="s">
        <v>3</v>
      </c>
      <c r="T128" s="420" t="s">
        <v>3</v>
      </c>
      <c r="U128" s="420" t="s">
        <v>3</v>
      </c>
      <c r="V128" s="420" t="s">
        <v>3</v>
      </c>
      <c r="W128" s="420" t="s">
        <v>3</v>
      </c>
      <c r="X128" s="420" t="s">
        <v>3</v>
      </c>
      <c r="Y128" s="420" t="s">
        <v>3</v>
      </c>
      <c r="Z128" s="989">
        <v>17299</v>
      </c>
    </row>
    <row r="129" spans="1:26" s="419" customFormat="1" ht="11.4">
      <c r="A129" s="986">
        <v>125</v>
      </c>
      <c r="B129" s="417" t="s">
        <v>164</v>
      </c>
      <c r="C129" s="417">
        <v>686</v>
      </c>
      <c r="D129" s="417" t="s">
        <v>3</v>
      </c>
      <c r="E129" s="417" t="s">
        <v>3</v>
      </c>
      <c r="F129" s="417" t="s">
        <v>3</v>
      </c>
      <c r="G129" s="417" t="s">
        <v>3</v>
      </c>
      <c r="H129" s="417" t="s">
        <v>3</v>
      </c>
      <c r="I129" s="418">
        <v>534258</v>
      </c>
      <c r="J129" s="417" t="s">
        <v>3</v>
      </c>
      <c r="K129" s="417" t="s">
        <v>3</v>
      </c>
      <c r="L129" s="417" t="s">
        <v>3</v>
      </c>
      <c r="M129" s="417" t="s">
        <v>3</v>
      </c>
      <c r="N129" s="417" t="s">
        <v>3</v>
      </c>
      <c r="O129" s="418">
        <v>8288</v>
      </c>
      <c r="P129" s="417" t="s">
        <v>3</v>
      </c>
      <c r="Q129" s="417" t="s">
        <v>3</v>
      </c>
      <c r="R129" s="417" t="s">
        <v>3</v>
      </c>
      <c r="S129" s="417" t="s">
        <v>3</v>
      </c>
      <c r="T129" s="417" t="s">
        <v>3</v>
      </c>
      <c r="U129" s="417" t="s">
        <v>3</v>
      </c>
      <c r="V129" s="417" t="s">
        <v>3</v>
      </c>
      <c r="W129" s="417" t="s">
        <v>3</v>
      </c>
      <c r="X129" s="418">
        <v>3000</v>
      </c>
      <c r="Y129" s="417" t="s">
        <v>3</v>
      </c>
      <c r="Z129" s="987">
        <v>546232</v>
      </c>
    </row>
    <row r="130" spans="1:26" s="419" customFormat="1" ht="11.4">
      <c r="A130" s="988">
        <v>126</v>
      </c>
      <c r="B130" s="420" t="s">
        <v>115</v>
      </c>
      <c r="C130" s="421">
        <v>8100000</v>
      </c>
      <c r="D130" s="421">
        <v>558290</v>
      </c>
      <c r="E130" s="420" t="s">
        <v>3</v>
      </c>
      <c r="F130" s="421">
        <v>1161704</v>
      </c>
      <c r="G130" s="420" t="s">
        <v>3</v>
      </c>
      <c r="H130" s="421">
        <v>12728039</v>
      </c>
      <c r="I130" s="421">
        <v>2545</v>
      </c>
      <c r="J130" s="420" t="s">
        <v>3</v>
      </c>
      <c r="K130" s="420" t="s">
        <v>3</v>
      </c>
      <c r="L130" s="420" t="s">
        <v>3</v>
      </c>
      <c r="M130" s="420" t="s">
        <v>3</v>
      </c>
      <c r="N130" s="421">
        <v>3400000</v>
      </c>
      <c r="O130" s="421">
        <v>1046388</v>
      </c>
      <c r="P130" s="421">
        <v>4822000</v>
      </c>
      <c r="Q130" s="420" t="s">
        <v>3</v>
      </c>
      <c r="R130" s="420" t="s">
        <v>3</v>
      </c>
      <c r="S130" s="420" t="s">
        <v>3</v>
      </c>
      <c r="T130" s="420" t="s">
        <v>3</v>
      </c>
      <c r="U130" s="420" t="s">
        <v>3</v>
      </c>
      <c r="V130" s="421">
        <v>1980</v>
      </c>
      <c r="W130" s="420" t="s">
        <v>3</v>
      </c>
      <c r="X130" s="421">
        <v>8810</v>
      </c>
      <c r="Y130" s="420" t="s">
        <v>3</v>
      </c>
      <c r="Z130" s="989">
        <v>31829756</v>
      </c>
    </row>
    <row r="131" spans="1:26" s="419" customFormat="1" ht="11.4">
      <c r="A131" s="986">
        <v>127</v>
      </c>
      <c r="B131" s="417" t="s">
        <v>167</v>
      </c>
      <c r="C131" s="418">
        <v>89746</v>
      </c>
      <c r="D131" s="417">
        <v>57</v>
      </c>
      <c r="E131" s="417" t="s">
        <v>3</v>
      </c>
      <c r="F131" s="417">
        <v>120</v>
      </c>
      <c r="G131" s="417" t="s">
        <v>3</v>
      </c>
      <c r="H131" s="418">
        <v>42245</v>
      </c>
      <c r="I131" s="418">
        <v>8908</v>
      </c>
      <c r="J131" s="418">
        <v>2116</v>
      </c>
      <c r="K131" s="417" t="s">
        <v>3</v>
      </c>
      <c r="L131" s="417" t="s">
        <v>3</v>
      </c>
      <c r="M131" s="417" t="s">
        <v>3</v>
      </c>
      <c r="N131" s="418">
        <v>26144</v>
      </c>
      <c r="O131" s="418">
        <v>48600</v>
      </c>
      <c r="P131" s="418">
        <v>98137</v>
      </c>
      <c r="Q131" s="417" t="s">
        <v>3</v>
      </c>
      <c r="R131" s="417" t="s">
        <v>3</v>
      </c>
      <c r="S131" s="417" t="s">
        <v>3</v>
      </c>
      <c r="T131" s="417" t="s">
        <v>3</v>
      </c>
      <c r="U131" s="417" t="s">
        <v>3</v>
      </c>
      <c r="V131" s="417" t="s">
        <v>3</v>
      </c>
      <c r="W131" s="417" t="s">
        <v>3</v>
      </c>
      <c r="X131" s="418">
        <v>25000</v>
      </c>
      <c r="Y131" s="417" t="s">
        <v>3</v>
      </c>
      <c r="Z131" s="987">
        <v>341073</v>
      </c>
    </row>
    <row r="132" spans="1:26" s="419" customFormat="1" ht="11.4">
      <c r="A132" s="988">
        <v>128</v>
      </c>
      <c r="B132" s="420" t="s">
        <v>185</v>
      </c>
      <c r="C132" s="420" t="s">
        <v>3</v>
      </c>
      <c r="D132" s="420" t="s">
        <v>3</v>
      </c>
      <c r="E132" s="420" t="s">
        <v>3</v>
      </c>
      <c r="F132" s="420" t="s">
        <v>3</v>
      </c>
      <c r="G132" s="420" t="s">
        <v>3</v>
      </c>
      <c r="H132" s="421">
        <v>904169</v>
      </c>
      <c r="I132" s="421">
        <v>10956</v>
      </c>
      <c r="J132" s="421">
        <v>5000</v>
      </c>
      <c r="K132" s="420" t="s">
        <v>3</v>
      </c>
      <c r="L132" s="420" t="s">
        <v>3</v>
      </c>
      <c r="M132" s="420" t="s">
        <v>3</v>
      </c>
      <c r="N132" s="421">
        <v>111150</v>
      </c>
      <c r="O132" s="421">
        <v>32162</v>
      </c>
      <c r="P132" s="421">
        <v>292013</v>
      </c>
      <c r="Q132" s="420" t="s">
        <v>3</v>
      </c>
      <c r="R132" s="420" t="s">
        <v>3</v>
      </c>
      <c r="S132" s="420" t="s">
        <v>3</v>
      </c>
      <c r="T132" s="420" t="s">
        <v>3</v>
      </c>
      <c r="U132" s="420" t="s">
        <v>3</v>
      </c>
      <c r="V132" s="421">
        <v>2000</v>
      </c>
      <c r="W132" s="420" t="s">
        <v>3</v>
      </c>
      <c r="X132" s="420" t="s">
        <v>3</v>
      </c>
      <c r="Y132" s="421">
        <v>1679</v>
      </c>
      <c r="Z132" s="989">
        <v>1359129</v>
      </c>
    </row>
    <row r="133" spans="1:26" s="419" customFormat="1" ht="11.4">
      <c r="A133" s="986">
        <v>129</v>
      </c>
      <c r="B133" s="417" t="s">
        <v>197</v>
      </c>
      <c r="C133" s="417" t="s">
        <v>3</v>
      </c>
      <c r="D133" s="418">
        <v>12244</v>
      </c>
      <c r="E133" s="417" t="s">
        <v>3</v>
      </c>
      <c r="F133" s="418">
        <v>25713</v>
      </c>
      <c r="G133" s="417" t="s">
        <v>3</v>
      </c>
      <c r="H133" s="418">
        <v>821875</v>
      </c>
      <c r="I133" s="418">
        <v>210977</v>
      </c>
      <c r="J133" s="417" t="s">
        <v>3</v>
      </c>
      <c r="K133" s="417" t="s">
        <v>3</v>
      </c>
      <c r="L133" s="417" t="s">
        <v>3</v>
      </c>
      <c r="M133" s="417" t="s">
        <v>3</v>
      </c>
      <c r="N133" s="418">
        <v>26752</v>
      </c>
      <c r="O133" s="418">
        <v>108924</v>
      </c>
      <c r="P133" s="418">
        <v>204244</v>
      </c>
      <c r="Q133" s="417" t="s">
        <v>3</v>
      </c>
      <c r="R133" s="417" t="s">
        <v>3</v>
      </c>
      <c r="S133" s="417" t="s">
        <v>3</v>
      </c>
      <c r="T133" s="417" t="s">
        <v>3</v>
      </c>
      <c r="U133" s="417" t="s">
        <v>3</v>
      </c>
      <c r="V133" s="417" t="s">
        <v>3</v>
      </c>
      <c r="W133" s="417" t="s">
        <v>3</v>
      </c>
      <c r="X133" s="417" t="s">
        <v>3</v>
      </c>
      <c r="Y133" s="417" t="s">
        <v>3</v>
      </c>
      <c r="Z133" s="987">
        <v>1410729</v>
      </c>
    </row>
    <row r="134" spans="1:26" s="419" customFormat="1" ht="11.4">
      <c r="A134" s="988">
        <v>130</v>
      </c>
      <c r="B134" s="420" t="s">
        <v>6692</v>
      </c>
      <c r="C134" s="421">
        <v>9109</v>
      </c>
      <c r="D134" s="421">
        <v>55942</v>
      </c>
      <c r="E134" s="421">
        <v>16157</v>
      </c>
      <c r="F134" s="421">
        <v>117479</v>
      </c>
      <c r="G134" s="420" t="s">
        <v>3</v>
      </c>
      <c r="H134" s="420" t="s">
        <v>3</v>
      </c>
      <c r="I134" s="421">
        <v>354433</v>
      </c>
      <c r="J134" s="420" t="s">
        <v>3</v>
      </c>
      <c r="K134" s="420" t="s">
        <v>3</v>
      </c>
      <c r="L134" s="420" t="s">
        <v>3</v>
      </c>
      <c r="M134" s="420" t="s">
        <v>3</v>
      </c>
      <c r="N134" s="420" t="s">
        <v>3</v>
      </c>
      <c r="O134" s="421">
        <v>38288</v>
      </c>
      <c r="P134" s="420">
        <v>43</v>
      </c>
      <c r="Q134" s="420" t="s">
        <v>3</v>
      </c>
      <c r="R134" s="420" t="s">
        <v>3</v>
      </c>
      <c r="S134" s="420" t="s">
        <v>3</v>
      </c>
      <c r="T134" s="420" t="s">
        <v>3</v>
      </c>
      <c r="U134" s="420" t="s">
        <v>3</v>
      </c>
      <c r="V134" s="420" t="s">
        <v>3</v>
      </c>
      <c r="W134" s="420" t="s">
        <v>3</v>
      </c>
      <c r="X134" s="420" t="s">
        <v>3</v>
      </c>
      <c r="Y134" s="420" t="s">
        <v>3</v>
      </c>
      <c r="Z134" s="989">
        <v>591451</v>
      </c>
    </row>
    <row r="135" spans="1:26" s="419" customFormat="1" ht="11.4">
      <c r="A135" s="986">
        <v>131</v>
      </c>
      <c r="B135" s="417" t="s">
        <v>150</v>
      </c>
      <c r="C135" s="417" t="s">
        <v>3</v>
      </c>
      <c r="D135" s="418">
        <v>16903</v>
      </c>
      <c r="E135" s="417" t="s">
        <v>3</v>
      </c>
      <c r="F135" s="418">
        <v>35301</v>
      </c>
      <c r="G135" s="417" t="s">
        <v>3</v>
      </c>
      <c r="H135" s="418">
        <v>711459</v>
      </c>
      <c r="I135" s="418">
        <v>32394</v>
      </c>
      <c r="J135" s="417" t="s">
        <v>3</v>
      </c>
      <c r="K135" s="417" t="s">
        <v>3</v>
      </c>
      <c r="L135" s="417" t="s">
        <v>3</v>
      </c>
      <c r="M135" s="417" t="s">
        <v>3</v>
      </c>
      <c r="N135" s="417" t="s">
        <v>3</v>
      </c>
      <c r="O135" s="418">
        <v>504857</v>
      </c>
      <c r="P135" s="417">
        <v>39</v>
      </c>
      <c r="Q135" s="417" t="s">
        <v>3</v>
      </c>
      <c r="R135" s="417" t="s">
        <v>3</v>
      </c>
      <c r="S135" s="417" t="s">
        <v>3</v>
      </c>
      <c r="T135" s="417" t="s">
        <v>3</v>
      </c>
      <c r="U135" s="417" t="s">
        <v>3</v>
      </c>
      <c r="V135" s="417" t="s">
        <v>3</v>
      </c>
      <c r="W135" s="417" t="s">
        <v>3</v>
      </c>
      <c r="X135" s="418">
        <v>16500</v>
      </c>
      <c r="Y135" s="417" t="s">
        <v>3</v>
      </c>
      <c r="Z135" s="987">
        <v>1317453</v>
      </c>
    </row>
    <row r="136" spans="1:26" s="419" customFormat="1" ht="11.4">
      <c r="A136" s="988">
        <v>132</v>
      </c>
      <c r="B136" s="420" t="s">
        <v>110</v>
      </c>
      <c r="C136" s="421">
        <v>6336873</v>
      </c>
      <c r="D136" s="421">
        <v>1060900</v>
      </c>
      <c r="E136" s="420" t="s">
        <v>3</v>
      </c>
      <c r="F136" s="421">
        <v>1650611</v>
      </c>
      <c r="G136" s="420" t="s">
        <v>3</v>
      </c>
      <c r="H136" s="421">
        <v>15684300</v>
      </c>
      <c r="I136" s="421">
        <v>26289</v>
      </c>
      <c r="J136" s="420" t="s">
        <v>3</v>
      </c>
      <c r="K136" s="420" t="s">
        <v>3</v>
      </c>
      <c r="L136" s="420" t="s">
        <v>3</v>
      </c>
      <c r="M136" s="420" t="s">
        <v>3</v>
      </c>
      <c r="N136" s="421">
        <v>885500</v>
      </c>
      <c r="O136" s="421">
        <v>247200</v>
      </c>
      <c r="P136" s="421">
        <v>1372060</v>
      </c>
      <c r="Q136" s="420" t="s">
        <v>3</v>
      </c>
      <c r="R136" s="420" t="s">
        <v>3</v>
      </c>
      <c r="S136" s="420" t="s">
        <v>3</v>
      </c>
      <c r="T136" s="420" t="s">
        <v>3</v>
      </c>
      <c r="U136" s="420" t="s">
        <v>3</v>
      </c>
      <c r="V136" s="420" t="s">
        <v>3</v>
      </c>
      <c r="W136" s="420" t="s">
        <v>3</v>
      </c>
      <c r="X136" s="420" t="s">
        <v>3</v>
      </c>
      <c r="Y136" s="420" t="s">
        <v>3</v>
      </c>
      <c r="Z136" s="989">
        <v>27263733</v>
      </c>
    </row>
    <row r="137" spans="1:26" s="419" customFormat="1" ht="11.4">
      <c r="A137" s="986">
        <v>133</v>
      </c>
      <c r="B137" s="417" t="s">
        <v>6727</v>
      </c>
      <c r="C137" s="418">
        <v>72500</v>
      </c>
      <c r="D137" s="417" t="s">
        <v>3</v>
      </c>
      <c r="E137" s="417" t="s">
        <v>3</v>
      </c>
      <c r="F137" s="417" t="s">
        <v>3</v>
      </c>
      <c r="G137" s="417" t="s">
        <v>3</v>
      </c>
      <c r="H137" s="418">
        <v>68548</v>
      </c>
      <c r="I137" s="418">
        <v>21735</v>
      </c>
      <c r="J137" s="417" t="s">
        <v>3</v>
      </c>
      <c r="K137" s="417" t="s">
        <v>3</v>
      </c>
      <c r="L137" s="417" t="s">
        <v>3</v>
      </c>
      <c r="M137" s="417" t="s">
        <v>3</v>
      </c>
      <c r="N137" s="417" t="s">
        <v>3</v>
      </c>
      <c r="O137" s="418">
        <v>67431</v>
      </c>
      <c r="P137" s="417" t="s">
        <v>3</v>
      </c>
      <c r="Q137" s="417" t="s">
        <v>3</v>
      </c>
      <c r="R137" s="417" t="s">
        <v>3</v>
      </c>
      <c r="S137" s="417" t="s">
        <v>3</v>
      </c>
      <c r="T137" s="417" t="s">
        <v>3</v>
      </c>
      <c r="U137" s="417" t="s">
        <v>3</v>
      </c>
      <c r="V137" s="417" t="s">
        <v>3</v>
      </c>
      <c r="W137" s="417" t="s">
        <v>3</v>
      </c>
      <c r="X137" s="418">
        <v>6854</v>
      </c>
      <c r="Y137" s="417" t="s">
        <v>3</v>
      </c>
      <c r="Z137" s="987">
        <v>237068</v>
      </c>
    </row>
    <row r="138" spans="1:26" s="419" customFormat="1" ht="11.4">
      <c r="A138" s="988">
        <v>134</v>
      </c>
      <c r="B138" s="420" t="s">
        <v>6711</v>
      </c>
      <c r="C138" s="420" t="s">
        <v>3</v>
      </c>
      <c r="D138" s="420" t="s">
        <v>3</v>
      </c>
      <c r="E138" s="420" t="s">
        <v>3</v>
      </c>
      <c r="F138" s="420" t="s">
        <v>3</v>
      </c>
      <c r="G138" s="420" t="s">
        <v>3</v>
      </c>
      <c r="H138" s="421">
        <v>124509</v>
      </c>
      <c r="I138" s="421">
        <v>5430</v>
      </c>
      <c r="J138" s="420" t="s">
        <v>3</v>
      </c>
      <c r="K138" s="420" t="s">
        <v>3</v>
      </c>
      <c r="L138" s="420" t="s">
        <v>3</v>
      </c>
      <c r="M138" s="420" t="s">
        <v>3</v>
      </c>
      <c r="N138" s="420" t="s">
        <v>3</v>
      </c>
      <c r="O138" s="421">
        <v>2650</v>
      </c>
      <c r="P138" s="420" t="s">
        <v>3</v>
      </c>
      <c r="Q138" s="420" t="s">
        <v>3</v>
      </c>
      <c r="R138" s="420" t="s">
        <v>3</v>
      </c>
      <c r="S138" s="420" t="s">
        <v>3</v>
      </c>
      <c r="T138" s="420" t="s">
        <v>3</v>
      </c>
      <c r="U138" s="420" t="s">
        <v>3</v>
      </c>
      <c r="V138" s="420" t="s">
        <v>3</v>
      </c>
      <c r="W138" s="420" t="s">
        <v>3</v>
      </c>
      <c r="X138" s="420" t="s">
        <v>3</v>
      </c>
      <c r="Y138" s="420" t="s">
        <v>3</v>
      </c>
      <c r="Z138" s="989">
        <v>132589</v>
      </c>
    </row>
    <row r="139" spans="1:26" s="419" customFormat="1" ht="11.4">
      <c r="A139" s="986">
        <v>135</v>
      </c>
      <c r="B139" s="417" t="s">
        <v>6754</v>
      </c>
      <c r="C139" s="417" t="s">
        <v>3</v>
      </c>
      <c r="D139" s="417">
        <v>818</v>
      </c>
      <c r="E139" s="417" t="s">
        <v>3</v>
      </c>
      <c r="F139" s="418">
        <v>1717</v>
      </c>
      <c r="G139" s="417" t="s">
        <v>3</v>
      </c>
      <c r="H139" s="418">
        <v>166563</v>
      </c>
      <c r="I139" s="418">
        <v>1298</v>
      </c>
      <c r="J139" s="418">
        <v>2235</v>
      </c>
      <c r="K139" s="417" t="s">
        <v>3</v>
      </c>
      <c r="L139" s="417" t="s">
        <v>3</v>
      </c>
      <c r="M139" s="417" t="s">
        <v>3</v>
      </c>
      <c r="N139" s="417" t="s">
        <v>3</v>
      </c>
      <c r="O139" s="418">
        <v>37363</v>
      </c>
      <c r="P139" s="418">
        <v>347460</v>
      </c>
      <c r="Q139" s="417" t="s">
        <v>3</v>
      </c>
      <c r="R139" s="417" t="s">
        <v>3</v>
      </c>
      <c r="S139" s="417" t="s">
        <v>3</v>
      </c>
      <c r="T139" s="417" t="s">
        <v>3</v>
      </c>
      <c r="U139" s="417" t="s">
        <v>3</v>
      </c>
      <c r="V139" s="417" t="s">
        <v>3</v>
      </c>
      <c r="W139" s="417" t="s">
        <v>3</v>
      </c>
      <c r="X139" s="418">
        <v>3774</v>
      </c>
      <c r="Y139" s="417" t="s">
        <v>3</v>
      </c>
      <c r="Z139" s="987">
        <v>561228</v>
      </c>
    </row>
    <row r="140" spans="1:26" s="419" customFormat="1" ht="22.8">
      <c r="A140" s="988">
        <v>136</v>
      </c>
      <c r="B140" s="422" t="s">
        <v>6712</v>
      </c>
      <c r="C140" s="420" t="s">
        <v>3</v>
      </c>
      <c r="D140" s="421">
        <v>14801</v>
      </c>
      <c r="E140" s="420" t="s">
        <v>3</v>
      </c>
      <c r="F140" s="421">
        <v>31081</v>
      </c>
      <c r="G140" s="420" t="s">
        <v>3</v>
      </c>
      <c r="H140" s="421">
        <v>248611</v>
      </c>
      <c r="I140" s="421">
        <v>25907</v>
      </c>
      <c r="J140" s="420" t="s">
        <v>3</v>
      </c>
      <c r="K140" s="420" t="s">
        <v>3</v>
      </c>
      <c r="L140" s="420" t="s">
        <v>3</v>
      </c>
      <c r="M140" s="421">
        <v>8640</v>
      </c>
      <c r="N140" s="420" t="s">
        <v>3</v>
      </c>
      <c r="O140" s="421">
        <v>261279</v>
      </c>
      <c r="P140" s="420">
        <v>138</v>
      </c>
      <c r="Q140" s="420" t="s">
        <v>3</v>
      </c>
      <c r="R140" s="420" t="s">
        <v>3</v>
      </c>
      <c r="S140" s="420" t="s">
        <v>3</v>
      </c>
      <c r="T140" s="420" t="s">
        <v>3</v>
      </c>
      <c r="U140" s="420" t="s">
        <v>3</v>
      </c>
      <c r="V140" s="420" t="s">
        <v>3</v>
      </c>
      <c r="W140" s="420" t="s">
        <v>3</v>
      </c>
      <c r="X140" s="420" t="s">
        <v>3</v>
      </c>
      <c r="Y140" s="420" t="s">
        <v>3</v>
      </c>
      <c r="Z140" s="989">
        <v>590457</v>
      </c>
    </row>
    <row r="141" spans="1:26" s="419" customFormat="1" ht="11.4">
      <c r="A141" s="986">
        <v>137</v>
      </c>
      <c r="B141" s="417" t="s">
        <v>6702</v>
      </c>
      <c r="C141" s="417" t="s">
        <v>3</v>
      </c>
      <c r="D141" s="418">
        <v>6392</v>
      </c>
      <c r="E141" s="418">
        <v>21589</v>
      </c>
      <c r="F141" s="418">
        <v>13423</v>
      </c>
      <c r="G141" s="417" t="s">
        <v>3</v>
      </c>
      <c r="H141" s="417" t="s">
        <v>3</v>
      </c>
      <c r="I141" s="418">
        <v>171319</v>
      </c>
      <c r="J141" s="417" t="s">
        <v>3</v>
      </c>
      <c r="K141" s="417" t="s">
        <v>3</v>
      </c>
      <c r="L141" s="417" t="s">
        <v>3</v>
      </c>
      <c r="M141" s="418">
        <v>7664</v>
      </c>
      <c r="N141" s="417" t="s">
        <v>3</v>
      </c>
      <c r="O141" s="418">
        <v>103943</v>
      </c>
      <c r="P141" s="417">
        <v>15</v>
      </c>
      <c r="Q141" s="417" t="s">
        <v>3</v>
      </c>
      <c r="R141" s="417" t="s">
        <v>3</v>
      </c>
      <c r="S141" s="417" t="s">
        <v>3</v>
      </c>
      <c r="T141" s="417" t="s">
        <v>3</v>
      </c>
      <c r="U141" s="417" t="s">
        <v>3</v>
      </c>
      <c r="V141" s="417" t="s">
        <v>3</v>
      </c>
      <c r="W141" s="417" t="s">
        <v>3</v>
      </c>
      <c r="X141" s="418">
        <v>2050</v>
      </c>
      <c r="Y141" s="417" t="s">
        <v>3</v>
      </c>
      <c r="Z141" s="987">
        <v>326395</v>
      </c>
    </row>
    <row r="142" spans="1:26" s="419" customFormat="1" ht="11.4">
      <c r="A142" s="988">
        <v>138</v>
      </c>
      <c r="B142" s="420" t="s">
        <v>149</v>
      </c>
      <c r="C142" s="421">
        <v>26210</v>
      </c>
      <c r="D142" s="420" t="s">
        <v>3</v>
      </c>
      <c r="E142" s="421">
        <v>49320</v>
      </c>
      <c r="F142" s="420" t="s">
        <v>3</v>
      </c>
      <c r="G142" s="420" t="s">
        <v>3</v>
      </c>
      <c r="H142" s="420">
        <v>117</v>
      </c>
      <c r="I142" s="421">
        <v>492946</v>
      </c>
      <c r="J142" s="420" t="s">
        <v>3</v>
      </c>
      <c r="K142" s="420" t="s">
        <v>3</v>
      </c>
      <c r="L142" s="420" t="s">
        <v>3</v>
      </c>
      <c r="M142" s="421">
        <v>31061</v>
      </c>
      <c r="N142" s="420" t="s">
        <v>3</v>
      </c>
      <c r="O142" s="421">
        <v>253957</v>
      </c>
      <c r="P142" s="420" t="s">
        <v>3</v>
      </c>
      <c r="Q142" s="420" t="s">
        <v>3</v>
      </c>
      <c r="R142" s="420" t="s">
        <v>3</v>
      </c>
      <c r="S142" s="420" t="s">
        <v>3</v>
      </c>
      <c r="T142" s="420" t="s">
        <v>3</v>
      </c>
      <c r="U142" s="420" t="s">
        <v>3</v>
      </c>
      <c r="V142" s="420" t="s">
        <v>3</v>
      </c>
      <c r="W142" s="420" t="s">
        <v>3</v>
      </c>
      <c r="X142" s="420" t="s">
        <v>3</v>
      </c>
      <c r="Y142" s="420" t="s">
        <v>3</v>
      </c>
      <c r="Z142" s="989">
        <v>853611</v>
      </c>
    </row>
    <row r="143" spans="1:26" s="419" customFormat="1" ht="11.4">
      <c r="A143" s="986">
        <v>139</v>
      </c>
      <c r="B143" s="417" t="s">
        <v>207</v>
      </c>
      <c r="C143" s="417" t="s">
        <v>3</v>
      </c>
      <c r="D143" s="418">
        <v>14271</v>
      </c>
      <c r="E143" s="418">
        <v>170207</v>
      </c>
      <c r="F143" s="418">
        <v>29849</v>
      </c>
      <c r="G143" s="417" t="s">
        <v>3</v>
      </c>
      <c r="H143" s="417" t="s">
        <v>3</v>
      </c>
      <c r="I143" s="417">
        <v>668</v>
      </c>
      <c r="J143" s="417" t="s">
        <v>3</v>
      </c>
      <c r="K143" s="417" t="s">
        <v>3</v>
      </c>
      <c r="L143" s="417" t="s">
        <v>3</v>
      </c>
      <c r="M143" s="417" t="s">
        <v>3</v>
      </c>
      <c r="N143" s="417" t="s">
        <v>3</v>
      </c>
      <c r="O143" s="418">
        <v>195050</v>
      </c>
      <c r="P143" s="417">
        <v>84</v>
      </c>
      <c r="Q143" s="417" t="s">
        <v>3</v>
      </c>
      <c r="R143" s="417" t="s">
        <v>3</v>
      </c>
      <c r="S143" s="417" t="s">
        <v>3</v>
      </c>
      <c r="T143" s="417" t="s">
        <v>3</v>
      </c>
      <c r="U143" s="417" t="s">
        <v>3</v>
      </c>
      <c r="V143" s="417" t="s">
        <v>3</v>
      </c>
      <c r="W143" s="417" t="s">
        <v>3</v>
      </c>
      <c r="X143" s="417" t="s">
        <v>3</v>
      </c>
      <c r="Y143" s="417" t="s">
        <v>3</v>
      </c>
      <c r="Z143" s="987">
        <v>410129</v>
      </c>
    </row>
    <row r="144" spans="1:26" s="419" customFormat="1" ht="11.4">
      <c r="A144" s="988">
        <v>140</v>
      </c>
      <c r="B144" s="420" t="s">
        <v>221</v>
      </c>
      <c r="C144" s="421">
        <v>1337</v>
      </c>
      <c r="D144" s="420" t="s">
        <v>3</v>
      </c>
      <c r="E144" s="420" t="s">
        <v>3</v>
      </c>
      <c r="F144" s="420" t="s">
        <v>3</v>
      </c>
      <c r="G144" s="420" t="s">
        <v>3</v>
      </c>
      <c r="H144" s="420" t="s">
        <v>3</v>
      </c>
      <c r="I144" s="421">
        <v>222916</v>
      </c>
      <c r="J144" s="420" t="s">
        <v>3</v>
      </c>
      <c r="K144" s="420" t="s">
        <v>3</v>
      </c>
      <c r="L144" s="420" t="s">
        <v>3</v>
      </c>
      <c r="M144" s="420" t="s">
        <v>3</v>
      </c>
      <c r="N144" s="420" t="s">
        <v>3</v>
      </c>
      <c r="O144" s="421">
        <v>3114</v>
      </c>
      <c r="P144" s="420" t="s">
        <v>3</v>
      </c>
      <c r="Q144" s="420" t="s">
        <v>3</v>
      </c>
      <c r="R144" s="420" t="s">
        <v>3</v>
      </c>
      <c r="S144" s="420" t="s">
        <v>3</v>
      </c>
      <c r="T144" s="420" t="s">
        <v>3</v>
      </c>
      <c r="U144" s="420" t="s">
        <v>3</v>
      </c>
      <c r="V144" s="420" t="s">
        <v>3</v>
      </c>
      <c r="W144" s="420" t="s">
        <v>3</v>
      </c>
      <c r="X144" s="421">
        <v>3500</v>
      </c>
      <c r="Y144" s="420" t="s">
        <v>3</v>
      </c>
      <c r="Z144" s="989">
        <v>230867</v>
      </c>
    </row>
    <row r="145" spans="1:26" s="419" customFormat="1" ht="11.4">
      <c r="A145" s="986">
        <v>141</v>
      </c>
      <c r="B145" s="417" t="s">
        <v>6707</v>
      </c>
      <c r="C145" s="417" t="s">
        <v>3</v>
      </c>
      <c r="D145" s="417" t="s">
        <v>3</v>
      </c>
      <c r="E145" s="417" t="s">
        <v>3</v>
      </c>
      <c r="F145" s="417" t="s">
        <v>3</v>
      </c>
      <c r="G145" s="417" t="s">
        <v>3</v>
      </c>
      <c r="H145" s="417" t="s">
        <v>3</v>
      </c>
      <c r="I145" s="418">
        <v>314203</v>
      </c>
      <c r="J145" s="417" t="s">
        <v>3</v>
      </c>
      <c r="K145" s="417" t="s">
        <v>3</v>
      </c>
      <c r="L145" s="417" t="s">
        <v>3</v>
      </c>
      <c r="M145" s="417" t="s">
        <v>3</v>
      </c>
      <c r="N145" s="417" t="s">
        <v>3</v>
      </c>
      <c r="O145" s="417" t="s">
        <v>3</v>
      </c>
      <c r="P145" s="417" t="s">
        <v>3</v>
      </c>
      <c r="Q145" s="417" t="s">
        <v>3</v>
      </c>
      <c r="R145" s="417" t="s">
        <v>3</v>
      </c>
      <c r="S145" s="417" t="s">
        <v>3</v>
      </c>
      <c r="T145" s="417" t="s">
        <v>3</v>
      </c>
      <c r="U145" s="417" t="s">
        <v>3</v>
      </c>
      <c r="V145" s="417" t="s">
        <v>3</v>
      </c>
      <c r="W145" s="417" t="s">
        <v>3</v>
      </c>
      <c r="X145" s="417" t="s">
        <v>3</v>
      </c>
      <c r="Y145" s="417" t="s">
        <v>3</v>
      </c>
      <c r="Z145" s="987">
        <v>314203</v>
      </c>
    </row>
    <row r="146" spans="1:26" s="419" customFormat="1" ht="11.4">
      <c r="A146" s="988">
        <v>142</v>
      </c>
      <c r="B146" s="420" t="s">
        <v>6705</v>
      </c>
      <c r="C146" s="421">
        <v>9470</v>
      </c>
      <c r="D146" s="420" t="s">
        <v>3</v>
      </c>
      <c r="E146" s="421">
        <v>12732</v>
      </c>
      <c r="F146" s="420" t="s">
        <v>3</v>
      </c>
      <c r="G146" s="420" t="s">
        <v>3</v>
      </c>
      <c r="H146" s="420" t="s">
        <v>3</v>
      </c>
      <c r="I146" s="421">
        <v>161727</v>
      </c>
      <c r="J146" s="420" t="s">
        <v>3</v>
      </c>
      <c r="K146" s="420" t="s">
        <v>3</v>
      </c>
      <c r="L146" s="420" t="s">
        <v>3</v>
      </c>
      <c r="M146" s="420" t="s">
        <v>3</v>
      </c>
      <c r="N146" s="420" t="s">
        <v>3</v>
      </c>
      <c r="O146" s="421">
        <v>64838</v>
      </c>
      <c r="P146" s="420" t="s">
        <v>3</v>
      </c>
      <c r="Q146" s="420" t="s">
        <v>3</v>
      </c>
      <c r="R146" s="420" t="s">
        <v>3</v>
      </c>
      <c r="S146" s="420" t="s">
        <v>3</v>
      </c>
      <c r="T146" s="420" t="s">
        <v>3</v>
      </c>
      <c r="U146" s="420" t="s">
        <v>3</v>
      </c>
      <c r="V146" s="420" t="s">
        <v>3</v>
      </c>
      <c r="W146" s="420" t="s">
        <v>3</v>
      </c>
      <c r="X146" s="420" t="s">
        <v>3</v>
      </c>
      <c r="Y146" s="420" t="s">
        <v>3</v>
      </c>
      <c r="Z146" s="989">
        <v>248767</v>
      </c>
    </row>
    <row r="147" spans="1:26" s="419" customFormat="1" ht="11.4">
      <c r="A147" s="986">
        <v>143</v>
      </c>
      <c r="B147" s="417" t="s">
        <v>127</v>
      </c>
      <c r="C147" s="418">
        <v>809685</v>
      </c>
      <c r="D147" s="418">
        <v>1289</v>
      </c>
      <c r="E147" s="418">
        <v>633388</v>
      </c>
      <c r="F147" s="418">
        <v>2049</v>
      </c>
      <c r="G147" s="417" t="s">
        <v>3</v>
      </c>
      <c r="H147" s="418">
        <v>5834173</v>
      </c>
      <c r="I147" s="418">
        <v>171886</v>
      </c>
      <c r="J147" s="417" t="s">
        <v>3</v>
      </c>
      <c r="K147" s="417" t="s">
        <v>3</v>
      </c>
      <c r="L147" s="417" t="s">
        <v>3</v>
      </c>
      <c r="M147" s="418">
        <v>28848</v>
      </c>
      <c r="N147" s="418">
        <v>628591</v>
      </c>
      <c r="O147" s="418">
        <v>904542</v>
      </c>
      <c r="P147" s="418">
        <v>1029024</v>
      </c>
      <c r="Q147" s="417" t="s">
        <v>3</v>
      </c>
      <c r="R147" s="417" t="s">
        <v>3</v>
      </c>
      <c r="S147" s="417" t="s">
        <v>3</v>
      </c>
      <c r="T147" s="417" t="s">
        <v>3</v>
      </c>
      <c r="U147" s="417" t="s">
        <v>3</v>
      </c>
      <c r="V147" s="417" t="s">
        <v>3</v>
      </c>
      <c r="W147" s="417" t="s">
        <v>3</v>
      </c>
      <c r="X147" s="417" t="s">
        <v>3</v>
      </c>
      <c r="Y147" s="417" t="s">
        <v>3</v>
      </c>
      <c r="Z147" s="987">
        <v>10043475</v>
      </c>
    </row>
    <row r="148" spans="1:26" s="419" customFormat="1" ht="11.4">
      <c r="A148" s="988">
        <v>144</v>
      </c>
      <c r="B148" s="420" t="s">
        <v>222</v>
      </c>
      <c r="C148" s="420">
        <v>568</v>
      </c>
      <c r="D148" s="421">
        <v>21100</v>
      </c>
      <c r="E148" s="420" t="s">
        <v>3</v>
      </c>
      <c r="F148" s="421">
        <v>41296</v>
      </c>
      <c r="G148" s="420" t="s">
        <v>3</v>
      </c>
      <c r="H148" s="420" t="s">
        <v>3</v>
      </c>
      <c r="I148" s="421">
        <v>223914</v>
      </c>
      <c r="J148" s="420" t="s">
        <v>3</v>
      </c>
      <c r="K148" s="420" t="s">
        <v>3</v>
      </c>
      <c r="L148" s="420" t="s">
        <v>3</v>
      </c>
      <c r="M148" s="420" t="s">
        <v>3</v>
      </c>
      <c r="N148" s="420" t="s">
        <v>3</v>
      </c>
      <c r="O148" s="421">
        <v>93690</v>
      </c>
      <c r="P148" s="421">
        <v>16237</v>
      </c>
      <c r="Q148" s="420" t="s">
        <v>3</v>
      </c>
      <c r="R148" s="420" t="s">
        <v>3</v>
      </c>
      <c r="S148" s="420" t="s">
        <v>3</v>
      </c>
      <c r="T148" s="420" t="s">
        <v>3</v>
      </c>
      <c r="U148" s="420" t="s">
        <v>3</v>
      </c>
      <c r="V148" s="420" t="s">
        <v>3</v>
      </c>
      <c r="W148" s="420" t="s">
        <v>3</v>
      </c>
      <c r="X148" s="421">
        <v>30000</v>
      </c>
      <c r="Y148" s="421">
        <v>2093</v>
      </c>
      <c r="Z148" s="989">
        <v>428898</v>
      </c>
    </row>
    <row r="149" spans="1:26" s="419" customFormat="1" ht="11.4">
      <c r="A149" s="986">
        <v>145</v>
      </c>
      <c r="B149" s="417" t="s">
        <v>5078</v>
      </c>
      <c r="C149" s="418">
        <v>2864</v>
      </c>
      <c r="D149" s="417" t="s">
        <v>3</v>
      </c>
      <c r="E149" s="417" t="s">
        <v>3</v>
      </c>
      <c r="F149" s="417" t="s">
        <v>3</v>
      </c>
      <c r="G149" s="417" t="s">
        <v>3</v>
      </c>
      <c r="H149" s="418">
        <v>93907</v>
      </c>
      <c r="I149" s="418">
        <v>22661</v>
      </c>
      <c r="J149" s="418">
        <v>10984</v>
      </c>
      <c r="K149" s="417" t="s">
        <v>3</v>
      </c>
      <c r="L149" s="417" t="s">
        <v>3</v>
      </c>
      <c r="M149" s="417" t="s">
        <v>3</v>
      </c>
      <c r="N149" s="418">
        <v>5330</v>
      </c>
      <c r="O149" s="418">
        <v>15000</v>
      </c>
      <c r="P149" s="418">
        <v>8077</v>
      </c>
      <c r="Q149" s="417" t="s">
        <v>3</v>
      </c>
      <c r="R149" s="417" t="s">
        <v>3</v>
      </c>
      <c r="S149" s="417" t="s">
        <v>3</v>
      </c>
      <c r="T149" s="417" t="s">
        <v>3</v>
      </c>
      <c r="U149" s="417" t="s">
        <v>3</v>
      </c>
      <c r="V149" s="417" t="s">
        <v>3</v>
      </c>
      <c r="W149" s="417" t="s">
        <v>3</v>
      </c>
      <c r="X149" s="417" t="s">
        <v>3</v>
      </c>
      <c r="Y149" s="417" t="s">
        <v>3</v>
      </c>
      <c r="Z149" s="987">
        <v>158823</v>
      </c>
    </row>
    <row r="150" spans="1:26" s="419" customFormat="1" ht="11.4">
      <c r="A150" s="988">
        <v>146</v>
      </c>
      <c r="B150" s="420" t="s">
        <v>170</v>
      </c>
      <c r="C150" s="421">
        <v>1399</v>
      </c>
      <c r="D150" s="420" t="s">
        <v>3</v>
      </c>
      <c r="E150" s="421">
        <v>31363</v>
      </c>
      <c r="F150" s="420" t="s">
        <v>3</v>
      </c>
      <c r="G150" s="420" t="s">
        <v>3</v>
      </c>
      <c r="H150" s="420" t="s">
        <v>3</v>
      </c>
      <c r="I150" s="421">
        <v>377365</v>
      </c>
      <c r="J150" s="420" t="s">
        <v>3</v>
      </c>
      <c r="K150" s="420" t="s">
        <v>3</v>
      </c>
      <c r="L150" s="420" t="s">
        <v>3</v>
      </c>
      <c r="M150" s="421">
        <v>7680</v>
      </c>
      <c r="N150" s="420" t="s">
        <v>3</v>
      </c>
      <c r="O150" s="421">
        <v>58051</v>
      </c>
      <c r="P150" s="420">
        <v>7</v>
      </c>
      <c r="Q150" s="420" t="s">
        <v>3</v>
      </c>
      <c r="R150" s="420" t="s">
        <v>3</v>
      </c>
      <c r="S150" s="420" t="s">
        <v>3</v>
      </c>
      <c r="T150" s="420" t="s">
        <v>3</v>
      </c>
      <c r="U150" s="420" t="s">
        <v>3</v>
      </c>
      <c r="V150" s="420" t="s">
        <v>3</v>
      </c>
      <c r="W150" s="420" t="s">
        <v>3</v>
      </c>
      <c r="X150" s="420" t="s">
        <v>3</v>
      </c>
      <c r="Y150" s="420" t="s">
        <v>3</v>
      </c>
      <c r="Z150" s="989">
        <v>475865</v>
      </c>
    </row>
    <row r="151" spans="1:26" s="419" customFormat="1" ht="11.4">
      <c r="A151" s="986">
        <v>147</v>
      </c>
      <c r="B151" s="417" t="s">
        <v>198</v>
      </c>
      <c r="C151" s="417" t="s">
        <v>3</v>
      </c>
      <c r="D151" s="417" t="s">
        <v>3</v>
      </c>
      <c r="E151" s="417" t="s">
        <v>3</v>
      </c>
      <c r="F151" s="417" t="s">
        <v>3</v>
      </c>
      <c r="G151" s="417" t="s">
        <v>3</v>
      </c>
      <c r="H151" s="418">
        <v>89537</v>
      </c>
      <c r="I151" s="418">
        <v>10830</v>
      </c>
      <c r="J151" s="417" t="s">
        <v>3</v>
      </c>
      <c r="K151" s="417" t="s">
        <v>3</v>
      </c>
      <c r="L151" s="417" t="s">
        <v>3</v>
      </c>
      <c r="M151" s="418">
        <v>6720</v>
      </c>
      <c r="N151" s="417" t="s">
        <v>3</v>
      </c>
      <c r="O151" s="418">
        <v>39963</v>
      </c>
      <c r="P151" s="417" t="s">
        <v>3</v>
      </c>
      <c r="Q151" s="417" t="s">
        <v>3</v>
      </c>
      <c r="R151" s="417" t="s">
        <v>3</v>
      </c>
      <c r="S151" s="417" t="s">
        <v>3</v>
      </c>
      <c r="T151" s="417" t="s">
        <v>3</v>
      </c>
      <c r="U151" s="417" t="s">
        <v>3</v>
      </c>
      <c r="V151" s="417" t="s">
        <v>3</v>
      </c>
      <c r="W151" s="417" t="s">
        <v>3</v>
      </c>
      <c r="X151" s="417" t="s">
        <v>3</v>
      </c>
      <c r="Y151" s="417" t="s">
        <v>3</v>
      </c>
      <c r="Z151" s="987">
        <v>147050</v>
      </c>
    </row>
    <row r="152" spans="1:26" s="419" customFormat="1" ht="11.4">
      <c r="A152" s="988">
        <v>148</v>
      </c>
      <c r="B152" s="420" t="s">
        <v>217</v>
      </c>
      <c r="C152" s="420" t="s">
        <v>3</v>
      </c>
      <c r="D152" s="421">
        <v>29572</v>
      </c>
      <c r="E152" s="421">
        <v>34500</v>
      </c>
      <c r="F152" s="421">
        <v>43379</v>
      </c>
      <c r="G152" s="420" t="s">
        <v>3</v>
      </c>
      <c r="H152" s="420" t="s">
        <v>3</v>
      </c>
      <c r="I152" s="421">
        <v>4198</v>
      </c>
      <c r="J152" s="420" t="s">
        <v>3</v>
      </c>
      <c r="K152" s="420" t="s">
        <v>3</v>
      </c>
      <c r="L152" s="420" t="s">
        <v>3</v>
      </c>
      <c r="M152" s="421">
        <v>101840</v>
      </c>
      <c r="N152" s="420" t="s">
        <v>3</v>
      </c>
      <c r="O152" s="421">
        <v>63126</v>
      </c>
      <c r="P152" s="420">
        <v>70</v>
      </c>
      <c r="Q152" s="420" t="s">
        <v>3</v>
      </c>
      <c r="R152" s="420" t="s">
        <v>3</v>
      </c>
      <c r="S152" s="420" t="s">
        <v>3</v>
      </c>
      <c r="T152" s="420" t="s">
        <v>3</v>
      </c>
      <c r="U152" s="420" t="s">
        <v>3</v>
      </c>
      <c r="V152" s="420" t="s">
        <v>3</v>
      </c>
      <c r="W152" s="420" t="s">
        <v>3</v>
      </c>
      <c r="X152" s="421">
        <v>8826</v>
      </c>
      <c r="Y152" s="421">
        <v>4046</v>
      </c>
      <c r="Z152" s="989">
        <v>289557</v>
      </c>
    </row>
    <row r="153" spans="1:26" s="419" customFormat="1" ht="11.4">
      <c r="A153" s="986">
        <v>149</v>
      </c>
      <c r="B153" s="417" t="s">
        <v>138</v>
      </c>
      <c r="C153" s="417">
        <v>196</v>
      </c>
      <c r="D153" s="417" t="s">
        <v>3</v>
      </c>
      <c r="E153" s="418">
        <v>2230</v>
      </c>
      <c r="F153" s="417" t="s">
        <v>3</v>
      </c>
      <c r="G153" s="417" t="s">
        <v>3</v>
      </c>
      <c r="H153" s="417" t="s">
        <v>3</v>
      </c>
      <c r="I153" s="418">
        <v>171715</v>
      </c>
      <c r="J153" s="418">
        <v>7599</v>
      </c>
      <c r="K153" s="417" t="s">
        <v>3</v>
      </c>
      <c r="L153" s="417" t="s">
        <v>3</v>
      </c>
      <c r="M153" s="417" t="s">
        <v>3</v>
      </c>
      <c r="N153" s="417" t="s">
        <v>3</v>
      </c>
      <c r="O153" s="418">
        <v>141100</v>
      </c>
      <c r="P153" s="417" t="s">
        <v>3</v>
      </c>
      <c r="Q153" s="417" t="s">
        <v>3</v>
      </c>
      <c r="R153" s="417" t="s">
        <v>3</v>
      </c>
      <c r="S153" s="417" t="s">
        <v>3</v>
      </c>
      <c r="T153" s="417" t="s">
        <v>3</v>
      </c>
      <c r="U153" s="417" t="s">
        <v>3</v>
      </c>
      <c r="V153" s="417" t="s">
        <v>3</v>
      </c>
      <c r="W153" s="417" t="s">
        <v>3</v>
      </c>
      <c r="X153" s="417" t="s">
        <v>3</v>
      </c>
      <c r="Y153" s="417">
        <v>306</v>
      </c>
      <c r="Z153" s="987">
        <v>323146</v>
      </c>
    </row>
    <row r="154" spans="1:26" s="419" customFormat="1" ht="11.4">
      <c r="A154" s="988">
        <v>150</v>
      </c>
      <c r="B154" s="420" t="s">
        <v>6715</v>
      </c>
      <c r="C154" s="421">
        <v>48855</v>
      </c>
      <c r="D154" s="420" t="s">
        <v>3</v>
      </c>
      <c r="E154" s="421">
        <v>7550</v>
      </c>
      <c r="F154" s="420" t="s">
        <v>3</v>
      </c>
      <c r="G154" s="420" t="s">
        <v>3</v>
      </c>
      <c r="H154" s="420" t="s">
        <v>3</v>
      </c>
      <c r="I154" s="421">
        <v>35451</v>
      </c>
      <c r="J154" s="420" t="s">
        <v>3</v>
      </c>
      <c r="K154" s="420" t="s">
        <v>3</v>
      </c>
      <c r="L154" s="420" t="s">
        <v>3</v>
      </c>
      <c r="M154" s="421">
        <v>10080</v>
      </c>
      <c r="N154" s="420" t="s">
        <v>3</v>
      </c>
      <c r="O154" s="421">
        <v>662084</v>
      </c>
      <c r="P154" s="420" t="s">
        <v>3</v>
      </c>
      <c r="Q154" s="420" t="s">
        <v>3</v>
      </c>
      <c r="R154" s="420" t="s">
        <v>3</v>
      </c>
      <c r="S154" s="420" t="s">
        <v>3</v>
      </c>
      <c r="T154" s="420" t="s">
        <v>3</v>
      </c>
      <c r="U154" s="420" t="s">
        <v>3</v>
      </c>
      <c r="V154" s="420" t="s">
        <v>3</v>
      </c>
      <c r="W154" s="420" t="s">
        <v>3</v>
      </c>
      <c r="X154" s="420" t="s">
        <v>3</v>
      </c>
      <c r="Y154" s="420" t="s">
        <v>3</v>
      </c>
      <c r="Z154" s="989">
        <v>764020</v>
      </c>
    </row>
    <row r="155" spans="1:26" s="419" customFormat="1" ht="11.4">
      <c r="A155" s="986">
        <v>151</v>
      </c>
      <c r="B155" s="417" t="s">
        <v>104</v>
      </c>
      <c r="C155" s="418">
        <v>197718906</v>
      </c>
      <c r="D155" s="417" t="s">
        <v>3</v>
      </c>
      <c r="E155" s="418">
        <v>1120532</v>
      </c>
      <c r="F155" s="417">
        <v>34</v>
      </c>
      <c r="G155" s="417" t="s">
        <v>3</v>
      </c>
      <c r="H155" s="418">
        <v>178796526</v>
      </c>
      <c r="I155" s="418">
        <v>496418</v>
      </c>
      <c r="J155" s="417" t="s">
        <v>3</v>
      </c>
      <c r="K155" s="417" t="s">
        <v>3</v>
      </c>
      <c r="L155" s="417" t="s">
        <v>3</v>
      </c>
      <c r="M155" s="417" t="s">
        <v>3</v>
      </c>
      <c r="N155" s="418">
        <v>10585734</v>
      </c>
      <c r="O155" s="418">
        <v>6685962</v>
      </c>
      <c r="P155" s="418">
        <v>20332000</v>
      </c>
      <c r="Q155" s="417" t="s">
        <v>3</v>
      </c>
      <c r="R155" s="417" t="s">
        <v>3</v>
      </c>
      <c r="S155" s="417" t="s">
        <v>3</v>
      </c>
      <c r="T155" s="417" t="s">
        <v>3</v>
      </c>
      <c r="U155" s="417" t="s">
        <v>3</v>
      </c>
      <c r="V155" s="418">
        <v>11000</v>
      </c>
      <c r="W155" s="417" t="s">
        <v>3</v>
      </c>
      <c r="X155" s="417" t="s">
        <v>3</v>
      </c>
      <c r="Y155" s="417" t="s">
        <v>3</v>
      </c>
      <c r="Z155" s="987">
        <v>415747112</v>
      </c>
    </row>
    <row r="156" spans="1:26" s="419" customFormat="1" ht="11.4">
      <c r="A156" s="988">
        <v>152</v>
      </c>
      <c r="B156" s="420" t="s">
        <v>156</v>
      </c>
      <c r="C156" s="420" t="s">
        <v>3</v>
      </c>
      <c r="D156" s="421">
        <v>14756</v>
      </c>
      <c r="E156" s="420" t="s">
        <v>3</v>
      </c>
      <c r="F156" s="421">
        <v>30987</v>
      </c>
      <c r="G156" s="420" t="s">
        <v>3</v>
      </c>
      <c r="H156" s="420" t="s">
        <v>3</v>
      </c>
      <c r="I156" s="421">
        <v>5715</v>
      </c>
      <c r="J156" s="420" t="s">
        <v>3</v>
      </c>
      <c r="K156" s="420" t="s">
        <v>3</v>
      </c>
      <c r="L156" s="420" t="s">
        <v>3</v>
      </c>
      <c r="M156" s="421">
        <v>69392</v>
      </c>
      <c r="N156" s="420" t="s">
        <v>3</v>
      </c>
      <c r="O156" s="421">
        <v>221325</v>
      </c>
      <c r="P156" s="421">
        <v>156048</v>
      </c>
      <c r="Q156" s="420" t="s">
        <v>3</v>
      </c>
      <c r="R156" s="420" t="s">
        <v>3</v>
      </c>
      <c r="S156" s="420" t="s">
        <v>3</v>
      </c>
      <c r="T156" s="420" t="s">
        <v>3</v>
      </c>
      <c r="U156" s="420" t="s">
        <v>3</v>
      </c>
      <c r="V156" s="421">
        <v>2766</v>
      </c>
      <c r="W156" s="420" t="s">
        <v>3</v>
      </c>
      <c r="X156" s="420" t="s">
        <v>3</v>
      </c>
      <c r="Y156" s="420" t="s">
        <v>3</v>
      </c>
      <c r="Z156" s="989">
        <v>500989</v>
      </c>
    </row>
    <row r="157" spans="1:26" s="419" customFormat="1" ht="11.4">
      <c r="A157" s="986">
        <v>153</v>
      </c>
      <c r="B157" s="417" t="s">
        <v>201</v>
      </c>
      <c r="C157" s="418">
        <v>88808</v>
      </c>
      <c r="D157" s="417" t="s">
        <v>3</v>
      </c>
      <c r="E157" s="417" t="s">
        <v>3</v>
      </c>
      <c r="F157" s="417" t="s">
        <v>3</v>
      </c>
      <c r="G157" s="417" t="s">
        <v>3</v>
      </c>
      <c r="H157" s="418">
        <v>28932</v>
      </c>
      <c r="I157" s="418">
        <v>15503</v>
      </c>
      <c r="J157" s="417" t="s">
        <v>3</v>
      </c>
      <c r="K157" s="417" t="s">
        <v>3</v>
      </c>
      <c r="L157" s="417" t="s">
        <v>3</v>
      </c>
      <c r="M157" s="417" t="s">
        <v>3</v>
      </c>
      <c r="N157" s="417" t="s">
        <v>3</v>
      </c>
      <c r="O157" s="418">
        <v>117548</v>
      </c>
      <c r="P157" s="418">
        <v>31068</v>
      </c>
      <c r="Q157" s="417" t="s">
        <v>3</v>
      </c>
      <c r="R157" s="417" t="s">
        <v>3</v>
      </c>
      <c r="S157" s="417" t="s">
        <v>3</v>
      </c>
      <c r="T157" s="417" t="s">
        <v>3</v>
      </c>
      <c r="U157" s="417" t="s">
        <v>3</v>
      </c>
      <c r="V157" s="417" t="s">
        <v>3</v>
      </c>
      <c r="W157" s="417" t="s">
        <v>3</v>
      </c>
      <c r="X157" s="417" t="s">
        <v>3</v>
      </c>
      <c r="Y157" s="417" t="s">
        <v>3</v>
      </c>
      <c r="Z157" s="987">
        <v>281859</v>
      </c>
    </row>
    <row r="158" spans="1:26" s="419" customFormat="1" ht="11.4">
      <c r="A158" s="988">
        <v>154</v>
      </c>
      <c r="B158" s="420" t="s">
        <v>191</v>
      </c>
      <c r="C158" s="421">
        <v>32158</v>
      </c>
      <c r="D158" s="421">
        <v>39890</v>
      </c>
      <c r="E158" s="420" t="s">
        <v>3</v>
      </c>
      <c r="F158" s="421">
        <v>63540</v>
      </c>
      <c r="G158" s="420" t="s">
        <v>3</v>
      </c>
      <c r="H158" s="420" t="s">
        <v>3</v>
      </c>
      <c r="I158" s="420">
        <v>753</v>
      </c>
      <c r="J158" s="420" t="s">
        <v>3</v>
      </c>
      <c r="K158" s="420" t="s">
        <v>3</v>
      </c>
      <c r="L158" s="420" t="s">
        <v>3</v>
      </c>
      <c r="M158" s="420" t="s">
        <v>3</v>
      </c>
      <c r="N158" s="420" t="s">
        <v>3</v>
      </c>
      <c r="O158" s="421">
        <v>130668</v>
      </c>
      <c r="P158" s="420">
        <v>110</v>
      </c>
      <c r="Q158" s="420" t="s">
        <v>3</v>
      </c>
      <c r="R158" s="420" t="s">
        <v>3</v>
      </c>
      <c r="S158" s="420" t="s">
        <v>3</v>
      </c>
      <c r="T158" s="420" t="s">
        <v>3</v>
      </c>
      <c r="U158" s="420" t="s">
        <v>3</v>
      </c>
      <c r="V158" s="421">
        <v>6162</v>
      </c>
      <c r="W158" s="420" t="s">
        <v>3</v>
      </c>
      <c r="X158" s="420" t="s">
        <v>3</v>
      </c>
      <c r="Y158" s="420" t="s">
        <v>3</v>
      </c>
      <c r="Z158" s="989">
        <v>273281</v>
      </c>
    </row>
    <row r="159" spans="1:26" s="419" customFormat="1" ht="11.4">
      <c r="A159" s="986">
        <v>155</v>
      </c>
      <c r="B159" s="417" t="s">
        <v>6708</v>
      </c>
      <c r="C159" s="417" t="s">
        <v>3</v>
      </c>
      <c r="D159" s="417" t="s">
        <v>3</v>
      </c>
      <c r="E159" s="417" t="s">
        <v>3</v>
      </c>
      <c r="F159" s="417" t="s">
        <v>3</v>
      </c>
      <c r="G159" s="417" t="s">
        <v>3</v>
      </c>
      <c r="H159" s="417" t="s">
        <v>3</v>
      </c>
      <c r="I159" s="417">
        <v>629</v>
      </c>
      <c r="J159" s="417" t="s">
        <v>3</v>
      </c>
      <c r="K159" s="417" t="s">
        <v>3</v>
      </c>
      <c r="L159" s="417" t="s">
        <v>3</v>
      </c>
      <c r="M159" s="417" t="s">
        <v>3</v>
      </c>
      <c r="N159" s="417" t="s">
        <v>3</v>
      </c>
      <c r="O159" s="417" t="s">
        <v>3</v>
      </c>
      <c r="P159" s="417" t="s">
        <v>3</v>
      </c>
      <c r="Q159" s="417" t="s">
        <v>3</v>
      </c>
      <c r="R159" s="417" t="s">
        <v>3</v>
      </c>
      <c r="S159" s="417" t="s">
        <v>3</v>
      </c>
      <c r="T159" s="417" t="s">
        <v>3</v>
      </c>
      <c r="U159" s="417" t="s">
        <v>3</v>
      </c>
      <c r="V159" s="417" t="s">
        <v>3</v>
      </c>
      <c r="W159" s="417" t="s">
        <v>3</v>
      </c>
      <c r="X159" s="417" t="s">
        <v>3</v>
      </c>
      <c r="Y159" s="417" t="s">
        <v>3</v>
      </c>
      <c r="Z159" s="991">
        <v>629</v>
      </c>
    </row>
    <row r="160" spans="1:26" s="419" customFormat="1" ht="11.4">
      <c r="A160" s="988">
        <v>156</v>
      </c>
      <c r="B160" s="420" t="s">
        <v>223</v>
      </c>
      <c r="C160" s="421">
        <v>1440</v>
      </c>
      <c r="D160" s="421">
        <v>90972</v>
      </c>
      <c r="E160" s="420" t="s">
        <v>3</v>
      </c>
      <c r="F160" s="421">
        <v>188564</v>
      </c>
      <c r="G160" s="420" t="s">
        <v>3</v>
      </c>
      <c r="H160" s="420" t="s">
        <v>3</v>
      </c>
      <c r="I160" s="421">
        <v>2422</v>
      </c>
      <c r="J160" s="420" t="s">
        <v>3</v>
      </c>
      <c r="K160" s="420" t="s">
        <v>3</v>
      </c>
      <c r="L160" s="420" t="s">
        <v>3</v>
      </c>
      <c r="M160" s="420" t="s">
        <v>3</v>
      </c>
      <c r="N160" s="420" t="s">
        <v>3</v>
      </c>
      <c r="O160" s="421">
        <v>314943</v>
      </c>
      <c r="P160" s="420">
        <v>288</v>
      </c>
      <c r="Q160" s="420" t="s">
        <v>3</v>
      </c>
      <c r="R160" s="420" t="s">
        <v>3</v>
      </c>
      <c r="S160" s="420" t="s">
        <v>3</v>
      </c>
      <c r="T160" s="420" t="s">
        <v>3</v>
      </c>
      <c r="U160" s="420" t="s">
        <v>3</v>
      </c>
      <c r="V160" s="421">
        <v>4500</v>
      </c>
      <c r="W160" s="420" t="s">
        <v>3</v>
      </c>
      <c r="X160" s="421">
        <v>1692</v>
      </c>
      <c r="Y160" s="420" t="s">
        <v>3</v>
      </c>
      <c r="Z160" s="989">
        <v>604821</v>
      </c>
    </row>
    <row r="161" spans="1:26" s="419" customFormat="1" ht="11.4">
      <c r="A161" s="986">
        <v>157</v>
      </c>
      <c r="B161" s="417" t="s">
        <v>6730</v>
      </c>
      <c r="C161" s="417" t="s">
        <v>3</v>
      </c>
      <c r="D161" s="418">
        <v>67039</v>
      </c>
      <c r="E161" s="417" t="s">
        <v>3</v>
      </c>
      <c r="F161" s="418">
        <v>140647</v>
      </c>
      <c r="G161" s="417" t="s">
        <v>3</v>
      </c>
      <c r="H161" s="417" t="s">
        <v>3</v>
      </c>
      <c r="I161" s="418">
        <v>17218</v>
      </c>
      <c r="J161" s="418">
        <v>20000</v>
      </c>
      <c r="K161" s="417" t="s">
        <v>3</v>
      </c>
      <c r="L161" s="417" t="s">
        <v>3</v>
      </c>
      <c r="M161" s="417" t="s">
        <v>3</v>
      </c>
      <c r="N161" s="417" t="s">
        <v>3</v>
      </c>
      <c r="O161" s="418">
        <v>90100</v>
      </c>
      <c r="P161" s="417">
        <v>90</v>
      </c>
      <c r="Q161" s="417" t="s">
        <v>3</v>
      </c>
      <c r="R161" s="417" t="s">
        <v>3</v>
      </c>
      <c r="S161" s="417" t="s">
        <v>3</v>
      </c>
      <c r="T161" s="417" t="s">
        <v>3</v>
      </c>
      <c r="U161" s="417" t="s">
        <v>3</v>
      </c>
      <c r="V161" s="417" t="s">
        <v>3</v>
      </c>
      <c r="W161" s="417" t="s">
        <v>3</v>
      </c>
      <c r="X161" s="417" t="s">
        <v>3</v>
      </c>
      <c r="Y161" s="417" t="s">
        <v>3</v>
      </c>
      <c r="Z161" s="987">
        <v>335094</v>
      </c>
    </row>
    <row r="162" spans="1:26" s="419" customFormat="1" ht="11.4">
      <c r="A162" s="988">
        <v>158</v>
      </c>
      <c r="B162" s="420" t="s">
        <v>135</v>
      </c>
      <c r="C162" s="421">
        <v>8794</v>
      </c>
      <c r="D162" s="421">
        <v>60579</v>
      </c>
      <c r="E162" s="421">
        <v>665008</v>
      </c>
      <c r="F162" s="421">
        <v>125638</v>
      </c>
      <c r="G162" s="420" t="s">
        <v>3</v>
      </c>
      <c r="H162" s="420" t="s">
        <v>3</v>
      </c>
      <c r="I162" s="421">
        <v>1052173</v>
      </c>
      <c r="J162" s="421">
        <v>298436</v>
      </c>
      <c r="K162" s="420" t="s">
        <v>3</v>
      </c>
      <c r="L162" s="420" t="s">
        <v>3</v>
      </c>
      <c r="M162" s="421">
        <v>31968</v>
      </c>
      <c r="N162" s="420" t="s">
        <v>3</v>
      </c>
      <c r="O162" s="421">
        <v>795216</v>
      </c>
      <c r="P162" s="420">
        <v>152</v>
      </c>
      <c r="Q162" s="420" t="s">
        <v>3</v>
      </c>
      <c r="R162" s="420" t="s">
        <v>3</v>
      </c>
      <c r="S162" s="420" t="s">
        <v>3</v>
      </c>
      <c r="T162" s="420" t="s">
        <v>3</v>
      </c>
      <c r="U162" s="420" t="s">
        <v>3</v>
      </c>
      <c r="V162" s="421">
        <v>2984</v>
      </c>
      <c r="W162" s="420" t="s">
        <v>3</v>
      </c>
      <c r="X162" s="421">
        <v>48400</v>
      </c>
      <c r="Y162" s="420" t="s">
        <v>3</v>
      </c>
      <c r="Z162" s="989">
        <v>3089348</v>
      </c>
    </row>
    <row r="163" spans="1:26" s="419" customFormat="1" ht="11.4">
      <c r="A163" s="986">
        <v>159</v>
      </c>
      <c r="B163" s="417" t="s">
        <v>200</v>
      </c>
      <c r="C163" s="418">
        <v>2886</v>
      </c>
      <c r="D163" s="417" t="s">
        <v>3</v>
      </c>
      <c r="E163" s="417" t="s">
        <v>3</v>
      </c>
      <c r="F163" s="417" t="s">
        <v>3</v>
      </c>
      <c r="G163" s="417" t="s">
        <v>3</v>
      </c>
      <c r="H163" s="418">
        <v>52052</v>
      </c>
      <c r="I163" s="418">
        <v>17030</v>
      </c>
      <c r="J163" s="418">
        <v>1302</v>
      </c>
      <c r="K163" s="417" t="s">
        <v>3</v>
      </c>
      <c r="L163" s="417" t="s">
        <v>3</v>
      </c>
      <c r="M163" s="417" t="s">
        <v>3</v>
      </c>
      <c r="N163" s="417" t="s">
        <v>3</v>
      </c>
      <c r="O163" s="418">
        <v>69555</v>
      </c>
      <c r="P163" s="417" t="s">
        <v>3</v>
      </c>
      <c r="Q163" s="417" t="s">
        <v>3</v>
      </c>
      <c r="R163" s="417" t="s">
        <v>3</v>
      </c>
      <c r="S163" s="417" t="s">
        <v>3</v>
      </c>
      <c r="T163" s="417" t="s">
        <v>3</v>
      </c>
      <c r="U163" s="417" t="s">
        <v>3</v>
      </c>
      <c r="V163" s="417" t="s">
        <v>3</v>
      </c>
      <c r="W163" s="417" t="s">
        <v>3</v>
      </c>
      <c r="X163" s="417" t="s">
        <v>3</v>
      </c>
      <c r="Y163" s="417" t="s">
        <v>3</v>
      </c>
      <c r="Z163" s="987">
        <v>142825</v>
      </c>
    </row>
    <row r="164" spans="1:26" s="419" customFormat="1" ht="11.4">
      <c r="A164" s="988">
        <v>160</v>
      </c>
      <c r="B164" s="420" t="s">
        <v>126</v>
      </c>
      <c r="C164" s="420">
        <v>111</v>
      </c>
      <c r="D164" s="421">
        <v>1772187</v>
      </c>
      <c r="E164" s="420" t="s">
        <v>3</v>
      </c>
      <c r="F164" s="421">
        <v>3712649</v>
      </c>
      <c r="G164" s="420" t="s">
        <v>3</v>
      </c>
      <c r="H164" s="421">
        <v>119224</v>
      </c>
      <c r="I164" s="421">
        <v>52163</v>
      </c>
      <c r="J164" s="420" t="s">
        <v>3</v>
      </c>
      <c r="K164" s="420" t="s">
        <v>3</v>
      </c>
      <c r="L164" s="420" t="s">
        <v>3</v>
      </c>
      <c r="M164" s="421">
        <v>102562</v>
      </c>
      <c r="N164" s="421">
        <v>8000</v>
      </c>
      <c r="O164" s="421">
        <v>581864</v>
      </c>
      <c r="P164" s="421">
        <v>137275</v>
      </c>
      <c r="Q164" s="420" t="s">
        <v>3</v>
      </c>
      <c r="R164" s="420" t="s">
        <v>3</v>
      </c>
      <c r="S164" s="420" t="s">
        <v>3</v>
      </c>
      <c r="T164" s="420" t="s">
        <v>3</v>
      </c>
      <c r="U164" s="420" t="s">
        <v>3</v>
      </c>
      <c r="V164" s="420" t="s">
        <v>3</v>
      </c>
      <c r="W164" s="420" t="s">
        <v>3</v>
      </c>
      <c r="X164" s="420" t="s">
        <v>3</v>
      </c>
      <c r="Y164" s="421">
        <v>1613</v>
      </c>
      <c r="Z164" s="989">
        <v>6487648</v>
      </c>
    </row>
    <row r="165" spans="1:26" s="419" customFormat="1" ht="11.4">
      <c r="A165" s="986">
        <v>161</v>
      </c>
      <c r="B165" s="417" t="s">
        <v>6750</v>
      </c>
      <c r="C165" s="417" t="s">
        <v>3</v>
      </c>
      <c r="D165" s="417" t="s">
        <v>3</v>
      </c>
      <c r="E165" s="417" t="s">
        <v>3</v>
      </c>
      <c r="F165" s="417" t="s">
        <v>3</v>
      </c>
      <c r="G165" s="417" t="s">
        <v>3</v>
      </c>
      <c r="H165" s="417" t="s">
        <v>3</v>
      </c>
      <c r="I165" s="418">
        <v>1638</v>
      </c>
      <c r="J165" s="417" t="s">
        <v>3</v>
      </c>
      <c r="K165" s="417" t="s">
        <v>3</v>
      </c>
      <c r="L165" s="417" t="s">
        <v>3</v>
      </c>
      <c r="M165" s="417" t="s">
        <v>3</v>
      </c>
      <c r="N165" s="417" t="s">
        <v>3</v>
      </c>
      <c r="O165" s="417" t="s">
        <v>3</v>
      </c>
      <c r="P165" s="417" t="s">
        <v>3</v>
      </c>
      <c r="Q165" s="417" t="s">
        <v>3</v>
      </c>
      <c r="R165" s="417" t="s">
        <v>3</v>
      </c>
      <c r="S165" s="417" t="s">
        <v>3</v>
      </c>
      <c r="T165" s="417" t="s">
        <v>3</v>
      </c>
      <c r="U165" s="417" t="s">
        <v>3</v>
      </c>
      <c r="V165" s="417" t="s">
        <v>3</v>
      </c>
      <c r="W165" s="417" t="s">
        <v>3</v>
      </c>
      <c r="X165" s="417" t="s">
        <v>3</v>
      </c>
      <c r="Y165" s="417" t="s">
        <v>3</v>
      </c>
      <c r="Z165" s="987">
        <v>1638</v>
      </c>
    </row>
    <row r="166" spans="1:26" s="419" customFormat="1" ht="11.4">
      <c r="A166" s="988">
        <v>162</v>
      </c>
      <c r="B166" s="420" t="s">
        <v>219</v>
      </c>
      <c r="C166" s="420" t="s">
        <v>3</v>
      </c>
      <c r="D166" s="420" t="s">
        <v>3</v>
      </c>
      <c r="E166" s="420" t="s">
        <v>3</v>
      </c>
      <c r="F166" s="420" t="s">
        <v>3</v>
      </c>
      <c r="G166" s="420" t="s">
        <v>3</v>
      </c>
      <c r="H166" s="420" t="s">
        <v>3</v>
      </c>
      <c r="I166" s="421">
        <v>241770</v>
      </c>
      <c r="J166" s="420" t="s">
        <v>3</v>
      </c>
      <c r="K166" s="420" t="s">
        <v>3</v>
      </c>
      <c r="L166" s="420" t="s">
        <v>3</v>
      </c>
      <c r="M166" s="420" t="s">
        <v>3</v>
      </c>
      <c r="N166" s="420" t="s">
        <v>3</v>
      </c>
      <c r="O166" s="421">
        <v>3035</v>
      </c>
      <c r="P166" s="420" t="s">
        <v>3</v>
      </c>
      <c r="Q166" s="420" t="s">
        <v>3</v>
      </c>
      <c r="R166" s="420" t="s">
        <v>3</v>
      </c>
      <c r="S166" s="420" t="s">
        <v>3</v>
      </c>
      <c r="T166" s="420" t="s">
        <v>3</v>
      </c>
      <c r="U166" s="420" t="s">
        <v>3</v>
      </c>
      <c r="V166" s="420" t="s">
        <v>3</v>
      </c>
      <c r="W166" s="420" t="s">
        <v>3</v>
      </c>
      <c r="X166" s="420" t="s">
        <v>3</v>
      </c>
      <c r="Y166" s="420" t="s">
        <v>3</v>
      </c>
      <c r="Z166" s="989">
        <v>244805</v>
      </c>
    </row>
    <row r="167" spans="1:26" s="419" customFormat="1" ht="11.4">
      <c r="A167" s="986">
        <v>163</v>
      </c>
      <c r="B167" s="417" t="s">
        <v>6723</v>
      </c>
      <c r="C167" s="417" t="s">
        <v>3</v>
      </c>
      <c r="D167" s="417">
        <v>957</v>
      </c>
      <c r="E167" s="418">
        <v>2000</v>
      </c>
      <c r="F167" s="418">
        <v>2009</v>
      </c>
      <c r="G167" s="417" t="s">
        <v>3</v>
      </c>
      <c r="H167" s="417" t="s">
        <v>3</v>
      </c>
      <c r="I167" s="418">
        <v>263647</v>
      </c>
      <c r="J167" s="417" t="s">
        <v>3</v>
      </c>
      <c r="K167" s="417" t="s">
        <v>3</v>
      </c>
      <c r="L167" s="417" t="s">
        <v>3</v>
      </c>
      <c r="M167" s="417" t="s">
        <v>3</v>
      </c>
      <c r="N167" s="417" t="s">
        <v>3</v>
      </c>
      <c r="O167" s="417" t="s">
        <v>3</v>
      </c>
      <c r="P167" s="417">
        <v>7</v>
      </c>
      <c r="Q167" s="417" t="s">
        <v>3</v>
      </c>
      <c r="R167" s="417" t="s">
        <v>3</v>
      </c>
      <c r="S167" s="417" t="s">
        <v>3</v>
      </c>
      <c r="T167" s="417" t="s">
        <v>3</v>
      </c>
      <c r="U167" s="417" t="s">
        <v>3</v>
      </c>
      <c r="V167" s="417" t="s">
        <v>3</v>
      </c>
      <c r="W167" s="417" t="s">
        <v>3</v>
      </c>
      <c r="X167" s="417" t="s">
        <v>3</v>
      </c>
      <c r="Y167" s="417" t="s">
        <v>3</v>
      </c>
      <c r="Z167" s="987">
        <v>268620</v>
      </c>
    </row>
    <row r="168" spans="1:26" s="419" customFormat="1" ht="11.4">
      <c r="A168" s="988">
        <v>164</v>
      </c>
      <c r="B168" s="420" t="s">
        <v>6724</v>
      </c>
      <c r="C168" s="420" t="s">
        <v>3</v>
      </c>
      <c r="D168" s="420" t="s">
        <v>3</v>
      </c>
      <c r="E168" s="420" t="s">
        <v>3</v>
      </c>
      <c r="F168" s="420" t="s">
        <v>3</v>
      </c>
      <c r="G168" s="420" t="s">
        <v>3</v>
      </c>
      <c r="H168" s="420" t="s">
        <v>3</v>
      </c>
      <c r="I168" s="421">
        <v>68067</v>
      </c>
      <c r="J168" s="420" t="s">
        <v>3</v>
      </c>
      <c r="K168" s="420" t="s">
        <v>3</v>
      </c>
      <c r="L168" s="420" t="s">
        <v>3</v>
      </c>
      <c r="M168" s="420" t="s">
        <v>3</v>
      </c>
      <c r="N168" s="420" t="s">
        <v>3</v>
      </c>
      <c r="O168" s="420" t="s">
        <v>3</v>
      </c>
      <c r="P168" s="421">
        <v>94000</v>
      </c>
      <c r="Q168" s="420" t="s">
        <v>3</v>
      </c>
      <c r="R168" s="420" t="s">
        <v>3</v>
      </c>
      <c r="S168" s="420" t="s">
        <v>3</v>
      </c>
      <c r="T168" s="420" t="s">
        <v>3</v>
      </c>
      <c r="U168" s="420" t="s">
        <v>3</v>
      </c>
      <c r="V168" s="420" t="s">
        <v>3</v>
      </c>
      <c r="W168" s="420" t="s">
        <v>3</v>
      </c>
      <c r="X168" s="420" t="s">
        <v>3</v>
      </c>
      <c r="Y168" s="420" t="s">
        <v>3</v>
      </c>
      <c r="Z168" s="989">
        <v>162067</v>
      </c>
    </row>
    <row r="169" spans="1:26" s="419" customFormat="1" ht="11.4">
      <c r="A169" s="986">
        <v>165</v>
      </c>
      <c r="B169" s="417" t="s">
        <v>6744</v>
      </c>
      <c r="C169" s="417" t="s">
        <v>3</v>
      </c>
      <c r="D169" s="417" t="s">
        <v>3</v>
      </c>
      <c r="E169" s="417" t="s">
        <v>3</v>
      </c>
      <c r="F169" s="417" t="s">
        <v>3</v>
      </c>
      <c r="G169" s="417" t="s">
        <v>3</v>
      </c>
      <c r="H169" s="418">
        <v>13134</v>
      </c>
      <c r="I169" s="418">
        <v>23705</v>
      </c>
      <c r="J169" s="417" t="s">
        <v>3</v>
      </c>
      <c r="K169" s="417" t="s">
        <v>3</v>
      </c>
      <c r="L169" s="417" t="s">
        <v>3</v>
      </c>
      <c r="M169" s="417" t="s">
        <v>3</v>
      </c>
      <c r="N169" s="417" t="s">
        <v>3</v>
      </c>
      <c r="O169" s="418">
        <v>169549</v>
      </c>
      <c r="P169" s="417" t="s">
        <v>3</v>
      </c>
      <c r="Q169" s="417" t="s">
        <v>3</v>
      </c>
      <c r="R169" s="417" t="s">
        <v>3</v>
      </c>
      <c r="S169" s="417" t="s">
        <v>3</v>
      </c>
      <c r="T169" s="417" t="s">
        <v>3</v>
      </c>
      <c r="U169" s="417" t="s">
        <v>3</v>
      </c>
      <c r="V169" s="417">
        <v>484</v>
      </c>
      <c r="W169" s="417" t="s">
        <v>3</v>
      </c>
      <c r="X169" s="418">
        <v>12256</v>
      </c>
      <c r="Y169" s="417" t="s">
        <v>3</v>
      </c>
      <c r="Z169" s="987">
        <v>219128</v>
      </c>
    </row>
    <row r="170" spans="1:26" s="419" customFormat="1" ht="11.4">
      <c r="A170" s="988">
        <v>166</v>
      </c>
      <c r="B170" s="420" t="s">
        <v>179</v>
      </c>
      <c r="C170" s="420">
        <v>3</v>
      </c>
      <c r="D170" s="420" t="s">
        <v>3</v>
      </c>
      <c r="E170" s="420">
        <v>20</v>
      </c>
      <c r="F170" s="420" t="s">
        <v>3</v>
      </c>
      <c r="G170" s="420" t="s">
        <v>3</v>
      </c>
      <c r="H170" s="420" t="s">
        <v>3</v>
      </c>
      <c r="I170" s="420" t="s">
        <v>3</v>
      </c>
      <c r="J170" s="420" t="s">
        <v>3</v>
      </c>
      <c r="K170" s="420" t="s">
        <v>3</v>
      </c>
      <c r="L170" s="420" t="s">
        <v>3</v>
      </c>
      <c r="M170" s="420" t="s">
        <v>3</v>
      </c>
      <c r="N170" s="420" t="s">
        <v>3</v>
      </c>
      <c r="O170" s="421">
        <v>29188</v>
      </c>
      <c r="P170" s="420" t="s">
        <v>3</v>
      </c>
      <c r="Q170" s="421">
        <v>131475</v>
      </c>
      <c r="R170" s="421">
        <v>131475</v>
      </c>
      <c r="S170" s="420" t="s">
        <v>3</v>
      </c>
      <c r="T170" s="420" t="s">
        <v>3</v>
      </c>
      <c r="U170" s="420" t="s">
        <v>3</v>
      </c>
      <c r="V170" s="420" t="s">
        <v>3</v>
      </c>
      <c r="W170" s="420" t="s">
        <v>3</v>
      </c>
      <c r="X170" s="420" t="s">
        <v>3</v>
      </c>
      <c r="Y170" s="420" t="s">
        <v>3</v>
      </c>
      <c r="Z170" s="989">
        <v>292161</v>
      </c>
    </row>
    <row r="171" spans="1:26" s="419" customFormat="1" ht="11.4">
      <c r="A171" s="986">
        <v>167</v>
      </c>
      <c r="B171" s="417" t="s">
        <v>192</v>
      </c>
      <c r="C171" s="418">
        <v>2165</v>
      </c>
      <c r="D171" s="417" t="s">
        <v>3</v>
      </c>
      <c r="E171" s="417" t="s">
        <v>3</v>
      </c>
      <c r="F171" s="417" t="s">
        <v>3</v>
      </c>
      <c r="G171" s="417" t="s">
        <v>3</v>
      </c>
      <c r="H171" s="418">
        <v>327084</v>
      </c>
      <c r="I171" s="418">
        <v>137322</v>
      </c>
      <c r="J171" s="417" t="s">
        <v>3</v>
      </c>
      <c r="K171" s="417" t="s">
        <v>3</v>
      </c>
      <c r="L171" s="417" t="s">
        <v>3</v>
      </c>
      <c r="M171" s="417" t="s">
        <v>3</v>
      </c>
      <c r="N171" s="418">
        <v>120212</v>
      </c>
      <c r="O171" s="418">
        <v>14111</v>
      </c>
      <c r="P171" s="417" t="s">
        <v>3</v>
      </c>
      <c r="Q171" s="417" t="s">
        <v>3</v>
      </c>
      <c r="R171" s="417" t="s">
        <v>3</v>
      </c>
      <c r="S171" s="417" t="s">
        <v>3</v>
      </c>
      <c r="T171" s="417" t="s">
        <v>3</v>
      </c>
      <c r="U171" s="417" t="s">
        <v>3</v>
      </c>
      <c r="V171" s="417" t="s">
        <v>3</v>
      </c>
      <c r="W171" s="417" t="s">
        <v>3</v>
      </c>
      <c r="X171" s="417" t="s">
        <v>3</v>
      </c>
      <c r="Y171" s="417" t="s">
        <v>3</v>
      </c>
      <c r="Z171" s="987">
        <v>600894</v>
      </c>
    </row>
    <row r="172" spans="1:26" s="419" customFormat="1" ht="11.4">
      <c r="A172" s="988">
        <v>168</v>
      </c>
      <c r="B172" s="420" t="s">
        <v>6706</v>
      </c>
      <c r="C172" s="421">
        <v>519524</v>
      </c>
      <c r="D172" s="420" t="s">
        <v>3</v>
      </c>
      <c r="E172" s="420" t="s">
        <v>3</v>
      </c>
      <c r="F172" s="420" t="s">
        <v>3</v>
      </c>
      <c r="G172" s="420" t="s">
        <v>3</v>
      </c>
      <c r="H172" s="420" t="s">
        <v>3</v>
      </c>
      <c r="I172" s="420" t="s">
        <v>3</v>
      </c>
      <c r="J172" s="420" t="s">
        <v>3</v>
      </c>
      <c r="K172" s="420" t="s">
        <v>3</v>
      </c>
      <c r="L172" s="420" t="s">
        <v>3</v>
      </c>
      <c r="M172" s="420" t="s">
        <v>3</v>
      </c>
      <c r="N172" s="420" t="s">
        <v>3</v>
      </c>
      <c r="O172" s="420" t="s">
        <v>3</v>
      </c>
      <c r="P172" s="420" t="s">
        <v>3</v>
      </c>
      <c r="Q172" s="420" t="s">
        <v>3</v>
      </c>
      <c r="R172" s="420" t="s">
        <v>3</v>
      </c>
      <c r="S172" s="420" t="s">
        <v>3</v>
      </c>
      <c r="T172" s="420" t="s">
        <v>3</v>
      </c>
      <c r="U172" s="420" t="s">
        <v>3</v>
      </c>
      <c r="V172" s="420" t="s">
        <v>3</v>
      </c>
      <c r="W172" s="420" t="s">
        <v>3</v>
      </c>
      <c r="X172" s="420" t="s">
        <v>3</v>
      </c>
      <c r="Y172" s="420" t="s">
        <v>3</v>
      </c>
      <c r="Z172" s="989">
        <v>519524</v>
      </c>
    </row>
    <row r="173" spans="1:26" s="419" customFormat="1" ht="11.4">
      <c r="A173" s="986">
        <v>169</v>
      </c>
      <c r="B173" s="417" t="s">
        <v>5171</v>
      </c>
      <c r="C173" s="417">
        <v>11</v>
      </c>
      <c r="D173" s="418">
        <v>911259</v>
      </c>
      <c r="E173" s="418">
        <v>67200</v>
      </c>
      <c r="F173" s="418">
        <v>1878924</v>
      </c>
      <c r="G173" s="417" t="s">
        <v>3</v>
      </c>
      <c r="H173" s="418">
        <v>1927462</v>
      </c>
      <c r="I173" s="418">
        <v>103079</v>
      </c>
      <c r="J173" s="418">
        <v>187353</v>
      </c>
      <c r="K173" s="417" t="s">
        <v>3</v>
      </c>
      <c r="L173" s="417" t="s">
        <v>3</v>
      </c>
      <c r="M173" s="418">
        <v>98294</v>
      </c>
      <c r="N173" s="417" t="s">
        <v>3</v>
      </c>
      <c r="O173" s="418">
        <v>1178526</v>
      </c>
      <c r="P173" s="418">
        <v>2372</v>
      </c>
      <c r="Q173" s="417" t="s">
        <v>3</v>
      </c>
      <c r="R173" s="417" t="s">
        <v>3</v>
      </c>
      <c r="S173" s="417" t="s">
        <v>3</v>
      </c>
      <c r="T173" s="417" t="s">
        <v>3</v>
      </c>
      <c r="U173" s="417" t="s">
        <v>3</v>
      </c>
      <c r="V173" s="417" t="s">
        <v>3</v>
      </c>
      <c r="W173" s="417" t="s">
        <v>3</v>
      </c>
      <c r="X173" s="417" t="s">
        <v>3</v>
      </c>
      <c r="Y173" s="417" t="s">
        <v>3</v>
      </c>
      <c r="Z173" s="987">
        <v>6354480</v>
      </c>
    </row>
    <row r="174" spans="1:26" s="419" customFormat="1" ht="11.4">
      <c r="A174" s="988">
        <v>170</v>
      </c>
      <c r="B174" s="420" t="s">
        <v>133</v>
      </c>
      <c r="C174" s="420" t="s">
        <v>3</v>
      </c>
      <c r="D174" s="421">
        <v>5932</v>
      </c>
      <c r="E174" s="420" t="s">
        <v>3</v>
      </c>
      <c r="F174" s="421">
        <v>12457</v>
      </c>
      <c r="G174" s="420" t="s">
        <v>3</v>
      </c>
      <c r="H174" s="421">
        <v>30000</v>
      </c>
      <c r="I174" s="421">
        <v>2499</v>
      </c>
      <c r="J174" s="420" t="s">
        <v>3</v>
      </c>
      <c r="K174" s="420" t="s">
        <v>3</v>
      </c>
      <c r="L174" s="420" t="s">
        <v>3</v>
      </c>
      <c r="M174" s="420" t="s">
        <v>3</v>
      </c>
      <c r="N174" s="420" t="s">
        <v>3</v>
      </c>
      <c r="O174" s="421">
        <v>49452</v>
      </c>
      <c r="P174" s="421">
        <v>389619</v>
      </c>
      <c r="Q174" s="420" t="s">
        <v>3</v>
      </c>
      <c r="R174" s="420" t="s">
        <v>3</v>
      </c>
      <c r="S174" s="420" t="s">
        <v>3</v>
      </c>
      <c r="T174" s="420" t="s">
        <v>3</v>
      </c>
      <c r="U174" s="420" t="s">
        <v>3</v>
      </c>
      <c r="V174" s="420" t="s">
        <v>3</v>
      </c>
      <c r="W174" s="420" t="s">
        <v>3</v>
      </c>
      <c r="X174" s="421">
        <v>5685</v>
      </c>
      <c r="Y174" s="420" t="s">
        <v>3</v>
      </c>
      <c r="Z174" s="989">
        <v>495644</v>
      </c>
    </row>
    <row r="175" spans="1:26" s="419" customFormat="1" ht="11.4">
      <c r="A175" s="986">
        <v>171</v>
      </c>
      <c r="B175" s="417" t="s">
        <v>6746</v>
      </c>
      <c r="C175" s="417" t="s">
        <v>3</v>
      </c>
      <c r="D175" s="417" t="s">
        <v>3</v>
      </c>
      <c r="E175" s="417" t="s">
        <v>3</v>
      </c>
      <c r="F175" s="417" t="s">
        <v>3</v>
      </c>
      <c r="G175" s="417" t="s">
        <v>3</v>
      </c>
      <c r="H175" s="417" t="s">
        <v>3</v>
      </c>
      <c r="I175" s="418">
        <v>301086</v>
      </c>
      <c r="J175" s="417" t="s">
        <v>3</v>
      </c>
      <c r="K175" s="417" t="s">
        <v>3</v>
      </c>
      <c r="L175" s="417" t="s">
        <v>3</v>
      </c>
      <c r="M175" s="417" t="s">
        <v>3</v>
      </c>
      <c r="N175" s="417" t="s">
        <v>3</v>
      </c>
      <c r="O175" s="417" t="s">
        <v>3</v>
      </c>
      <c r="P175" s="417" t="s">
        <v>3</v>
      </c>
      <c r="Q175" s="417" t="s">
        <v>3</v>
      </c>
      <c r="R175" s="417" t="s">
        <v>3</v>
      </c>
      <c r="S175" s="417" t="s">
        <v>3</v>
      </c>
      <c r="T175" s="417" t="s">
        <v>3</v>
      </c>
      <c r="U175" s="417" t="s">
        <v>3</v>
      </c>
      <c r="V175" s="417" t="s">
        <v>3</v>
      </c>
      <c r="W175" s="417" t="s">
        <v>3</v>
      </c>
      <c r="X175" s="417" t="s">
        <v>3</v>
      </c>
      <c r="Y175" s="417" t="s">
        <v>3</v>
      </c>
      <c r="Z175" s="987">
        <v>301086</v>
      </c>
    </row>
    <row r="176" spans="1:26" s="419" customFormat="1" ht="11.4">
      <c r="A176" s="988">
        <v>172</v>
      </c>
      <c r="B176" s="420" t="s">
        <v>6697</v>
      </c>
      <c r="C176" s="420" t="s">
        <v>3</v>
      </c>
      <c r="D176" s="421">
        <v>51352</v>
      </c>
      <c r="E176" s="420" t="s">
        <v>3</v>
      </c>
      <c r="F176" s="421">
        <v>107840</v>
      </c>
      <c r="G176" s="420" t="s">
        <v>3</v>
      </c>
      <c r="H176" s="421">
        <v>61804</v>
      </c>
      <c r="I176" s="421">
        <v>76276</v>
      </c>
      <c r="J176" s="420" t="s">
        <v>3</v>
      </c>
      <c r="K176" s="420" t="s">
        <v>3</v>
      </c>
      <c r="L176" s="420" t="s">
        <v>3</v>
      </c>
      <c r="M176" s="420" t="s">
        <v>3</v>
      </c>
      <c r="N176" s="420" t="s">
        <v>3</v>
      </c>
      <c r="O176" s="421">
        <v>119490</v>
      </c>
      <c r="P176" s="420">
        <v>57</v>
      </c>
      <c r="Q176" s="420" t="s">
        <v>3</v>
      </c>
      <c r="R176" s="420" t="s">
        <v>3</v>
      </c>
      <c r="S176" s="420" t="s">
        <v>3</v>
      </c>
      <c r="T176" s="420" t="s">
        <v>3</v>
      </c>
      <c r="U176" s="420" t="s">
        <v>3</v>
      </c>
      <c r="V176" s="420" t="s">
        <v>3</v>
      </c>
      <c r="W176" s="420" t="s">
        <v>3</v>
      </c>
      <c r="X176" s="420" t="s">
        <v>3</v>
      </c>
      <c r="Y176" s="420" t="s">
        <v>3</v>
      </c>
      <c r="Z176" s="989">
        <v>416819</v>
      </c>
    </row>
    <row r="177" spans="1:26" s="419" customFormat="1" ht="11.4">
      <c r="A177" s="986">
        <v>173</v>
      </c>
      <c r="B177" s="417" t="s">
        <v>6742</v>
      </c>
      <c r="C177" s="418">
        <v>3561362</v>
      </c>
      <c r="D177" s="417" t="s">
        <v>3</v>
      </c>
      <c r="E177" s="418">
        <v>2614279</v>
      </c>
      <c r="F177" s="417" t="s">
        <v>3</v>
      </c>
      <c r="G177" s="417" t="s">
        <v>3</v>
      </c>
      <c r="H177" s="417" t="s">
        <v>3</v>
      </c>
      <c r="I177" s="418">
        <v>2879</v>
      </c>
      <c r="J177" s="417" t="s">
        <v>3</v>
      </c>
      <c r="K177" s="417" t="s">
        <v>3</v>
      </c>
      <c r="L177" s="417" t="s">
        <v>3</v>
      </c>
      <c r="M177" s="417" t="s">
        <v>3</v>
      </c>
      <c r="N177" s="417" t="s">
        <v>3</v>
      </c>
      <c r="O177" s="418">
        <v>59363</v>
      </c>
      <c r="P177" s="417" t="s">
        <v>3</v>
      </c>
      <c r="Q177" s="417" t="s">
        <v>3</v>
      </c>
      <c r="R177" s="417" t="s">
        <v>3</v>
      </c>
      <c r="S177" s="417" t="s">
        <v>3</v>
      </c>
      <c r="T177" s="417" t="s">
        <v>3</v>
      </c>
      <c r="U177" s="417" t="s">
        <v>3</v>
      </c>
      <c r="V177" s="417" t="s">
        <v>3</v>
      </c>
      <c r="W177" s="417" t="s">
        <v>3</v>
      </c>
      <c r="X177" s="417" t="s">
        <v>3</v>
      </c>
      <c r="Y177" s="417" t="s">
        <v>3</v>
      </c>
      <c r="Z177" s="987">
        <v>6237883</v>
      </c>
    </row>
    <row r="178" spans="1:26" s="419" customFormat="1" ht="11.4">
      <c r="A178" s="988">
        <v>174</v>
      </c>
      <c r="B178" s="420" t="s">
        <v>141</v>
      </c>
      <c r="C178" s="421">
        <v>9317</v>
      </c>
      <c r="D178" s="421">
        <v>690975</v>
      </c>
      <c r="E178" s="421">
        <v>1597129</v>
      </c>
      <c r="F178" s="421">
        <v>1421478</v>
      </c>
      <c r="G178" s="420" t="s">
        <v>3</v>
      </c>
      <c r="H178" s="421">
        <v>306702</v>
      </c>
      <c r="I178" s="421">
        <v>21456</v>
      </c>
      <c r="J178" s="420" t="s">
        <v>3</v>
      </c>
      <c r="K178" s="420" t="s">
        <v>3</v>
      </c>
      <c r="L178" s="420" t="s">
        <v>3</v>
      </c>
      <c r="M178" s="420" t="s">
        <v>3</v>
      </c>
      <c r="N178" s="421">
        <v>32530</v>
      </c>
      <c r="O178" s="421">
        <v>1780400</v>
      </c>
      <c r="P178" s="420">
        <v>999</v>
      </c>
      <c r="Q178" s="420" t="s">
        <v>3</v>
      </c>
      <c r="R178" s="420" t="s">
        <v>3</v>
      </c>
      <c r="S178" s="420" t="s">
        <v>3</v>
      </c>
      <c r="T178" s="420" t="s">
        <v>3</v>
      </c>
      <c r="U178" s="420" t="s">
        <v>3</v>
      </c>
      <c r="V178" s="420" t="s">
        <v>3</v>
      </c>
      <c r="W178" s="420" t="s">
        <v>3</v>
      </c>
      <c r="X178" s="420" t="s">
        <v>3</v>
      </c>
      <c r="Y178" s="420" t="s">
        <v>3</v>
      </c>
      <c r="Z178" s="989">
        <v>5860986</v>
      </c>
    </row>
    <row r="179" spans="1:26" s="419" customFormat="1" ht="11.4">
      <c r="A179" s="986">
        <v>175</v>
      </c>
      <c r="B179" s="417" t="s">
        <v>176</v>
      </c>
      <c r="C179" s="417" t="s">
        <v>3</v>
      </c>
      <c r="D179" s="418">
        <v>52068</v>
      </c>
      <c r="E179" s="417" t="s">
        <v>3</v>
      </c>
      <c r="F179" s="418">
        <v>109343</v>
      </c>
      <c r="G179" s="417" t="s">
        <v>3</v>
      </c>
      <c r="H179" s="417" t="s">
        <v>3</v>
      </c>
      <c r="I179" s="418">
        <v>24251</v>
      </c>
      <c r="J179" s="417" t="s">
        <v>3</v>
      </c>
      <c r="K179" s="417" t="s">
        <v>3</v>
      </c>
      <c r="L179" s="417" t="s">
        <v>3</v>
      </c>
      <c r="M179" s="417" t="s">
        <v>3</v>
      </c>
      <c r="N179" s="417" t="s">
        <v>3</v>
      </c>
      <c r="O179" s="418">
        <v>784320</v>
      </c>
      <c r="P179" s="417">
        <v>727</v>
      </c>
      <c r="Q179" s="417" t="s">
        <v>3</v>
      </c>
      <c r="R179" s="417" t="s">
        <v>3</v>
      </c>
      <c r="S179" s="417" t="s">
        <v>3</v>
      </c>
      <c r="T179" s="417" t="s">
        <v>3</v>
      </c>
      <c r="U179" s="417" t="s">
        <v>3</v>
      </c>
      <c r="V179" s="417" t="s">
        <v>3</v>
      </c>
      <c r="W179" s="417" t="s">
        <v>3</v>
      </c>
      <c r="X179" s="417" t="s">
        <v>3</v>
      </c>
      <c r="Y179" s="417" t="s">
        <v>3</v>
      </c>
      <c r="Z179" s="987">
        <v>970709</v>
      </c>
    </row>
    <row r="180" spans="1:26" s="419" customFormat="1" ht="11.4">
      <c r="A180" s="988">
        <v>176</v>
      </c>
      <c r="B180" s="420" t="s">
        <v>203</v>
      </c>
      <c r="C180" s="420">
        <v>134</v>
      </c>
      <c r="D180" s="421">
        <v>11390</v>
      </c>
      <c r="E180" s="421">
        <v>5000</v>
      </c>
      <c r="F180" s="421">
        <v>23920</v>
      </c>
      <c r="G180" s="420" t="s">
        <v>3</v>
      </c>
      <c r="H180" s="421">
        <v>476566</v>
      </c>
      <c r="I180" s="420">
        <v>673</v>
      </c>
      <c r="J180" s="421">
        <v>1088</v>
      </c>
      <c r="K180" s="420" t="s">
        <v>3</v>
      </c>
      <c r="L180" s="420" t="s">
        <v>3</v>
      </c>
      <c r="M180" s="420" t="s">
        <v>3</v>
      </c>
      <c r="N180" s="421">
        <v>400000</v>
      </c>
      <c r="O180" s="421">
        <v>65666</v>
      </c>
      <c r="P180" s="421">
        <v>458453</v>
      </c>
      <c r="Q180" s="420" t="s">
        <v>3</v>
      </c>
      <c r="R180" s="420" t="s">
        <v>3</v>
      </c>
      <c r="S180" s="420" t="s">
        <v>3</v>
      </c>
      <c r="T180" s="420" t="s">
        <v>3</v>
      </c>
      <c r="U180" s="420" t="s">
        <v>3</v>
      </c>
      <c r="V180" s="420" t="s">
        <v>3</v>
      </c>
      <c r="W180" s="420" t="s">
        <v>3</v>
      </c>
      <c r="X180" s="421">
        <v>5498</v>
      </c>
      <c r="Y180" s="420" t="s">
        <v>3</v>
      </c>
      <c r="Z180" s="989">
        <v>1448388</v>
      </c>
    </row>
    <row r="181" spans="1:26" s="419" customFormat="1" ht="11.4">
      <c r="A181" s="986">
        <v>177</v>
      </c>
      <c r="B181" s="417" t="s">
        <v>202</v>
      </c>
      <c r="C181" s="418">
        <v>12388</v>
      </c>
      <c r="D181" s="418">
        <v>34925</v>
      </c>
      <c r="E181" s="417" t="s">
        <v>3</v>
      </c>
      <c r="F181" s="418">
        <v>73342</v>
      </c>
      <c r="G181" s="417" t="s">
        <v>3</v>
      </c>
      <c r="H181" s="418">
        <v>146552</v>
      </c>
      <c r="I181" s="418">
        <v>9589</v>
      </c>
      <c r="J181" s="417" t="s">
        <v>3</v>
      </c>
      <c r="K181" s="417" t="s">
        <v>3</v>
      </c>
      <c r="L181" s="417" t="s">
        <v>3</v>
      </c>
      <c r="M181" s="417" t="s">
        <v>3</v>
      </c>
      <c r="N181" s="417" t="s">
        <v>3</v>
      </c>
      <c r="O181" s="418">
        <v>103878</v>
      </c>
      <c r="P181" s="417">
        <v>81</v>
      </c>
      <c r="Q181" s="417" t="s">
        <v>3</v>
      </c>
      <c r="R181" s="417" t="s">
        <v>3</v>
      </c>
      <c r="S181" s="417" t="s">
        <v>3</v>
      </c>
      <c r="T181" s="417" t="s">
        <v>3</v>
      </c>
      <c r="U181" s="417" t="s">
        <v>3</v>
      </c>
      <c r="V181" s="417" t="s">
        <v>3</v>
      </c>
      <c r="W181" s="417" t="s">
        <v>3</v>
      </c>
      <c r="X181" s="417" t="s">
        <v>3</v>
      </c>
      <c r="Y181" s="417" t="s">
        <v>3</v>
      </c>
      <c r="Z181" s="987">
        <v>380755</v>
      </c>
    </row>
    <row r="182" spans="1:26" s="419" customFormat="1" ht="11.4">
      <c r="A182" s="988">
        <v>178</v>
      </c>
      <c r="B182" s="420" t="s">
        <v>241</v>
      </c>
      <c r="C182" s="421">
        <v>172100</v>
      </c>
      <c r="D182" s="420" t="s">
        <v>3</v>
      </c>
      <c r="E182" s="420" t="s">
        <v>3</v>
      </c>
      <c r="F182" s="420" t="s">
        <v>3</v>
      </c>
      <c r="G182" s="420" t="s">
        <v>3</v>
      </c>
      <c r="H182" s="421">
        <v>45468</v>
      </c>
      <c r="I182" s="421">
        <v>24467</v>
      </c>
      <c r="J182" s="420" t="s">
        <v>3</v>
      </c>
      <c r="K182" s="420" t="s">
        <v>3</v>
      </c>
      <c r="L182" s="420" t="s">
        <v>3</v>
      </c>
      <c r="M182" s="420" t="s">
        <v>3</v>
      </c>
      <c r="N182" s="420" t="s">
        <v>3</v>
      </c>
      <c r="O182" s="420" t="s">
        <v>3</v>
      </c>
      <c r="P182" s="420" t="s">
        <v>3</v>
      </c>
      <c r="Q182" s="420" t="s">
        <v>3</v>
      </c>
      <c r="R182" s="420" t="s">
        <v>3</v>
      </c>
      <c r="S182" s="420" t="s">
        <v>3</v>
      </c>
      <c r="T182" s="420" t="s">
        <v>3</v>
      </c>
      <c r="U182" s="420" t="s">
        <v>3</v>
      </c>
      <c r="V182" s="420" t="s">
        <v>3</v>
      </c>
      <c r="W182" s="420" t="s">
        <v>3</v>
      </c>
      <c r="X182" s="420" t="s">
        <v>3</v>
      </c>
      <c r="Y182" s="420" t="s">
        <v>3</v>
      </c>
      <c r="Z182" s="989">
        <v>242035</v>
      </c>
    </row>
    <row r="183" spans="1:26" s="419" customFormat="1" ht="11.4">
      <c r="A183" s="986">
        <v>179</v>
      </c>
      <c r="B183" s="417" t="s">
        <v>171</v>
      </c>
      <c r="C183" s="418">
        <v>87398</v>
      </c>
      <c r="D183" s="417" t="s">
        <v>3</v>
      </c>
      <c r="E183" s="417" t="s">
        <v>3</v>
      </c>
      <c r="F183" s="417" t="s">
        <v>3</v>
      </c>
      <c r="G183" s="417" t="s">
        <v>3</v>
      </c>
      <c r="H183" s="418">
        <v>373725</v>
      </c>
      <c r="I183" s="418">
        <v>68030</v>
      </c>
      <c r="J183" s="418">
        <v>20918</v>
      </c>
      <c r="K183" s="417" t="s">
        <v>3</v>
      </c>
      <c r="L183" s="417" t="s">
        <v>3</v>
      </c>
      <c r="M183" s="417" t="s">
        <v>3</v>
      </c>
      <c r="N183" s="417" t="s">
        <v>3</v>
      </c>
      <c r="O183" s="418">
        <v>329157</v>
      </c>
      <c r="P183" s="417" t="s">
        <v>3</v>
      </c>
      <c r="Q183" s="417" t="s">
        <v>3</v>
      </c>
      <c r="R183" s="417" t="s">
        <v>3</v>
      </c>
      <c r="S183" s="417" t="s">
        <v>3</v>
      </c>
      <c r="T183" s="417" t="s">
        <v>3</v>
      </c>
      <c r="U183" s="417" t="s">
        <v>3</v>
      </c>
      <c r="V183" s="417" t="s">
        <v>3</v>
      </c>
      <c r="W183" s="417" t="s">
        <v>3</v>
      </c>
      <c r="X183" s="417" t="s">
        <v>3</v>
      </c>
      <c r="Y183" s="417" t="s">
        <v>3</v>
      </c>
      <c r="Z183" s="987">
        <v>879228</v>
      </c>
    </row>
    <row r="184" spans="1:26" s="419" customFormat="1" ht="11.4">
      <c r="A184" s="988">
        <v>180</v>
      </c>
      <c r="B184" s="420" t="s">
        <v>6716</v>
      </c>
      <c r="C184" s="420" t="s">
        <v>3</v>
      </c>
      <c r="D184" s="420" t="s">
        <v>3</v>
      </c>
      <c r="E184" s="420" t="s">
        <v>3</v>
      </c>
      <c r="F184" s="420" t="s">
        <v>3</v>
      </c>
      <c r="G184" s="420" t="s">
        <v>3</v>
      </c>
      <c r="H184" s="421">
        <v>88700</v>
      </c>
      <c r="I184" s="421">
        <v>18074</v>
      </c>
      <c r="J184" s="420" t="s">
        <v>3</v>
      </c>
      <c r="K184" s="420" t="s">
        <v>3</v>
      </c>
      <c r="L184" s="420" t="s">
        <v>3</v>
      </c>
      <c r="M184" s="420" t="s">
        <v>3</v>
      </c>
      <c r="N184" s="420" t="s">
        <v>3</v>
      </c>
      <c r="O184" s="421">
        <v>46949</v>
      </c>
      <c r="P184" s="420" t="s">
        <v>3</v>
      </c>
      <c r="Q184" s="420" t="s">
        <v>3</v>
      </c>
      <c r="R184" s="420" t="s">
        <v>3</v>
      </c>
      <c r="S184" s="420" t="s">
        <v>3</v>
      </c>
      <c r="T184" s="420" t="s">
        <v>3</v>
      </c>
      <c r="U184" s="420" t="s">
        <v>3</v>
      </c>
      <c r="V184" s="420" t="s">
        <v>3</v>
      </c>
      <c r="W184" s="420" t="s">
        <v>3</v>
      </c>
      <c r="X184" s="421">
        <v>7134</v>
      </c>
      <c r="Y184" s="420" t="s">
        <v>3</v>
      </c>
      <c r="Z184" s="989">
        <v>160857</v>
      </c>
    </row>
    <row r="185" spans="1:26" s="419" customFormat="1" ht="11.4">
      <c r="A185" s="986">
        <v>181</v>
      </c>
      <c r="B185" s="417" t="s">
        <v>189</v>
      </c>
      <c r="C185" s="417">
        <v>2</v>
      </c>
      <c r="D185" s="418">
        <v>17348</v>
      </c>
      <c r="E185" s="417" t="s">
        <v>3</v>
      </c>
      <c r="F185" s="418">
        <v>35514</v>
      </c>
      <c r="G185" s="417" t="s">
        <v>3</v>
      </c>
      <c r="H185" s="418">
        <v>181768</v>
      </c>
      <c r="I185" s="418">
        <v>45004</v>
      </c>
      <c r="J185" s="417" t="s">
        <v>3</v>
      </c>
      <c r="K185" s="417" t="s">
        <v>3</v>
      </c>
      <c r="L185" s="417" t="s">
        <v>3</v>
      </c>
      <c r="M185" s="417" t="s">
        <v>3</v>
      </c>
      <c r="N185" s="417" t="s">
        <v>3</v>
      </c>
      <c r="O185" s="418">
        <v>246500</v>
      </c>
      <c r="P185" s="417">
        <v>43</v>
      </c>
      <c r="Q185" s="417" t="s">
        <v>3</v>
      </c>
      <c r="R185" s="417" t="s">
        <v>3</v>
      </c>
      <c r="S185" s="417" t="s">
        <v>3</v>
      </c>
      <c r="T185" s="417" t="s">
        <v>3</v>
      </c>
      <c r="U185" s="417" t="s">
        <v>3</v>
      </c>
      <c r="V185" s="417" t="s">
        <v>3</v>
      </c>
      <c r="W185" s="417" t="s">
        <v>3</v>
      </c>
      <c r="X185" s="417">
        <v>849</v>
      </c>
      <c r="Y185" s="417" t="s">
        <v>3</v>
      </c>
      <c r="Z185" s="987">
        <v>527028</v>
      </c>
    </row>
    <row r="186" spans="1:26" s="419" customFormat="1" ht="11.4">
      <c r="A186" s="988">
        <v>182</v>
      </c>
      <c r="B186" s="420" t="s">
        <v>6714</v>
      </c>
      <c r="C186" s="420">
        <v>712</v>
      </c>
      <c r="D186" s="421">
        <v>316471</v>
      </c>
      <c r="E186" s="421">
        <v>2693</v>
      </c>
      <c r="F186" s="421">
        <v>664589</v>
      </c>
      <c r="G186" s="420" t="s">
        <v>3</v>
      </c>
      <c r="H186" s="420" t="s">
        <v>3</v>
      </c>
      <c r="I186" s="421">
        <v>135884</v>
      </c>
      <c r="J186" s="420" t="s">
        <v>3</v>
      </c>
      <c r="K186" s="420" t="s">
        <v>3</v>
      </c>
      <c r="L186" s="420" t="s">
        <v>3</v>
      </c>
      <c r="M186" s="420" t="s">
        <v>3</v>
      </c>
      <c r="N186" s="420" t="s">
        <v>3</v>
      </c>
      <c r="O186" s="421">
        <v>201225</v>
      </c>
      <c r="P186" s="420">
        <v>211</v>
      </c>
      <c r="Q186" s="420" t="s">
        <v>3</v>
      </c>
      <c r="R186" s="420" t="s">
        <v>3</v>
      </c>
      <c r="S186" s="420" t="s">
        <v>3</v>
      </c>
      <c r="T186" s="420" t="s">
        <v>3</v>
      </c>
      <c r="U186" s="420" t="s">
        <v>3</v>
      </c>
      <c r="V186" s="421">
        <v>14000</v>
      </c>
      <c r="W186" s="420" t="s">
        <v>3</v>
      </c>
      <c r="X186" s="421">
        <v>77225</v>
      </c>
      <c r="Y186" s="420" t="s">
        <v>3</v>
      </c>
      <c r="Z186" s="989">
        <v>1413010</v>
      </c>
    </row>
    <row r="187" spans="1:26" s="419" customFormat="1" ht="11.4">
      <c r="A187" s="986">
        <v>183</v>
      </c>
      <c r="B187" s="417" t="s">
        <v>6749</v>
      </c>
      <c r="C187" s="417">
        <v>12</v>
      </c>
      <c r="D187" s="417" t="s">
        <v>3</v>
      </c>
      <c r="E187" s="417" t="s">
        <v>3</v>
      </c>
      <c r="F187" s="417" t="s">
        <v>3</v>
      </c>
      <c r="G187" s="417" t="s">
        <v>3</v>
      </c>
      <c r="H187" s="418">
        <v>172429</v>
      </c>
      <c r="I187" s="418">
        <v>1342</v>
      </c>
      <c r="J187" s="418">
        <v>5000</v>
      </c>
      <c r="K187" s="417" t="s">
        <v>3</v>
      </c>
      <c r="L187" s="417" t="s">
        <v>3</v>
      </c>
      <c r="M187" s="417" t="s">
        <v>3</v>
      </c>
      <c r="N187" s="417" t="s">
        <v>3</v>
      </c>
      <c r="O187" s="417" t="s">
        <v>3</v>
      </c>
      <c r="P187" s="417" t="s">
        <v>3</v>
      </c>
      <c r="Q187" s="417" t="s">
        <v>3</v>
      </c>
      <c r="R187" s="417" t="s">
        <v>3</v>
      </c>
      <c r="S187" s="417" t="s">
        <v>3</v>
      </c>
      <c r="T187" s="417" t="s">
        <v>3</v>
      </c>
      <c r="U187" s="417" t="s">
        <v>3</v>
      </c>
      <c r="V187" s="417" t="s">
        <v>3</v>
      </c>
      <c r="W187" s="417" t="s">
        <v>3</v>
      </c>
      <c r="X187" s="418">
        <v>20000</v>
      </c>
      <c r="Y187" s="417" t="s">
        <v>3</v>
      </c>
      <c r="Z187" s="987">
        <v>198783</v>
      </c>
    </row>
    <row r="188" spans="1:26" s="419" customFormat="1" ht="11.4">
      <c r="A188" s="988">
        <v>184</v>
      </c>
      <c r="B188" s="420" t="s">
        <v>168</v>
      </c>
      <c r="C188" s="420">
        <v>36</v>
      </c>
      <c r="D188" s="420" t="s">
        <v>3</v>
      </c>
      <c r="E188" s="420" t="s">
        <v>3</v>
      </c>
      <c r="F188" s="420" t="s">
        <v>3</v>
      </c>
      <c r="G188" s="420" t="s">
        <v>3</v>
      </c>
      <c r="H188" s="420" t="s">
        <v>3</v>
      </c>
      <c r="I188" s="420" t="s">
        <v>3</v>
      </c>
      <c r="J188" s="420" t="s">
        <v>3</v>
      </c>
      <c r="K188" s="421">
        <v>80043</v>
      </c>
      <c r="L188" s="421">
        <v>48140</v>
      </c>
      <c r="M188" s="420" t="s">
        <v>3</v>
      </c>
      <c r="N188" s="420" t="s">
        <v>3</v>
      </c>
      <c r="O188" s="420" t="s">
        <v>3</v>
      </c>
      <c r="P188" s="420" t="s">
        <v>3</v>
      </c>
      <c r="Q188" s="421">
        <v>385280</v>
      </c>
      <c r="R188" s="421">
        <v>120400</v>
      </c>
      <c r="S188" s="420" t="s">
        <v>3</v>
      </c>
      <c r="T188" s="420" t="s">
        <v>3</v>
      </c>
      <c r="U188" s="420" t="s">
        <v>3</v>
      </c>
      <c r="V188" s="420" t="s">
        <v>3</v>
      </c>
      <c r="W188" s="420" t="s">
        <v>3</v>
      </c>
      <c r="X188" s="420" t="s">
        <v>3</v>
      </c>
      <c r="Y188" s="420" t="s">
        <v>3</v>
      </c>
      <c r="Z188" s="989">
        <v>633899</v>
      </c>
    </row>
    <row r="189" spans="1:26" s="419" customFormat="1" ht="11.4">
      <c r="A189" s="986">
        <v>185</v>
      </c>
      <c r="B189" s="417" t="s">
        <v>6751</v>
      </c>
      <c r="C189" s="418">
        <v>259200</v>
      </c>
      <c r="D189" s="418">
        <v>5700</v>
      </c>
      <c r="E189" s="417" t="s">
        <v>3</v>
      </c>
      <c r="F189" s="418">
        <v>11971</v>
      </c>
      <c r="G189" s="417" t="s">
        <v>3</v>
      </c>
      <c r="H189" s="417" t="s">
        <v>3</v>
      </c>
      <c r="I189" s="418">
        <v>7255</v>
      </c>
      <c r="J189" s="417" t="s">
        <v>3</v>
      </c>
      <c r="K189" s="417" t="s">
        <v>3</v>
      </c>
      <c r="L189" s="417" t="s">
        <v>3</v>
      </c>
      <c r="M189" s="417" t="s">
        <v>3</v>
      </c>
      <c r="N189" s="417" t="s">
        <v>3</v>
      </c>
      <c r="O189" s="417" t="s">
        <v>3</v>
      </c>
      <c r="P189" s="417">
        <v>290</v>
      </c>
      <c r="Q189" s="417" t="s">
        <v>3</v>
      </c>
      <c r="R189" s="417" t="s">
        <v>3</v>
      </c>
      <c r="S189" s="417" t="s">
        <v>3</v>
      </c>
      <c r="T189" s="417" t="s">
        <v>3</v>
      </c>
      <c r="U189" s="417" t="s">
        <v>3</v>
      </c>
      <c r="V189" s="417" t="s">
        <v>3</v>
      </c>
      <c r="W189" s="417" t="s">
        <v>3</v>
      </c>
      <c r="X189" s="417" t="s">
        <v>3</v>
      </c>
      <c r="Y189" s="417" t="s">
        <v>3</v>
      </c>
      <c r="Z189" s="987">
        <v>284416</v>
      </c>
    </row>
    <row r="190" spans="1:26" s="419" customFormat="1" ht="11.4">
      <c r="A190" s="988">
        <v>186</v>
      </c>
      <c r="B190" s="420" t="s">
        <v>6704</v>
      </c>
      <c r="C190" s="420" t="s">
        <v>3</v>
      </c>
      <c r="D190" s="420" t="s">
        <v>3</v>
      </c>
      <c r="E190" s="420" t="s">
        <v>3</v>
      </c>
      <c r="F190" s="420" t="s">
        <v>3</v>
      </c>
      <c r="G190" s="420" t="s">
        <v>3</v>
      </c>
      <c r="H190" s="421">
        <v>56568</v>
      </c>
      <c r="I190" s="421">
        <v>2318</v>
      </c>
      <c r="J190" s="420" t="s">
        <v>3</v>
      </c>
      <c r="K190" s="420" t="s">
        <v>3</v>
      </c>
      <c r="L190" s="420" t="s">
        <v>3</v>
      </c>
      <c r="M190" s="420" t="s">
        <v>3</v>
      </c>
      <c r="N190" s="420" t="s">
        <v>3</v>
      </c>
      <c r="O190" s="421">
        <v>505550</v>
      </c>
      <c r="P190" s="420" t="s">
        <v>3</v>
      </c>
      <c r="Q190" s="420" t="s">
        <v>3</v>
      </c>
      <c r="R190" s="420" t="s">
        <v>3</v>
      </c>
      <c r="S190" s="420" t="s">
        <v>3</v>
      </c>
      <c r="T190" s="420" t="s">
        <v>3</v>
      </c>
      <c r="U190" s="420" t="s">
        <v>3</v>
      </c>
      <c r="V190" s="420" t="s">
        <v>3</v>
      </c>
      <c r="W190" s="420" t="s">
        <v>3</v>
      </c>
      <c r="X190" s="420" t="s">
        <v>3</v>
      </c>
      <c r="Y190" s="420" t="s">
        <v>3</v>
      </c>
      <c r="Z190" s="989">
        <v>564436</v>
      </c>
    </row>
    <row r="191" spans="1:26" s="419" customFormat="1" ht="11.4">
      <c r="A191" s="986">
        <v>187</v>
      </c>
      <c r="B191" s="417" t="s">
        <v>6717</v>
      </c>
      <c r="C191" s="418">
        <v>58041</v>
      </c>
      <c r="D191" s="417" t="s">
        <v>3</v>
      </c>
      <c r="E191" s="418">
        <v>61005</v>
      </c>
      <c r="F191" s="417" t="s">
        <v>3</v>
      </c>
      <c r="G191" s="417" t="s">
        <v>3</v>
      </c>
      <c r="H191" s="417" t="s">
        <v>3</v>
      </c>
      <c r="I191" s="418">
        <v>36398</v>
      </c>
      <c r="J191" s="417" t="s">
        <v>3</v>
      </c>
      <c r="K191" s="417" t="s">
        <v>3</v>
      </c>
      <c r="L191" s="417" t="s">
        <v>3</v>
      </c>
      <c r="M191" s="417" t="s">
        <v>3</v>
      </c>
      <c r="N191" s="417" t="s">
        <v>3</v>
      </c>
      <c r="O191" s="418">
        <v>201752</v>
      </c>
      <c r="P191" s="417" t="s">
        <v>3</v>
      </c>
      <c r="Q191" s="417" t="s">
        <v>3</v>
      </c>
      <c r="R191" s="417" t="s">
        <v>3</v>
      </c>
      <c r="S191" s="417" t="s">
        <v>3</v>
      </c>
      <c r="T191" s="417" t="s">
        <v>3</v>
      </c>
      <c r="U191" s="417" t="s">
        <v>3</v>
      </c>
      <c r="V191" s="417" t="s">
        <v>3</v>
      </c>
      <c r="W191" s="417" t="s">
        <v>3</v>
      </c>
      <c r="X191" s="417" t="s">
        <v>3</v>
      </c>
      <c r="Y191" s="417" t="s">
        <v>3</v>
      </c>
      <c r="Z191" s="987">
        <v>357196</v>
      </c>
    </row>
    <row r="192" spans="1:26" s="419" customFormat="1" ht="11.4">
      <c r="A192" s="988">
        <v>188</v>
      </c>
      <c r="B192" s="420" t="s">
        <v>6699</v>
      </c>
      <c r="C192" s="421">
        <v>627550</v>
      </c>
      <c r="D192" s="420" t="s">
        <v>3</v>
      </c>
      <c r="E192" s="420" t="s">
        <v>3</v>
      </c>
      <c r="F192" s="420" t="s">
        <v>3</v>
      </c>
      <c r="G192" s="420" t="s">
        <v>3</v>
      </c>
      <c r="H192" s="421">
        <v>6667</v>
      </c>
      <c r="I192" s="421">
        <v>5857</v>
      </c>
      <c r="J192" s="420" t="s">
        <v>3</v>
      </c>
      <c r="K192" s="420" t="s">
        <v>3</v>
      </c>
      <c r="L192" s="420" t="s">
        <v>3</v>
      </c>
      <c r="M192" s="420" t="s">
        <v>3</v>
      </c>
      <c r="N192" s="420" t="s">
        <v>3</v>
      </c>
      <c r="O192" s="421">
        <v>27616</v>
      </c>
      <c r="P192" s="420" t="s">
        <v>3</v>
      </c>
      <c r="Q192" s="420" t="s">
        <v>3</v>
      </c>
      <c r="R192" s="420" t="s">
        <v>3</v>
      </c>
      <c r="S192" s="420" t="s">
        <v>3</v>
      </c>
      <c r="T192" s="420" t="s">
        <v>3</v>
      </c>
      <c r="U192" s="420" t="s">
        <v>3</v>
      </c>
      <c r="V192" s="420" t="s">
        <v>3</v>
      </c>
      <c r="W192" s="420" t="s">
        <v>3</v>
      </c>
      <c r="X192" s="420" t="s">
        <v>3</v>
      </c>
      <c r="Y192" s="420" t="s">
        <v>3</v>
      </c>
      <c r="Z192" s="989">
        <v>667690</v>
      </c>
    </row>
    <row r="193" spans="1:26" s="419" customFormat="1" ht="11.4">
      <c r="A193" s="986">
        <v>189</v>
      </c>
      <c r="B193" s="417" t="s">
        <v>6703</v>
      </c>
      <c r="C193" s="418">
        <v>19155</v>
      </c>
      <c r="D193" s="417" t="s">
        <v>3</v>
      </c>
      <c r="E193" s="417" t="s">
        <v>3</v>
      </c>
      <c r="F193" s="417" t="s">
        <v>3</v>
      </c>
      <c r="G193" s="417" t="s">
        <v>3</v>
      </c>
      <c r="H193" s="417" t="s">
        <v>3</v>
      </c>
      <c r="I193" s="418">
        <v>197197</v>
      </c>
      <c r="J193" s="417" t="s">
        <v>3</v>
      </c>
      <c r="K193" s="417" t="s">
        <v>3</v>
      </c>
      <c r="L193" s="417" t="s">
        <v>3</v>
      </c>
      <c r="M193" s="417" t="s">
        <v>3</v>
      </c>
      <c r="N193" s="417" t="s">
        <v>3</v>
      </c>
      <c r="O193" s="417" t="s">
        <v>3</v>
      </c>
      <c r="P193" s="417" t="s">
        <v>3</v>
      </c>
      <c r="Q193" s="417" t="s">
        <v>3</v>
      </c>
      <c r="R193" s="417" t="s">
        <v>3</v>
      </c>
      <c r="S193" s="417" t="s">
        <v>3</v>
      </c>
      <c r="T193" s="417" t="s">
        <v>3</v>
      </c>
      <c r="U193" s="417" t="s">
        <v>3</v>
      </c>
      <c r="V193" s="417" t="s">
        <v>3</v>
      </c>
      <c r="W193" s="417" t="s">
        <v>3</v>
      </c>
      <c r="X193" s="417" t="s">
        <v>3</v>
      </c>
      <c r="Y193" s="417" t="s">
        <v>3</v>
      </c>
      <c r="Z193" s="987">
        <v>216352</v>
      </c>
    </row>
    <row r="194" spans="1:26" s="419" customFormat="1" ht="11.4">
      <c r="A194" s="988">
        <v>190</v>
      </c>
      <c r="B194" s="420" t="s">
        <v>9628</v>
      </c>
      <c r="C194" s="420">
        <v>21</v>
      </c>
      <c r="D194" s="421">
        <v>285102</v>
      </c>
      <c r="E194" s="420" t="s">
        <v>3</v>
      </c>
      <c r="F194" s="421">
        <v>598715</v>
      </c>
      <c r="G194" s="420" t="s">
        <v>3</v>
      </c>
      <c r="H194" s="420" t="s">
        <v>3</v>
      </c>
      <c r="I194" s="421">
        <v>1060</v>
      </c>
      <c r="J194" s="420" t="s">
        <v>3</v>
      </c>
      <c r="K194" s="420" t="s">
        <v>3</v>
      </c>
      <c r="L194" s="420" t="s">
        <v>3</v>
      </c>
      <c r="M194" s="420" t="s">
        <v>3</v>
      </c>
      <c r="N194" s="420" t="s">
        <v>3</v>
      </c>
      <c r="O194" s="421">
        <v>66844</v>
      </c>
      <c r="P194" s="420">
        <v>104</v>
      </c>
      <c r="Q194" s="420" t="s">
        <v>3</v>
      </c>
      <c r="R194" s="420" t="s">
        <v>3</v>
      </c>
      <c r="S194" s="420" t="s">
        <v>3</v>
      </c>
      <c r="T194" s="420" t="s">
        <v>3</v>
      </c>
      <c r="U194" s="420" t="s">
        <v>3</v>
      </c>
      <c r="V194" s="420" t="s">
        <v>3</v>
      </c>
      <c r="W194" s="420" t="s">
        <v>3</v>
      </c>
      <c r="X194" s="420" t="s">
        <v>3</v>
      </c>
      <c r="Y194" s="420" t="s">
        <v>3</v>
      </c>
      <c r="Z194" s="989">
        <v>951846</v>
      </c>
    </row>
    <row r="195" spans="1:26" s="419" customFormat="1" ht="11.4">
      <c r="A195" s="986">
        <v>191</v>
      </c>
      <c r="B195" s="417" t="s">
        <v>194</v>
      </c>
      <c r="C195" s="418">
        <v>70883</v>
      </c>
      <c r="D195" s="418">
        <v>157445</v>
      </c>
      <c r="E195" s="417" t="s">
        <v>3</v>
      </c>
      <c r="F195" s="418">
        <v>313437</v>
      </c>
      <c r="G195" s="417" t="s">
        <v>3</v>
      </c>
      <c r="H195" s="417" t="s">
        <v>3</v>
      </c>
      <c r="I195" s="417">
        <v>546</v>
      </c>
      <c r="J195" s="418">
        <v>2228</v>
      </c>
      <c r="K195" s="417" t="s">
        <v>3</v>
      </c>
      <c r="L195" s="417" t="s">
        <v>3</v>
      </c>
      <c r="M195" s="418">
        <v>62656</v>
      </c>
      <c r="N195" s="417" t="s">
        <v>3</v>
      </c>
      <c r="O195" s="418">
        <v>120043</v>
      </c>
      <c r="P195" s="417">
        <v>253</v>
      </c>
      <c r="Q195" s="417" t="s">
        <v>3</v>
      </c>
      <c r="R195" s="417" t="s">
        <v>3</v>
      </c>
      <c r="S195" s="417" t="s">
        <v>3</v>
      </c>
      <c r="T195" s="417" t="s">
        <v>3</v>
      </c>
      <c r="U195" s="417" t="s">
        <v>3</v>
      </c>
      <c r="V195" s="417" t="s">
        <v>3</v>
      </c>
      <c r="W195" s="417" t="s">
        <v>3</v>
      </c>
      <c r="X195" s="417" t="s">
        <v>3</v>
      </c>
      <c r="Y195" s="417" t="s">
        <v>3</v>
      </c>
      <c r="Z195" s="987">
        <v>727491</v>
      </c>
    </row>
    <row r="196" spans="1:26" s="419" customFormat="1" ht="11.4">
      <c r="A196" s="988">
        <v>192</v>
      </c>
      <c r="B196" s="420" t="s">
        <v>6753</v>
      </c>
      <c r="C196" s="421">
        <v>202202</v>
      </c>
      <c r="D196" s="420">
        <v>87</v>
      </c>
      <c r="E196" s="420" t="s">
        <v>3</v>
      </c>
      <c r="F196" s="420">
        <v>184</v>
      </c>
      <c r="G196" s="420" t="s">
        <v>3</v>
      </c>
      <c r="H196" s="420" t="s">
        <v>3</v>
      </c>
      <c r="I196" s="421">
        <v>80171</v>
      </c>
      <c r="J196" s="420" t="s">
        <v>3</v>
      </c>
      <c r="K196" s="420" t="s">
        <v>3</v>
      </c>
      <c r="L196" s="420" t="s">
        <v>3</v>
      </c>
      <c r="M196" s="420" t="s">
        <v>3</v>
      </c>
      <c r="N196" s="420" t="s">
        <v>3</v>
      </c>
      <c r="O196" s="421">
        <v>86861</v>
      </c>
      <c r="P196" s="420">
        <v>34</v>
      </c>
      <c r="Q196" s="420" t="s">
        <v>3</v>
      </c>
      <c r="R196" s="420" t="s">
        <v>3</v>
      </c>
      <c r="S196" s="420" t="s">
        <v>3</v>
      </c>
      <c r="T196" s="420" t="s">
        <v>3</v>
      </c>
      <c r="U196" s="420" t="s">
        <v>3</v>
      </c>
      <c r="V196" s="420" t="s">
        <v>3</v>
      </c>
      <c r="W196" s="420" t="s">
        <v>3</v>
      </c>
      <c r="X196" s="420" t="s">
        <v>3</v>
      </c>
      <c r="Y196" s="420" t="s">
        <v>3</v>
      </c>
      <c r="Z196" s="989">
        <v>369539</v>
      </c>
    </row>
    <row r="197" spans="1:26" s="419" customFormat="1" ht="11.4">
      <c r="A197" s="986">
        <v>193</v>
      </c>
      <c r="B197" s="417" t="s">
        <v>6709</v>
      </c>
      <c r="C197" s="418">
        <v>646759</v>
      </c>
      <c r="D197" s="417" t="s">
        <v>3</v>
      </c>
      <c r="E197" s="417" t="s">
        <v>3</v>
      </c>
      <c r="F197" s="417" t="s">
        <v>3</v>
      </c>
      <c r="G197" s="417" t="s">
        <v>3</v>
      </c>
      <c r="H197" s="417" t="s">
        <v>3</v>
      </c>
      <c r="I197" s="418">
        <v>26289</v>
      </c>
      <c r="J197" s="417" t="s">
        <v>3</v>
      </c>
      <c r="K197" s="417" t="s">
        <v>3</v>
      </c>
      <c r="L197" s="417" t="s">
        <v>3</v>
      </c>
      <c r="M197" s="417" t="s">
        <v>3</v>
      </c>
      <c r="N197" s="417" t="s">
        <v>3</v>
      </c>
      <c r="O197" s="417" t="s">
        <v>3</v>
      </c>
      <c r="P197" s="417" t="s">
        <v>3</v>
      </c>
      <c r="Q197" s="417" t="s">
        <v>3</v>
      </c>
      <c r="R197" s="417" t="s">
        <v>3</v>
      </c>
      <c r="S197" s="417" t="s">
        <v>3</v>
      </c>
      <c r="T197" s="417" t="s">
        <v>3</v>
      </c>
      <c r="U197" s="417" t="s">
        <v>3</v>
      </c>
      <c r="V197" s="417" t="s">
        <v>3</v>
      </c>
      <c r="W197" s="417" t="s">
        <v>3</v>
      </c>
      <c r="X197" s="417" t="s">
        <v>3</v>
      </c>
      <c r="Y197" s="417" t="s">
        <v>3</v>
      </c>
      <c r="Z197" s="987">
        <v>673048</v>
      </c>
    </row>
    <row r="198" spans="1:26" s="419" customFormat="1" ht="11.4">
      <c r="A198" s="988">
        <v>194</v>
      </c>
      <c r="B198" s="420" t="s">
        <v>6722</v>
      </c>
      <c r="C198" s="421">
        <v>490909</v>
      </c>
      <c r="D198" s="420" t="s">
        <v>3</v>
      </c>
      <c r="E198" s="420" t="s">
        <v>3</v>
      </c>
      <c r="F198" s="420" t="s">
        <v>3</v>
      </c>
      <c r="G198" s="420" t="s">
        <v>3</v>
      </c>
      <c r="H198" s="420" t="s">
        <v>3</v>
      </c>
      <c r="I198" s="421">
        <v>4052</v>
      </c>
      <c r="J198" s="420" t="s">
        <v>3</v>
      </c>
      <c r="K198" s="420" t="s">
        <v>3</v>
      </c>
      <c r="L198" s="420" t="s">
        <v>3</v>
      </c>
      <c r="M198" s="420" t="s">
        <v>3</v>
      </c>
      <c r="N198" s="420" t="s">
        <v>3</v>
      </c>
      <c r="O198" s="420" t="s">
        <v>3</v>
      </c>
      <c r="P198" s="420" t="s">
        <v>3</v>
      </c>
      <c r="Q198" s="420" t="s">
        <v>3</v>
      </c>
      <c r="R198" s="420" t="s">
        <v>3</v>
      </c>
      <c r="S198" s="420" t="s">
        <v>3</v>
      </c>
      <c r="T198" s="420" t="s">
        <v>3</v>
      </c>
      <c r="U198" s="420" t="s">
        <v>3</v>
      </c>
      <c r="V198" s="420" t="s">
        <v>3</v>
      </c>
      <c r="W198" s="420" t="s">
        <v>3</v>
      </c>
      <c r="X198" s="420" t="s">
        <v>3</v>
      </c>
      <c r="Y198" s="420" t="s">
        <v>3</v>
      </c>
      <c r="Z198" s="989">
        <v>494961</v>
      </c>
    </row>
    <row r="199" spans="1:26" s="419" customFormat="1" ht="11.4">
      <c r="A199" s="986">
        <v>195</v>
      </c>
      <c r="B199" s="417" t="s">
        <v>237</v>
      </c>
      <c r="C199" s="417" t="s">
        <v>3</v>
      </c>
      <c r="D199" s="417" t="s">
        <v>3</v>
      </c>
      <c r="E199" s="418">
        <v>9989</v>
      </c>
      <c r="F199" s="417" t="s">
        <v>3</v>
      </c>
      <c r="G199" s="417" t="s">
        <v>3</v>
      </c>
      <c r="H199" s="418">
        <v>18209</v>
      </c>
      <c r="I199" s="418">
        <v>21423</v>
      </c>
      <c r="J199" s="417" t="s">
        <v>3</v>
      </c>
      <c r="K199" s="417" t="s">
        <v>3</v>
      </c>
      <c r="L199" s="417" t="s">
        <v>3</v>
      </c>
      <c r="M199" s="417" t="s">
        <v>3</v>
      </c>
      <c r="N199" s="417" t="s">
        <v>3</v>
      </c>
      <c r="O199" s="418">
        <v>26045</v>
      </c>
      <c r="P199" s="417" t="s">
        <v>3</v>
      </c>
      <c r="Q199" s="417" t="s">
        <v>3</v>
      </c>
      <c r="R199" s="417" t="s">
        <v>3</v>
      </c>
      <c r="S199" s="417" t="s">
        <v>3</v>
      </c>
      <c r="T199" s="417" t="s">
        <v>3</v>
      </c>
      <c r="U199" s="417" t="s">
        <v>3</v>
      </c>
      <c r="V199" s="417" t="s">
        <v>3</v>
      </c>
      <c r="W199" s="417" t="s">
        <v>3</v>
      </c>
      <c r="X199" s="418">
        <v>2310</v>
      </c>
      <c r="Y199" s="417" t="s">
        <v>3</v>
      </c>
      <c r="Z199" s="987">
        <v>77976</v>
      </c>
    </row>
    <row r="200" spans="1:26" s="419" customFormat="1" ht="11.4">
      <c r="A200" s="988">
        <v>196</v>
      </c>
      <c r="B200" s="420" t="s">
        <v>6725</v>
      </c>
      <c r="C200" s="420" t="s">
        <v>3</v>
      </c>
      <c r="D200" s="420" t="s">
        <v>3</v>
      </c>
      <c r="E200" s="420" t="s">
        <v>3</v>
      </c>
      <c r="F200" s="420" t="s">
        <v>3</v>
      </c>
      <c r="G200" s="420" t="s">
        <v>3</v>
      </c>
      <c r="H200" s="420" t="s">
        <v>3</v>
      </c>
      <c r="I200" s="421">
        <v>43579</v>
      </c>
      <c r="J200" s="420" t="s">
        <v>3</v>
      </c>
      <c r="K200" s="420" t="s">
        <v>3</v>
      </c>
      <c r="L200" s="420" t="s">
        <v>3</v>
      </c>
      <c r="M200" s="420" t="s">
        <v>3</v>
      </c>
      <c r="N200" s="420" t="s">
        <v>3</v>
      </c>
      <c r="O200" s="421">
        <v>4634</v>
      </c>
      <c r="P200" s="420" t="s">
        <v>3</v>
      </c>
      <c r="Q200" s="420" t="s">
        <v>3</v>
      </c>
      <c r="R200" s="420" t="s">
        <v>3</v>
      </c>
      <c r="S200" s="420" t="s">
        <v>3</v>
      </c>
      <c r="T200" s="420" t="s">
        <v>3</v>
      </c>
      <c r="U200" s="420" t="s">
        <v>3</v>
      </c>
      <c r="V200" s="420" t="s">
        <v>3</v>
      </c>
      <c r="W200" s="420" t="s">
        <v>3</v>
      </c>
      <c r="X200" s="420" t="s">
        <v>3</v>
      </c>
      <c r="Y200" s="420" t="s">
        <v>3</v>
      </c>
      <c r="Z200" s="989">
        <v>48213</v>
      </c>
    </row>
    <row r="201" spans="1:26" s="419" customFormat="1" ht="11.4">
      <c r="A201" s="986">
        <v>197</v>
      </c>
      <c r="B201" s="417" t="s">
        <v>6726</v>
      </c>
      <c r="C201" s="417" t="s">
        <v>3</v>
      </c>
      <c r="D201" s="417" t="s">
        <v>3</v>
      </c>
      <c r="E201" s="417" t="s">
        <v>3</v>
      </c>
      <c r="F201" s="417" t="s">
        <v>3</v>
      </c>
      <c r="G201" s="417" t="s">
        <v>3</v>
      </c>
      <c r="H201" s="417" t="s">
        <v>3</v>
      </c>
      <c r="I201" s="418">
        <v>49011</v>
      </c>
      <c r="J201" s="417" t="s">
        <v>3</v>
      </c>
      <c r="K201" s="417" t="s">
        <v>3</v>
      </c>
      <c r="L201" s="417" t="s">
        <v>3</v>
      </c>
      <c r="M201" s="417" t="s">
        <v>3</v>
      </c>
      <c r="N201" s="417" t="s">
        <v>3</v>
      </c>
      <c r="O201" s="418">
        <v>6570</v>
      </c>
      <c r="P201" s="417" t="s">
        <v>3</v>
      </c>
      <c r="Q201" s="417" t="s">
        <v>3</v>
      </c>
      <c r="R201" s="417" t="s">
        <v>3</v>
      </c>
      <c r="S201" s="417" t="s">
        <v>3</v>
      </c>
      <c r="T201" s="417" t="s">
        <v>3</v>
      </c>
      <c r="U201" s="417" t="s">
        <v>3</v>
      </c>
      <c r="V201" s="418">
        <v>2007</v>
      </c>
      <c r="W201" s="417" t="s">
        <v>3</v>
      </c>
      <c r="X201" s="417" t="s">
        <v>3</v>
      </c>
      <c r="Y201" s="417" t="s">
        <v>3</v>
      </c>
      <c r="Z201" s="987">
        <v>57588</v>
      </c>
    </row>
    <row r="202" spans="1:26" s="419" customFormat="1" ht="11.4">
      <c r="A202" s="988">
        <v>198</v>
      </c>
      <c r="B202" s="420" t="s">
        <v>215</v>
      </c>
      <c r="C202" s="420" t="s">
        <v>3</v>
      </c>
      <c r="D202" s="420" t="s">
        <v>3</v>
      </c>
      <c r="E202" s="420" t="s">
        <v>3</v>
      </c>
      <c r="F202" s="420" t="s">
        <v>3</v>
      </c>
      <c r="G202" s="420" t="s">
        <v>3</v>
      </c>
      <c r="H202" s="420" t="s">
        <v>3</v>
      </c>
      <c r="I202" s="421">
        <v>129348</v>
      </c>
      <c r="J202" s="420" t="s">
        <v>3</v>
      </c>
      <c r="K202" s="420" t="s">
        <v>3</v>
      </c>
      <c r="L202" s="420" t="s">
        <v>3</v>
      </c>
      <c r="M202" s="420" t="s">
        <v>3</v>
      </c>
      <c r="N202" s="420" t="s">
        <v>3</v>
      </c>
      <c r="O202" s="421">
        <v>7502</v>
      </c>
      <c r="P202" s="420" t="s">
        <v>3</v>
      </c>
      <c r="Q202" s="420" t="s">
        <v>3</v>
      </c>
      <c r="R202" s="420" t="s">
        <v>3</v>
      </c>
      <c r="S202" s="420" t="s">
        <v>3</v>
      </c>
      <c r="T202" s="420" t="s">
        <v>3</v>
      </c>
      <c r="U202" s="420" t="s">
        <v>3</v>
      </c>
      <c r="V202" s="420" t="s">
        <v>3</v>
      </c>
      <c r="W202" s="420" t="s">
        <v>3</v>
      </c>
      <c r="X202" s="420" t="s">
        <v>3</v>
      </c>
      <c r="Y202" s="420" t="s">
        <v>3</v>
      </c>
      <c r="Z202" s="989">
        <v>136850</v>
      </c>
    </row>
    <row r="203" spans="1:26" s="419" customFormat="1" ht="11.4">
      <c r="A203" s="986">
        <v>199</v>
      </c>
      <c r="B203" s="417" t="s">
        <v>238</v>
      </c>
      <c r="C203" s="417">
        <v>2</v>
      </c>
      <c r="D203" s="417" t="s">
        <v>3</v>
      </c>
      <c r="E203" s="417" t="s">
        <v>3</v>
      </c>
      <c r="F203" s="417" t="s">
        <v>3</v>
      </c>
      <c r="G203" s="417" t="s">
        <v>3</v>
      </c>
      <c r="H203" s="417" t="s">
        <v>3</v>
      </c>
      <c r="I203" s="417" t="s">
        <v>3</v>
      </c>
      <c r="J203" s="417" t="s">
        <v>3</v>
      </c>
      <c r="K203" s="417" t="s">
        <v>3</v>
      </c>
      <c r="L203" s="417" t="s">
        <v>3</v>
      </c>
      <c r="M203" s="417" t="s">
        <v>3</v>
      </c>
      <c r="N203" s="417" t="s">
        <v>3</v>
      </c>
      <c r="O203" s="418">
        <v>20827</v>
      </c>
      <c r="P203" s="417" t="s">
        <v>3</v>
      </c>
      <c r="Q203" s="417" t="s">
        <v>3</v>
      </c>
      <c r="R203" s="417" t="s">
        <v>3</v>
      </c>
      <c r="S203" s="417" t="s">
        <v>3</v>
      </c>
      <c r="T203" s="417" t="s">
        <v>3</v>
      </c>
      <c r="U203" s="417" t="s">
        <v>3</v>
      </c>
      <c r="V203" s="417" t="s">
        <v>3</v>
      </c>
      <c r="W203" s="417" t="s">
        <v>3</v>
      </c>
      <c r="X203" s="417" t="s">
        <v>3</v>
      </c>
      <c r="Y203" s="417" t="s">
        <v>3</v>
      </c>
      <c r="Z203" s="987">
        <v>20829</v>
      </c>
    </row>
    <row r="204" spans="1:26" s="419" customFormat="1" ht="11.4">
      <c r="A204" s="988">
        <v>200</v>
      </c>
      <c r="B204" s="420" t="s">
        <v>6737</v>
      </c>
      <c r="C204" s="420" t="s">
        <v>3</v>
      </c>
      <c r="D204" s="420" t="s">
        <v>3</v>
      </c>
      <c r="E204" s="420" t="s">
        <v>3</v>
      </c>
      <c r="F204" s="420" t="s">
        <v>3</v>
      </c>
      <c r="G204" s="420" t="s">
        <v>3</v>
      </c>
      <c r="H204" s="420" t="s">
        <v>3</v>
      </c>
      <c r="I204" s="421">
        <v>2499</v>
      </c>
      <c r="J204" s="420" t="s">
        <v>3</v>
      </c>
      <c r="K204" s="420" t="s">
        <v>3</v>
      </c>
      <c r="L204" s="420" t="s">
        <v>3</v>
      </c>
      <c r="M204" s="420" t="s">
        <v>3</v>
      </c>
      <c r="N204" s="420" t="s">
        <v>3</v>
      </c>
      <c r="O204" s="421">
        <v>3436</v>
      </c>
      <c r="P204" s="420" t="s">
        <v>3</v>
      </c>
      <c r="Q204" s="420" t="s">
        <v>3</v>
      </c>
      <c r="R204" s="420" t="s">
        <v>3</v>
      </c>
      <c r="S204" s="420" t="s">
        <v>3</v>
      </c>
      <c r="T204" s="420" t="s">
        <v>3</v>
      </c>
      <c r="U204" s="420" t="s">
        <v>3</v>
      </c>
      <c r="V204" s="420" t="s">
        <v>3</v>
      </c>
      <c r="W204" s="420" t="s">
        <v>3</v>
      </c>
      <c r="X204" s="420" t="s">
        <v>3</v>
      </c>
      <c r="Y204" s="420" t="s">
        <v>3</v>
      </c>
      <c r="Z204" s="989">
        <v>5935</v>
      </c>
    </row>
    <row r="205" spans="1:26" s="419" customFormat="1" ht="11.4">
      <c r="A205" s="986">
        <v>201</v>
      </c>
      <c r="B205" s="417" t="s">
        <v>6747</v>
      </c>
      <c r="C205" s="417" t="s">
        <v>3</v>
      </c>
      <c r="D205" s="417" t="s">
        <v>3</v>
      </c>
      <c r="E205" s="417" t="s">
        <v>3</v>
      </c>
      <c r="F205" s="417" t="s">
        <v>3</v>
      </c>
      <c r="G205" s="417" t="s">
        <v>3</v>
      </c>
      <c r="H205" s="417" t="s">
        <v>3</v>
      </c>
      <c r="I205" s="417" t="s">
        <v>3</v>
      </c>
      <c r="J205" s="417" t="s">
        <v>3</v>
      </c>
      <c r="K205" s="417" t="s">
        <v>3</v>
      </c>
      <c r="L205" s="417" t="s">
        <v>3</v>
      </c>
      <c r="M205" s="417" t="s">
        <v>3</v>
      </c>
      <c r="N205" s="417" t="s">
        <v>3</v>
      </c>
      <c r="O205" s="417" t="s">
        <v>3</v>
      </c>
      <c r="P205" s="417" t="s">
        <v>3</v>
      </c>
      <c r="Q205" s="417" t="s">
        <v>3</v>
      </c>
      <c r="R205" s="417" t="s">
        <v>3</v>
      </c>
      <c r="S205" s="417" t="s">
        <v>3</v>
      </c>
      <c r="T205" s="417" t="s">
        <v>3</v>
      </c>
      <c r="U205" s="417" t="s">
        <v>3</v>
      </c>
      <c r="V205" s="417" t="s">
        <v>3</v>
      </c>
      <c r="W205" s="417" t="s">
        <v>3</v>
      </c>
      <c r="X205" s="417" t="s">
        <v>3</v>
      </c>
      <c r="Y205" s="417" t="s">
        <v>3</v>
      </c>
      <c r="Z205" s="991" t="s">
        <v>3</v>
      </c>
    </row>
    <row r="206" spans="1:26" s="419" customFormat="1" ht="11.4">
      <c r="A206" s="988">
        <v>202</v>
      </c>
      <c r="B206" s="420" t="s">
        <v>6977</v>
      </c>
      <c r="C206" s="420" t="s">
        <v>3</v>
      </c>
      <c r="D206" s="420" t="s">
        <v>3</v>
      </c>
      <c r="E206" s="420" t="s">
        <v>3</v>
      </c>
      <c r="F206" s="420" t="s">
        <v>3</v>
      </c>
      <c r="G206" s="420" t="s">
        <v>3</v>
      </c>
      <c r="H206" s="420" t="s">
        <v>3</v>
      </c>
      <c r="I206" s="420" t="s">
        <v>3</v>
      </c>
      <c r="J206" s="420" t="s">
        <v>3</v>
      </c>
      <c r="K206" s="420" t="s">
        <v>3</v>
      </c>
      <c r="L206" s="420" t="s">
        <v>3</v>
      </c>
      <c r="M206" s="420" t="s">
        <v>3</v>
      </c>
      <c r="N206" s="420" t="s">
        <v>3</v>
      </c>
      <c r="O206" s="420" t="s">
        <v>3</v>
      </c>
      <c r="P206" s="420" t="s">
        <v>3</v>
      </c>
      <c r="Q206" s="420" t="s">
        <v>3</v>
      </c>
      <c r="R206" s="420" t="s">
        <v>3</v>
      </c>
      <c r="S206" s="420" t="s">
        <v>3</v>
      </c>
      <c r="T206" s="420" t="s">
        <v>3</v>
      </c>
      <c r="U206" s="420" t="s">
        <v>3</v>
      </c>
      <c r="V206" s="420" t="s">
        <v>3</v>
      </c>
      <c r="W206" s="420" t="s">
        <v>3</v>
      </c>
      <c r="X206" s="420" t="s">
        <v>3</v>
      </c>
      <c r="Y206" s="420" t="s">
        <v>3</v>
      </c>
      <c r="Z206" s="990" t="s">
        <v>3</v>
      </c>
    </row>
    <row r="207" spans="1:26" s="419" customFormat="1" ht="11.4">
      <c r="A207" s="992"/>
      <c r="B207" s="993" t="s">
        <v>99</v>
      </c>
      <c r="C207" s="994">
        <v>648743890</v>
      </c>
      <c r="D207" s="994">
        <v>61432774</v>
      </c>
      <c r="E207" s="994">
        <v>106235537</v>
      </c>
      <c r="F207" s="994">
        <v>116610087</v>
      </c>
      <c r="G207" s="994">
        <v>114885</v>
      </c>
      <c r="H207" s="994">
        <v>1012490759</v>
      </c>
      <c r="I207" s="994">
        <v>20082375</v>
      </c>
      <c r="J207" s="994">
        <v>2028373</v>
      </c>
      <c r="K207" s="994">
        <v>1651726</v>
      </c>
      <c r="L207" s="994">
        <v>167909</v>
      </c>
      <c r="M207" s="994">
        <v>13375455</v>
      </c>
      <c r="N207" s="994">
        <v>40080143</v>
      </c>
      <c r="O207" s="994">
        <v>205917599</v>
      </c>
      <c r="P207" s="994">
        <v>69347798</v>
      </c>
      <c r="Q207" s="994">
        <v>1544871</v>
      </c>
      <c r="R207" s="994">
        <v>1311520</v>
      </c>
      <c r="S207" s="994">
        <v>35287247</v>
      </c>
      <c r="T207" s="994">
        <v>222514737</v>
      </c>
      <c r="U207" s="994">
        <v>33486815</v>
      </c>
      <c r="V207" s="994">
        <v>345710</v>
      </c>
      <c r="W207" s="994">
        <v>72153</v>
      </c>
      <c r="X207" s="994">
        <v>531930</v>
      </c>
      <c r="Y207" s="994">
        <v>43336651</v>
      </c>
      <c r="Z207" s="995">
        <v>2636710944</v>
      </c>
    </row>
  </sheetData>
  <autoFilter ref="A4:Z207"/>
  <mergeCells count="2">
    <mergeCell ref="A1:Z1"/>
    <mergeCell ref="A3:Z3"/>
  </mergeCells>
  <pageMargins left="0.28999999999999998" right="0.12" top="0.47" bottom="0.25" header="0.3" footer="0.3"/>
  <pageSetup paperSize="9" scale="41" fitToHeight="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07"/>
  <sheetViews>
    <sheetView showGridLines="0" view="pageBreakPreview" zoomScaleNormal="85" zoomScaleSheetLayoutView="100" workbookViewId="0">
      <pane xSplit="4" ySplit="5" topLeftCell="E201" activePane="bottomRight" state="frozen"/>
      <selection activeCell="B53" sqref="B53"/>
      <selection pane="topRight" activeCell="B53" sqref="B53"/>
      <selection pane="bottomLeft" activeCell="B53" sqref="B53"/>
      <selection pane="bottomRight" activeCell="B53" sqref="B53"/>
    </sheetView>
  </sheetViews>
  <sheetFormatPr defaultColWidth="8.88671875" defaultRowHeight="14.4"/>
  <cols>
    <col min="1" max="1" width="4.88671875" style="130" customWidth="1"/>
    <col min="2" max="2" width="16.6640625" style="512" customWidth="1"/>
    <col min="3" max="3" width="9.33203125" style="130" customWidth="1"/>
    <col min="4" max="4" width="11.5546875" style="130" customWidth="1"/>
    <col min="5" max="5" width="9.5546875" style="130" customWidth="1"/>
    <col min="6" max="6" width="10.109375" style="130" customWidth="1"/>
    <col min="7" max="7" width="8.6640625" style="130" customWidth="1"/>
    <col min="8" max="8" width="12.109375" style="130" customWidth="1"/>
    <col min="9" max="9" width="12.6640625" style="130" customWidth="1"/>
    <col min="10" max="10" width="13" style="130" customWidth="1"/>
    <col min="11" max="11" width="10.44140625" style="130" customWidth="1"/>
    <col min="12" max="12" width="9.6640625" style="130" customWidth="1"/>
    <col min="13" max="13" width="8.109375" style="130" customWidth="1"/>
    <col min="14" max="14" width="14.6640625" style="130" customWidth="1"/>
    <col min="15" max="15" width="9.88671875" style="130" bestFit="1" customWidth="1"/>
    <col min="16" max="16" width="10" style="130" customWidth="1"/>
    <col min="17" max="17" width="9.6640625" style="130" customWidth="1"/>
    <col min="18" max="18" width="9.5546875" style="130" bestFit="1" customWidth="1"/>
    <col min="19" max="16384" width="8.88671875" style="130"/>
  </cols>
  <sheetData>
    <row r="1" spans="1:18">
      <c r="A1" s="443" t="s">
        <v>313</v>
      </c>
      <c r="B1" s="837"/>
      <c r="C1" s="423"/>
      <c r="D1" s="423"/>
      <c r="E1" s="423"/>
      <c r="F1" s="423"/>
      <c r="G1" s="423"/>
      <c r="H1" s="423"/>
      <c r="I1" s="423"/>
      <c r="J1" s="423"/>
      <c r="K1" s="423"/>
      <c r="L1" s="423"/>
      <c r="M1" s="423"/>
      <c r="N1" s="423"/>
      <c r="O1" s="423"/>
      <c r="P1" s="423"/>
      <c r="Q1" s="423"/>
      <c r="R1" s="423"/>
    </row>
    <row r="3" spans="1:18" s="92" customFormat="1" ht="12">
      <c r="A3" s="1795" t="s">
        <v>9629</v>
      </c>
      <c r="B3" s="1796"/>
      <c r="C3" s="1797"/>
      <c r="D3" s="1797"/>
      <c r="E3" s="1797"/>
      <c r="F3" s="1797"/>
      <c r="G3" s="1797"/>
      <c r="H3" s="1797"/>
      <c r="I3" s="1797"/>
      <c r="J3" s="1797"/>
      <c r="K3" s="1797"/>
      <c r="L3" s="1797"/>
      <c r="M3" s="1797"/>
      <c r="N3" s="1797"/>
      <c r="O3" s="1797"/>
      <c r="P3" s="1797"/>
      <c r="Q3" s="1797"/>
      <c r="R3" s="1798"/>
    </row>
    <row r="4" spans="1:18" s="92" customFormat="1" ht="60">
      <c r="A4" s="996" t="s">
        <v>0</v>
      </c>
      <c r="B4" s="997" t="s">
        <v>100</v>
      </c>
      <c r="C4" s="997" t="s">
        <v>303</v>
      </c>
      <c r="D4" s="997" t="s">
        <v>304</v>
      </c>
      <c r="E4" s="997" t="s">
        <v>305</v>
      </c>
      <c r="F4" s="997" t="s">
        <v>306</v>
      </c>
      <c r="G4" s="997" t="s">
        <v>307</v>
      </c>
      <c r="H4" s="997" t="s">
        <v>308</v>
      </c>
      <c r="I4" s="997" t="s">
        <v>309</v>
      </c>
      <c r="J4" s="997" t="s">
        <v>310</v>
      </c>
      <c r="K4" s="997" t="s">
        <v>311</v>
      </c>
      <c r="L4" s="997" t="s">
        <v>301</v>
      </c>
      <c r="M4" s="997" t="s">
        <v>6965</v>
      </c>
      <c r="N4" s="997" t="s">
        <v>15901</v>
      </c>
      <c r="O4" s="997" t="s">
        <v>255</v>
      </c>
      <c r="P4" s="997" t="s">
        <v>9630</v>
      </c>
      <c r="Q4" s="997" t="s">
        <v>9631</v>
      </c>
      <c r="R4" s="998" t="s">
        <v>99</v>
      </c>
    </row>
    <row r="5" spans="1:18" s="92" customFormat="1" ht="12">
      <c r="A5" s="999">
        <v>1</v>
      </c>
      <c r="B5" s="838" t="s">
        <v>210</v>
      </c>
      <c r="C5" s="424">
        <v>4400</v>
      </c>
      <c r="D5" s="425">
        <v>457</v>
      </c>
      <c r="E5" s="424">
        <v>4220</v>
      </c>
      <c r="F5" s="425">
        <v>453</v>
      </c>
      <c r="G5" s="425" t="s">
        <v>3</v>
      </c>
      <c r="H5" s="425" t="s">
        <v>3</v>
      </c>
      <c r="I5" s="425" t="s">
        <v>3</v>
      </c>
      <c r="J5" s="425" t="s">
        <v>3</v>
      </c>
      <c r="K5" s="425" t="s">
        <v>3</v>
      </c>
      <c r="L5" s="425" t="s">
        <v>3</v>
      </c>
      <c r="M5" s="425" t="s">
        <v>3</v>
      </c>
      <c r="N5" s="424">
        <v>4820</v>
      </c>
      <c r="O5" s="425" t="s">
        <v>3</v>
      </c>
      <c r="P5" s="424">
        <v>9400</v>
      </c>
      <c r="Q5" s="424">
        <v>50000</v>
      </c>
      <c r="R5" s="1000">
        <v>73750</v>
      </c>
    </row>
    <row r="6" spans="1:18" s="92" customFormat="1" ht="12">
      <c r="A6" s="1001">
        <v>2</v>
      </c>
      <c r="B6" s="839" t="s">
        <v>129</v>
      </c>
      <c r="C6" s="426">
        <v>78000</v>
      </c>
      <c r="D6" s="426">
        <v>2666</v>
      </c>
      <c r="E6" s="426">
        <v>3156</v>
      </c>
      <c r="F6" s="426">
        <v>220000</v>
      </c>
      <c r="G6" s="427" t="s">
        <v>3</v>
      </c>
      <c r="H6" s="427" t="s">
        <v>3</v>
      </c>
      <c r="I6" s="427" t="s">
        <v>3</v>
      </c>
      <c r="J6" s="427" t="s">
        <v>3</v>
      </c>
      <c r="K6" s="427" t="s">
        <v>3</v>
      </c>
      <c r="L6" s="427" t="s">
        <v>3</v>
      </c>
      <c r="M6" s="427" t="s">
        <v>3</v>
      </c>
      <c r="N6" s="426">
        <v>32650</v>
      </c>
      <c r="O6" s="427" t="s">
        <v>3</v>
      </c>
      <c r="P6" s="426">
        <v>3300</v>
      </c>
      <c r="Q6" s="427" t="s">
        <v>3</v>
      </c>
      <c r="R6" s="1002">
        <v>339772</v>
      </c>
    </row>
    <row r="7" spans="1:18" s="92" customFormat="1" ht="12">
      <c r="A7" s="999">
        <v>3</v>
      </c>
      <c r="B7" s="838" t="s">
        <v>119</v>
      </c>
      <c r="C7" s="424">
        <v>101804</v>
      </c>
      <c r="D7" s="424">
        <v>20387</v>
      </c>
      <c r="E7" s="424">
        <v>430420</v>
      </c>
      <c r="F7" s="424">
        <v>810200</v>
      </c>
      <c r="G7" s="425" t="s">
        <v>3</v>
      </c>
      <c r="H7" s="425" t="s">
        <v>3</v>
      </c>
      <c r="I7" s="425" t="s">
        <v>3</v>
      </c>
      <c r="J7" s="425" t="s">
        <v>3</v>
      </c>
      <c r="K7" s="425" t="s">
        <v>3</v>
      </c>
      <c r="L7" s="425" t="s">
        <v>3</v>
      </c>
      <c r="M7" s="425" t="s">
        <v>3</v>
      </c>
      <c r="N7" s="425" t="s">
        <v>3</v>
      </c>
      <c r="O7" s="424">
        <v>4627</v>
      </c>
      <c r="P7" s="425" t="s">
        <v>3</v>
      </c>
      <c r="Q7" s="425" t="s">
        <v>3</v>
      </c>
      <c r="R7" s="1000">
        <v>1367438</v>
      </c>
    </row>
    <row r="8" spans="1:18" s="92" customFormat="1" ht="12">
      <c r="A8" s="1001">
        <v>4</v>
      </c>
      <c r="B8" s="839" t="s">
        <v>144</v>
      </c>
      <c r="C8" s="426">
        <v>17860</v>
      </c>
      <c r="D8" s="426">
        <v>3961</v>
      </c>
      <c r="E8" s="427" t="s">
        <v>3</v>
      </c>
      <c r="F8" s="426">
        <v>39500</v>
      </c>
      <c r="G8" s="427" t="s">
        <v>3</v>
      </c>
      <c r="H8" s="427" t="s">
        <v>3</v>
      </c>
      <c r="I8" s="427" t="s">
        <v>3</v>
      </c>
      <c r="J8" s="427" t="s">
        <v>3</v>
      </c>
      <c r="K8" s="427" t="s">
        <v>3</v>
      </c>
      <c r="L8" s="427" t="s">
        <v>3</v>
      </c>
      <c r="M8" s="427" t="s">
        <v>3</v>
      </c>
      <c r="N8" s="427">
        <v>450</v>
      </c>
      <c r="O8" s="427" t="s">
        <v>3</v>
      </c>
      <c r="P8" s="427" t="s">
        <v>3</v>
      </c>
      <c r="Q8" s="427" t="s">
        <v>3</v>
      </c>
      <c r="R8" s="1002">
        <v>61771</v>
      </c>
    </row>
    <row r="9" spans="1:18" s="92" customFormat="1" ht="12">
      <c r="A9" s="999">
        <v>5</v>
      </c>
      <c r="B9" s="840" t="s">
        <v>6690</v>
      </c>
      <c r="C9" s="425" t="s">
        <v>3</v>
      </c>
      <c r="D9" s="425" t="s">
        <v>3</v>
      </c>
      <c r="E9" s="425">
        <v>645</v>
      </c>
      <c r="F9" s="425" t="s">
        <v>3</v>
      </c>
      <c r="G9" s="425" t="s">
        <v>3</v>
      </c>
      <c r="H9" s="425" t="s">
        <v>3</v>
      </c>
      <c r="I9" s="425" t="s">
        <v>3</v>
      </c>
      <c r="J9" s="425" t="s">
        <v>3</v>
      </c>
      <c r="K9" s="425" t="s">
        <v>3</v>
      </c>
      <c r="L9" s="425" t="s">
        <v>3</v>
      </c>
      <c r="M9" s="425" t="s">
        <v>3</v>
      </c>
      <c r="N9" s="425" t="s">
        <v>3</v>
      </c>
      <c r="O9" s="424">
        <v>361537</v>
      </c>
      <c r="P9" s="425" t="s">
        <v>3</v>
      </c>
      <c r="Q9" s="425" t="s">
        <v>3</v>
      </c>
      <c r="R9" s="1000">
        <v>362182</v>
      </c>
    </row>
    <row r="10" spans="1:18" s="92" customFormat="1" ht="12">
      <c r="A10" s="1001">
        <v>6</v>
      </c>
      <c r="B10" s="839" t="s">
        <v>162</v>
      </c>
      <c r="C10" s="426">
        <v>13299</v>
      </c>
      <c r="D10" s="426">
        <v>1303</v>
      </c>
      <c r="E10" s="426">
        <v>1277</v>
      </c>
      <c r="F10" s="426">
        <v>1067</v>
      </c>
      <c r="G10" s="427" t="s">
        <v>3</v>
      </c>
      <c r="H10" s="427" t="s">
        <v>3</v>
      </c>
      <c r="I10" s="427" t="s">
        <v>3</v>
      </c>
      <c r="J10" s="427" t="s">
        <v>3</v>
      </c>
      <c r="K10" s="426">
        <v>15914</v>
      </c>
      <c r="L10" s="427" t="s">
        <v>3</v>
      </c>
      <c r="M10" s="427" t="s">
        <v>3</v>
      </c>
      <c r="N10" s="427" t="s">
        <v>3</v>
      </c>
      <c r="O10" s="427" t="s">
        <v>3</v>
      </c>
      <c r="P10" s="427" t="s">
        <v>3</v>
      </c>
      <c r="Q10" s="426">
        <v>99350</v>
      </c>
      <c r="R10" s="1002">
        <v>132210</v>
      </c>
    </row>
    <row r="11" spans="1:18" s="92" customFormat="1" ht="12">
      <c r="A11" s="999">
        <v>7</v>
      </c>
      <c r="B11" s="838" t="s">
        <v>105</v>
      </c>
      <c r="C11" s="424">
        <v>30000</v>
      </c>
      <c r="D11" s="424">
        <v>5061</v>
      </c>
      <c r="E11" s="424">
        <v>42818</v>
      </c>
      <c r="F11" s="424">
        <v>24809</v>
      </c>
      <c r="G11" s="425" t="s">
        <v>3</v>
      </c>
      <c r="H11" s="425" t="s">
        <v>3</v>
      </c>
      <c r="I11" s="425" t="s">
        <v>3</v>
      </c>
      <c r="J11" s="425" t="s">
        <v>3</v>
      </c>
      <c r="K11" s="424">
        <v>64732700</v>
      </c>
      <c r="L11" s="425" t="s">
        <v>3</v>
      </c>
      <c r="M11" s="425" t="s">
        <v>3</v>
      </c>
      <c r="N11" s="425" t="s">
        <v>3</v>
      </c>
      <c r="O11" s="425">
        <v>459</v>
      </c>
      <c r="P11" s="425" t="s">
        <v>3</v>
      </c>
      <c r="Q11" s="424">
        <v>6365</v>
      </c>
      <c r="R11" s="1000">
        <v>64842212</v>
      </c>
    </row>
    <row r="12" spans="1:18" s="92" customFormat="1" ht="12">
      <c r="A12" s="1001">
        <v>8</v>
      </c>
      <c r="B12" s="841" t="s">
        <v>6739</v>
      </c>
      <c r="C12" s="427">
        <v>545</v>
      </c>
      <c r="D12" s="427">
        <v>17</v>
      </c>
      <c r="E12" s="426">
        <v>3080</v>
      </c>
      <c r="F12" s="427" t="s">
        <v>3</v>
      </c>
      <c r="G12" s="427" t="s">
        <v>3</v>
      </c>
      <c r="H12" s="427" t="s">
        <v>3</v>
      </c>
      <c r="I12" s="427" t="s">
        <v>3</v>
      </c>
      <c r="J12" s="427" t="s">
        <v>3</v>
      </c>
      <c r="K12" s="427" t="s">
        <v>3</v>
      </c>
      <c r="L12" s="427" t="s">
        <v>3</v>
      </c>
      <c r="M12" s="427" t="s">
        <v>3</v>
      </c>
      <c r="N12" s="427">
        <v>345</v>
      </c>
      <c r="O12" s="427" t="s">
        <v>3</v>
      </c>
      <c r="P12" s="426">
        <v>10000</v>
      </c>
      <c r="Q12" s="427" t="s">
        <v>3</v>
      </c>
      <c r="R12" s="1002">
        <v>13987</v>
      </c>
    </row>
    <row r="13" spans="1:18" s="92" customFormat="1" ht="12">
      <c r="A13" s="999">
        <v>9</v>
      </c>
      <c r="B13" s="838" t="s">
        <v>130</v>
      </c>
      <c r="C13" s="424">
        <v>1131</v>
      </c>
      <c r="D13" s="425" t="s">
        <v>3</v>
      </c>
      <c r="E13" s="424">
        <v>42712</v>
      </c>
      <c r="F13" s="424">
        <v>128875</v>
      </c>
      <c r="G13" s="425" t="s">
        <v>3</v>
      </c>
      <c r="H13" s="425" t="s">
        <v>3</v>
      </c>
      <c r="I13" s="425" t="s">
        <v>3</v>
      </c>
      <c r="J13" s="425" t="s">
        <v>3</v>
      </c>
      <c r="K13" s="425" t="s">
        <v>3</v>
      </c>
      <c r="L13" s="424">
        <v>10000</v>
      </c>
      <c r="M13" s="425" t="s">
        <v>3</v>
      </c>
      <c r="N13" s="425">
        <v>360</v>
      </c>
      <c r="O13" s="424">
        <v>285921</v>
      </c>
      <c r="P13" s="425" t="s">
        <v>3</v>
      </c>
      <c r="Q13" s="424">
        <v>1000</v>
      </c>
      <c r="R13" s="1000">
        <v>469999</v>
      </c>
    </row>
    <row r="14" spans="1:18" s="92" customFormat="1" ht="12">
      <c r="A14" s="1001">
        <v>10</v>
      </c>
      <c r="B14" s="839" t="s">
        <v>6719</v>
      </c>
      <c r="C14" s="426">
        <v>5773</v>
      </c>
      <c r="D14" s="426">
        <v>1676</v>
      </c>
      <c r="E14" s="426">
        <v>3378</v>
      </c>
      <c r="F14" s="427" t="s">
        <v>3</v>
      </c>
      <c r="G14" s="427" t="s">
        <v>3</v>
      </c>
      <c r="H14" s="427">
        <v>200</v>
      </c>
      <c r="I14" s="427" t="s">
        <v>3</v>
      </c>
      <c r="J14" s="427" t="s">
        <v>3</v>
      </c>
      <c r="K14" s="427" t="s">
        <v>3</v>
      </c>
      <c r="L14" s="426">
        <v>18150</v>
      </c>
      <c r="M14" s="427" t="s">
        <v>3</v>
      </c>
      <c r="N14" s="427" t="s">
        <v>3</v>
      </c>
      <c r="O14" s="427" t="s">
        <v>3</v>
      </c>
      <c r="P14" s="427" t="s">
        <v>3</v>
      </c>
      <c r="Q14" s="427" t="s">
        <v>3</v>
      </c>
      <c r="R14" s="1002">
        <v>29177</v>
      </c>
    </row>
    <row r="15" spans="1:18" s="92" customFormat="1" ht="12">
      <c r="A15" s="999">
        <v>11</v>
      </c>
      <c r="B15" s="838" t="s">
        <v>180</v>
      </c>
      <c r="C15" s="424">
        <v>9467</v>
      </c>
      <c r="D15" s="425">
        <v>830</v>
      </c>
      <c r="E15" s="424">
        <v>2864</v>
      </c>
      <c r="F15" s="425">
        <v>107</v>
      </c>
      <c r="G15" s="425" t="s">
        <v>3</v>
      </c>
      <c r="H15" s="425" t="s">
        <v>3</v>
      </c>
      <c r="I15" s="425" t="s">
        <v>3</v>
      </c>
      <c r="J15" s="425" t="s">
        <v>3</v>
      </c>
      <c r="K15" s="424">
        <v>42311</v>
      </c>
      <c r="L15" s="425" t="s">
        <v>3</v>
      </c>
      <c r="M15" s="424">
        <v>2424</v>
      </c>
      <c r="N15" s="424">
        <v>5864</v>
      </c>
      <c r="O15" s="425" t="s">
        <v>3</v>
      </c>
      <c r="P15" s="424">
        <v>5606</v>
      </c>
      <c r="Q15" s="425" t="s">
        <v>3</v>
      </c>
      <c r="R15" s="1000">
        <v>69473</v>
      </c>
    </row>
    <row r="16" spans="1:18" s="92" customFormat="1" ht="12">
      <c r="A16" s="1001">
        <v>12</v>
      </c>
      <c r="B16" s="841" t="s">
        <v>196</v>
      </c>
      <c r="C16" s="427" t="s">
        <v>3</v>
      </c>
      <c r="D16" s="427" t="s">
        <v>3</v>
      </c>
      <c r="E16" s="427">
        <v>830</v>
      </c>
      <c r="F16" s="427" t="s">
        <v>3</v>
      </c>
      <c r="G16" s="427" t="s">
        <v>3</v>
      </c>
      <c r="H16" s="426">
        <v>30000</v>
      </c>
      <c r="I16" s="427" t="s">
        <v>3</v>
      </c>
      <c r="J16" s="427" t="s">
        <v>3</v>
      </c>
      <c r="K16" s="427" t="s">
        <v>3</v>
      </c>
      <c r="L16" s="427" t="s">
        <v>3</v>
      </c>
      <c r="M16" s="427" t="s">
        <v>3</v>
      </c>
      <c r="N16" s="427" t="s">
        <v>3</v>
      </c>
      <c r="O16" s="427">
        <v>600</v>
      </c>
      <c r="P16" s="427">
        <v>300</v>
      </c>
      <c r="Q16" s="427" t="s">
        <v>3</v>
      </c>
      <c r="R16" s="1002">
        <v>31730</v>
      </c>
    </row>
    <row r="17" spans="1:18" s="92" customFormat="1" ht="24">
      <c r="A17" s="999">
        <v>13</v>
      </c>
      <c r="B17" s="840" t="s">
        <v>6736</v>
      </c>
      <c r="C17" s="425" t="s">
        <v>3</v>
      </c>
      <c r="D17" s="424">
        <v>1972</v>
      </c>
      <c r="E17" s="425" t="s">
        <v>3</v>
      </c>
      <c r="F17" s="425" t="s">
        <v>3</v>
      </c>
      <c r="G17" s="425" t="s">
        <v>3</v>
      </c>
      <c r="H17" s="425" t="s">
        <v>3</v>
      </c>
      <c r="I17" s="425" t="s">
        <v>3</v>
      </c>
      <c r="J17" s="425" t="s">
        <v>3</v>
      </c>
      <c r="K17" s="425" t="s">
        <v>3</v>
      </c>
      <c r="L17" s="425" t="s">
        <v>3</v>
      </c>
      <c r="M17" s="425" t="s">
        <v>3</v>
      </c>
      <c r="N17" s="425" t="s">
        <v>3</v>
      </c>
      <c r="O17" s="425" t="s">
        <v>3</v>
      </c>
      <c r="P17" s="425" t="s">
        <v>3</v>
      </c>
      <c r="Q17" s="425" t="s">
        <v>3</v>
      </c>
      <c r="R17" s="1000">
        <v>1972</v>
      </c>
    </row>
    <row r="18" spans="1:18" s="92" customFormat="1" ht="12">
      <c r="A18" s="1001">
        <v>14</v>
      </c>
      <c r="B18" s="839" t="s">
        <v>122</v>
      </c>
      <c r="C18" s="426">
        <v>31762</v>
      </c>
      <c r="D18" s="426">
        <v>9879</v>
      </c>
      <c r="E18" s="426">
        <v>22233</v>
      </c>
      <c r="F18" s="426">
        <v>263766</v>
      </c>
      <c r="G18" s="427" t="s">
        <v>3</v>
      </c>
      <c r="H18" s="427" t="s">
        <v>3</v>
      </c>
      <c r="I18" s="427" t="s">
        <v>3</v>
      </c>
      <c r="J18" s="427" t="s">
        <v>3</v>
      </c>
      <c r="K18" s="427" t="s">
        <v>3</v>
      </c>
      <c r="L18" s="427" t="s">
        <v>3</v>
      </c>
      <c r="M18" s="427" t="s">
        <v>3</v>
      </c>
      <c r="N18" s="427" t="s">
        <v>3</v>
      </c>
      <c r="O18" s="426">
        <v>19089</v>
      </c>
      <c r="P18" s="426">
        <v>297782</v>
      </c>
      <c r="Q18" s="426">
        <v>7369</v>
      </c>
      <c r="R18" s="1002">
        <v>651880</v>
      </c>
    </row>
    <row r="19" spans="1:18" s="92" customFormat="1" ht="24">
      <c r="A19" s="999">
        <v>15</v>
      </c>
      <c r="B19" s="838" t="s">
        <v>121</v>
      </c>
      <c r="C19" s="424">
        <v>38289</v>
      </c>
      <c r="D19" s="424">
        <v>18010</v>
      </c>
      <c r="E19" s="424">
        <v>69481</v>
      </c>
      <c r="F19" s="424">
        <v>11223</v>
      </c>
      <c r="G19" s="425" t="s">
        <v>3</v>
      </c>
      <c r="H19" s="425" t="s">
        <v>3</v>
      </c>
      <c r="I19" s="425" t="s">
        <v>3</v>
      </c>
      <c r="J19" s="425" t="s">
        <v>3</v>
      </c>
      <c r="K19" s="425" t="s">
        <v>3</v>
      </c>
      <c r="L19" s="425" t="s">
        <v>3</v>
      </c>
      <c r="M19" s="424">
        <v>51000</v>
      </c>
      <c r="N19" s="425" t="s">
        <v>3</v>
      </c>
      <c r="O19" s="425" t="s">
        <v>3</v>
      </c>
      <c r="P19" s="425" t="s">
        <v>3</v>
      </c>
      <c r="Q19" s="425" t="s">
        <v>3</v>
      </c>
      <c r="R19" s="1000">
        <v>188003</v>
      </c>
    </row>
    <row r="20" spans="1:18" s="92" customFormat="1" ht="12">
      <c r="A20" s="1001">
        <v>16</v>
      </c>
      <c r="B20" s="841" t="s">
        <v>3459</v>
      </c>
      <c r="C20" s="427" t="s">
        <v>3</v>
      </c>
      <c r="D20" s="427" t="s">
        <v>3</v>
      </c>
      <c r="E20" s="427" t="s">
        <v>3</v>
      </c>
      <c r="F20" s="427" t="s">
        <v>3</v>
      </c>
      <c r="G20" s="427" t="s">
        <v>3</v>
      </c>
      <c r="H20" s="427" t="s">
        <v>3</v>
      </c>
      <c r="I20" s="427" t="s">
        <v>3</v>
      </c>
      <c r="J20" s="427" t="s">
        <v>3</v>
      </c>
      <c r="K20" s="427" t="s">
        <v>3</v>
      </c>
      <c r="L20" s="427" t="s">
        <v>3</v>
      </c>
      <c r="M20" s="427" t="s">
        <v>3</v>
      </c>
      <c r="N20" s="427" t="s">
        <v>3</v>
      </c>
      <c r="O20" s="427" t="s">
        <v>3</v>
      </c>
      <c r="P20" s="427" t="s">
        <v>3</v>
      </c>
      <c r="Q20" s="427" t="s">
        <v>3</v>
      </c>
      <c r="R20" s="1003" t="s">
        <v>3</v>
      </c>
    </row>
    <row r="21" spans="1:18" s="92" customFormat="1" ht="12">
      <c r="A21" s="999">
        <v>17</v>
      </c>
      <c r="B21" s="838" t="s">
        <v>174</v>
      </c>
      <c r="C21" s="424">
        <v>2339</v>
      </c>
      <c r="D21" s="424">
        <v>2417</v>
      </c>
      <c r="E21" s="424">
        <v>6815</v>
      </c>
      <c r="F21" s="424">
        <v>88832</v>
      </c>
      <c r="G21" s="425" t="s">
        <v>3</v>
      </c>
      <c r="H21" s="425" t="s">
        <v>3</v>
      </c>
      <c r="I21" s="425" t="s">
        <v>3</v>
      </c>
      <c r="J21" s="425" t="s">
        <v>3</v>
      </c>
      <c r="K21" s="425" t="s">
        <v>3</v>
      </c>
      <c r="L21" s="425" t="s">
        <v>3</v>
      </c>
      <c r="M21" s="425" t="s">
        <v>3</v>
      </c>
      <c r="N21" s="425" t="s">
        <v>3</v>
      </c>
      <c r="O21" s="425" t="s">
        <v>3</v>
      </c>
      <c r="P21" s="425">
        <v>210</v>
      </c>
      <c r="Q21" s="425" t="s">
        <v>3</v>
      </c>
      <c r="R21" s="1000">
        <v>100613</v>
      </c>
    </row>
    <row r="22" spans="1:18" s="92" customFormat="1" ht="24">
      <c r="A22" s="1001">
        <v>18</v>
      </c>
      <c r="B22" s="841" t="s">
        <v>6729</v>
      </c>
      <c r="C22" s="427" t="s">
        <v>3</v>
      </c>
      <c r="D22" s="427" t="s">
        <v>3</v>
      </c>
      <c r="E22" s="426">
        <v>1392</v>
      </c>
      <c r="F22" s="427" t="s">
        <v>3</v>
      </c>
      <c r="G22" s="427" t="s">
        <v>3</v>
      </c>
      <c r="H22" s="427" t="s">
        <v>3</v>
      </c>
      <c r="I22" s="427" t="s">
        <v>3</v>
      </c>
      <c r="J22" s="427" t="s">
        <v>3</v>
      </c>
      <c r="K22" s="427" t="s">
        <v>3</v>
      </c>
      <c r="L22" s="427" t="s">
        <v>3</v>
      </c>
      <c r="M22" s="427" t="s">
        <v>3</v>
      </c>
      <c r="N22" s="427" t="s">
        <v>3</v>
      </c>
      <c r="O22" s="427" t="s">
        <v>3</v>
      </c>
      <c r="P22" s="427" t="s">
        <v>3</v>
      </c>
      <c r="Q22" s="427" t="s">
        <v>3</v>
      </c>
      <c r="R22" s="1002">
        <v>1392</v>
      </c>
    </row>
    <row r="23" spans="1:18" s="92" customFormat="1" ht="12">
      <c r="A23" s="999">
        <v>19</v>
      </c>
      <c r="B23" s="840" t="s">
        <v>6748</v>
      </c>
      <c r="C23" s="425" t="s">
        <v>3</v>
      </c>
      <c r="D23" s="425" t="s">
        <v>3</v>
      </c>
      <c r="E23" s="425" t="s">
        <v>3</v>
      </c>
      <c r="F23" s="425" t="s">
        <v>3</v>
      </c>
      <c r="G23" s="425" t="s">
        <v>3</v>
      </c>
      <c r="H23" s="425" t="s">
        <v>3</v>
      </c>
      <c r="I23" s="425" t="s">
        <v>3</v>
      </c>
      <c r="J23" s="425" t="s">
        <v>3</v>
      </c>
      <c r="K23" s="425" t="s">
        <v>3</v>
      </c>
      <c r="L23" s="425" t="s">
        <v>3</v>
      </c>
      <c r="M23" s="425" t="s">
        <v>3</v>
      </c>
      <c r="N23" s="425" t="s">
        <v>3</v>
      </c>
      <c r="O23" s="425" t="s">
        <v>3</v>
      </c>
      <c r="P23" s="425" t="s">
        <v>3</v>
      </c>
      <c r="Q23" s="425" t="s">
        <v>3</v>
      </c>
      <c r="R23" s="1004" t="s">
        <v>3</v>
      </c>
    </row>
    <row r="24" spans="1:18" s="92" customFormat="1" ht="12">
      <c r="A24" s="1001">
        <v>20</v>
      </c>
      <c r="B24" s="841" t="s">
        <v>230</v>
      </c>
      <c r="C24" s="427" t="s">
        <v>3</v>
      </c>
      <c r="D24" s="426">
        <v>2351</v>
      </c>
      <c r="E24" s="427">
        <v>80</v>
      </c>
      <c r="F24" s="426">
        <v>6744</v>
      </c>
      <c r="G24" s="427" t="s">
        <v>3</v>
      </c>
      <c r="H24" s="427" t="s">
        <v>3</v>
      </c>
      <c r="I24" s="427" t="s">
        <v>3</v>
      </c>
      <c r="J24" s="427" t="s">
        <v>3</v>
      </c>
      <c r="K24" s="427" t="s">
        <v>3</v>
      </c>
      <c r="L24" s="426">
        <v>1500</v>
      </c>
      <c r="M24" s="427" t="s">
        <v>3</v>
      </c>
      <c r="N24" s="427">
        <v>200</v>
      </c>
      <c r="O24" s="426">
        <v>1926</v>
      </c>
      <c r="P24" s="426">
        <v>19300</v>
      </c>
      <c r="Q24" s="426">
        <v>44522</v>
      </c>
      <c r="R24" s="1002">
        <v>76623</v>
      </c>
    </row>
    <row r="25" spans="1:18" s="92" customFormat="1" ht="12">
      <c r="A25" s="999">
        <v>21</v>
      </c>
      <c r="B25" s="840" t="s">
        <v>6735</v>
      </c>
      <c r="C25" s="425" t="s">
        <v>3</v>
      </c>
      <c r="D25" s="425" t="s">
        <v>3</v>
      </c>
      <c r="E25" s="425" t="s">
        <v>3</v>
      </c>
      <c r="F25" s="425" t="s">
        <v>3</v>
      </c>
      <c r="G25" s="425" t="s">
        <v>3</v>
      </c>
      <c r="H25" s="425" t="s">
        <v>3</v>
      </c>
      <c r="I25" s="425" t="s">
        <v>3</v>
      </c>
      <c r="J25" s="425" t="s">
        <v>3</v>
      </c>
      <c r="K25" s="425" t="s">
        <v>3</v>
      </c>
      <c r="L25" s="425" t="s">
        <v>3</v>
      </c>
      <c r="M25" s="425" t="s">
        <v>3</v>
      </c>
      <c r="N25" s="425" t="s">
        <v>3</v>
      </c>
      <c r="O25" s="425" t="s">
        <v>3</v>
      </c>
      <c r="P25" s="425" t="s">
        <v>3</v>
      </c>
      <c r="Q25" s="425" t="s">
        <v>3</v>
      </c>
      <c r="R25" s="1004" t="s">
        <v>3</v>
      </c>
    </row>
    <row r="26" spans="1:18" s="92" customFormat="1" ht="24">
      <c r="A26" s="1001">
        <v>22</v>
      </c>
      <c r="B26" s="839" t="s">
        <v>101</v>
      </c>
      <c r="C26" s="426">
        <v>6650000</v>
      </c>
      <c r="D26" s="426">
        <v>55848</v>
      </c>
      <c r="E26" s="426">
        <v>9986431</v>
      </c>
      <c r="F26" s="426">
        <v>16016244</v>
      </c>
      <c r="G26" s="427" t="s">
        <v>3</v>
      </c>
      <c r="H26" s="426">
        <v>31960</v>
      </c>
      <c r="I26" s="427" t="s">
        <v>3</v>
      </c>
      <c r="J26" s="427" t="s">
        <v>3</v>
      </c>
      <c r="K26" s="427" t="s">
        <v>3</v>
      </c>
      <c r="L26" s="426">
        <v>23561</v>
      </c>
      <c r="M26" s="427" t="s">
        <v>3</v>
      </c>
      <c r="N26" s="427" t="s">
        <v>3</v>
      </c>
      <c r="O26" s="426">
        <v>3729</v>
      </c>
      <c r="P26" s="426">
        <v>47880</v>
      </c>
      <c r="Q26" s="426">
        <v>1054113</v>
      </c>
      <c r="R26" s="1002">
        <v>33869766</v>
      </c>
    </row>
    <row r="27" spans="1:18" s="92" customFormat="1" ht="12">
      <c r="A27" s="999">
        <v>23</v>
      </c>
      <c r="B27" s="840" t="s">
        <v>161</v>
      </c>
      <c r="C27" s="425" t="s">
        <v>3</v>
      </c>
      <c r="D27" s="425" t="s">
        <v>3</v>
      </c>
      <c r="E27" s="425" t="s">
        <v>3</v>
      </c>
      <c r="F27" s="425" t="s">
        <v>3</v>
      </c>
      <c r="G27" s="425" t="s">
        <v>3</v>
      </c>
      <c r="H27" s="425" t="s">
        <v>3</v>
      </c>
      <c r="I27" s="425" t="s">
        <v>3</v>
      </c>
      <c r="J27" s="425" t="s">
        <v>3</v>
      </c>
      <c r="K27" s="425" t="s">
        <v>3</v>
      </c>
      <c r="L27" s="425" t="s">
        <v>3</v>
      </c>
      <c r="M27" s="425" t="s">
        <v>3</v>
      </c>
      <c r="N27" s="425" t="s">
        <v>3</v>
      </c>
      <c r="O27" s="425" t="s">
        <v>3</v>
      </c>
      <c r="P27" s="425" t="s">
        <v>3</v>
      </c>
      <c r="Q27" s="425" t="s">
        <v>3</v>
      </c>
      <c r="R27" s="1004" t="s">
        <v>3</v>
      </c>
    </row>
    <row r="28" spans="1:18" s="92" customFormat="1" ht="24">
      <c r="A28" s="1001">
        <v>24</v>
      </c>
      <c r="B28" s="839" t="s">
        <v>103</v>
      </c>
      <c r="C28" s="426">
        <v>11265</v>
      </c>
      <c r="D28" s="426">
        <v>81462</v>
      </c>
      <c r="E28" s="427" t="s">
        <v>3</v>
      </c>
      <c r="F28" s="426">
        <v>2827343</v>
      </c>
      <c r="G28" s="427" t="s">
        <v>3</v>
      </c>
      <c r="H28" s="427" t="s">
        <v>3</v>
      </c>
      <c r="I28" s="427" t="s">
        <v>3</v>
      </c>
      <c r="J28" s="426">
        <v>172340</v>
      </c>
      <c r="K28" s="427" t="s">
        <v>3</v>
      </c>
      <c r="L28" s="426">
        <v>75600</v>
      </c>
      <c r="M28" s="427" t="s">
        <v>3</v>
      </c>
      <c r="N28" s="427" t="s">
        <v>3</v>
      </c>
      <c r="O28" s="427" t="s">
        <v>3</v>
      </c>
      <c r="P28" s="427" t="s">
        <v>3</v>
      </c>
      <c r="Q28" s="427" t="s">
        <v>3</v>
      </c>
      <c r="R28" s="1002">
        <v>3168010</v>
      </c>
    </row>
    <row r="29" spans="1:18" s="92" customFormat="1" ht="36">
      <c r="A29" s="999">
        <v>25</v>
      </c>
      <c r="B29" s="840" t="s">
        <v>125</v>
      </c>
      <c r="C29" s="425" t="s">
        <v>3</v>
      </c>
      <c r="D29" s="424">
        <v>1291</v>
      </c>
      <c r="E29" s="425">
        <v>115</v>
      </c>
      <c r="F29" s="425">
        <v>708</v>
      </c>
      <c r="G29" s="425" t="s">
        <v>3</v>
      </c>
      <c r="H29" s="424">
        <v>104297</v>
      </c>
      <c r="I29" s="425" t="s">
        <v>3</v>
      </c>
      <c r="J29" s="425" t="s">
        <v>3</v>
      </c>
      <c r="K29" s="425" t="s">
        <v>3</v>
      </c>
      <c r="L29" s="425" t="s">
        <v>3</v>
      </c>
      <c r="M29" s="425" t="s">
        <v>3</v>
      </c>
      <c r="N29" s="425" t="s">
        <v>3</v>
      </c>
      <c r="O29" s="425">
        <v>720</v>
      </c>
      <c r="P29" s="425" t="s">
        <v>3</v>
      </c>
      <c r="Q29" s="425" t="s">
        <v>3</v>
      </c>
      <c r="R29" s="1000">
        <v>107131</v>
      </c>
    </row>
    <row r="30" spans="1:18" s="92" customFormat="1" ht="12">
      <c r="A30" s="1001">
        <v>26</v>
      </c>
      <c r="B30" s="841" t="s">
        <v>136</v>
      </c>
      <c r="C30" s="427" t="s">
        <v>3</v>
      </c>
      <c r="D30" s="427">
        <v>572</v>
      </c>
      <c r="E30" s="427">
        <v>160</v>
      </c>
      <c r="F30" s="426">
        <v>5688</v>
      </c>
      <c r="G30" s="427" t="s">
        <v>3</v>
      </c>
      <c r="H30" s="427" t="s">
        <v>3</v>
      </c>
      <c r="I30" s="427" t="s">
        <v>3</v>
      </c>
      <c r="J30" s="427" t="s">
        <v>3</v>
      </c>
      <c r="K30" s="427" t="s">
        <v>3</v>
      </c>
      <c r="L30" s="427">
        <v>500</v>
      </c>
      <c r="M30" s="427" t="s">
        <v>3</v>
      </c>
      <c r="N30" s="426">
        <v>29900</v>
      </c>
      <c r="O30" s="426">
        <v>8388</v>
      </c>
      <c r="P30" s="426">
        <v>8100</v>
      </c>
      <c r="Q30" s="426">
        <v>80550</v>
      </c>
      <c r="R30" s="1002">
        <v>133858</v>
      </c>
    </row>
    <row r="31" spans="1:18" s="92" customFormat="1" ht="12">
      <c r="A31" s="999">
        <v>27</v>
      </c>
      <c r="B31" s="840" t="s">
        <v>6743</v>
      </c>
      <c r="C31" s="425" t="s">
        <v>3</v>
      </c>
      <c r="D31" s="425" t="s">
        <v>3</v>
      </c>
      <c r="E31" s="425" t="s">
        <v>3</v>
      </c>
      <c r="F31" s="425" t="s">
        <v>3</v>
      </c>
      <c r="G31" s="425" t="s">
        <v>3</v>
      </c>
      <c r="H31" s="425" t="s">
        <v>3</v>
      </c>
      <c r="I31" s="425" t="s">
        <v>3</v>
      </c>
      <c r="J31" s="425" t="s">
        <v>3</v>
      </c>
      <c r="K31" s="425" t="s">
        <v>3</v>
      </c>
      <c r="L31" s="425" t="s">
        <v>3</v>
      </c>
      <c r="M31" s="425" t="s">
        <v>3</v>
      </c>
      <c r="N31" s="425" t="s">
        <v>3</v>
      </c>
      <c r="O31" s="425" t="s">
        <v>3</v>
      </c>
      <c r="P31" s="425" t="s">
        <v>3</v>
      </c>
      <c r="Q31" s="425" t="s">
        <v>3</v>
      </c>
      <c r="R31" s="1004" t="s">
        <v>3</v>
      </c>
    </row>
    <row r="32" spans="1:18" s="92" customFormat="1" ht="12">
      <c r="A32" s="1001">
        <v>28</v>
      </c>
      <c r="B32" s="841" t="s">
        <v>6693</v>
      </c>
      <c r="C32" s="427" t="s">
        <v>3</v>
      </c>
      <c r="D32" s="427" t="s">
        <v>3</v>
      </c>
      <c r="E32" s="427" t="s">
        <v>3</v>
      </c>
      <c r="F32" s="427" t="s">
        <v>3</v>
      </c>
      <c r="G32" s="427" t="s">
        <v>3</v>
      </c>
      <c r="H32" s="427" t="s">
        <v>3</v>
      </c>
      <c r="I32" s="427" t="s">
        <v>3</v>
      </c>
      <c r="J32" s="427" t="s">
        <v>3</v>
      </c>
      <c r="K32" s="427" t="s">
        <v>3</v>
      </c>
      <c r="L32" s="426">
        <v>11581</v>
      </c>
      <c r="M32" s="427" t="s">
        <v>3</v>
      </c>
      <c r="N32" s="427" t="s">
        <v>3</v>
      </c>
      <c r="O32" s="427" t="s">
        <v>3</v>
      </c>
      <c r="P32" s="427" t="s">
        <v>3</v>
      </c>
      <c r="Q32" s="427" t="s">
        <v>3</v>
      </c>
      <c r="R32" s="1002">
        <v>11581</v>
      </c>
    </row>
    <row r="33" spans="1:18" s="92" customFormat="1" ht="12">
      <c r="A33" s="999">
        <v>29</v>
      </c>
      <c r="B33" s="840" t="s">
        <v>206</v>
      </c>
      <c r="C33" s="425" t="s">
        <v>3</v>
      </c>
      <c r="D33" s="425">
        <v>9</v>
      </c>
      <c r="E33" s="424">
        <v>31429</v>
      </c>
      <c r="F33" s="424">
        <v>26097</v>
      </c>
      <c r="G33" s="425" t="s">
        <v>3</v>
      </c>
      <c r="H33" s="425" t="s">
        <v>3</v>
      </c>
      <c r="I33" s="425" t="s">
        <v>3</v>
      </c>
      <c r="J33" s="425" t="s">
        <v>3</v>
      </c>
      <c r="K33" s="425" t="s">
        <v>3</v>
      </c>
      <c r="L33" s="425" t="s">
        <v>3</v>
      </c>
      <c r="M33" s="425" t="s">
        <v>3</v>
      </c>
      <c r="N33" s="425">
        <v>360</v>
      </c>
      <c r="O33" s="425" t="s">
        <v>3</v>
      </c>
      <c r="P33" s="425" t="s">
        <v>3</v>
      </c>
      <c r="Q33" s="425" t="s">
        <v>3</v>
      </c>
      <c r="R33" s="1000">
        <v>57895</v>
      </c>
    </row>
    <row r="34" spans="1:18" s="92" customFormat="1" ht="12">
      <c r="A34" s="1001">
        <v>30</v>
      </c>
      <c r="B34" s="839" t="s">
        <v>142</v>
      </c>
      <c r="C34" s="426">
        <v>388204</v>
      </c>
      <c r="D34" s="426">
        <v>6473</v>
      </c>
      <c r="E34" s="426">
        <v>48857</v>
      </c>
      <c r="F34" s="427" t="s">
        <v>3</v>
      </c>
      <c r="G34" s="427" t="s">
        <v>3</v>
      </c>
      <c r="H34" s="427" t="s">
        <v>3</v>
      </c>
      <c r="I34" s="427" t="s">
        <v>3</v>
      </c>
      <c r="J34" s="427" t="s">
        <v>3</v>
      </c>
      <c r="K34" s="427" t="s">
        <v>3</v>
      </c>
      <c r="L34" s="427" t="s">
        <v>3</v>
      </c>
      <c r="M34" s="427" t="s">
        <v>3</v>
      </c>
      <c r="N34" s="427" t="s">
        <v>3</v>
      </c>
      <c r="O34" s="427" t="s">
        <v>3</v>
      </c>
      <c r="P34" s="426">
        <v>24000</v>
      </c>
      <c r="Q34" s="427" t="s">
        <v>3</v>
      </c>
      <c r="R34" s="1002">
        <v>467534</v>
      </c>
    </row>
    <row r="35" spans="1:18" s="92" customFormat="1" ht="12">
      <c r="A35" s="999">
        <v>31</v>
      </c>
      <c r="B35" s="838" t="s">
        <v>5173</v>
      </c>
      <c r="C35" s="424">
        <v>439391</v>
      </c>
      <c r="D35" s="424">
        <v>52550</v>
      </c>
      <c r="E35" s="424">
        <v>395155</v>
      </c>
      <c r="F35" s="424">
        <v>387121</v>
      </c>
      <c r="G35" s="425" t="s">
        <v>3</v>
      </c>
      <c r="H35" s="424">
        <v>12938</v>
      </c>
      <c r="I35" s="425" t="s">
        <v>3</v>
      </c>
      <c r="J35" s="425" t="s">
        <v>3</v>
      </c>
      <c r="K35" s="425" t="s">
        <v>3</v>
      </c>
      <c r="L35" s="424">
        <v>17131</v>
      </c>
      <c r="M35" s="425" t="s">
        <v>3</v>
      </c>
      <c r="N35" s="425" t="s">
        <v>3</v>
      </c>
      <c r="O35" s="425">
        <v>960</v>
      </c>
      <c r="P35" s="425" t="s">
        <v>3</v>
      </c>
      <c r="Q35" s="425" t="s">
        <v>3</v>
      </c>
      <c r="R35" s="1000">
        <v>1305246</v>
      </c>
    </row>
    <row r="36" spans="1:18" s="92" customFormat="1" ht="12">
      <c r="A36" s="1001">
        <v>32</v>
      </c>
      <c r="B36" s="841" t="s">
        <v>6731</v>
      </c>
      <c r="C36" s="427" t="s">
        <v>3</v>
      </c>
      <c r="D36" s="427" t="s">
        <v>3</v>
      </c>
      <c r="E36" s="427" t="s">
        <v>3</v>
      </c>
      <c r="F36" s="427" t="s">
        <v>3</v>
      </c>
      <c r="G36" s="427" t="s">
        <v>3</v>
      </c>
      <c r="H36" s="427" t="s">
        <v>3</v>
      </c>
      <c r="I36" s="427" t="s">
        <v>3</v>
      </c>
      <c r="J36" s="427" t="s">
        <v>3</v>
      </c>
      <c r="K36" s="427" t="s">
        <v>3</v>
      </c>
      <c r="L36" s="427" t="s">
        <v>3</v>
      </c>
      <c r="M36" s="427" t="s">
        <v>3</v>
      </c>
      <c r="N36" s="427" t="s">
        <v>3</v>
      </c>
      <c r="O36" s="427" t="s">
        <v>3</v>
      </c>
      <c r="P36" s="427" t="s">
        <v>3</v>
      </c>
      <c r="Q36" s="427" t="s">
        <v>3</v>
      </c>
      <c r="R36" s="1003" t="s">
        <v>3</v>
      </c>
    </row>
    <row r="37" spans="1:18" s="92" customFormat="1" ht="12">
      <c r="A37" s="999">
        <v>33</v>
      </c>
      <c r="B37" s="840" t="s">
        <v>6745</v>
      </c>
      <c r="C37" s="425" t="s">
        <v>3</v>
      </c>
      <c r="D37" s="425" t="s">
        <v>3</v>
      </c>
      <c r="E37" s="425" t="s">
        <v>3</v>
      </c>
      <c r="F37" s="425" t="s">
        <v>3</v>
      </c>
      <c r="G37" s="425" t="s">
        <v>3</v>
      </c>
      <c r="H37" s="425" t="s">
        <v>3</v>
      </c>
      <c r="I37" s="425" t="s">
        <v>3</v>
      </c>
      <c r="J37" s="425" t="s">
        <v>3</v>
      </c>
      <c r="K37" s="425" t="s">
        <v>3</v>
      </c>
      <c r="L37" s="425" t="s">
        <v>3</v>
      </c>
      <c r="M37" s="425" t="s">
        <v>3</v>
      </c>
      <c r="N37" s="425" t="s">
        <v>3</v>
      </c>
      <c r="O37" s="425" t="s">
        <v>3</v>
      </c>
      <c r="P37" s="425" t="s">
        <v>3</v>
      </c>
      <c r="Q37" s="425" t="s">
        <v>3</v>
      </c>
      <c r="R37" s="1004" t="s">
        <v>3</v>
      </c>
    </row>
    <row r="38" spans="1:18" s="92" customFormat="1" ht="12">
      <c r="A38" s="1001">
        <v>34</v>
      </c>
      <c r="B38" s="839" t="s">
        <v>146</v>
      </c>
      <c r="C38" s="426">
        <v>5640</v>
      </c>
      <c r="D38" s="426">
        <v>6530</v>
      </c>
      <c r="E38" s="426">
        <v>18395</v>
      </c>
      <c r="F38" s="426">
        <v>50291</v>
      </c>
      <c r="G38" s="427" t="s">
        <v>3</v>
      </c>
      <c r="H38" s="427" t="s">
        <v>3</v>
      </c>
      <c r="I38" s="427" t="s">
        <v>3</v>
      </c>
      <c r="J38" s="427" t="s">
        <v>3</v>
      </c>
      <c r="K38" s="427" t="s">
        <v>3</v>
      </c>
      <c r="L38" s="426">
        <v>6500</v>
      </c>
      <c r="M38" s="427" t="s">
        <v>3</v>
      </c>
      <c r="N38" s="427">
        <v>300</v>
      </c>
      <c r="O38" s="427">
        <v>210</v>
      </c>
      <c r="P38" s="426">
        <v>53000</v>
      </c>
      <c r="Q38" s="427" t="s">
        <v>3</v>
      </c>
      <c r="R38" s="1002">
        <v>140866</v>
      </c>
    </row>
    <row r="39" spans="1:18" s="92" customFormat="1" ht="24">
      <c r="A39" s="999">
        <v>35</v>
      </c>
      <c r="B39" s="840" t="s">
        <v>118</v>
      </c>
      <c r="C39" s="425" t="s">
        <v>3</v>
      </c>
      <c r="D39" s="424">
        <v>9261</v>
      </c>
      <c r="E39" s="424">
        <v>23504</v>
      </c>
      <c r="F39" s="425" t="s">
        <v>3</v>
      </c>
      <c r="G39" s="425" t="s">
        <v>3</v>
      </c>
      <c r="H39" s="425" t="s">
        <v>3</v>
      </c>
      <c r="I39" s="425" t="s">
        <v>3</v>
      </c>
      <c r="J39" s="425" t="s">
        <v>3</v>
      </c>
      <c r="K39" s="425" t="s">
        <v>3</v>
      </c>
      <c r="L39" s="425" t="s">
        <v>3</v>
      </c>
      <c r="M39" s="425" t="s">
        <v>3</v>
      </c>
      <c r="N39" s="425" t="s">
        <v>3</v>
      </c>
      <c r="O39" s="425" t="s">
        <v>3</v>
      </c>
      <c r="P39" s="424">
        <v>8700</v>
      </c>
      <c r="Q39" s="424">
        <v>22310</v>
      </c>
      <c r="R39" s="1000">
        <v>63775</v>
      </c>
    </row>
    <row r="40" spans="1:18" s="92" customFormat="1" ht="24">
      <c r="A40" s="1001">
        <v>36</v>
      </c>
      <c r="B40" s="839" t="s">
        <v>187</v>
      </c>
      <c r="C40" s="426">
        <v>1316</v>
      </c>
      <c r="D40" s="426">
        <v>5625</v>
      </c>
      <c r="E40" s="427" t="s">
        <v>3</v>
      </c>
      <c r="F40" s="427" t="s">
        <v>3</v>
      </c>
      <c r="G40" s="427" t="s">
        <v>3</v>
      </c>
      <c r="H40" s="427" t="s">
        <v>3</v>
      </c>
      <c r="I40" s="427" t="s">
        <v>3</v>
      </c>
      <c r="J40" s="427" t="s">
        <v>3</v>
      </c>
      <c r="K40" s="427" t="s">
        <v>3</v>
      </c>
      <c r="L40" s="427" t="s">
        <v>3</v>
      </c>
      <c r="M40" s="427" t="s">
        <v>3</v>
      </c>
      <c r="N40" s="427">
        <v>200</v>
      </c>
      <c r="O40" s="427" t="s">
        <v>3</v>
      </c>
      <c r="P40" s="427" t="s">
        <v>3</v>
      </c>
      <c r="Q40" s="427" t="s">
        <v>3</v>
      </c>
      <c r="R40" s="1002">
        <v>7141</v>
      </c>
    </row>
    <row r="41" spans="1:18" s="92" customFormat="1" ht="12">
      <c r="A41" s="999">
        <v>37</v>
      </c>
      <c r="B41" s="840" t="s">
        <v>6721</v>
      </c>
      <c r="C41" s="425">
        <v>1</v>
      </c>
      <c r="D41" s="425">
        <v>79</v>
      </c>
      <c r="E41" s="424">
        <v>1395</v>
      </c>
      <c r="F41" s="424">
        <v>10259</v>
      </c>
      <c r="G41" s="425" t="s">
        <v>3</v>
      </c>
      <c r="H41" s="425" t="s">
        <v>3</v>
      </c>
      <c r="I41" s="425" t="s">
        <v>3</v>
      </c>
      <c r="J41" s="425" t="s">
        <v>3</v>
      </c>
      <c r="K41" s="425" t="s">
        <v>3</v>
      </c>
      <c r="L41" s="424">
        <v>5000</v>
      </c>
      <c r="M41" s="425" t="s">
        <v>3</v>
      </c>
      <c r="N41" s="425" t="s">
        <v>3</v>
      </c>
      <c r="O41" s="425" t="s">
        <v>3</v>
      </c>
      <c r="P41" s="425" t="s">
        <v>3</v>
      </c>
      <c r="Q41" s="425" t="s">
        <v>3</v>
      </c>
      <c r="R41" s="1000">
        <v>16734</v>
      </c>
    </row>
    <row r="42" spans="1:18" s="92" customFormat="1" ht="12">
      <c r="A42" s="1001">
        <v>38</v>
      </c>
      <c r="B42" s="839" t="s">
        <v>147</v>
      </c>
      <c r="C42" s="426">
        <v>3949</v>
      </c>
      <c r="D42" s="426">
        <v>5173</v>
      </c>
      <c r="E42" s="426">
        <v>7227</v>
      </c>
      <c r="F42" s="426">
        <v>11508</v>
      </c>
      <c r="G42" s="427" t="s">
        <v>3</v>
      </c>
      <c r="H42" s="427" t="s">
        <v>3</v>
      </c>
      <c r="I42" s="427" t="s">
        <v>3</v>
      </c>
      <c r="J42" s="427" t="s">
        <v>3</v>
      </c>
      <c r="K42" s="427" t="s">
        <v>3</v>
      </c>
      <c r="L42" s="427" t="s">
        <v>3</v>
      </c>
      <c r="M42" s="427" t="s">
        <v>3</v>
      </c>
      <c r="N42" s="427">
        <v>360</v>
      </c>
      <c r="O42" s="427" t="s">
        <v>3</v>
      </c>
      <c r="P42" s="427" t="s">
        <v>3</v>
      </c>
      <c r="Q42" s="426">
        <v>187000</v>
      </c>
      <c r="R42" s="1002">
        <v>215217</v>
      </c>
    </row>
    <row r="43" spans="1:18" s="92" customFormat="1" ht="12">
      <c r="A43" s="999">
        <v>39</v>
      </c>
      <c r="B43" s="840" t="s">
        <v>190</v>
      </c>
      <c r="C43" s="425" t="s">
        <v>3</v>
      </c>
      <c r="D43" s="424">
        <v>1216</v>
      </c>
      <c r="E43" s="425" t="s">
        <v>3</v>
      </c>
      <c r="F43" s="425" t="s">
        <v>3</v>
      </c>
      <c r="G43" s="425" t="s">
        <v>3</v>
      </c>
      <c r="H43" s="425" t="s">
        <v>3</v>
      </c>
      <c r="I43" s="425" t="s">
        <v>3</v>
      </c>
      <c r="J43" s="425" t="s">
        <v>3</v>
      </c>
      <c r="K43" s="425" t="s">
        <v>3</v>
      </c>
      <c r="L43" s="425" t="s">
        <v>3</v>
      </c>
      <c r="M43" s="425" t="s">
        <v>3</v>
      </c>
      <c r="N43" s="425" t="s">
        <v>3</v>
      </c>
      <c r="O43" s="425" t="s">
        <v>3</v>
      </c>
      <c r="P43" s="425" t="s">
        <v>3</v>
      </c>
      <c r="Q43" s="425" t="s">
        <v>3</v>
      </c>
      <c r="R43" s="1000">
        <v>1216</v>
      </c>
    </row>
    <row r="44" spans="1:18" s="92" customFormat="1" ht="12">
      <c r="A44" s="1001">
        <v>40</v>
      </c>
      <c r="B44" s="839" t="s">
        <v>108</v>
      </c>
      <c r="C44" s="426">
        <v>366932</v>
      </c>
      <c r="D44" s="426">
        <v>4220</v>
      </c>
      <c r="E44" s="426">
        <v>8997</v>
      </c>
      <c r="F44" s="426">
        <v>443057</v>
      </c>
      <c r="G44" s="427" t="s">
        <v>3</v>
      </c>
      <c r="H44" s="427" t="s">
        <v>3</v>
      </c>
      <c r="I44" s="426">
        <v>226400</v>
      </c>
      <c r="J44" s="427" t="s">
        <v>3</v>
      </c>
      <c r="K44" s="427" t="s">
        <v>3</v>
      </c>
      <c r="L44" s="426">
        <v>3000</v>
      </c>
      <c r="M44" s="427">
        <v>954</v>
      </c>
      <c r="N44" s="427" t="s">
        <v>3</v>
      </c>
      <c r="O44" s="427" t="s">
        <v>3</v>
      </c>
      <c r="P44" s="426">
        <v>1652109</v>
      </c>
      <c r="Q44" s="427" t="s">
        <v>3</v>
      </c>
      <c r="R44" s="1002">
        <v>2705669</v>
      </c>
    </row>
    <row r="45" spans="1:18" s="92" customFormat="1" ht="12">
      <c r="A45" s="999">
        <v>41</v>
      </c>
      <c r="B45" s="838" t="s">
        <v>5104</v>
      </c>
      <c r="C45" s="424">
        <v>57138</v>
      </c>
      <c r="D45" s="424">
        <v>18748</v>
      </c>
      <c r="E45" s="424">
        <v>42216</v>
      </c>
      <c r="F45" s="424">
        <v>651627</v>
      </c>
      <c r="G45" s="425" t="s">
        <v>3</v>
      </c>
      <c r="H45" s="425" t="s">
        <v>3</v>
      </c>
      <c r="I45" s="425" t="s">
        <v>3</v>
      </c>
      <c r="J45" s="425" t="s">
        <v>3</v>
      </c>
      <c r="K45" s="425" t="s">
        <v>3</v>
      </c>
      <c r="L45" s="424">
        <v>12749</v>
      </c>
      <c r="M45" s="425" t="s">
        <v>3</v>
      </c>
      <c r="N45" s="424">
        <v>27435</v>
      </c>
      <c r="O45" s="424">
        <v>5941</v>
      </c>
      <c r="P45" s="424">
        <v>9000</v>
      </c>
      <c r="Q45" s="425" t="s">
        <v>3</v>
      </c>
      <c r="R45" s="1000">
        <v>824854</v>
      </c>
    </row>
    <row r="46" spans="1:18" s="92" customFormat="1" ht="12">
      <c r="A46" s="1001">
        <v>42</v>
      </c>
      <c r="B46" s="839" t="s">
        <v>134</v>
      </c>
      <c r="C46" s="426">
        <v>3002</v>
      </c>
      <c r="D46" s="427">
        <v>524</v>
      </c>
      <c r="E46" s="426">
        <v>18498</v>
      </c>
      <c r="F46" s="426">
        <v>219190</v>
      </c>
      <c r="G46" s="427" t="s">
        <v>3</v>
      </c>
      <c r="H46" s="427" t="s">
        <v>3</v>
      </c>
      <c r="I46" s="427" t="s">
        <v>3</v>
      </c>
      <c r="J46" s="427" t="s">
        <v>3</v>
      </c>
      <c r="K46" s="427" t="s">
        <v>3</v>
      </c>
      <c r="L46" s="427" t="s">
        <v>3</v>
      </c>
      <c r="M46" s="427" t="s">
        <v>3</v>
      </c>
      <c r="N46" s="427" t="s">
        <v>3</v>
      </c>
      <c r="O46" s="427" t="s">
        <v>3</v>
      </c>
      <c r="P46" s="427" t="s">
        <v>3</v>
      </c>
      <c r="Q46" s="427" t="s">
        <v>3</v>
      </c>
      <c r="R46" s="1002">
        <v>241214</v>
      </c>
    </row>
    <row r="47" spans="1:18" s="92" customFormat="1" ht="12">
      <c r="A47" s="999">
        <v>43</v>
      </c>
      <c r="B47" s="840" t="s">
        <v>6734</v>
      </c>
      <c r="C47" s="425" t="s">
        <v>3</v>
      </c>
      <c r="D47" s="425" t="s">
        <v>3</v>
      </c>
      <c r="E47" s="425" t="s">
        <v>3</v>
      </c>
      <c r="F47" s="425" t="s">
        <v>3</v>
      </c>
      <c r="G47" s="425" t="s">
        <v>3</v>
      </c>
      <c r="H47" s="425" t="s">
        <v>3</v>
      </c>
      <c r="I47" s="425" t="s">
        <v>3</v>
      </c>
      <c r="J47" s="425" t="s">
        <v>3</v>
      </c>
      <c r="K47" s="425" t="s">
        <v>3</v>
      </c>
      <c r="L47" s="425" t="s">
        <v>3</v>
      </c>
      <c r="M47" s="425" t="s">
        <v>3</v>
      </c>
      <c r="N47" s="425" t="s">
        <v>3</v>
      </c>
      <c r="O47" s="425" t="s">
        <v>3</v>
      </c>
      <c r="P47" s="425" t="s">
        <v>3</v>
      </c>
      <c r="Q47" s="425" t="s">
        <v>3</v>
      </c>
      <c r="R47" s="1004" t="s">
        <v>3</v>
      </c>
    </row>
    <row r="48" spans="1:18" s="92" customFormat="1" ht="12">
      <c r="A48" s="1001">
        <v>44</v>
      </c>
      <c r="B48" s="841" t="s">
        <v>6691</v>
      </c>
      <c r="C48" s="427" t="s">
        <v>3</v>
      </c>
      <c r="D48" s="427" t="s">
        <v>3</v>
      </c>
      <c r="E48" s="427" t="s">
        <v>3</v>
      </c>
      <c r="F48" s="427" t="s">
        <v>3</v>
      </c>
      <c r="G48" s="427" t="s">
        <v>3</v>
      </c>
      <c r="H48" s="427" t="s">
        <v>3</v>
      </c>
      <c r="I48" s="427" t="s">
        <v>3</v>
      </c>
      <c r="J48" s="427" t="s">
        <v>3</v>
      </c>
      <c r="K48" s="427" t="s">
        <v>3</v>
      </c>
      <c r="L48" s="427" t="s">
        <v>3</v>
      </c>
      <c r="M48" s="427" t="s">
        <v>3</v>
      </c>
      <c r="N48" s="427" t="s">
        <v>3</v>
      </c>
      <c r="O48" s="427" t="s">
        <v>3</v>
      </c>
      <c r="P48" s="427" t="s">
        <v>3</v>
      </c>
      <c r="Q48" s="427" t="s">
        <v>3</v>
      </c>
      <c r="R48" s="1003" t="s">
        <v>3</v>
      </c>
    </row>
    <row r="49" spans="1:18" s="92" customFormat="1" ht="12">
      <c r="A49" s="999">
        <v>45</v>
      </c>
      <c r="B49" s="838" t="s">
        <v>158</v>
      </c>
      <c r="C49" s="424">
        <v>23046</v>
      </c>
      <c r="D49" s="425">
        <v>200</v>
      </c>
      <c r="E49" s="424">
        <v>1245</v>
      </c>
      <c r="F49" s="424">
        <v>4216</v>
      </c>
      <c r="G49" s="425" t="s">
        <v>3</v>
      </c>
      <c r="H49" s="425" t="s">
        <v>3</v>
      </c>
      <c r="I49" s="425" t="s">
        <v>3</v>
      </c>
      <c r="J49" s="425" t="s">
        <v>3</v>
      </c>
      <c r="K49" s="425" t="s">
        <v>3</v>
      </c>
      <c r="L49" s="425" t="s">
        <v>3</v>
      </c>
      <c r="M49" s="425" t="s">
        <v>3</v>
      </c>
      <c r="N49" s="424">
        <v>3000</v>
      </c>
      <c r="O49" s="425" t="s">
        <v>3</v>
      </c>
      <c r="P49" s="425" t="s">
        <v>3</v>
      </c>
      <c r="Q49" s="424">
        <v>24905</v>
      </c>
      <c r="R49" s="1000">
        <v>56612</v>
      </c>
    </row>
    <row r="50" spans="1:18" s="92" customFormat="1" ht="12">
      <c r="A50" s="1001">
        <v>46</v>
      </c>
      <c r="B50" s="839" t="s">
        <v>233</v>
      </c>
      <c r="C50" s="426">
        <v>19227</v>
      </c>
      <c r="D50" s="427">
        <v>594</v>
      </c>
      <c r="E50" s="426">
        <v>8104</v>
      </c>
      <c r="F50" s="426">
        <v>4172</v>
      </c>
      <c r="G50" s="427" t="s">
        <v>3</v>
      </c>
      <c r="H50" s="427" t="s">
        <v>3</v>
      </c>
      <c r="I50" s="427" t="s">
        <v>3</v>
      </c>
      <c r="J50" s="427" t="s">
        <v>3</v>
      </c>
      <c r="K50" s="427" t="s">
        <v>3</v>
      </c>
      <c r="L50" s="427" t="s">
        <v>3</v>
      </c>
      <c r="M50" s="427" t="s">
        <v>3</v>
      </c>
      <c r="N50" s="427" t="s">
        <v>3</v>
      </c>
      <c r="O50" s="427" t="s">
        <v>3</v>
      </c>
      <c r="P50" s="427" t="s">
        <v>3</v>
      </c>
      <c r="Q50" s="427" t="s">
        <v>3</v>
      </c>
      <c r="R50" s="1002">
        <v>32097</v>
      </c>
    </row>
    <row r="51" spans="1:18" s="92" customFormat="1" ht="12">
      <c r="A51" s="999">
        <v>47</v>
      </c>
      <c r="B51" s="840" t="s">
        <v>6720</v>
      </c>
      <c r="C51" s="425" t="s">
        <v>3</v>
      </c>
      <c r="D51" s="425" t="s">
        <v>3</v>
      </c>
      <c r="E51" s="424">
        <v>4368</v>
      </c>
      <c r="F51" s="425" t="s">
        <v>3</v>
      </c>
      <c r="G51" s="425" t="s">
        <v>3</v>
      </c>
      <c r="H51" s="425" t="s">
        <v>3</v>
      </c>
      <c r="I51" s="425" t="s">
        <v>3</v>
      </c>
      <c r="J51" s="425" t="s">
        <v>3</v>
      </c>
      <c r="K51" s="425" t="s">
        <v>3</v>
      </c>
      <c r="L51" s="425" t="s">
        <v>3</v>
      </c>
      <c r="M51" s="425" t="s">
        <v>3</v>
      </c>
      <c r="N51" s="425" t="s">
        <v>3</v>
      </c>
      <c r="O51" s="425" t="s">
        <v>3</v>
      </c>
      <c r="P51" s="425" t="s">
        <v>3</v>
      </c>
      <c r="Q51" s="425" t="s">
        <v>3</v>
      </c>
      <c r="R51" s="1000">
        <v>4368</v>
      </c>
    </row>
    <row r="52" spans="1:18" s="92" customFormat="1" ht="12">
      <c r="A52" s="1001">
        <v>48</v>
      </c>
      <c r="B52" s="841" t="s">
        <v>173</v>
      </c>
      <c r="C52" s="427" t="s">
        <v>3</v>
      </c>
      <c r="D52" s="426">
        <v>1215</v>
      </c>
      <c r="E52" s="426">
        <v>4032</v>
      </c>
      <c r="F52" s="426">
        <v>35639</v>
      </c>
      <c r="G52" s="427" t="s">
        <v>3</v>
      </c>
      <c r="H52" s="427" t="s">
        <v>3</v>
      </c>
      <c r="I52" s="427" t="s">
        <v>3</v>
      </c>
      <c r="J52" s="427" t="s">
        <v>3</v>
      </c>
      <c r="K52" s="427" t="s">
        <v>3</v>
      </c>
      <c r="L52" s="427" t="s">
        <v>3</v>
      </c>
      <c r="M52" s="427" t="s">
        <v>3</v>
      </c>
      <c r="N52" s="427" t="s">
        <v>3</v>
      </c>
      <c r="O52" s="427">
        <v>360</v>
      </c>
      <c r="P52" s="426">
        <v>100000</v>
      </c>
      <c r="Q52" s="426">
        <v>2580</v>
      </c>
      <c r="R52" s="1002">
        <v>143826</v>
      </c>
    </row>
    <row r="53" spans="1:18" s="92" customFormat="1" ht="12">
      <c r="A53" s="999">
        <v>49</v>
      </c>
      <c r="B53" s="838" t="s">
        <v>227</v>
      </c>
      <c r="C53" s="424">
        <v>2175</v>
      </c>
      <c r="D53" s="425" t="s">
        <v>3</v>
      </c>
      <c r="E53" s="424">
        <v>1581</v>
      </c>
      <c r="F53" s="424">
        <v>10787</v>
      </c>
      <c r="G53" s="425" t="s">
        <v>3</v>
      </c>
      <c r="H53" s="424">
        <v>27722</v>
      </c>
      <c r="I53" s="425" t="s">
        <v>3</v>
      </c>
      <c r="J53" s="425" t="s">
        <v>3</v>
      </c>
      <c r="K53" s="425" t="s">
        <v>3</v>
      </c>
      <c r="L53" s="425" t="s">
        <v>3</v>
      </c>
      <c r="M53" s="425" t="s">
        <v>3</v>
      </c>
      <c r="N53" s="425" t="s">
        <v>3</v>
      </c>
      <c r="O53" s="425" t="s">
        <v>3</v>
      </c>
      <c r="P53" s="424">
        <v>5000</v>
      </c>
      <c r="Q53" s="425" t="s">
        <v>3</v>
      </c>
      <c r="R53" s="1000">
        <v>47265</v>
      </c>
    </row>
    <row r="54" spans="1:18" s="92" customFormat="1" ht="12">
      <c r="A54" s="1001">
        <v>50</v>
      </c>
      <c r="B54" s="841" t="s">
        <v>160</v>
      </c>
      <c r="C54" s="427">
        <v>400</v>
      </c>
      <c r="D54" s="426">
        <v>2615</v>
      </c>
      <c r="E54" s="427" t="s">
        <v>3</v>
      </c>
      <c r="F54" s="426">
        <v>53000</v>
      </c>
      <c r="G54" s="427" t="s">
        <v>3</v>
      </c>
      <c r="H54" s="427" t="s">
        <v>3</v>
      </c>
      <c r="I54" s="427" t="s">
        <v>3</v>
      </c>
      <c r="J54" s="427" t="s">
        <v>3</v>
      </c>
      <c r="K54" s="427" t="s">
        <v>3</v>
      </c>
      <c r="L54" s="427" t="s">
        <v>3</v>
      </c>
      <c r="M54" s="427" t="s">
        <v>3</v>
      </c>
      <c r="N54" s="427" t="s">
        <v>3</v>
      </c>
      <c r="O54" s="427" t="s">
        <v>3</v>
      </c>
      <c r="P54" s="427" t="s">
        <v>3</v>
      </c>
      <c r="Q54" s="426">
        <v>30000</v>
      </c>
      <c r="R54" s="1002">
        <v>86015</v>
      </c>
    </row>
    <row r="55" spans="1:18" s="92" customFormat="1" ht="12">
      <c r="A55" s="999">
        <v>51</v>
      </c>
      <c r="B55" s="840" t="s">
        <v>6733</v>
      </c>
      <c r="C55" s="425" t="s">
        <v>3</v>
      </c>
      <c r="D55" s="425" t="s">
        <v>3</v>
      </c>
      <c r="E55" s="425" t="s">
        <v>3</v>
      </c>
      <c r="F55" s="425" t="s">
        <v>3</v>
      </c>
      <c r="G55" s="425" t="s">
        <v>3</v>
      </c>
      <c r="H55" s="425" t="s">
        <v>3</v>
      </c>
      <c r="I55" s="425" t="s">
        <v>3</v>
      </c>
      <c r="J55" s="425" t="s">
        <v>3</v>
      </c>
      <c r="K55" s="425" t="s">
        <v>3</v>
      </c>
      <c r="L55" s="425" t="s">
        <v>3</v>
      </c>
      <c r="M55" s="425" t="s">
        <v>3</v>
      </c>
      <c r="N55" s="425" t="s">
        <v>3</v>
      </c>
      <c r="O55" s="425" t="s">
        <v>3</v>
      </c>
      <c r="P55" s="425" t="s">
        <v>3</v>
      </c>
      <c r="Q55" s="425" t="s">
        <v>3</v>
      </c>
      <c r="R55" s="1004" t="s">
        <v>3</v>
      </c>
    </row>
    <row r="56" spans="1:18" s="92" customFormat="1" ht="12">
      <c r="A56" s="1001">
        <v>52</v>
      </c>
      <c r="B56" s="839" t="s">
        <v>140</v>
      </c>
      <c r="C56" s="426">
        <v>55120</v>
      </c>
      <c r="D56" s="426">
        <v>2183</v>
      </c>
      <c r="E56" s="427" t="s">
        <v>3</v>
      </c>
      <c r="F56" s="426">
        <v>66957</v>
      </c>
      <c r="G56" s="427" t="s">
        <v>3</v>
      </c>
      <c r="H56" s="426">
        <v>75611</v>
      </c>
      <c r="I56" s="427" t="s">
        <v>3</v>
      </c>
      <c r="J56" s="427" t="s">
        <v>3</v>
      </c>
      <c r="K56" s="427" t="s">
        <v>3</v>
      </c>
      <c r="L56" s="426">
        <v>219927</v>
      </c>
      <c r="M56" s="427" t="s">
        <v>3</v>
      </c>
      <c r="N56" s="427" t="s">
        <v>3</v>
      </c>
      <c r="O56" s="427" t="s">
        <v>3</v>
      </c>
      <c r="P56" s="426">
        <v>3300</v>
      </c>
      <c r="Q56" s="427" t="s">
        <v>3</v>
      </c>
      <c r="R56" s="1002">
        <v>423098</v>
      </c>
    </row>
    <row r="57" spans="1:18" s="92" customFormat="1" ht="12">
      <c r="A57" s="999">
        <v>53</v>
      </c>
      <c r="B57" s="838" t="s">
        <v>224</v>
      </c>
      <c r="C57" s="424">
        <v>6472</v>
      </c>
      <c r="D57" s="425">
        <v>105</v>
      </c>
      <c r="E57" s="424">
        <v>1720</v>
      </c>
      <c r="F57" s="425" t="s">
        <v>3</v>
      </c>
      <c r="G57" s="425" t="s">
        <v>3</v>
      </c>
      <c r="H57" s="425" t="s">
        <v>3</v>
      </c>
      <c r="I57" s="425" t="s">
        <v>3</v>
      </c>
      <c r="J57" s="425" t="s">
        <v>3</v>
      </c>
      <c r="K57" s="425" t="s">
        <v>3</v>
      </c>
      <c r="L57" s="425" t="s">
        <v>3</v>
      </c>
      <c r="M57" s="425" t="s">
        <v>3</v>
      </c>
      <c r="N57" s="425" t="s">
        <v>3</v>
      </c>
      <c r="O57" s="425" t="s">
        <v>3</v>
      </c>
      <c r="P57" s="425" t="s">
        <v>3</v>
      </c>
      <c r="Q57" s="425" t="s">
        <v>3</v>
      </c>
      <c r="R57" s="1000">
        <v>8297</v>
      </c>
    </row>
    <row r="58" spans="1:18" s="92" customFormat="1" ht="12">
      <c r="A58" s="1001">
        <v>54</v>
      </c>
      <c r="B58" s="839" t="s">
        <v>102</v>
      </c>
      <c r="C58" s="426">
        <v>16713392</v>
      </c>
      <c r="D58" s="426">
        <v>63852</v>
      </c>
      <c r="E58" s="426">
        <v>1849076</v>
      </c>
      <c r="F58" s="426">
        <v>13439635</v>
      </c>
      <c r="G58" s="427" t="s">
        <v>3</v>
      </c>
      <c r="H58" s="426">
        <v>1311323</v>
      </c>
      <c r="I58" s="427" t="s">
        <v>3</v>
      </c>
      <c r="J58" s="427" t="s">
        <v>3</v>
      </c>
      <c r="K58" s="427" t="s">
        <v>3</v>
      </c>
      <c r="L58" s="426">
        <v>424014</v>
      </c>
      <c r="M58" s="427" t="s">
        <v>3</v>
      </c>
      <c r="N58" s="426">
        <v>6350</v>
      </c>
      <c r="O58" s="426">
        <v>8759</v>
      </c>
      <c r="P58" s="426">
        <v>12296100</v>
      </c>
      <c r="Q58" s="426">
        <v>52767</v>
      </c>
      <c r="R58" s="1002">
        <v>46165268</v>
      </c>
    </row>
    <row r="59" spans="1:18" s="92" customFormat="1" ht="12">
      <c r="A59" s="999">
        <v>55</v>
      </c>
      <c r="B59" s="840" t="s">
        <v>6710</v>
      </c>
      <c r="C59" s="425" t="s">
        <v>3</v>
      </c>
      <c r="D59" s="425" t="s">
        <v>3</v>
      </c>
      <c r="E59" s="424">
        <v>2628</v>
      </c>
      <c r="F59" s="424">
        <v>50000</v>
      </c>
      <c r="G59" s="425" t="s">
        <v>3</v>
      </c>
      <c r="H59" s="425" t="s">
        <v>3</v>
      </c>
      <c r="I59" s="425" t="s">
        <v>3</v>
      </c>
      <c r="J59" s="425" t="s">
        <v>3</v>
      </c>
      <c r="K59" s="425" t="s">
        <v>3</v>
      </c>
      <c r="L59" s="425" t="s">
        <v>3</v>
      </c>
      <c r="M59" s="425" t="s">
        <v>3</v>
      </c>
      <c r="N59" s="424">
        <v>1450</v>
      </c>
      <c r="O59" s="425" t="s">
        <v>3</v>
      </c>
      <c r="P59" s="425" t="s">
        <v>3</v>
      </c>
      <c r="Q59" s="425" t="s">
        <v>3</v>
      </c>
      <c r="R59" s="1000">
        <v>54078</v>
      </c>
    </row>
    <row r="60" spans="1:18" s="92" customFormat="1" ht="12">
      <c r="A60" s="1001">
        <v>56</v>
      </c>
      <c r="B60" s="841" t="s">
        <v>184</v>
      </c>
      <c r="C60" s="427">
        <v>620</v>
      </c>
      <c r="D60" s="426">
        <v>1322</v>
      </c>
      <c r="E60" s="426">
        <v>5593</v>
      </c>
      <c r="F60" s="427">
        <v>722</v>
      </c>
      <c r="G60" s="427" t="s">
        <v>3</v>
      </c>
      <c r="H60" s="427" t="s">
        <v>3</v>
      </c>
      <c r="I60" s="427" t="s">
        <v>3</v>
      </c>
      <c r="J60" s="427" t="s">
        <v>3</v>
      </c>
      <c r="K60" s="427" t="s">
        <v>3</v>
      </c>
      <c r="L60" s="427" t="s">
        <v>3</v>
      </c>
      <c r="M60" s="427" t="s">
        <v>3</v>
      </c>
      <c r="N60" s="427" t="s">
        <v>3</v>
      </c>
      <c r="O60" s="427" t="s">
        <v>3</v>
      </c>
      <c r="P60" s="426">
        <v>52405</v>
      </c>
      <c r="Q60" s="426">
        <v>35918</v>
      </c>
      <c r="R60" s="1002">
        <v>96580</v>
      </c>
    </row>
    <row r="61" spans="1:18" s="92" customFormat="1" ht="12">
      <c r="A61" s="999">
        <v>57</v>
      </c>
      <c r="B61" s="838" t="s">
        <v>231</v>
      </c>
      <c r="C61" s="424">
        <v>12015</v>
      </c>
      <c r="D61" s="424">
        <v>2017</v>
      </c>
      <c r="E61" s="424">
        <v>1752</v>
      </c>
      <c r="F61" s="425" t="s">
        <v>3</v>
      </c>
      <c r="G61" s="425" t="s">
        <v>3</v>
      </c>
      <c r="H61" s="425" t="s">
        <v>3</v>
      </c>
      <c r="I61" s="425" t="s">
        <v>3</v>
      </c>
      <c r="J61" s="425" t="s">
        <v>3</v>
      </c>
      <c r="K61" s="425" t="s">
        <v>3</v>
      </c>
      <c r="L61" s="425" t="s">
        <v>3</v>
      </c>
      <c r="M61" s="425" t="s">
        <v>3</v>
      </c>
      <c r="N61" s="425" t="s">
        <v>3</v>
      </c>
      <c r="O61" s="425" t="s">
        <v>3</v>
      </c>
      <c r="P61" s="425" t="s">
        <v>3</v>
      </c>
      <c r="Q61" s="425" t="s">
        <v>3</v>
      </c>
      <c r="R61" s="1000">
        <v>15784</v>
      </c>
    </row>
    <row r="62" spans="1:18" s="92" customFormat="1" ht="12">
      <c r="A62" s="1001">
        <v>58</v>
      </c>
      <c r="B62" s="841" t="s">
        <v>178</v>
      </c>
      <c r="C62" s="427" t="s">
        <v>3</v>
      </c>
      <c r="D62" s="427" t="s">
        <v>3</v>
      </c>
      <c r="E62" s="427" t="s">
        <v>3</v>
      </c>
      <c r="F62" s="427" t="s">
        <v>3</v>
      </c>
      <c r="G62" s="427" t="s">
        <v>3</v>
      </c>
      <c r="H62" s="427" t="s">
        <v>3</v>
      </c>
      <c r="I62" s="427" t="s">
        <v>3</v>
      </c>
      <c r="J62" s="427" t="s">
        <v>3</v>
      </c>
      <c r="K62" s="427" t="s">
        <v>3</v>
      </c>
      <c r="L62" s="427" t="s">
        <v>3</v>
      </c>
      <c r="M62" s="427" t="s">
        <v>3</v>
      </c>
      <c r="N62" s="427" t="s">
        <v>3</v>
      </c>
      <c r="O62" s="427" t="s">
        <v>3</v>
      </c>
      <c r="P62" s="426">
        <v>20000</v>
      </c>
      <c r="Q62" s="427" t="s">
        <v>3</v>
      </c>
      <c r="R62" s="1002">
        <v>20000</v>
      </c>
    </row>
    <row r="63" spans="1:18" s="92" customFormat="1" ht="12">
      <c r="A63" s="999">
        <v>59</v>
      </c>
      <c r="B63" s="840" t="s">
        <v>148</v>
      </c>
      <c r="C63" s="425" t="s">
        <v>3</v>
      </c>
      <c r="D63" s="425" t="s">
        <v>3</v>
      </c>
      <c r="E63" s="425">
        <v>100</v>
      </c>
      <c r="F63" s="424">
        <v>8967</v>
      </c>
      <c r="G63" s="425">
        <v>60</v>
      </c>
      <c r="H63" s="425" t="s">
        <v>3</v>
      </c>
      <c r="I63" s="425" t="s">
        <v>3</v>
      </c>
      <c r="J63" s="425" t="s">
        <v>3</v>
      </c>
      <c r="K63" s="425" t="s">
        <v>3</v>
      </c>
      <c r="L63" s="425" t="s">
        <v>3</v>
      </c>
      <c r="M63" s="425" t="s">
        <v>3</v>
      </c>
      <c r="N63" s="425" t="s">
        <v>3</v>
      </c>
      <c r="O63" s="425" t="s">
        <v>3</v>
      </c>
      <c r="P63" s="425" t="s">
        <v>3</v>
      </c>
      <c r="Q63" s="425" t="s">
        <v>3</v>
      </c>
      <c r="R63" s="1000">
        <v>9127</v>
      </c>
    </row>
    <row r="64" spans="1:18" s="92" customFormat="1" ht="12">
      <c r="A64" s="1001">
        <v>60</v>
      </c>
      <c r="B64" s="841" t="s">
        <v>213</v>
      </c>
      <c r="C64" s="427" t="s">
        <v>3</v>
      </c>
      <c r="D64" s="427" t="s">
        <v>3</v>
      </c>
      <c r="E64" s="427" t="s">
        <v>3</v>
      </c>
      <c r="F64" s="427" t="s">
        <v>3</v>
      </c>
      <c r="G64" s="427" t="s">
        <v>3</v>
      </c>
      <c r="H64" s="427" t="s">
        <v>3</v>
      </c>
      <c r="I64" s="427" t="s">
        <v>3</v>
      </c>
      <c r="J64" s="427" t="s">
        <v>3</v>
      </c>
      <c r="K64" s="427" t="s">
        <v>3</v>
      </c>
      <c r="L64" s="427" t="s">
        <v>3</v>
      </c>
      <c r="M64" s="427" t="s">
        <v>3</v>
      </c>
      <c r="N64" s="427" t="s">
        <v>3</v>
      </c>
      <c r="O64" s="427" t="s">
        <v>3</v>
      </c>
      <c r="P64" s="427" t="s">
        <v>3</v>
      </c>
      <c r="Q64" s="427" t="s">
        <v>3</v>
      </c>
      <c r="R64" s="1003" t="s">
        <v>3</v>
      </c>
    </row>
    <row r="65" spans="1:18" s="92" customFormat="1" ht="24">
      <c r="A65" s="999">
        <v>61</v>
      </c>
      <c r="B65" s="840" t="s">
        <v>114</v>
      </c>
      <c r="C65" s="425" t="s">
        <v>3</v>
      </c>
      <c r="D65" s="424">
        <v>109608</v>
      </c>
      <c r="E65" s="424">
        <v>11228</v>
      </c>
      <c r="F65" s="424">
        <v>60926</v>
      </c>
      <c r="G65" s="425" t="s">
        <v>3</v>
      </c>
      <c r="H65" s="425" t="s">
        <v>3</v>
      </c>
      <c r="I65" s="425" t="s">
        <v>3</v>
      </c>
      <c r="J65" s="425" t="s">
        <v>3</v>
      </c>
      <c r="K65" s="425" t="s">
        <v>3</v>
      </c>
      <c r="L65" s="424">
        <v>1176471</v>
      </c>
      <c r="M65" s="425" t="s">
        <v>3</v>
      </c>
      <c r="N65" s="425" t="s">
        <v>3</v>
      </c>
      <c r="O65" s="425" t="s">
        <v>3</v>
      </c>
      <c r="P65" s="425" t="s">
        <v>3</v>
      </c>
      <c r="Q65" s="425" t="s">
        <v>3</v>
      </c>
      <c r="R65" s="1000">
        <v>1358233</v>
      </c>
    </row>
    <row r="66" spans="1:18" s="92" customFormat="1" ht="12">
      <c r="A66" s="1001">
        <v>62</v>
      </c>
      <c r="B66" s="841" t="s">
        <v>6694</v>
      </c>
      <c r="C66" s="427" t="s">
        <v>3</v>
      </c>
      <c r="D66" s="427" t="s">
        <v>3</v>
      </c>
      <c r="E66" s="427" t="s">
        <v>3</v>
      </c>
      <c r="F66" s="427" t="s">
        <v>3</v>
      </c>
      <c r="G66" s="427" t="s">
        <v>3</v>
      </c>
      <c r="H66" s="427" t="s">
        <v>3</v>
      </c>
      <c r="I66" s="427" t="s">
        <v>3</v>
      </c>
      <c r="J66" s="427" t="s">
        <v>3</v>
      </c>
      <c r="K66" s="427" t="s">
        <v>3</v>
      </c>
      <c r="L66" s="427" t="s">
        <v>3</v>
      </c>
      <c r="M66" s="427" t="s">
        <v>3</v>
      </c>
      <c r="N66" s="426">
        <v>1950</v>
      </c>
      <c r="O66" s="427" t="s">
        <v>3</v>
      </c>
      <c r="P66" s="426">
        <v>1255</v>
      </c>
      <c r="Q66" s="427" t="s">
        <v>3</v>
      </c>
      <c r="R66" s="1002">
        <v>3205</v>
      </c>
    </row>
    <row r="67" spans="1:18" s="92" customFormat="1" ht="12">
      <c r="A67" s="999">
        <v>63</v>
      </c>
      <c r="B67" s="840" t="s">
        <v>137</v>
      </c>
      <c r="C67" s="425" t="s">
        <v>3</v>
      </c>
      <c r="D67" s="425" t="s">
        <v>3</v>
      </c>
      <c r="E67" s="425" t="s">
        <v>3</v>
      </c>
      <c r="F67" s="425" t="s">
        <v>3</v>
      </c>
      <c r="G67" s="425" t="s">
        <v>3</v>
      </c>
      <c r="H67" s="425" t="s">
        <v>3</v>
      </c>
      <c r="I67" s="425" t="s">
        <v>3</v>
      </c>
      <c r="J67" s="425" t="s">
        <v>3</v>
      </c>
      <c r="K67" s="425" t="s">
        <v>3</v>
      </c>
      <c r="L67" s="425" t="s">
        <v>3</v>
      </c>
      <c r="M67" s="425" t="s">
        <v>3</v>
      </c>
      <c r="N67" s="425" t="s">
        <v>3</v>
      </c>
      <c r="O67" s="425" t="s">
        <v>3</v>
      </c>
      <c r="P67" s="425" t="s">
        <v>3</v>
      </c>
      <c r="Q67" s="425" t="s">
        <v>3</v>
      </c>
      <c r="R67" s="1004" t="s">
        <v>3</v>
      </c>
    </row>
    <row r="68" spans="1:18" s="92" customFormat="1" ht="24">
      <c r="A68" s="1001">
        <v>64</v>
      </c>
      <c r="B68" s="839" t="s">
        <v>123</v>
      </c>
      <c r="C68" s="426">
        <v>157228</v>
      </c>
      <c r="D68" s="427">
        <v>506</v>
      </c>
      <c r="E68" s="426">
        <v>274438</v>
      </c>
      <c r="F68" s="426">
        <v>260234</v>
      </c>
      <c r="G68" s="427" t="s">
        <v>3</v>
      </c>
      <c r="H68" s="427" t="s">
        <v>3</v>
      </c>
      <c r="I68" s="427" t="s">
        <v>3</v>
      </c>
      <c r="J68" s="427" t="s">
        <v>3</v>
      </c>
      <c r="K68" s="427" t="s">
        <v>3</v>
      </c>
      <c r="L68" s="426">
        <v>51128</v>
      </c>
      <c r="M68" s="426">
        <v>238206</v>
      </c>
      <c r="N68" s="427" t="s">
        <v>3</v>
      </c>
      <c r="O68" s="427" t="s">
        <v>3</v>
      </c>
      <c r="P68" s="427" t="s">
        <v>3</v>
      </c>
      <c r="Q68" s="427" t="s">
        <v>3</v>
      </c>
      <c r="R68" s="1002">
        <v>981740</v>
      </c>
    </row>
    <row r="69" spans="1:18" s="92" customFormat="1" ht="12">
      <c r="A69" s="999">
        <v>65</v>
      </c>
      <c r="B69" s="840" t="s">
        <v>226</v>
      </c>
      <c r="C69" s="425" t="s">
        <v>3</v>
      </c>
      <c r="D69" s="425">
        <v>228</v>
      </c>
      <c r="E69" s="425">
        <v>320</v>
      </c>
      <c r="F69" s="424">
        <v>5943</v>
      </c>
      <c r="G69" s="425" t="s">
        <v>3</v>
      </c>
      <c r="H69" s="425" t="s">
        <v>3</v>
      </c>
      <c r="I69" s="425" t="s">
        <v>3</v>
      </c>
      <c r="J69" s="425" t="s">
        <v>3</v>
      </c>
      <c r="K69" s="425" t="s">
        <v>3</v>
      </c>
      <c r="L69" s="425" t="s">
        <v>3</v>
      </c>
      <c r="M69" s="425" t="s">
        <v>3</v>
      </c>
      <c r="N69" s="424">
        <v>1200</v>
      </c>
      <c r="O69" s="425">
        <v>400</v>
      </c>
      <c r="P69" s="424">
        <v>71400</v>
      </c>
      <c r="Q69" s="424">
        <v>59241</v>
      </c>
      <c r="R69" s="1000">
        <v>138732</v>
      </c>
    </row>
    <row r="70" spans="1:18" s="92" customFormat="1" ht="12">
      <c r="A70" s="1001">
        <v>66</v>
      </c>
      <c r="B70" s="841" t="s">
        <v>6713</v>
      </c>
      <c r="C70" s="427" t="s">
        <v>3</v>
      </c>
      <c r="D70" s="427" t="s">
        <v>3</v>
      </c>
      <c r="E70" s="427" t="s">
        <v>3</v>
      </c>
      <c r="F70" s="427" t="s">
        <v>3</v>
      </c>
      <c r="G70" s="427" t="s">
        <v>3</v>
      </c>
      <c r="H70" s="427" t="s">
        <v>3</v>
      </c>
      <c r="I70" s="427" t="s">
        <v>3</v>
      </c>
      <c r="J70" s="427" t="s">
        <v>3</v>
      </c>
      <c r="K70" s="427" t="s">
        <v>3</v>
      </c>
      <c r="L70" s="427" t="s">
        <v>3</v>
      </c>
      <c r="M70" s="427" t="s">
        <v>3</v>
      </c>
      <c r="N70" s="427" t="s">
        <v>3</v>
      </c>
      <c r="O70" s="427" t="s">
        <v>3</v>
      </c>
      <c r="P70" s="427" t="s">
        <v>3</v>
      </c>
      <c r="Q70" s="427" t="s">
        <v>3</v>
      </c>
      <c r="R70" s="1003" t="s">
        <v>3</v>
      </c>
    </row>
    <row r="71" spans="1:18" s="92" customFormat="1" ht="12">
      <c r="A71" s="999">
        <v>67</v>
      </c>
      <c r="B71" s="840" t="s">
        <v>193</v>
      </c>
      <c r="C71" s="425" t="s">
        <v>3</v>
      </c>
      <c r="D71" s="425" t="s">
        <v>3</v>
      </c>
      <c r="E71" s="425">
        <v>920</v>
      </c>
      <c r="F71" s="425" t="s">
        <v>3</v>
      </c>
      <c r="G71" s="425" t="s">
        <v>3</v>
      </c>
      <c r="H71" s="425" t="s">
        <v>3</v>
      </c>
      <c r="I71" s="425" t="s">
        <v>3</v>
      </c>
      <c r="J71" s="425" t="s">
        <v>3</v>
      </c>
      <c r="K71" s="425" t="s">
        <v>3</v>
      </c>
      <c r="L71" s="425" t="s">
        <v>3</v>
      </c>
      <c r="M71" s="425" t="s">
        <v>3</v>
      </c>
      <c r="N71" s="425" t="s">
        <v>3</v>
      </c>
      <c r="O71" s="425" t="s">
        <v>3</v>
      </c>
      <c r="P71" s="424">
        <v>5000</v>
      </c>
      <c r="Q71" s="425" t="s">
        <v>3</v>
      </c>
      <c r="R71" s="1000">
        <v>5920</v>
      </c>
    </row>
    <row r="72" spans="1:18" s="92" customFormat="1" ht="12">
      <c r="A72" s="1001">
        <v>68</v>
      </c>
      <c r="B72" s="839" t="s">
        <v>175</v>
      </c>
      <c r="C72" s="426">
        <v>6637</v>
      </c>
      <c r="D72" s="427">
        <v>285</v>
      </c>
      <c r="E72" s="426">
        <v>1158</v>
      </c>
      <c r="F72" s="426">
        <v>17817</v>
      </c>
      <c r="G72" s="427" t="s">
        <v>3</v>
      </c>
      <c r="H72" s="427" t="s">
        <v>3</v>
      </c>
      <c r="I72" s="427" t="s">
        <v>3</v>
      </c>
      <c r="J72" s="427" t="s">
        <v>3</v>
      </c>
      <c r="K72" s="427" t="s">
        <v>3</v>
      </c>
      <c r="L72" s="427" t="s">
        <v>3</v>
      </c>
      <c r="M72" s="427" t="s">
        <v>3</v>
      </c>
      <c r="N72" s="427" t="s">
        <v>3</v>
      </c>
      <c r="O72" s="427" t="s">
        <v>3</v>
      </c>
      <c r="P72" s="426">
        <v>14400</v>
      </c>
      <c r="Q72" s="426">
        <v>77320</v>
      </c>
      <c r="R72" s="1002">
        <v>117617</v>
      </c>
    </row>
    <row r="73" spans="1:18" s="92" customFormat="1" ht="24">
      <c r="A73" s="999">
        <v>69</v>
      </c>
      <c r="B73" s="840" t="s">
        <v>117</v>
      </c>
      <c r="C73" s="425" t="s">
        <v>3</v>
      </c>
      <c r="D73" s="424">
        <v>8950</v>
      </c>
      <c r="E73" s="425" t="s">
        <v>3</v>
      </c>
      <c r="F73" s="424">
        <v>25746</v>
      </c>
      <c r="G73" s="425" t="s">
        <v>3</v>
      </c>
      <c r="H73" s="425" t="s">
        <v>3</v>
      </c>
      <c r="I73" s="425" t="s">
        <v>3</v>
      </c>
      <c r="J73" s="425" t="s">
        <v>3</v>
      </c>
      <c r="K73" s="425" t="s">
        <v>3</v>
      </c>
      <c r="L73" s="425" t="s">
        <v>3</v>
      </c>
      <c r="M73" s="425" t="s">
        <v>3</v>
      </c>
      <c r="N73" s="425" t="s">
        <v>3</v>
      </c>
      <c r="O73" s="425" t="s">
        <v>3</v>
      </c>
      <c r="P73" s="424">
        <v>486280</v>
      </c>
      <c r="Q73" s="425" t="s">
        <v>3</v>
      </c>
      <c r="R73" s="1000">
        <v>520976</v>
      </c>
    </row>
    <row r="74" spans="1:18" s="92" customFormat="1" ht="12">
      <c r="A74" s="1001">
        <v>70</v>
      </c>
      <c r="B74" s="839" t="s">
        <v>205</v>
      </c>
      <c r="C74" s="426">
        <v>20172</v>
      </c>
      <c r="D74" s="427">
        <v>638</v>
      </c>
      <c r="E74" s="426">
        <v>9956</v>
      </c>
      <c r="F74" s="426">
        <v>8008</v>
      </c>
      <c r="G74" s="427" t="s">
        <v>3</v>
      </c>
      <c r="H74" s="427" t="s">
        <v>3</v>
      </c>
      <c r="I74" s="427" t="s">
        <v>3</v>
      </c>
      <c r="J74" s="427" t="s">
        <v>3</v>
      </c>
      <c r="K74" s="427" t="s">
        <v>3</v>
      </c>
      <c r="L74" s="427" t="s">
        <v>3</v>
      </c>
      <c r="M74" s="427" t="s">
        <v>3</v>
      </c>
      <c r="N74" s="427" t="s">
        <v>3</v>
      </c>
      <c r="O74" s="427" t="s">
        <v>3</v>
      </c>
      <c r="P74" s="427" t="s">
        <v>3</v>
      </c>
      <c r="Q74" s="427" t="s">
        <v>3</v>
      </c>
      <c r="R74" s="1002">
        <v>38774</v>
      </c>
    </row>
    <row r="75" spans="1:18" s="92" customFormat="1" ht="12">
      <c r="A75" s="999">
        <v>71</v>
      </c>
      <c r="B75" s="840" t="s">
        <v>186</v>
      </c>
      <c r="C75" s="425" t="s">
        <v>3</v>
      </c>
      <c r="D75" s="425">
        <v>419</v>
      </c>
      <c r="E75" s="424">
        <v>10360</v>
      </c>
      <c r="F75" s="424">
        <v>115789</v>
      </c>
      <c r="G75" s="425" t="s">
        <v>3</v>
      </c>
      <c r="H75" s="425" t="s">
        <v>3</v>
      </c>
      <c r="I75" s="425" t="s">
        <v>3</v>
      </c>
      <c r="J75" s="425" t="s">
        <v>3</v>
      </c>
      <c r="K75" s="425" t="s">
        <v>3</v>
      </c>
      <c r="L75" s="425" t="s">
        <v>3</v>
      </c>
      <c r="M75" s="425" t="s">
        <v>3</v>
      </c>
      <c r="N75" s="425" t="s">
        <v>3</v>
      </c>
      <c r="O75" s="425" t="s">
        <v>3</v>
      </c>
      <c r="P75" s="424">
        <v>20000</v>
      </c>
      <c r="Q75" s="424">
        <v>69000</v>
      </c>
      <c r="R75" s="1000">
        <v>215568</v>
      </c>
    </row>
    <row r="76" spans="1:18" s="92" customFormat="1" ht="12">
      <c r="A76" s="1001">
        <v>72</v>
      </c>
      <c r="B76" s="841" t="s">
        <v>6752</v>
      </c>
      <c r="C76" s="427" t="s">
        <v>3</v>
      </c>
      <c r="D76" s="427" t="s">
        <v>3</v>
      </c>
      <c r="E76" s="427" t="s">
        <v>3</v>
      </c>
      <c r="F76" s="427" t="s">
        <v>3</v>
      </c>
      <c r="G76" s="427" t="s">
        <v>3</v>
      </c>
      <c r="H76" s="427" t="s">
        <v>3</v>
      </c>
      <c r="I76" s="427" t="s">
        <v>3</v>
      </c>
      <c r="J76" s="427" t="s">
        <v>3</v>
      </c>
      <c r="K76" s="427" t="s">
        <v>3</v>
      </c>
      <c r="L76" s="427" t="s">
        <v>3</v>
      </c>
      <c r="M76" s="427" t="s">
        <v>3</v>
      </c>
      <c r="N76" s="427" t="s">
        <v>3</v>
      </c>
      <c r="O76" s="427" t="s">
        <v>3</v>
      </c>
      <c r="P76" s="427" t="s">
        <v>3</v>
      </c>
      <c r="Q76" s="427" t="s">
        <v>3</v>
      </c>
      <c r="R76" s="1003" t="s">
        <v>3</v>
      </c>
    </row>
    <row r="77" spans="1:18" s="92" customFormat="1" ht="12">
      <c r="A77" s="999">
        <v>73</v>
      </c>
      <c r="B77" s="840" t="s">
        <v>128</v>
      </c>
      <c r="C77" s="425" t="s">
        <v>3</v>
      </c>
      <c r="D77" s="424">
        <v>3936</v>
      </c>
      <c r="E77" s="424">
        <v>31503</v>
      </c>
      <c r="F77" s="424">
        <v>220165</v>
      </c>
      <c r="G77" s="425" t="s">
        <v>3</v>
      </c>
      <c r="H77" s="425" t="s">
        <v>3</v>
      </c>
      <c r="I77" s="425" t="s">
        <v>3</v>
      </c>
      <c r="J77" s="425" t="s">
        <v>3</v>
      </c>
      <c r="K77" s="425" t="s">
        <v>3</v>
      </c>
      <c r="L77" s="424">
        <v>15142</v>
      </c>
      <c r="M77" s="425" t="s">
        <v>3</v>
      </c>
      <c r="N77" s="425" t="s">
        <v>3</v>
      </c>
      <c r="O77" s="425" t="s">
        <v>3</v>
      </c>
      <c r="P77" s="424">
        <v>5000</v>
      </c>
      <c r="Q77" s="425" t="s">
        <v>3</v>
      </c>
      <c r="R77" s="1000">
        <v>275746</v>
      </c>
    </row>
    <row r="78" spans="1:18" s="92" customFormat="1" ht="12">
      <c r="A78" s="1001">
        <v>74</v>
      </c>
      <c r="B78" s="839" t="s">
        <v>111</v>
      </c>
      <c r="C78" s="426">
        <v>121101</v>
      </c>
      <c r="D78" s="426">
        <v>2145</v>
      </c>
      <c r="E78" s="427" t="s">
        <v>3</v>
      </c>
      <c r="F78" s="426">
        <v>558054</v>
      </c>
      <c r="G78" s="427" t="s">
        <v>3</v>
      </c>
      <c r="H78" s="427" t="s">
        <v>3</v>
      </c>
      <c r="I78" s="427" t="s">
        <v>3</v>
      </c>
      <c r="J78" s="427" t="s">
        <v>3</v>
      </c>
      <c r="K78" s="427" t="s">
        <v>3</v>
      </c>
      <c r="L78" s="426">
        <v>6500</v>
      </c>
      <c r="M78" s="427" t="s">
        <v>3</v>
      </c>
      <c r="N78" s="427" t="s">
        <v>3</v>
      </c>
      <c r="O78" s="427" t="s">
        <v>3</v>
      </c>
      <c r="P78" s="426">
        <v>20000</v>
      </c>
      <c r="Q78" s="427" t="s">
        <v>3</v>
      </c>
      <c r="R78" s="1002">
        <v>707800</v>
      </c>
    </row>
    <row r="79" spans="1:18" s="92" customFormat="1" ht="12">
      <c r="A79" s="999">
        <v>75</v>
      </c>
      <c r="B79" s="838" t="s">
        <v>214</v>
      </c>
      <c r="C79" s="424">
        <v>1504</v>
      </c>
      <c r="D79" s="425">
        <v>36</v>
      </c>
      <c r="E79" s="424">
        <v>3702</v>
      </c>
      <c r="F79" s="424">
        <v>51284</v>
      </c>
      <c r="G79" s="425" t="s">
        <v>3</v>
      </c>
      <c r="H79" s="425" t="s">
        <v>3</v>
      </c>
      <c r="I79" s="425" t="s">
        <v>3</v>
      </c>
      <c r="J79" s="425" t="s">
        <v>3</v>
      </c>
      <c r="K79" s="425" t="s">
        <v>3</v>
      </c>
      <c r="L79" s="425" t="s">
        <v>3</v>
      </c>
      <c r="M79" s="425" t="s">
        <v>3</v>
      </c>
      <c r="N79" s="425" t="s">
        <v>3</v>
      </c>
      <c r="O79" s="425" t="s">
        <v>3</v>
      </c>
      <c r="P79" s="424">
        <v>11860</v>
      </c>
      <c r="Q79" s="424">
        <v>35565</v>
      </c>
      <c r="R79" s="1000">
        <v>103951</v>
      </c>
    </row>
    <row r="80" spans="1:18" s="92" customFormat="1" ht="12">
      <c r="A80" s="1001">
        <v>76</v>
      </c>
      <c r="B80" s="839" t="s">
        <v>145</v>
      </c>
      <c r="C80" s="426">
        <v>17853</v>
      </c>
      <c r="D80" s="427">
        <v>946</v>
      </c>
      <c r="E80" s="426">
        <v>6043</v>
      </c>
      <c r="F80" s="426">
        <v>37621</v>
      </c>
      <c r="G80" s="427" t="s">
        <v>3</v>
      </c>
      <c r="H80" s="427" t="s">
        <v>3</v>
      </c>
      <c r="I80" s="426">
        <v>40000</v>
      </c>
      <c r="J80" s="427" t="s">
        <v>3</v>
      </c>
      <c r="K80" s="427" t="s">
        <v>3</v>
      </c>
      <c r="L80" s="426">
        <v>19608</v>
      </c>
      <c r="M80" s="427" t="s">
        <v>3</v>
      </c>
      <c r="N80" s="427" t="s">
        <v>3</v>
      </c>
      <c r="O80" s="426">
        <v>462191</v>
      </c>
      <c r="P80" s="427" t="s">
        <v>3</v>
      </c>
      <c r="Q80" s="426">
        <v>60285</v>
      </c>
      <c r="R80" s="1002">
        <v>644547</v>
      </c>
    </row>
    <row r="81" spans="1:18" s="92" customFormat="1" ht="12">
      <c r="A81" s="999">
        <v>77</v>
      </c>
      <c r="B81" s="838" t="s">
        <v>9627</v>
      </c>
      <c r="C81" s="424">
        <v>39780</v>
      </c>
      <c r="D81" s="424">
        <v>18742</v>
      </c>
      <c r="E81" s="424">
        <v>23407</v>
      </c>
      <c r="F81" s="424">
        <v>35152</v>
      </c>
      <c r="G81" s="425" t="s">
        <v>3</v>
      </c>
      <c r="H81" s="424">
        <v>1290</v>
      </c>
      <c r="I81" s="425" t="s">
        <v>3</v>
      </c>
      <c r="J81" s="425" t="s">
        <v>3</v>
      </c>
      <c r="K81" s="425" t="s">
        <v>3</v>
      </c>
      <c r="L81" s="425" t="s">
        <v>3</v>
      </c>
      <c r="M81" s="425" t="s">
        <v>3</v>
      </c>
      <c r="N81" s="425" t="s">
        <v>3</v>
      </c>
      <c r="O81" s="425" t="s">
        <v>3</v>
      </c>
      <c r="P81" s="424">
        <v>29000</v>
      </c>
      <c r="Q81" s="425" t="s">
        <v>3</v>
      </c>
      <c r="R81" s="1000">
        <v>147371</v>
      </c>
    </row>
    <row r="82" spans="1:18" s="92" customFormat="1" ht="12">
      <c r="A82" s="1001">
        <v>78</v>
      </c>
      <c r="B82" s="839" t="s">
        <v>6741</v>
      </c>
      <c r="C82" s="426">
        <v>16742</v>
      </c>
      <c r="D82" s="426">
        <v>32134</v>
      </c>
      <c r="E82" s="427" t="s">
        <v>3</v>
      </c>
      <c r="F82" s="427" t="s">
        <v>3</v>
      </c>
      <c r="G82" s="427" t="s">
        <v>3</v>
      </c>
      <c r="H82" s="427" t="s">
        <v>3</v>
      </c>
      <c r="I82" s="427" t="s">
        <v>3</v>
      </c>
      <c r="J82" s="427" t="s">
        <v>3</v>
      </c>
      <c r="K82" s="427" t="s">
        <v>3</v>
      </c>
      <c r="L82" s="427" t="s">
        <v>3</v>
      </c>
      <c r="M82" s="427" t="s">
        <v>3</v>
      </c>
      <c r="N82" s="426">
        <v>2000</v>
      </c>
      <c r="O82" s="427" t="s">
        <v>3</v>
      </c>
      <c r="P82" s="427" t="s">
        <v>3</v>
      </c>
      <c r="Q82" s="427" t="s">
        <v>3</v>
      </c>
      <c r="R82" s="1002">
        <v>50876</v>
      </c>
    </row>
    <row r="83" spans="1:18" s="92" customFormat="1" ht="12">
      <c r="A83" s="999">
        <v>79</v>
      </c>
      <c r="B83" s="840" t="s">
        <v>183</v>
      </c>
      <c r="C83" s="425" t="s">
        <v>3</v>
      </c>
      <c r="D83" s="425" t="s">
        <v>3</v>
      </c>
      <c r="E83" s="425" t="s">
        <v>3</v>
      </c>
      <c r="F83" s="425" t="s">
        <v>3</v>
      </c>
      <c r="G83" s="425" t="s">
        <v>3</v>
      </c>
      <c r="H83" s="425" t="s">
        <v>3</v>
      </c>
      <c r="I83" s="425" t="s">
        <v>3</v>
      </c>
      <c r="J83" s="425" t="s">
        <v>3</v>
      </c>
      <c r="K83" s="425" t="s">
        <v>3</v>
      </c>
      <c r="L83" s="425" t="s">
        <v>3</v>
      </c>
      <c r="M83" s="425" t="s">
        <v>3</v>
      </c>
      <c r="N83" s="425" t="s">
        <v>3</v>
      </c>
      <c r="O83" s="425" t="s">
        <v>3</v>
      </c>
      <c r="P83" s="425" t="s">
        <v>3</v>
      </c>
      <c r="Q83" s="425" t="s">
        <v>3</v>
      </c>
      <c r="R83" s="1004" t="s">
        <v>3</v>
      </c>
    </row>
    <row r="84" spans="1:18" s="92" customFormat="1" ht="12">
      <c r="A84" s="1001">
        <v>80</v>
      </c>
      <c r="B84" s="841" t="s">
        <v>169</v>
      </c>
      <c r="C84" s="427" t="s">
        <v>3</v>
      </c>
      <c r="D84" s="426">
        <v>1235</v>
      </c>
      <c r="E84" s="426">
        <v>4709</v>
      </c>
      <c r="F84" s="426">
        <v>14614</v>
      </c>
      <c r="G84" s="427" t="s">
        <v>3</v>
      </c>
      <c r="H84" s="427" t="s">
        <v>3</v>
      </c>
      <c r="I84" s="427" t="s">
        <v>3</v>
      </c>
      <c r="J84" s="427" t="s">
        <v>3</v>
      </c>
      <c r="K84" s="427" t="s">
        <v>3</v>
      </c>
      <c r="L84" s="426">
        <v>3880</v>
      </c>
      <c r="M84" s="427" t="s">
        <v>3</v>
      </c>
      <c r="N84" s="426">
        <v>3530</v>
      </c>
      <c r="O84" s="426">
        <v>9659</v>
      </c>
      <c r="P84" s="427" t="s">
        <v>3</v>
      </c>
      <c r="Q84" s="426">
        <v>23400</v>
      </c>
      <c r="R84" s="1002">
        <v>61027</v>
      </c>
    </row>
    <row r="85" spans="1:18" s="92" customFormat="1" ht="12">
      <c r="A85" s="999">
        <v>81</v>
      </c>
      <c r="B85" s="840" t="s">
        <v>211</v>
      </c>
      <c r="C85" s="425" t="s">
        <v>3</v>
      </c>
      <c r="D85" s="425">
        <v>413</v>
      </c>
      <c r="E85" s="425" t="s">
        <v>3</v>
      </c>
      <c r="F85" s="425" t="s">
        <v>3</v>
      </c>
      <c r="G85" s="425" t="s">
        <v>3</v>
      </c>
      <c r="H85" s="425" t="s">
        <v>3</v>
      </c>
      <c r="I85" s="425" t="s">
        <v>3</v>
      </c>
      <c r="J85" s="425" t="s">
        <v>3</v>
      </c>
      <c r="K85" s="425" t="s">
        <v>3</v>
      </c>
      <c r="L85" s="425" t="s">
        <v>3</v>
      </c>
      <c r="M85" s="425" t="s">
        <v>3</v>
      </c>
      <c r="N85" s="425" t="s">
        <v>3</v>
      </c>
      <c r="O85" s="425" t="s">
        <v>3</v>
      </c>
      <c r="P85" s="425" t="s">
        <v>3</v>
      </c>
      <c r="Q85" s="425" t="s">
        <v>3</v>
      </c>
      <c r="R85" s="1004">
        <v>413</v>
      </c>
    </row>
    <row r="86" spans="1:18" s="92" customFormat="1" ht="12">
      <c r="A86" s="1001">
        <v>82</v>
      </c>
      <c r="B86" s="841" t="s">
        <v>143</v>
      </c>
      <c r="C86" s="427">
        <v>649</v>
      </c>
      <c r="D86" s="426">
        <v>2615</v>
      </c>
      <c r="E86" s="426">
        <v>10307</v>
      </c>
      <c r="F86" s="426">
        <v>96558</v>
      </c>
      <c r="G86" s="427" t="s">
        <v>3</v>
      </c>
      <c r="H86" s="427" t="s">
        <v>3</v>
      </c>
      <c r="I86" s="427" t="s">
        <v>3</v>
      </c>
      <c r="J86" s="427" t="s">
        <v>3</v>
      </c>
      <c r="K86" s="427" t="s">
        <v>3</v>
      </c>
      <c r="L86" s="427">
        <v>176</v>
      </c>
      <c r="M86" s="427" t="s">
        <v>3</v>
      </c>
      <c r="N86" s="427" t="s">
        <v>3</v>
      </c>
      <c r="O86" s="427" t="s">
        <v>3</v>
      </c>
      <c r="P86" s="426">
        <v>1100</v>
      </c>
      <c r="Q86" s="427" t="s">
        <v>3</v>
      </c>
      <c r="R86" s="1002">
        <v>111405</v>
      </c>
    </row>
    <row r="87" spans="1:18" s="92" customFormat="1" ht="12">
      <c r="A87" s="999">
        <v>83</v>
      </c>
      <c r="B87" s="840" t="s">
        <v>220</v>
      </c>
      <c r="C87" s="425" t="s">
        <v>3</v>
      </c>
      <c r="D87" s="425" t="s">
        <v>3</v>
      </c>
      <c r="E87" s="425" t="s">
        <v>3</v>
      </c>
      <c r="F87" s="425" t="s">
        <v>3</v>
      </c>
      <c r="G87" s="425" t="s">
        <v>3</v>
      </c>
      <c r="H87" s="425" t="s">
        <v>3</v>
      </c>
      <c r="I87" s="425" t="s">
        <v>3</v>
      </c>
      <c r="J87" s="425" t="s">
        <v>3</v>
      </c>
      <c r="K87" s="425" t="s">
        <v>3</v>
      </c>
      <c r="L87" s="425" t="s">
        <v>3</v>
      </c>
      <c r="M87" s="425" t="s">
        <v>3</v>
      </c>
      <c r="N87" s="425" t="s">
        <v>3</v>
      </c>
      <c r="O87" s="425" t="s">
        <v>3</v>
      </c>
      <c r="P87" s="425" t="s">
        <v>3</v>
      </c>
      <c r="Q87" s="425" t="s">
        <v>3</v>
      </c>
      <c r="R87" s="1004" t="s">
        <v>3</v>
      </c>
    </row>
    <row r="88" spans="1:18" s="92" customFormat="1" ht="12">
      <c r="A88" s="1001">
        <v>84</v>
      </c>
      <c r="B88" s="841" t="s">
        <v>228</v>
      </c>
      <c r="C88" s="427" t="s">
        <v>3</v>
      </c>
      <c r="D88" s="427" t="s">
        <v>3</v>
      </c>
      <c r="E88" s="427" t="s">
        <v>3</v>
      </c>
      <c r="F88" s="426">
        <v>45546</v>
      </c>
      <c r="G88" s="427" t="s">
        <v>3</v>
      </c>
      <c r="H88" s="427" t="s">
        <v>3</v>
      </c>
      <c r="I88" s="427" t="s">
        <v>3</v>
      </c>
      <c r="J88" s="427" t="s">
        <v>3</v>
      </c>
      <c r="K88" s="427" t="s">
        <v>3</v>
      </c>
      <c r="L88" s="427" t="s">
        <v>3</v>
      </c>
      <c r="M88" s="427" t="s">
        <v>3</v>
      </c>
      <c r="N88" s="427" t="s">
        <v>3</v>
      </c>
      <c r="O88" s="426">
        <v>68902</v>
      </c>
      <c r="P88" s="426">
        <v>5000</v>
      </c>
      <c r="Q88" s="427" t="s">
        <v>3</v>
      </c>
      <c r="R88" s="1002">
        <v>119448</v>
      </c>
    </row>
    <row r="89" spans="1:18" s="92" customFormat="1" ht="12">
      <c r="A89" s="999">
        <v>85</v>
      </c>
      <c r="B89" s="840" t="s">
        <v>204</v>
      </c>
      <c r="C89" s="425" t="s">
        <v>3</v>
      </c>
      <c r="D89" s="425">
        <v>653</v>
      </c>
      <c r="E89" s="424">
        <v>1760</v>
      </c>
      <c r="F89" s="424">
        <v>61256</v>
      </c>
      <c r="G89" s="425" t="s">
        <v>3</v>
      </c>
      <c r="H89" s="425" t="s">
        <v>3</v>
      </c>
      <c r="I89" s="425" t="s">
        <v>3</v>
      </c>
      <c r="J89" s="425" t="s">
        <v>3</v>
      </c>
      <c r="K89" s="425" t="s">
        <v>3</v>
      </c>
      <c r="L89" s="424">
        <v>5434</v>
      </c>
      <c r="M89" s="425" t="s">
        <v>3</v>
      </c>
      <c r="N89" s="425" t="s">
        <v>3</v>
      </c>
      <c r="O89" s="425" t="s">
        <v>3</v>
      </c>
      <c r="P89" s="424">
        <v>16600</v>
      </c>
      <c r="Q89" s="424">
        <v>3998</v>
      </c>
      <c r="R89" s="1000">
        <v>89701</v>
      </c>
    </row>
    <row r="90" spans="1:18" s="92" customFormat="1" ht="24">
      <c r="A90" s="1001">
        <v>86</v>
      </c>
      <c r="B90" s="839" t="s">
        <v>6718</v>
      </c>
      <c r="C90" s="426">
        <v>260615</v>
      </c>
      <c r="D90" s="426">
        <v>2219</v>
      </c>
      <c r="E90" s="426">
        <v>117457</v>
      </c>
      <c r="F90" s="426">
        <v>11134</v>
      </c>
      <c r="G90" s="427" t="s">
        <v>3</v>
      </c>
      <c r="H90" s="427" t="s">
        <v>3</v>
      </c>
      <c r="I90" s="427" t="s">
        <v>3</v>
      </c>
      <c r="J90" s="427" t="s">
        <v>3</v>
      </c>
      <c r="K90" s="427" t="s">
        <v>3</v>
      </c>
      <c r="L90" s="427" t="s">
        <v>3</v>
      </c>
      <c r="M90" s="427" t="s">
        <v>3</v>
      </c>
      <c r="N90" s="427" t="s">
        <v>3</v>
      </c>
      <c r="O90" s="426">
        <v>4811</v>
      </c>
      <c r="P90" s="427" t="s">
        <v>3</v>
      </c>
      <c r="Q90" s="426">
        <v>388376</v>
      </c>
      <c r="R90" s="1002">
        <v>784612</v>
      </c>
    </row>
    <row r="91" spans="1:18" s="92" customFormat="1" ht="12">
      <c r="A91" s="999">
        <v>87</v>
      </c>
      <c r="B91" s="838" t="s">
        <v>107</v>
      </c>
      <c r="C91" s="424">
        <v>868717</v>
      </c>
      <c r="D91" s="424">
        <v>486821</v>
      </c>
      <c r="E91" s="424">
        <v>272983</v>
      </c>
      <c r="F91" s="424">
        <v>1751622</v>
      </c>
      <c r="G91" s="425" t="s">
        <v>3</v>
      </c>
      <c r="H91" s="424">
        <v>1240</v>
      </c>
      <c r="I91" s="425" t="s">
        <v>3</v>
      </c>
      <c r="J91" s="425" t="s">
        <v>3</v>
      </c>
      <c r="K91" s="425" t="s">
        <v>3</v>
      </c>
      <c r="L91" s="425" t="s">
        <v>3</v>
      </c>
      <c r="M91" s="425" t="s">
        <v>3</v>
      </c>
      <c r="N91" s="425" t="s">
        <v>3</v>
      </c>
      <c r="O91" s="425" t="s">
        <v>3</v>
      </c>
      <c r="P91" s="424">
        <v>20000</v>
      </c>
      <c r="Q91" s="425" t="s">
        <v>3</v>
      </c>
      <c r="R91" s="1000">
        <v>3401383</v>
      </c>
    </row>
    <row r="92" spans="1:18" s="92" customFormat="1" ht="12">
      <c r="A92" s="1001">
        <v>88</v>
      </c>
      <c r="B92" s="841" t="s">
        <v>6701</v>
      </c>
      <c r="C92" s="427" t="s">
        <v>3</v>
      </c>
      <c r="D92" s="427" t="s">
        <v>3</v>
      </c>
      <c r="E92" s="426">
        <v>2000</v>
      </c>
      <c r="F92" s="426">
        <v>84170</v>
      </c>
      <c r="G92" s="427" t="s">
        <v>3</v>
      </c>
      <c r="H92" s="427" t="s">
        <v>3</v>
      </c>
      <c r="I92" s="427" t="s">
        <v>3</v>
      </c>
      <c r="J92" s="427" t="s">
        <v>3</v>
      </c>
      <c r="K92" s="427" t="s">
        <v>3</v>
      </c>
      <c r="L92" s="427" t="s">
        <v>3</v>
      </c>
      <c r="M92" s="427" t="s">
        <v>3</v>
      </c>
      <c r="N92" s="427" t="s">
        <v>3</v>
      </c>
      <c r="O92" s="426">
        <v>5843</v>
      </c>
      <c r="P92" s="427" t="s">
        <v>3</v>
      </c>
      <c r="Q92" s="427" t="s">
        <v>3</v>
      </c>
      <c r="R92" s="1002">
        <v>92013</v>
      </c>
    </row>
    <row r="93" spans="1:18" s="92" customFormat="1" ht="12">
      <c r="A93" s="999">
        <v>89</v>
      </c>
      <c r="B93" s="838" t="s">
        <v>182</v>
      </c>
      <c r="C93" s="424">
        <v>2500</v>
      </c>
      <c r="D93" s="425">
        <v>680</v>
      </c>
      <c r="E93" s="424">
        <v>9348</v>
      </c>
      <c r="F93" s="424">
        <v>90749</v>
      </c>
      <c r="G93" s="425" t="s">
        <v>3</v>
      </c>
      <c r="H93" s="425" t="s">
        <v>3</v>
      </c>
      <c r="I93" s="425" t="s">
        <v>3</v>
      </c>
      <c r="J93" s="425" t="s">
        <v>3</v>
      </c>
      <c r="K93" s="425" t="s">
        <v>3</v>
      </c>
      <c r="L93" s="424">
        <v>13591</v>
      </c>
      <c r="M93" s="424">
        <v>2500</v>
      </c>
      <c r="N93" s="425" t="s">
        <v>3</v>
      </c>
      <c r="O93" s="425" t="s">
        <v>3</v>
      </c>
      <c r="P93" s="424">
        <v>5000</v>
      </c>
      <c r="Q93" s="425" t="s">
        <v>3</v>
      </c>
      <c r="R93" s="1000">
        <v>124368</v>
      </c>
    </row>
    <row r="94" spans="1:18" s="92" customFormat="1" ht="12">
      <c r="A94" s="1001">
        <v>90</v>
      </c>
      <c r="B94" s="841" t="s">
        <v>181</v>
      </c>
      <c r="C94" s="427" t="s">
        <v>3</v>
      </c>
      <c r="D94" s="426">
        <v>1087</v>
      </c>
      <c r="E94" s="426">
        <v>4604</v>
      </c>
      <c r="F94" s="426">
        <v>105159</v>
      </c>
      <c r="G94" s="427" t="s">
        <v>3</v>
      </c>
      <c r="H94" s="427" t="s">
        <v>3</v>
      </c>
      <c r="I94" s="427" t="s">
        <v>3</v>
      </c>
      <c r="J94" s="427" t="s">
        <v>3</v>
      </c>
      <c r="K94" s="427" t="s">
        <v>3</v>
      </c>
      <c r="L94" s="427" t="s">
        <v>3</v>
      </c>
      <c r="M94" s="427" t="s">
        <v>3</v>
      </c>
      <c r="N94" s="426">
        <v>8400</v>
      </c>
      <c r="O94" s="427" t="s">
        <v>3</v>
      </c>
      <c r="P94" s="426">
        <v>32000</v>
      </c>
      <c r="Q94" s="427" t="s">
        <v>3</v>
      </c>
      <c r="R94" s="1002">
        <v>151250</v>
      </c>
    </row>
    <row r="95" spans="1:18" s="92" customFormat="1" ht="12">
      <c r="A95" s="999">
        <v>91</v>
      </c>
      <c r="B95" s="840" t="s">
        <v>188</v>
      </c>
      <c r="C95" s="425" t="s">
        <v>3</v>
      </c>
      <c r="D95" s="424">
        <v>1101</v>
      </c>
      <c r="E95" s="424">
        <v>6243</v>
      </c>
      <c r="F95" s="424">
        <v>68614</v>
      </c>
      <c r="G95" s="425" t="s">
        <v>3</v>
      </c>
      <c r="H95" s="425" t="s">
        <v>3</v>
      </c>
      <c r="I95" s="425" t="s">
        <v>3</v>
      </c>
      <c r="J95" s="425" t="s">
        <v>3</v>
      </c>
      <c r="K95" s="425" t="s">
        <v>3</v>
      </c>
      <c r="L95" s="424">
        <v>10000</v>
      </c>
      <c r="M95" s="425" t="s">
        <v>3</v>
      </c>
      <c r="N95" s="425" t="s">
        <v>3</v>
      </c>
      <c r="O95" s="425" t="s">
        <v>3</v>
      </c>
      <c r="P95" s="424">
        <v>12000</v>
      </c>
      <c r="Q95" s="425" t="s">
        <v>3</v>
      </c>
      <c r="R95" s="1000">
        <v>97958</v>
      </c>
    </row>
    <row r="96" spans="1:18" s="92" customFormat="1" ht="12">
      <c r="A96" s="1001">
        <v>92</v>
      </c>
      <c r="B96" s="839" t="s">
        <v>229</v>
      </c>
      <c r="C96" s="426">
        <v>27092</v>
      </c>
      <c r="D96" s="427" t="s">
        <v>3</v>
      </c>
      <c r="E96" s="427" t="s">
        <v>3</v>
      </c>
      <c r="F96" s="426">
        <v>6800</v>
      </c>
      <c r="G96" s="427" t="s">
        <v>3</v>
      </c>
      <c r="H96" s="427" t="s">
        <v>3</v>
      </c>
      <c r="I96" s="427" t="s">
        <v>3</v>
      </c>
      <c r="J96" s="427" t="s">
        <v>3</v>
      </c>
      <c r="K96" s="427" t="s">
        <v>3</v>
      </c>
      <c r="L96" s="427" t="s">
        <v>3</v>
      </c>
      <c r="M96" s="427" t="s">
        <v>3</v>
      </c>
      <c r="N96" s="427" t="s">
        <v>3</v>
      </c>
      <c r="O96" s="427" t="s">
        <v>3</v>
      </c>
      <c r="P96" s="427" t="s">
        <v>3</v>
      </c>
      <c r="Q96" s="427" t="s">
        <v>3</v>
      </c>
      <c r="R96" s="1002">
        <v>33892</v>
      </c>
    </row>
    <row r="97" spans="1:18" s="92" customFormat="1" ht="12">
      <c r="A97" s="999">
        <v>93</v>
      </c>
      <c r="B97" s="838" t="s">
        <v>6698</v>
      </c>
      <c r="C97" s="424">
        <v>6722</v>
      </c>
      <c r="D97" s="425" t="s">
        <v>3</v>
      </c>
      <c r="E97" s="424">
        <v>35408</v>
      </c>
      <c r="F97" s="425" t="s">
        <v>3</v>
      </c>
      <c r="G97" s="425" t="s">
        <v>3</v>
      </c>
      <c r="H97" s="425" t="s">
        <v>3</v>
      </c>
      <c r="I97" s="425" t="s">
        <v>3</v>
      </c>
      <c r="J97" s="425" t="s">
        <v>3</v>
      </c>
      <c r="K97" s="425" t="s">
        <v>3</v>
      </c>
      <c r="L97" s="425" t="s">
        <v>3</v>
      </c>
      <c r="M97" s="425" t="s">
        <v>3</v>
      </c>
      <c r="N97" s="425" t="s">
        <v>3</v>
      </c>
      <c r="O97" s="425" t="s">
        <v>3</v>
      </c>
      <c r="P97" s="425" t="s">
        <v>3</v>
      </c>
      <c r="Q97" s="425" t="s">
        <v>3</v>
      </c>
      <c r="R97" s="1000">
        <v>42130</v>
      </c>
    </row>
    <row r="98" spans="1:18" s="92" customFormat="1" ht="12">
      <c r="A98" s="1001">
        <v>94</v>
      </c>
      <c r="B98" s="839" t="s">
        <v>218</v>
      </c>
      <c r="C98" s="426">
        <v>7204</v>
      </c>
      <c r="D98" s="427">
        <v>430</v>
      </c>
      <c r="E98" s="426">
        <v>7989</v>
      </c>
      <c r="F98" s="426">
        <v>19595</v>
      </c>
      <c r="G98" s="427" t="s">
        <v>3</v>
      </c>
      <c r="H98" s="427" t="s">
        <v>3</v>
      </c>
      <c r="I98" s="427" t="s">
        <v>3</v>
      </c>
      <c r="J98" s="427" t="s">
        <v>3</v>
      </c>
      <c r="K98" s="427" t="s">
        <v>3</v>
      </c>
      <c r="L98" s="426">
        <v>1500</v>
      </c>
      <c r="M98" s="427" t="s">
        <v>3</v>
      </c>
      <c r="N98" s="427" t="s">
        <v>3</v>
      </c>
      <c r="O98" s="427" t="s">
        <v>3</v>
      </c>
      <c r="P98" s="426">
        <v>23500</v>
      </c>
      <c r="Q98" s="427" t="s">
        <v>3</v>
      </c>
      <c r="R98" s="1002">
        <v>60218</v>
      </c>
    </row>
    <row r="99" spans="1:18" s="92" customFormat="1" ht="12">
      <c r="A99" s="999">
        <v>95</v>
      </c>
      <c r="B99" s="840" t="s">
        <v>6740</v>
      </c>
      <c r="C99" s="425" t="s">
        <v>3</v>
      </c>
      <c r="D99" s="425">
        <v>117</v>
      </c>
      <c r="E99" s="425" t="s">
        <v>3</v>
      </c>
      <c r="F99" s="425" t="s">
        <v>3</v>
      </c>
      <c r="G99" s="425" t="s">
        <v>3</v>
      </c>
      <c r="H99" s="425" t="s">
        <v>3</v>
      </c>
      <c r="I99" s="425" t="s">
        <v>3</v>
      </c>
      <c r="J99" s="425" t="s">
        <v>3</v>
      </c>
      <c r="K99" s="425" t="s">
        <v>3</v>
      </c>
      <c r="L99" s="425" t="s">
        <v>3</v>
      </c>
      <c r="M99" s="425" t="s">
        <v>3</v>
      </c>
      <c r="N99" s="425" t="s">
        <v>3</v>
      </c>
      <c r="O99" s="425" t="s">
        <v>3</v>
      </c>
      <c r="P99" s="425" t="s">
        <v>3</v>
      </c>
      <c r="Q99" s="425" t="s">
        <v>3</v>
      </c>
      <c r="R99" s="1004">
        <v>117</v>
      </c>
    </row>
    <row r="100" spans="1:18" s="92" customFormat="1" ht="12">
      <c r="A100" s="1001">
        <v>96</v>
      </c>
      <c r="B100" s="841" t="s">
        <v>199</v>
      </c>
      <c r="C100" s="427" t="s">
        <v>3</v>
      </c>
      <c r="D100" s="427" t="s">
        <v>3</v>
      </c>
      <c r="E100" s="427" t="s">
        <v>3</v>
      </c>
      <c r="F100" s="427" t="s">
        <v>3</v>
      </c>
      <c r="G100" s="427" t="s">
        <v>3</v>
      </c>
      <c r="H100" s="427" t="s">
        <v>3</v>
      </c>
      <c r="I100" s="427" t="s">
        <v>3</v>
      </c>
      <c r="J100" s="427" t="s">
        <v>3</v>
      </c>
      <c r="K100" s="427" t="s">
        <v>3</v>
      </c>
      <c r="L100" s="427" t="s">
        <v>3</v>
      </c>
      <c r="M100" s="427" t="s">
        <v>3</v>
      </c>
      <c r="N100" s="427" t="s">
        <v>3</v>
      </c>
      <c r="O100" s="427" t="s">
        <v>3</v>
      </c>
      <c r="P100" s="427" t="s">
        <v>3</v>
      </c>
      <c r="Q100" s="427" t="s">
        <v>3</v>
      </c>
      <c r="R100" s="1003" t="s">
        <v>3</v>
      </c>
    </row>
    <row r="101" spans="1:18" s="92" customFormat="1" ht="12">
      <c r="A101" s="999">
        <v>97</v>
      </c>
      <c r="B101" s="840" t="s">
        <v>154</v>
      </c>
      <c r="C101" s="425" t="s">
        <v>3</v>
      </c>
      <c r="D101" s="425">
        <v>34</v>
      </c>
      <c r="E101" s="424">
        <v>2530</v>
      </c>
      <c r="F101" s="424">
        <v>2427</v>
      </c>
      <c r="G101" s="425" t="s">
        <v>3</v>
      </c>
      <c r="H101" s="424">
        <v>11500</v>
      </c>
      <c r="I101" s="425" t="s">
        <v>3</v>
      </c>
      <c r="J101" s="425" t="s">
        <v>3</v>
      </c>
      <c r="K101" s="425" t="s">
        <v>3</v>
      </c>
      <c r="L101" s="425" t="s">
        <v>3</v>
      </c>
      <c r="M101" s="425" t="s">
        <v>3</v>
      </c>
      <c r="N101" s="424">
        <v>63953</v>
      </c>
      <c r="O101" s="424">
        <v>2160</v>
      </c>
      <c r="P101" s="424">
        <v>30000</v>
      </c>
      <c r="Q101" s="425" t="s">
        <v>3</v>
      </c>
      <c r="R101" s="1000">
        <v>112604</v>
      </c>
    </row>
    <row r="102" spans="1:18" s="92" customFormat="1" ht="12">
      <c r="A102" s="1001">
        <v>98</v>
      </c>
      <c r="B102" s="841" t="s">
        <v>165</v>
      </c>
      <c r="C102" s="427" t="s">
        <v>3</v>
      </c>
      <c r="D102" s="426">
        <v>4569</v>
      </c>
      <c r="E102" s="426">
        <v>7380</v>
      </c>
      <c r="F102" s="426">
        <v>8310</v>
      </c>
      <c r="G102" s="427" t="s">
        <v>3</v>
      </c>
      <c r="H102" s="427" t="s">
        <v>3</v>
      </c>
      <c r="I102" s="427" t="s">
        <v>3</v>
      </c>
      <c r="J102" s="427" t="s">
        <v>3</v>
      </c>
      <c r="K102" s="427" t="s">
        <v>3</v>
      </c>
      <c r="L102" s="427" t="s">
        <v>3</v>
      </c>
      <c r="M102" s="427" t="s">
        <v>3</v>
      </c>
      <c r="N102" s="427">
        <v>500</v>
      </c>
      <c r="O102" s="427" t="s">
        <v>3</v>
      </c>
      <c r="P102" s="426">
        <v>44700</v>
      </c>
      <c r="Q102" s="427" t="s">
        <v>3</v>
      </c>
      <c r="R102" s="1002">
        <v>65459</v>
      </c>
    </row>
    <row r="103" spans="1:18" s="92" customFormat="1" ht="24">
      <c r="A103" s="999">
        <v>99</v>
      </c>
      <c r="B103" s="840" t="s">
        <v>234</v>
      </c>
      <c r="C103" s="425">
        <v>196</v>
      </c>
      <c r="D103" s="425" t="s">
        <v>3</v>
      </c>
      <c r="E103" s="424">
        <v>6897</v>
      </c>
      <c r="F103" s="424">
        <v>1521</v>
      </c>
      <c r="G103" s="425" t="s">
        <v>3</v>
      </c>
      <c r="H103" s="425" t="s">
        <v>3</v>
      </c>
      <c r="I103" s="425" t="s">
        <v>3</v>
      </c>
      <c r="J103" s="425" t="s">
        <v>3</v>
      </c>
      <c r="K103" s="425" t="s">
        <v>3</v>
      </c>
      <c r="L103" s="424">
        <v>16411</v>
      </c>
      <c r="M103" s="425" t="s">
        <v>3</v>
      </c>
      <c r="N103" s="425" t="s">
        <v>3</v>
      </c>
      <c r="O103" s="425">
        <v>192</v>
      </c>
      <c r="P103" s="425" t="s">
        <v>3</v>
      </c>
      <c r="Q103" s="425" t="s">
        <v>3</v>
      </c>
      <c r="R103" s="1000">
        <v>25217</v>
      </c>
    </row>
    <row r="104" spans="1:18" s="92" customFormat="1" ht="12">
      <c r="A104" s="1001">
        <v>100</v>
      </c>
      <c r="B104" s="839" t="s">
        <v>159</v>
      </c>
      <c r="C104" s="426">
        <v>49039</v>
      </c>
      <c r="D104" s="427" t="s">
        <v>3</v>
      </c>
      <c r="E104" s="427">
        <v>771</v>
      </c>
      <c r="F104" s="426">
        <v>26554</v>
      </c>
      <c r="G104" s="427" t="s">
        <v>3</v>
      </c>
      <c r="H104" s="427" t="s">
        <v>3</v>
      </c>
      <c r="I104" s="427" t="s">
        <v>3</v>
      </c>
      <c r="J104" s="427" t="s">
        <v>3</v>
      </c>
      <c r="K104" s="427" t="s">
        <v>3</v>
      </c>
      <c r="L104" s="427" t="s">
        <v>3</v>
      </c>
      <c r="M104" s="427" t="s">
        <v>3</v>
      </c>
      <c r="N104" s="426">
        <v>4500</v>
      </c>
      <c r="O104" s="427" t="s">
        <v>3</v>
      </c>
      <c r="P104" s="426">
        <v>84000</v>
      </c>
      <c r="Q104" s="427" t="s">
        <v>3</v>
      </c>
      <c r="R104" s="1002">
        <v>164864</v>
      </c>
    </row>
    <row r="105" spans="1:18" s="92" customFormat="1" ht="12">
      <c r="A105" s="999">
        <v>101</v>
      </c>
      <c r="B105" s="840" t="s">
        <v>239</v>
      </c>
      <c r="C105" s="425">
        <v>208</v>
      </c>
      <c r="D105" s="425" t="s">
        <v>3</v>
      </c>
      <c r="E105" s="425">
        <v>768</v>
      </c>
      <c r="F105" s="425" t="s">
        <v>3</v>
      </c>
      <c r="G105" s="425" t="s">
        <v>3</v>
      </c>
      <c r="H105" s="425" t="s">
        <v>3</v>
      </c>
      <c r="I105" s="425" t="s">
        <v>3</v>
      </c>
      <c r="J105" s="425" t="s">
        <v>3</v>
      </c>
      <c r="K105" s="425" t="s">
        <v>3</v>
      </c>
      <c r="L105" s="424">
        <v>9090</v>
      </c>
      <c r="M105" s="425" t="s">
        <v>3</v>
      </c>
      <c r="N105" s="425" t="s">
        <v>3</v>
      </c>
      <c r="O105" s="424">
        <v>20500</v>
      </c>
      <c r="P105" s="425" t="s">
        <v>3</v>
      </c>
      <c r="Q105" s="425" t="s">
        <v>3</v>
      </c>
      <c r="R105" s="1000">
        <v>30566</v>
      </c>
    </row>
    <row r="106" spans="1:18" s="92" customFormat="1" ht="12">
      <c r="A106" s="1001">
        <v>102</v>
      </c>
      <c r="B106" s="841" t="s">
        <v>157</v>
      </c>
      <c r="C106" s="427" t="s">
        <v>3</v>
      </c>
      <c r="D106" s="427">
        <v>185</v>
      </c>
      <c r="E106" s="427" t="s">
        <v>3</v>
      </c>
      <c r="F106" s="427" t="s">
        <v>3</v>
      </c>
      <c r="G106" s="427" t="s">
        <v>3</v>
      </c>
      <c r="H106" s="427" t="s">
        <v>3</v>
      </c>
      <c r="I106" s="427" t="s">
        <v>3</v>
      </c>
      <c r="J106" s="426">
        <v>120900</v>
      </c>
      <c r="K106" s="427" t="s">
        <v>3</v>
      </c>
      <c r="L106" s="426">
        <v>62360</v>
      </c>
      <c r="M106" s="427" t="s">
        <v>3</v>
      </c>
      <c r="N106" s="427" t="s">
        <v>3</v>
      </c>
      <c r="O106" s="427" t="s">
        <v>3</v>
      </c>
      <c r="P106" s="427" t="s">
        <v>3</v>
      </c>
      <c r="Q106" s="427" t="s">
        <v>3</v>
      </c>
      <c r="R106" s="1002">
        <v>183445</v>
      </c>
    </row>
    <row r="107" spans="1:18" s="92" customFormat="1" ht="12">
      <c r="A107" s="999">
        <v>103</v>
      </c>
      <c r="B107" s="840" t="s">
        <v>177</v>
      </c>
      <c r="C107" s="425" t="s">
        <v>3</v>
      </c>
      <c r="D107" s="425" t="s">
        <v>3</v>
      </c>
      <c r="E107" s="425" t="s">
        <v>3</v>
      </c>
      <c r="F107" s="425" t="s">
        <v>3</v>
      </c>
      <c r="G107" s="425" t="s">
        <v>3</v>
      </c>
      <c r="H107" s="425" t="s">
        <v>3</v>
      </c>
      <c r="I107" s="425" t="s">
        <v>3</v>
      </c>
      <c r="J107" s="425" t="s">
        <v>3</v>
      </c>
      <c r="K107" s="425" t="s">
        <v>3</v>
      </c>
      <c r="L107" s="425" t="s">
        <v>3</v>
      </c>
      <c r="M107" s="425" t="s">
        <v>3</v>
      </c>
      <c r="N107" s="425" t="s">
        <v>3</v>
      </c>
      <c r="O107" s="425" t="s">
        <v>3</v>
      </c>
      <c r="P107" s="425" t="s">
        <v>3</v>
      </c>
      <c r="Q107" s="425" t="s">
        <v>3</v>
      </c>
      <c r="R107" s="1004" t="s">
        <v>3</v>
      </c>
    </row>
    <row r="108" spans="1:18" s="92" customFormat="1" ht="12">
      <c r="A108" s="1001">
        <v>104</v>
      </c>
      <c r="B108" s="839" t="s">
        <v>151</v>
      </c>
      <c r="C108" s="426">
        <v>1917</v>
      </c>
      <c r="D108" s="426">
        <v>2862</v>
      </c>
      <c r="E108" s="426">
        <v>29747</v>
      </c>
      <c r="F108" s="426">
        <v>84601</v>
      </c>
      <c r="G108" s="427" t="s">
        <v>3</v>
      </c>
      <c r="H108" s="427" t="s">
        <v>3</v>
      </c>
      <c r="I108" s="427" t="s">
        <v>3</v>
      </c>
      <c r="J108" s="427" t="s">
        <v>3</v>
      </c>
      <c r="K108" s="427" t="s">
        <v>3</v>
      </c>
      <c r="L108" s="427" t="s">
        <v>3</v>
      </c>
      <c r="M108" s="427" t="s">
        <v>3</v>
      </c>
      <c r="N108" s="427">
        <v>360</v>
      </c>
      <c r="O108" s="427">
        <v>196</v>
      </c>
      <c r="P108" s="426">
        <v>100000</v>
      </c>
      <c r="Q108" s="427" t="s">
        <v>3</v>
      </c>
      <c r="R108" s="1002">
        <v>219683</v>
      </c>
    </row>
    <row r="109" spans="1:18" s="92" customFormat="1" ht="12">
      <c r="A109" s="999">
        <v>105</v>
      </c>
      <c r="B109" s="838" t="s">
        <v>153</v>
      </c>
      <c r="C109" s="424">
        <v>12000</v>
      </c>
      <c r="D109" s="424">
        <v>3554</v>
      </c>
      <c r="E109" s="424">
        <v>2640</v>
      </c>
      <c r="F109" s="424">
        <v>2179</v>
      </c>
      <c r="G109" s="425" t="s">
        <v>3</v>
      </c>
      <c r="H109" s="425" t="s">
        <v>3</v>
      </c>
      <c r="I109" s="425" t="s">
        <v>3</v>
      </c>
      <c r="J109" s="425" t="s">
        <v>3</v>
      </c>
      <c r="K109" s="425" t="s">
        <v>3</v>
      </c>
      <c r="L109" s="425" t="s">
        <v>3</v>
      </c>
      <c r="M109" s="425" t="s">
        <v>3</v>
      </c>
      <c r="N109" s="424">
        <v>2750</v>
      </c>
      <c r="O109" s="425" t="s">
        <v>3</v>
      </c>
      <c r="P109" s="425" t="s">
        <v>3</v>
      </c>
      <c r="Q109" s="424">
        <v>3934</v>
      </c>
      <c r="R109" s="1000">
        <v>27057</v>
      </c>
    </row>
    <row r="110" spans="1:18" s="92" customFormat="1" ht="12">
      <c r="A110" s="1001">
        <v>106</v>
      </c>
      <c r="B110" s="841" t="s">
        <v>132</v>
      </c>
      <c r="C110" s="427" t="s">
        <v>3</v>
      </c>
      <c r="D110" s="427" t="s">
        <v>3</v>
      </c>
      <c r="E110" s="427" t="s">
        <v>3</v>
      </c>
      <c r="F110" s="427" t="s">
        <v>3</v>
      </c>
      <c r="G110" s="427" t="s">
        <v>3</v>
      </c>
      <c r="H110" s="427" t="s">
        <v>3</v>
      </c>
      <c r="I110" s="427" t="s">
        <v>3</v>
      </c>
      <c r="J110" s="427" t="s">
        <v>3</v>
      </c>
      <c r="K110" s="427" t="s">
        <v>3</v>
      </c>
      <c r="L110" s="427" t="s">
        <v>3</v>
      </c>
      <c r="M110" s="427" t="s">
        <v>3</v>
      </c>
      <c r="N110" s="427" t="s">
        <v>3</v>
      </c>
      <c r="O110" s="427" t="s">
        <v>3</v>
      </c>
      <c r="P110" s="427" t="s">
        <v>3</v>
      </c>
      <c r="Q110" s="427" t="s">
        <v>3</v>
      </c>
      <c r="R110" s="1003" t="s">
        <v>3</v>
      </c>
    </row>
    <row r="111" spans="1:18" s="92" customFormat="1" ht="12">
      <c r="A111" s="999">
        <v>107</v>
      </c>
      <c r="B111" s="838" t="s">
        <v>109</v>
      </c>
      <c r="C111" s="424">
        <v>312085</v>
      </c>
      <c r="D111" s="424">
        <v>26360</v>
      </c>
      <c r="E111" s="424">
        <v>61901</v>
      </c>
      <c r="F111" s="424">
        <v>118440</v>
      </c>
      <c r="G111" s="425" t="s">
        <v>3</v>
      </c>
      <c r="H111" s="425" t="s">
        <v>3</v>
      </c>
      <c r="I111" s="425" t="s">
        <v>3</v>
      </c>
      <c r="J111" s="425" t="s">
        <v>3</v>
      </c>
      <c r="K111" s="425" t="s">
        <v>3</v>
      </c>
      <c r="L111" s="424">
        <v>1089206</v>
      </c>
      <c r="M111" s="425" t="s">
        <v>3</v>
      </c>
      <c r="N111" s="425" t="s">
        <v>3</v>
      </c>
      <c r="O111" s="424">
        <v>18163</v>
      </c>
      <c r="P111" s="425" t="s">
        <v>3</v>
      </c>
      <c r="Q111" s="425" t="s">
        <v>3</v>
      </c>
      <c r="R111" s="1000">
        <v>1626155</v>
      </c>
    </row>
    <row r="112" spans="1:18" s="92" customFormat="1" ht="12">
      <c r="A112" s="1001">
        <v>108</v>
      </c>
      <c r="B112" s="841" t="s">
        <v>6728</v>
      </c>
      <c r="C112" s="427" t="s">
        <v>3</v>
      </c>
      <c r="D112" s="427" t="s">
        <v>3</v>
      </c>
      <c r="E112" s="427" t="s">
        <v>3</v>
      </c>
      <c r="F112" s="427" t="s">
        <v>3</v>
      </c>
      <c r="G112" s="427" t="s">
        <v>3</v>
      </c>
      <c r="H112" s="427" t="s">
        <v>3</v>
      </c>
      <c r="I112" s="427" t="s">
        <v>3</v>
      </c>
      <c r="J112" s="427" t="s">
        <v>3</v>
      </c>
      <c r="K112" s="427" t="s">
        <v>3</v>
      </c>
      <c r="L112" s="427" t="s">
        <v>3</v>
      </c>
      <c r="M112" s="427" t="s">
        <v>3</v>
      </c>
      <c r="N112" s="427" t="s">
        <v>3</v>
      </c>
      <c r="O112" s="427" t="s">
        <v>3</v>
      </c>
      <c r="P112" s="427" t="s">
        <v>3</v>
      </c>
      <c r="Q112" s="427" t="s">
        <v>3</v>
      </c>
      <c r="R112" s="1003" t="s">
        <v>3</v>
      </c>
    </row>
    <row r="113" spans="1:18" s="92" customFormat="1" ht="12">
      <c r="A113" s="999">
        <v>109</v>
      </c>
      <c r="B113" s="838" t="s">
        <v>131</v>
      </c>
      <c r="C113" s="424">
        <v>30809</v>
      </c>
      <c r="D113" s="425">
        <v>316</v>
      </c>
      <c r="E113" s="424">
        <v>18726</v>
      </c>
      <c r="F113" s="424">
        <v>17801</v>
      </c>
      <c r="G113" s="425" t="s">
        <v>3</v>
      </c>
      <c r="H113" s="425" t="s">
        <v>3</v>
      </c>
      <c r="I113" s="425" t="s">
        <v>3</v>
      </c>
      <c r="J113" s="425" t="s">
        <v>3</v>
      </c>
      <c r="K113" s="425" t="s">
        <v>3</v>
      </c>
      <c r="L113" s="424">
        <v>26500</v>
      </c>
      <c r="M113" s="425" t="s">
        <v>3</v>
      </c>
      <c r="N113" s="425" t="s">
        <v>3</v>
      </c>
      <c r="O113" s="424">
        <v>1300</v>
      </c>
      <c r="P113" s="424">
        <v>58870</v>
      </c>
      <c r="Q113" s="424">
        <v>56000</v>
      </c>
      <c r="R113" s="1000">
        <v>210322</v>
      </c>
    </row>
    <row r="114" spans="1:18" s="92" customFormat="1" ht="24">
      <c r="A114" s="1001">
        <v>110</v>
      </c>
      <c r="B114" s="841" t="s">
        <v>212</v>
      </c>
      <c r="C114" s="427" t="s">
        <v>3</v>
      </c>
      <c r="D114" s="427" t="s">
        <v>3</v>
      </c>
      <c r="E114" s="426">
        <v>2347</v>
      </c>
      <c r="F114" s="427" t="s">
        <v>3</v>
      </c>
      <c r="G114" s="427" t="s">
        <v>3</v>
      </c>
      <c r="H114" s="427" t="s">
        <v>3</v>
      </c>
      <c r="I114" s="427" t="s">
        <v>3</v>
      </c>
      <c r="J114" s="427" t="s">
        <v>3</v>
      </c>
      <c r="K114" s="427" t="s">
        <v>3</v>
      </c>
      <c r="L114" s="426">
        <v>33500</v>
      </c>
      <c r="M114" s="427" t="s">
        <v>3</v>
      </c>
      <c r="N114" s="427" t="s">
        <v>3</v>
      </c>
      <c r="O114" s="427">
        <v>480</v>
      </c>
      <c r="P114" s="426">
        <v>3640</v>
      </c>
      <c r="Q114" s="427" t="s">
        <v>3</v>
      </c>
      <c r="R114" s="1002">
        <v>39967</v>
      </c>
    </row>
    <row r="115" spans="1:18" s="92" customFormat="1" ht="12">
      <c r="A115" s="999">
        <v>111</v>
      </c>
      <c r="B115" s="840" t="s">
        <v>6696</v>
      </c>
      <c r="C115" s="425" t="s">
        <v>3</v>
      </c>
      <c r="D115" s="425" t="s">
        <v>3</v>
      </c>
      <c r="E115" s="424">
        <v>2914</v>
      </c>
      <c r="F115" s="425" t="s">
        <v>3</v>
      </c>
      <c r="G115" s="425" t="s">
        <v>3</v>
      </c>
      <c r="H115" s="425" t="s">
        <v>3</v>
      </c>
      <c r="I115" s="425" t="s">
        <v>3</v>
      </c>
      <c r="J115" s="425" t="s">
        <v>3</v>
      </c>
      <c r="K115" s="425" t="s">
        <v>3</v>
      </c>
      <c r="L115" s="425" t="s">
        <v>3</v>
      </c>
      <c r="M115" s="425" t="s">
        <v>3</v>
      </c>
      <c r="N115" s="424">
        <v>14721</v>
      </c>
      <c r="O115" s="425" t="s">
        <v>3</v>
      </c>
      <c r="P115" s="425" t="s">
        <v>3</v>
      </c>
      <c r="Q115" s="425" t="s">
        <v>3</v>
      </c>
      <c r="R115" s="1000">
        <v>17635</v>
      </c>
    </row>
    <row r="116" spans="1:18" s="92" customFormat="1" ht="24">
      <c r="A116" s="1001">
        <v>112</v>
      </c>
      <c r="B116" s="841" t="s">
        <v>195</v>
      </c>
      <c r="C116" s="427" t="s">
        <v>3</v>
      </c>
      <c r="D116" s="426">
        <v>1849</v>
      </c>
      <c r="E116" s="426">
        <v>3269</v>
      </c>
      <c r="F116" s="426">
        <v>8341</v>
      </c>
      <c r="G116" s="427" t="s">
        <v>3</v>
      </c>
      <c r="H116" s="427" t="s">
        <v>3</v>
      </c>
      <c r="I116" s="427" t="s">
        <v>3</v>
      </c>
      <c r="J116" s="427" t="s">
        <v>3</v>
      </c>
      <c r="K116" s="427" t="s">
        <v>3</v>
      </c>
      <c r="L116" s="427" t="s">
        <v>3</v>
      </c>
      <c r="M116" s="427" t="s">
        <v>3</v>
      </c>
      <c r="N116" s="427" t="s">
        <v>3</v>
      </c>
      <c r="O116" s="427">
        <v>225</v>
      </c>
      <c r="P116" s="426">
        <v>18000</v>
      </c>
      <c r="Q116" s="427" t="s">
        <v>3</v>
      </c>
      <c r="R116" s="1002">
        <v>31684</v>
      </c>
    </row>
    <row r="117" spans="1:18" s="92" customFormat="1" ht="24">
      <c r="A117" s="999">
        <v>113</v>
      </c>
      <c r="B117" s="840" t="s">
        <v>209</v>
      </c>
      <c r="C117" s="425" t="s">
        <v>3</v>
      </c>
      <c r="D117" s="425" t="s">
        <v>3</v>
      </c>
      <c r="E117" s="425" t="s">
        <v>3</v>
      </c>
      <c r="F117" s="425" t="s">
        <v>3</v>
      </c>
      <c r="G117" s="425" t="s">
        <v>3</v>
      </c>
      <c r="H117" s="425" t="s">
        <v>3</v>
      </c>
      <c r="I117" s="425" t="s">
        <v>3</v>
      </c>
      <c r="J117" s="425" t="s">
        <v>3</v>
      </c>
      <c r="K117" s="425" t="s">
        <v>3</v>
      </c>
      <c r="L117" s="425" t="s">
        <v>3</v>
      </c>
      <c r="M117" s="425" t="s">
        <v>3</v>
      </c>
      <c r="N117" s="425" t="s">
        <v>3</v>
      </c>
      <c r="O117" s="425" t="s">
        <v>3</v>
      </c>
      <c r="P117" s="425" t="s">
        <v>3</v>
      </c>
      <c r="Q117" s="425" t="s">
        <v>3</v>
      </c>
      <c r="R117" s="1004" t="s">
        <v>3</v>
      </c>
    </row>
    <row r="118" spans="1:18" s="92" customFormat="1" ht="24">
      <c r="A118" s="1001">
        <v>114</v>
      </c>
      <c r="B118" s="839" t="s">
        <v>139</v>
      </c>
      <c r="C118" s="426">
        <v>4200</v>
      </c>
      <c r="D118" s="426">
        <v>5026</v>
      </c>
      <c r="E118" s="426">
        <v>8824</v>
      </c>
      <c r="F118" s="426">
        <v>9012</v>
      </c>
      <c r="G118" s="427" t="s">
        <v>3</v>
      </c>
      <c r="H118" s="427" t="s">
        <v>3</v>
      </c>
      <c r="I118" s="427" t="s">
        <v>3</v>
      </c>
      <c r="J118" s="427" t="s">
        <v>3</v>
      </c>
      <c r="K118" s="427" t="s">
        <v>3</v>
      </c>
      <c r="L118" s="427" t="s">
        <v>3</v>
      </c>
      <c r="M118" s="427" t="s">
        <v>3</v>
      </c>
      <c r="N118" s="427" t="s">
        <v>3</v>
      </c>
      <c r="O118" s="426">
        <v>1188</v>
      </c>
      <c r="P118" s="427" t="s">
        <v>3</v>
      </c>
      <c r="Q118" s="427" t="s">
        <v>3</v>
      </c>
      <c r="R118" s="1002">
        <v>28250</v>
      </c>
    </row>
    <row r="119" spans="1:18" s="92" customFormat="1" ht="12">
      <c r="A119" s="999">
        <v>115</v>
      </c>
      <c r="B119" s="840" t="s">
        <v>6695</v>
      </c>
      <c r="C119" s="425" t="s">
        <v>3</v>
      </c>
      <c r="D119" s="425" t="s">
        <v>3</v>
      </c>
      <c r="E119" s="425" t="s">
        <v>3</v>
      </c>
      <c r="F119" s="425" t="s">
        <v>3</v>
      </c>
      <c r="G119" s="425" t="s">
        <v>3</v>
      </c>
      <c r="H119" s="425" t="s">
        <v>3</v>
      </c>
      <c r="I119" s="425" t="s">
        <v>3</v>
      </c>
      <c r="J119" s="425" t="s">
        <v>3</v>
      </c>
      <c r="K119" s="425" t="s">
        <v>3</v>
      </c>
      <c r="L119" s="425" t="s">
        <v>3</v>
      </c>
      <c r="M119" s="425" t="s">
        <v>3</v>
      </c>
      <c r="N119" s="425" t="s">
        <v>3</v>
      </c>
      <c r="O119" s="425" t="s">
        <v>3</v>
      </c>
      <c r="P119" s="425" t="s">
        <v>3</v>
      </c>
      <c r="Q119" s="425" t="s">
        <v>3</v>
      </c>
      <c r="R119" s="1004" t="s">
        <v>3</v>
      </c>
    </row>
    <row r="120" spans="1:18" s="92" customFormat="1" ht="12">
      <c r="A120" s="1001">
        <v>116</v>
      </c>
      <c r="B120" s="841" t="s">
        <v>116</v>
      </c>
      <c r="C120" s="427" t="s">
        <v>3</v>
      </c>
      <c r="D120" s="426">
        <v>3079</v>
      </c>
      <c r="E120" s="426">
        <v>6704</v>
      </c>
      <c r="F120" s="427" t="s">
        <v>3</v>
      </c>
      <c r="G120" s="427" t="s">
        <v>3</v>
      </c>
      <c r="H120" s="427" t="s">
        <v>3</v>
      </c>
      <c r="I120" s="427" t="s">
        <v>3</v>
      </c>
      <c r="J120" s="427" t="s">
        <v>3</v>
      </c>
      <c r="K120" s="427" t="s">
        <v>3</v>
      </c>
      <c r="L120" s="427" t="s">
        <v>3</v>
      </c>
      <c r="M120" s="427" t="s">
        <v>3</v>
      </c>
      <c r="N120" s="427" t="s">
        <v>3</v>
      </c>
      <c r="O120" s="427" t="s">
        <v>3</v>
      </c>
      <c r="P120" s="427" t="s">
        <v>3</v>
      </c>
      <c r="Q120" s="427" t="s">
        <v>3</v>
      </c>
      <c r="R120" s="1002">
        <v>9783</v>
      </c>
    </row>
    <row r="121" spans="1:18" s="92" customFormat="1" ht="12">
      <c r="A121" s="999">
        <v>117</v>
      </c>
      <c r="B121" s="840" t="s">
        <v>236</v>
      </c>
      <c r="C121" s="425" t="s">
        <v>3</v>
      </c>
      <c r="D121" s="425" t="s">
        <v>3</v>
      </c>
      <c r="E121" s="424">
        <v>1792</v>
      </c>
      <c r="F121" s="425">
        <v>974</v>
      </c>
      <c r="G121" s="425" t="s">
        <v>3</v>
      </c>
      <c r="H121" s="425" t="s">
        <v>3</v>
      </c>
      <c r="I121" s="425" t="s">
        <v>3</v>
      </c>
      <c r="J121" s="425" t="s">
        <v>3</v>
      </c>
      <c r="K121" s="425" t="s">
        <v>3</v>
      </c>
      <c r="L121" s="425">
        <v>500</v>
      </c>
      <c r="M121" s="425" t="s">
        <v>3</v>
      </c>
      <c r="N121" s="425" t="s">
        <v>3</v>
      </c>
      <c r="O121" s="425" t="s">
        <v>3</v>
      </c>
      <c r="P121" s="424">
        <v>2600</v>
      </c>
      <c r="Q121" s="424">
        <v>62480</v>
      </c>
      <c r="R121" s="1000">
        <v>68346</v>
      </c>
    </row>
    <row r="122" spans="1:18" s="92" customFormat="1" ht="12">
      <c r="A122" s="1001">
        <v>118</v>
      </c>
      <c r="B122" s="841" t="s">
        <v>208</v>
      </c>
      <c r="C122" s="427" t="s">
        <v>3</v>
      </c>
      <c r="D122" s="427" t="s">
        <v>3</v>
      </c>
      <c r="E122" s="427" t="s">
        <v>3</v>
      </c>
      <c r="F122" s="427" t="s">
        <v>3</v>
      </c>
      <c r="G122" s="427" t="s">
        <v>3</v>
      </c>
      <c r="H122" s="427" t="s">
        <v>3</v>
      </c>
      <c r="I122" s="427" t="s">
        <v>3</v>
      </c>
      <c r="J122" s="427" t="s">
        <v>3</v>
      </c>
      <c r="K122" s="427" t="s">
        <v>3</v>
      </c>
      <c r="L122" s="427" t="s">
        <v>3</v>
      </c>
      <c r="M122" s="427" t="s">
        <v>3</v>
      </c>
      <c r="N122" s="427" t="s">
        <v>3</v>
      </c>
      <c r="O122" s="427" t="s">
        <v>3</v>
      </c>
      <c r="P122" s="427" t="s">
        <v>3</v>
      </c>
      <c r="Q122" s="427" t="s">
        <v>3</v>
      </c>
      <c r="R122" s="1003" t="s">
        <v>3</v>
      </c>
    </row>
    <row r="123" spans="1:18" s="92" customFormat="1" ht="12">
      <c r="A123" s="999">
        <v>119</v>
      </c>
      <c r="B123" s="840" t="s">
        <v>155</v>
      </c>
      <c r="C123" s="425" t="s">
        <v>3</v>
      </c>
      <c r="D123" s="425">
        <v>325</v>
      </c>
      <c r="E123" s="425" t="s">
        <v>3</v>
      </c>
      <c r="F123" s="425">
        <v>596</v>
      </c>
      <c r="G123" s="425" t="s">
        <v>3</v>
      </c>
      <c r="H123" s="425" t="s">
        <v>3</v>
      </c>
      <c r="I123" s="425" t="s">
        <v>3</v>
      </c>
      <c r="J123" s="425" t="s">
        <v>3</v>
      </c>
      <c r="K123" s="425" t="s">
        <v>3</v>
      </c>
      <c r="L123" s="425" t="s">
        <v>3</v>
      </c>
      <c r="M123" s="425" t="s">
        <v>3</v>
      </c>
      <c r="N123" s="424">
        <v>5000</v>
      </c>
      <c r="O123" s="425" t="s">
        <v>3</v>
      </c>
      <c r="P123" s="424">
        <v>11500</v>
      </c>
      <c r="Q123" s="425" t="s">
        <v>3</v>
      </c>
      <c r="R123" s="1000">
        <v>17421</v>
      </c>
    </row>
    <row r="124" spans="1:18" s="92" customFormat="1" ht="12">
      <c r="A124" s="1001">
        <v>120</v>
      </c>
      <c r="B124" s="839" t="s">
        <v>120</v>
      </c>
      <c r="C124" s="426">
        <v>63299</v>
      </c>
      <c r="D124" s="426">
        <v>37930</v>
      </c>
      <c r="E124" s="426">
        <v>24157</v>
      </c>
      <c r="F124" s="426">
        <v>57111</v>
      </c>
      <c r="G124" s="427" t="s">
        <v>3</v>
      </c>
      <c r="H124" s="427" t="s">
        <v>3</v>
      </c>
      <c r="I124" s="427" t="s">
        <v>3</v>
      </c>
      <c r="J124" s="427" t="s">
        <v>3</v>
      </c>
      <c r="K124" s="427" t="s">
        <v>3</v>
      </c>
      <c r="L124" s="427" t="s">
        <v>3</v>
      </c>
      <c r="M124" s="427" t="s">
        <v>3</v>
      </c>
      <c r="N124" s="427">
        <v>250</v>
      </c>
      <c r="O124" s="427" t="s">
        <v>3</v>
      </c>
      <c r="P124" s="426">
        <v>1587918</v>
      </c>
      <c r="Q124" s="426">
        <v>5309</v>
      </c>
      <c r="R124" s="1002">
        <v>1775974</v>
      </c>
    </row>
    <row r="125" spans="1:18" s="92" customFormat="1" ht="12">
      <c r="A125" s="999">
        <v>121</v>
      </c>
      <c r="B125" s="840" t="s">
        <v>356</v>
      </c>
      <c r="C125" s="425" t="s">
        <v>3</v>
      </c>
      <c r="D125" s="425">
        <v>30</v>
      </c>
      <c r="E125" s="424">
        <v>10109</v>
      </c>
      <c r="F125" s="425">
        <v>899</v>
      </c>
      <c r="G125" s="425" t="s">
        <v>3</v>
      </c>
      <c r="H125" s="425" t="s">
        <v>3</v>
      </c>
      <c r="I125" s="425" t="s">
        <v>3</v>
      </c>
      <c r="J125" s="425" t="s">
        <v>3</v>
      </c>
      <c r="K125" s="425" t="s">
        <v>3</v>
      </c>
      <c r="L125" s="425" t="s">
        <v>3</v>
      </c>
      <c r="M125" s="425" t="s">
        <v>3</v>
      </c>
      <c r="N125" s="425" t="s">
        <v>3</v>
      </c>
      <c r="O125" s="425">
        <v>44</v>
      </c>
      <c r="P125" s="425" t="s">
        <v>3</v>
      </c>
      <c r="Q125" s="425" t="s">
        <v>3</v>
      </c>
      <c r="R125" s="1000">
        <v>11082</v>
      </c>
    </row>
    <row r="126" spans="1:18" s="92" customFormat="1" ht="12">
      <c r="A126" s="1001">
        <v>122</v>
      </c>
      <c r="B126" s="841" t="s">
        <v>163</v>
      </c>
      <c r="C126" s="427" t="s">
        <v>3</v>
      </c>
      <c r="D126" s="426">
        <v>1974</v>
      </c>
      <c r="E126" s="426">
        <v>4545</v>
      </c>
      <c r="F126" s="426">
        <v>46039</v>
      </c>
      <c r="G126" s="427" t="s">
        <v>3</v>
      </c>
      <c r="H126" s="427" t="s">
        <v>3</v>
      </c>
      <c r="I126" s="427" t="s">
        <v>3</v>
      </c>
      <c r="J126" s="427" t="s">
        <v>3</v>
      </c>
      <c r="K126" s="427" t="s">
        <v>3</v>
      </c>
      <c r="L126" s="427" t="s">
        <v>3</v>
      </c>
      <c r="M126" s="427" t="s">
        <v>3</v>
      </c>
      <c r="N126" s="427" t="s">
        <v>3</v>
      </c>
      <c r="O126" s="427" t="s">
        <v>3</v>
      </c>
      <c r="P126" s="427" t="s">
        <v>3</v>
      </c>
      <c r="Q126" s="427" t="s">
        <v>3</v>
      </c>
      <c r="R126" s="1002">
        <v>52558</v>
      </c>
    </row>
    <row r="127" spans="1:18" s="92" customFormat="1" ht="12">
      <c r="A127" s="999">
        <v>123</v>
      </c>
      <c r="B127" s="840" t="s">
        <v>172</v>
      </c>
      <c r="C127" s="425" t="s">
        <v>3</v>
      </c>
      <c r="D127" s="425" t="s">
        <v>3</v>
      </c>
      <c r="E127" s="425" t="s">
        <v>3</v>
      </c>
      <c r="F127" s="425" t="s">
        <v>3</v>
      </c>
      <c r="G127" s="425" t="s">
        <v>3</v>
      </c>
      <c r="H127" s="425" t="s">
        <v>3</v>
      </c>
      <c r="I127" s="425" t="s">
        <v>3</v>
      </c>
      <c r="J127" s="425" t="s">
        <v>3</v>
      </c>
      <c r="K127" s="425" t="s">
        <v>3</v>
      </c>
      <c r="L127" s="425" t="s">
        <v>3</v>
      </c>
      <c r="M127" s="425" t="s">
        <v>3</v>
      </c>
      <c r="N127" s="425" t="s">
        <v>3</v>
      </c>
      <c r="O127" s="425">
        <v>562</v>
      </c>
      <c r="P127" s="424">
        <v>4051</v>
      </c>
      <c r="Q127" s="424">
        <v>4000</v>
      </c>
      <c r="R127" s="1000">
        <v>8613</v>
      </c>
    </row>
    <row r="128" spans="1:18" s="92" customFormat="1" ht="12">
      <c r="A128" s="1001">
        <v>124</v>
      </c>
      <c r="B128" s="841" t="s">
        <v>6738</v>
      </c>
      <c r="C128" s="427" t="s">
        <v>3</v>
      </c>
      <c r="D128" s="427" t="s">
        <v>3</v>
      </c>
      <c r="E128" s="427" t="s">
        <v>3</v>
      </c>
      <c r="F128" s="427" t="s">
        <v>3</v>
      </c>
      <c r="G128" s="427" t="s">
        <v>3</v>
      </c>
      <c r="H128" s="427" t="s">
        <v>3</v>
      </c>
      <c r="I128" s="427" t="s">
        <v>3</v>
      </c>
      <c r="J128" s="427" t="s">
        <v>3</v>
      </c>
      <c r="K128" s="427" t="s">
        <v>3</v>
      </c>
      <c r="L128" s="427" t="s">
        <v>3</v>
      </c>
      <c r="M128" s="427" t="s">
        <v>3</v>
      </c>
      <c r="N128" s="427" t="s">
        <v>3</v>
      </c>
      <c r="O128" s="427" t="s">
        <v>3</v>
      </c>
      <c r="P128" s="427" t="s">
        <v>3</v>
      </c>
      <c r="Q128" s="427" t="s">
        <v>3</v>
      </c>
      <c r="R128" s="1003" t="s">
        <v>3</v>
      </c>
    </row>
    <row r="129" spans="1:18" s="92" customFormat="1" ht="12">
      <c r="A129" s="999">
        <v>125</v>
      </c>
      <c r="B129" s="840" t="s">
        <v>164</v>
      </c>
      <c r="C129" s="425" t="s">
        <v>3</v>
      </c>
      <c r="D129" s="425" t="s">
        <v>3</v>
      </c>
      <c r="E129" s="425" t="s">
        <v>3</v>
      </c>
      <c r="F129" s="424">
        <v>1200</v>
      </c>
      <c r="G129" s="425" t="s">
        <v>3</v>
      </c>
      <c r="H129" s="425" t="s">
        <v>3</v>
      </c>
      <c r="I129" s="425" t="s">
        <v>3</v>
      </c>
      <c r="J129" s="425" t="s">
        <v>3</v>
      </c>
      <c r="K129" s="425" t="s">
        <v>3</v>
      </c>
      <c r="L129" s="425" t="s">
        <v>3</v>
      </c>
      <c r="M129" s="425" t="s">
        <v>3</v>
      </c>
      <c r="N129" s="425" t="s">
        <v>3</v>
      </c>
      <c r="O129" s="425">
        <v>389</v>
      </c>
      <c r="P129" s="424">
        <v>2500</v>
      </c>
      <c r="Q129" s="425" t="s">
        <v>3</v>
      </c>
      <c r="R129" s="1000">
        <v>4089</v>
      </c>
    </row>
    <row r="130" spans="1:18" s="92" customFormat="1" ht="12">
      <c r="A130" s="1001">
        <v>126</v>
      </c>
      <c r="B130" s="841" t="s">
        <v>115</v>
      </c>
      <c r="C130" s="427" t="s">
        <v>3</v>
      </c>
      <c r="D130" s="426">
        <v>10111</v>
      </c>
      <c r="E130" s="426">
        <v>36979</v>
      </c>
      <c r="F130" s="426">
        <v>88019</v>
      </c>
      <c r="G130" s="427" t="s">
        <v>3</v>
      </c>
      <c r="H130" s="427" t="s">
        <v>3</v>
      </c>
      <c r="I130" s="427" t="s">
        <v>3</v>
      </c>
      <c r="J130" s="427" t="s">
        <v>3</v>
      </c>
      <c r="K130" s="427" t="s">
        <v>3</v>
      </c>
      <c r="L130" s="427">
        <v>108</v>
      </c>
      <c r="M130" s="427" t="s">
        <v>3</v>
      </c>
      <c r="N130" s="427" t="s">
        <v>3</v>
      </c>
      <c r="O130" s="426">
        <v>2400</v>
      </c>
      <c r="P130" s="427" t="s">
        <v>3</v>
      </c>
      <c r="Q130" s="427" t="s">
        <v>3</v>
      </c>
      <c r="R130" s="1002">
        <v>137617</v>
      </c>
    </row>
    <row r="131" spans="1:18" s="92" customFormat="1" ht="12">
      <c r="A131" s="999">
        <v>127</v>
      </c>
      <c r="B131" s="840" t="s">
        <v>167</v>
      </c>
      <c r="C131" s="425" t="s">
        <v>3</v>
      </c>
      <c r="D131" s="425">
        <v>50</v>
      </c>
      <c r="E131" s="425" t="s">
        <v>3</v>
      </c>
      <c r="F131" s="424">
        <v>21486</v>
      </c>
      <c r="G131" s="425" t="s">
        <v>3</v>
      </c>
      <c r="H131" s="425" t="s">
        <v>3</v>
      </c>
      <c r="I131" s="425" t="s">
        <v>3</v>
      </c>
      <c r="J131" s="425" t="s">
        <v>3</v>
      </c>
      <c r="K131" s="425" t="s">
        <v>3</v>
      </c>
      <c r="L131" s="425" t="s">
        <v>3</v>
      </c>
      <c r="M131" s="425" t="s">
        <v>3</v>
      </c>
      <c r="N131" s="425" t="s">
        <v>3</v>
      </c>
      <c r="O131" s="425" t="s">
        <v>3</v>
      </c>
      <c r="P131" s="424">
        <v>15000</v>
      </c>
      <c r="Q131" s="425" t="s">
        <v>3</v>
      </c>
      <c r="R131" s="1000">
        <v>36536</v>
      </c>
    </row>
    <row r="132" spans="1:18" s="92" customFormat="1" ht="12">
      <c r="A132" s="1001">
        <v>128</v>
      </c>
      <c r="B132" s="841" t="s">
        <v>185</v>
      </c>
      <c r="C132" s="427" t="s">
        <v>3</v>
      </c>
      <c r="D132" s="427">
        <v>389</v>
      </c>
      <c r="E132" s="427" t="s">
        <v>3</v>
      </c>
      <c r="F132" s="426">
        <v>44082</v>
      </c>
      <c r="G132" s="427" t="s">
        <v>3</v>
      </c>
      <c r="H132" s="427" t="s">
        <v>3</v>
      </c>
      <c r="I132" s="427" t="s">
        <v>3</v>
      </c>
      <c r="J132" s="427" t="s">
        <v>3</v>
      </c>
      <c r="K132" s="427" t="s">
        <v>3</v>
      </c>
      <c r="L132" s="427" t="s">
        <v>3</v>
      </c>
      <c r="M132" s="427" t="s">
        <v>3</v>
      </c>
      <c r="N132" s="427" t="s">
        <v>3</v>
      </c>
      <c r="O132" s="427" t="s">
        <v>3</v>
      </c>
      <c r="P132" s="426">
        <v>180000</v>
      </c>
      <c r="Q132" s="427" t="s">
        <v>3</v>
      </c>
      <c r="R132" s="1002">
        <v>224471</v>
      </c>
    </row>
    <row r="133" spans="1:18" s="92" customFormat="1" ht="12">
      <c r="A133" s="999">
        <v>129</v>
      </c>
      <c r="B133" s="840" t="s">
        <v>197</v>
      </c>
      <c r="C133" s="425" t="s">
        <v>3</v>
      </c>
      <c r="D133" s="425" t="s">
        <v>3</v>
      </c>
      <c r="E133" s="424">
        <v>19492</v>
      </c>
      <c r="F133" s="424">
        <v>1915</v>
      </c>
      <c r="G133" s="425" t="s">
        <v>3</v>
      </c>
      <c r="H133" s="424">
        <v>22000</v>
      </c>
      <c r="I133" s="424">
        <v>120000</v>
      </c>
      <c r="J133" s="425" t="s">
        <v>3</v>
      </c>
      <c r="K133" s="425" t="s">
        <v>3</v>
      </c>
      <c r="L133" s="424">
        <v>15096</v>
      </c>
      <c r="M133" s="425" t="s">
        <v>3</v>
      </c>
      <c r="N133" s="424">
        <v>27120</v>
      </c>
      <c r="O133" s="424">
        <v>2400</v>
      </c>
      <c r="P133" s="424">
        <v>114942</v>
      </c>
      <c r="Q133" s="425" t="s">
        <v>3</v>
      </c>
      <c r="R133" s="1000">
        <v>322965</v>
      </c>
    </row>
    <row r="134" spans="1:18" s="92" customFormat="1" ht="12">
      <c r="A134" s="1001">
        <v>130</v>
      </c>
      <c r="B134" s="841" t="s">
        <v>6692</v>
      </c>
      <c r="C134" s="427" t="s">
        <v>3</v>
      </c>
      <c r="D134" s="427" t="s">
        <v>3</v>
      </c>
      <c r="E134" s="427" t="s">
        <v>3</v>
      </c>
      <c r="F134" s="427" t="s">
        <v>3</v>
      </c>
      <c r="G134" s="427" t="s">
        <v>3</v>
      </c>
      <c r="H134" s="427" t="s">
        <v>3</v>
      </c>
      <c r="I134" s="427" t="s">
        <v>3</v>
      </c>
      <c r="J134" s="427" t="s">
        <v>3</v>
      </c>
      <c r="K134" s="427" t="s">
        <v>3</v>
      </c>
      <c r="L134" s="427" t="s">
        <v>3</v>
      </c>
      <c r="M134" s="427" t="s">
        <v>3</v>
      </c>
      <c r="N134" s="427" t="s">
        <v>3</v>
      </c>
      <c r="O134" s="427" t="s">
        <v>3</v>
      </c>
      <c r="P134" s="427" t="s">
        <v>3</v>
      </c>
      <c r="Q134" s="427" t="s">
        <v>3</v>
      </c>
      <c r="R134" s="1003" t="s">
        <v>3</v>
      </c>
    </row>
    <row r="135" spans="1:18" s="92" customFormat="1" ht="24">
      <c r="A135" s="999">
        <v>131</v>
      </c>
      <c r="B135" s="840" t="s">
        <v>150</v>
      </c>
      <c r="C135" s="425" t="s">
        <v>3</v>
      </c>
      <c r="D135" s="424">
        <v>5991</v>
      </c>
      <c r="E135" s="424">
        <v>20042</v>
      </c>
      <c r="F135" s="424">
        <v>43920</v>
      </c>
      <c r="G135" s="425" t="s">
        <v>3</v>
      </c>
      <c r="H135" s="425" t="s">
        <v>3</v>
      </c>
      <c r="I135" s="425" t="s">
        <v>3</v>
      </c>
      <c r="J135" s="425" t="s">
        <v>3</v>
      </c>
      <c r="K135" s="425" t="s">
        <v>3</v>
      </c>
      <c r="L135" s="425" t="s">
        <v>3</v>
      </c>
      <c r="M135" s="425" t="s">
        <v>3</v>
      </c>
      <c r="N135" s="425">
        <v>360</v>
      </c>
      <c r="O135" s="425" t="s">
        <v>3</v>
      </c>
      <c r="P135" s="425" t="s">
        <v>3</v>
      </c>
      <c r="Q135" s="425" t="s">
        <v>3</v>
      </c>
      <c r="R135" s="1000">
        <v>70313</v>
      </c>
    </row>
    <row r="136" spans="1:18" s="92" customFormat="1" ht="12">
      <c r="A136" s="1001">
        <v>132</v>
      </c>
      <c r="B136" s="841" t="s">
        <v>110</v>
      </c>
      <c r="C136" s="427" t="s">
        <v>3</v>
      </c>
      <c r="D136" s="427">
        <v>482</v>
      </c>
      <c r="E136" s="426">
        <v>4744</v>
      </c>
      <c r="F136" s="426">
        <v>34951</v>
      </c>
      <c r="G136" s="427" t="s">
        <v>3</v>
      </c>
      <c r="H136" s="426">
        <v>1000</v>
      </c>
      <c r="I136" s="427" t="s">
        <v>3</v>
      </c>
      <c r="J136" s="427" t="s">
        <v>3</v>
      </c>
      <c r="K136" s="427" t="s">
        <v>3</v>
      </c>
      <c r="L136" s="427" t="s">
        <v>3</v>
      </c>
      <c r="M136" s="427" t="s">
        <v>3</v>
      </c>
      <c r="N136" s="427" t="s">
        <v>3</v>
      </c>
      <c r="O136" s="426">
        <v>3000</v>
      </c>
      <c r="P136" s="426">
        <v>5000</v>
      </c>
      <c r="Q136" s="426">
        <v>2500</v>
      </c>
      <c r="R136" s="1002">
        <v>51677</v>
      </c>
    </row>
    <row r="137" spans="1:18" s="92" customFormat="1" ht="12">
      <c r="A137" s="999">
        <v>133</v>
      </c>
      <c r="B137" s="840" t="s">
        <v>6727</v>
      </c>
      <c r="C137" s="425" t="s">
        <v>3</v>
      </c>
      <c r="D137" s="425" t="s">
        <v>3</v>
      </c>
      <c r="E137" s="425" t="s">
        <v>3</v>
      </c>
      <c r="F137" s="424">
        <v>54118</v>
      </c>
      <c r="G137" s="425" t="s">
        <v>3</v>
      </c>
      <c r="H137" s="425" t="s">
        <v>3</v>
      </c>
      <c r="I137" s="425" t="s">
        <v>3</v>
      </c>
      <c r="J137" s="425" t="s">
        <v>3</v>
      </c>
      <c r="K137" s="425" t="s">
        <v>3</v>
      </c>
      <c r="L137" s="424">
        <v>1500</v>
      </c>
      <c r="M137" s="425" t="s">
        <v>3</v>
      </c>
      <c r="N137" s="425" t="s">
        <v>3</v>
      </c>
      <c r="O137" s="425" t="s">
        <v>3</v>
      </c>
      <c r="P137" s="425" t="s">
        <v>3</v>
      </c>
      <c r="Q137" s="425" t="s">
        <v>3</v>
      </c>
      <c r="R137" s="1000">
        <v>55618</v>
      </c>
    </row>
    <row r="138" spans="1:18" s="92" customFormat="1" ht="12">
      <c r="A138" s="1001">
        <v>134</v>
      </c>
      <c r="B138" s="841" t="s">
        <v>6711</v>
      </c>
      <c r="C138" s="427" t="s">
        <v>3</v>
      </c>
      <c r="D138" s="427" t="s">
        <v>3</v>
      </c>
      <c r="E138" s="426">
        <v>3993</v>
      </c>
      <c r="F138" s="427" t="s">
        <v>3</v>
      </c>
      <c r="G138" s="427" t="s">
        <v>3</v>
      </c>
      <c r="H138" s="427" t="s">
        <v>3</v>
      </c>
      <c r="I138" s="427" t="s">
        <v>3</v>
      </c>
      <c r="J138" s="427" t="s">
        <v>3</v>
      </c>
      <c r="K138" s="427" t="s">
        <v>3</v>
      </c>
      <c r="L138" s="427" t="s">
        <v>3</v>
      </c>
      <c r="M138" s="427" t="s">
        <v>3</v>
      </c>
      <c r="N138" s="427" t="s">
        <v>3</v>
      </c>
      <c r="O138" s="427" t="s">
        <v>3</v>
      </c>
      <c r="P138" s="427" t="s">
        <v>3</v>
      </c>
      <c r="Q138" s="427" t="s">
        <v>3</v>
      </c>
      <c r="R138" s="1002">
        <v>3993</v>
      </c>
    </row>
    <row r="139" spans="1:18" s="92" customFormat="1" ht="12">
      <c r="A139" s="999">
        <v>135</v>
      </c>
      <c r="B139" s="840" t="s">
        <v>6754</v>
      </c>
      <c r="C139" s="425" t="s">
        <v>3</v>
      </c>
      <c r="D139" s="425">
        <v>197</v>
      </c>
      <c r="E139" s="424">
        <v>2864</v>
      </c>
      <c r="F139" s="424">
        <v>7193</v>
      </c>
      <c r="G139" s="425" t="s">
        <v>3</v>
      </c>
      <c r="H139" s="425" t="s">
        <v>3</v>
      </c>
      <c r="I139" s="425" t="s">
        <v>3</v>
      </c>
      <c r="J139" s="425" t="s">
        <v>3</v>
      </c>
      <c r="K139" s="425" t="s">
        <v>3</v>
      </c>
      <c r="L139" s="425" t="s">
        <v>3</v>
      </c>
      <c r="M139" s="425" t="s">
        <v>3</v>
      </c>
      <c r="N139" s="425" t="s">
        <v>3</v>
      </c>
      <c r="O139" s="425">
        <v>720</v>
      </c>
      <c r="P139" s="425" t="s">
        <v>3</v>
      </c>
      <c r="Q139" s="425" t="s">
        <v>3</v>
      </c>
      <c r="R139" s="1000">
        <v>10974</v>
      </c>
    </row>
    <row r="140" spans="1:18" s="92" customFormat="1" ht="24">
      <c r="A140" s="1001">
        <v>136</v>
      </c>
      <c r="B140" s="839" t="s">
        <v>6712</v>
      </c>
      <c r="C140" s="426">
        <v>41690</v>
      </c>
      <c r="D140" s="427">
        <v>57</v>
      </c>
      <c r="E140" s="427" t="s">
        <v>3</v>
      </c>
      <c r="F140" s="426">
        <v>18060</v>
      </c>
      <c r="G140" s="427" t="s">
        <v>3</v>
      </c>
      <c r="H140" s="427" t="s">
        <v>3</v>
      </c>
      <c r="I140" s="427" t="s">
        <v>3</v>
      </c>
      <c r="J140" s="427" t="s">
        <v>3</v>
      </c>
      <c r="K140" s="427" t="s">
        <v>3</v>
      </c>
      <c r="L140" s="426">
        <v>20741</v>
      </c>
      <c r="M140" s="427" t="s">
        <v>3</v>
      </c>
      <c r="N140" s="427" t="s">
        <v>3</v>
      </c>
      <c r="O140" s="427" t="s">
        <v>3</v>
      </c>
      <c r="P140" s="426">
        <v>312992</v>
      </c>
      <c r="Q140" s="427" t="s">
        <v>3</v>
      </c>
      <c r="R140" s="1002">
        <v>393540</v>
      </c>
    </row>
    <row r="141" spans="1:18" s="92" customFormat="1" ht="12">
      <c r="A141" s="999">
        <v>137</v>
      </c>
      <c r="B141" s="840" t="s">
        <v>6702</v>
      </c>
      <c r="C141" s="425" t="s">
        <v>3</v>
      </c>
      <c r="D141" s="425" t="s">
        <v>3</v>
      </c>
      <c r="E141" s="425" t="s">
        <v>3</v>
      </c>
      <c r="F141" s="425" t="s">
        <v>3</v>
      </c>
      <c r="G141" s="425" t="s">
        <v>3</v>
      </c>
      <c r="H141" s="425" t="s">
        <v>3</v>
      </c>
      <c r="I141" s="425" t="s">
        <v>3</v>
      </c>
      <c r="J141" s="425" t="s">
        <v>3</v>
      </c>
      <c r="K141" s="425" t="s">
        <v>3</v>
      </c>
      <c r="L141" s="425" t="s">
        <v>3</v>
      </c>
      <c r="M141" s="425" t="s">
        <v>3</v>
      </c>
      <c r="N141" s="424">
        <v>1200</v>
      </c>
      <c r="O141" s="424">
        <v>1200</v>
      </c>
      <c r="P141" s="424">
        <v>5000</v>
      </c>
      <c r="Q141" s="425" t="s">
        <v>3</v>
      </c>
      <c r="R141" s="1000">
        <v>7400</v>
      </c>
    </row>
    <row r="142" spans="1:18" s="92" customFormat="1" ht="24">
      <c r="A142" s="1001">
        <v>138</v>
      </c>
      <c r="B142" s="839" t="s">
        <v>149</v>
      </c>
      <c r="C142" s="426">
        <v>16978</v>
      </c>
      <c r="D142" s="426">
        <v>3985</v>
      </c>
      <c r="E142" s="426">
        <v>1531</v>
      </c>
      <c r="F142" s="427">
        <v>363</v>
      </c>
      <c r="G142" s="427" t="s">
        <v>3</v>
      </c>
      <c r="H142" s="427" t="s">
        <v>3</v>
      </c>
      <c r="I142" s="427" t="s">
        <v>3</v>
      </c>
      <c r="J142" s="427" t="s">
        <v>3</v>
      </c>
      <c r="K142" s="427" t="s">
        <v>3</v>
      </c>
      <c r="L142" s="427">
        <v>500</v>
      </c>
      <c r="M142" s="427" t="s">
        <v>3</v>
      </c>
      <c r="N142" s="427" t="s">
        <v>3</v>
      </c>
      <c r="O142" s="426">
        <v>1530</v>
      </c>
      <c r="P142" s="426">
        <v>10000</v>
      </c>
      <c r="Q142" s="426">
        <v>19635</v>
      </c>
      <c r="R142" s="1002">
        <v>54522</v>
      </c>
    </row>
    <row r="143" spans="1:18" s="92" customFormat="1" ht="12">
      <c r="A143" s="999">
        <v>139</v>
      </c>
      <c r="B143" s="840" t="s">
        <v>207</v>
      </c>
      <c r="C143" s="425">
        <v>80</v>
      </c>
      <c r="D143" s="424">
        <v>2961</v>
      </c>
      <c r="E143" s="425">
        <v>795</v>
      </c>
      <c r="F143" s="425" t="s">
        <v>3</v>
      </c>
      <c r="G143" s="425" t="s">
        <v>3</v>
      </c>
      <c r="H143" s="424">
        <v>4153</v>
      </c>
      <c r="I143" s="425" t="s">
        <v>3</v>
      </c>
      <c r="J143" s="425" t="s">
        <v>3</v>
      </c>
      <c r="K143" s="425" t="s">
        <v>3</v>
      </c>
      <c r="L143" s="425" t="s">
        <v>3</v>
      </c>
      <c r="M143" s="425" t="s">
        <v>3</v>
      </c>
      <c r="N143" s="425">
        <v>576</v>
      </c>
      <c r="O143" s="425" t="s">
        <v>3</v>
      </c>
      <c r="P143" s="425" t="s">
        <v>3</v>
      </c>
      <c r="Q143" s="425" t="s">
        <v>3</v>
      </c>
      <c r="R143" s="1000">
        <v>8565</v>
      </c>
    </row>
    <row r="144" spans="1:18" s="92" customFormat="1" ht="24">
      <c r="A144" s="1001">
        <v>140</v>
      </c>
      <c r="B144" s="841" t="s">
        <v>221</v>
      </c>
      <c r="C144" s="427" t="s">
        <v>3</v>
      </c>
      <c r="D144" s="427" t="s">
        <v>3</v>
      </c>
      <c r="E144" s="427">
        <v>160</v>
      </c>
      <c r="F144" s="426">
        <v>5250</v>
      </c>
      <c r="G144" s="427" t="s">
        <v>3</v>
      </c>
      <c r="H144" s="427" t="s">
        <v>3</v>
      </c>
      <c r="I144" s="427" t="s">
        <v>3</v>
      </c>
      <c r="J144" s="427" t="s">
        <v>3</v>
      </c>
      <c r="K144" s="427" t="s">
        <v>3</v>
      </c>
      <c r="L144" s="427" t="s">
        <v>3</v>
      </c>
      <c r="M144" s="427" t="s">
        <v>3</v>
      </c>
      <c r="N144" s="427" t="s">
        <v>3</v>
      </c>
      <c r="O144" s="426">
        <v>1600</v>
      </c>
      <c r="P144" s="426">
        <v>26150</v>
      </c>
      <c r="Q144" s="427" t="s">
        <v>3</v>
      </c>
      <c r="R144" s="1002">
        <v>33160</v>
      </c>
    </row>
    <row r="145" spans="1:18" s="92" customFormat="1" ht="24">
      <c r="A145" s="999">
        <v>141</v>
      </c>
      <c r="B145" s="840" t="s">
        <v>6707</v>
      </c>
      <c r="C145" s="425" t="s">
        <v>3</v>
      </c>
      <c r="D145" s="425" t="s">
        <v>3</v>
      </c>
      <c r="E145" s="425" t="s">
        <v>3</v>
      </c>
      <c r="F145" s="425" t="s">
        <v>3</v>
      </c>
      <c r="G145" s="425" t="s">
        <v>3</v>
      </c>
      <c r="H145" s="425" t="s">
        <v>3</v>
      </c>
      <c r="I145" s="425" t="s">
        <v>3</v>
      </c>
      <c r="J145" s="425" t="s">
        <v>3</v>
      </c>
      <c r="K145" s="425" t="s">
        <v>3</v>
      </c>
      <c r="L145" s="425" t="s">
        <v>3</v>
      </c>
      <c r="M145" s="425" t="s">
        <v>3</v>
      </c>
      <c r="N145" s="425" t="s">
        <v>3</v>
      </c>
      <c r="O145" s="425" t="s">
        <v>3</v>
      </c>
      <c r="P145" s="425" t="s">
        <v>3</v>
      </c>
      <c r="Q145" s="425" t="s">
        <v>3</v>
      </c>
      <c r="R145" s="1004" t="s">
        <v>3</v>
      </c>
    </row>
    <row r="146" spans="1:18" s="92" customFormat="1" ht="12">
      <c r="A146" s="1001">
        <v>142</v>
      </c>
      <c r="B146" s="841" t="s">
        <v>6705</v>
      </c>
      <c r="C146" s="427" t="s">
        <v>3</v>
      </c>
      <c r="D146" s="427" t="s">
        <v>3</v>
      </c>
      <c r="E146" s="427" t="s">
        <v>3</v>
      </c>
      <c r="F146" s="427" t="s">
        <v>3</v>
      </c>
      <c r="G146" s="427" t="s">
        <v>3</v>
      </c>
      <c r="H146" s="427" t="s">
        <v>3</v>
      </c>
      <c r="I146" s="427" t="s">
        <v>3</v>
      </c>
      <c r="J146" s="427" t="s">
        <v>3</v>
      </c>
      <c r="K146" s="427" t="s">
        <v>3</v>
      </c>
      <c r="L146" s="427" t="s">
        <v>3</v>
      </c>
      <c r="M146" s="427" t="s">
        <v>3</v>
      </c>
      <c r="N146" s="427">
        <v>500</v>
      </c>
      <c r="O146" s="427" t="s">
        <v>3</v>
      </c>
      <c r="P146" s="427" t="s">
        <v>3</v>
      </c>
      <c r="Q146" s="427" t="s">
        <v>3</v>
      </c>
      <c r="R146" s="1003">
        <v>500</v>
      </c>
    </row>
    <row r="147" spans="1:18" s="92" customFormat="1" ht="12">
      <c r="A147" s="999">
        <v>143</v>
      </c>
      <c r="B147" s="840" t="s">
        <v>127</v>
      </c>
      <c r="C147" s="425" t="s">
        <v>3</v>
      </c>
      <c r="D147" s="425">
        <v>683</v>
      </c>
      <c r="E147" s="424">
        <v>9468</v>
      </c>
      <c r="F147" s="424">
        <v>11904</v>
      </c>
      <c r="G147" s="425" t="s">
        <v>3</v>
      </c>
      <c r="H147" s="425" t="s">
        <v>3</v>
      </c>
      <c r="I147" s="425" t="s">
        <v>3</v>
      </c>
      <c r="J147" s="425" t="s">
        <v>3</v>
      </c>
      <c r="K147" s="425" t="s">
        <v>3</v>
      </c>
      <c r="L147" s="425" t="s">
        <v>3</v>
      </c>
      <c r="M147" s="425" t="s">
        <v>3</v>
      </c>
      <c r="N147" s="424">
        <v>17035</v>
      </c>
      <c r="O147" s="425" t="s">
        <v>3</v>
      </c>
      <c r="P147" s="425" t="s">
        <v>3</v>
      </c>
      <c r="Q147" s="425" t="s">
        <v>3</v>
      </c>
      <c r="R147" s="1000">
        <v>39090</v>
      </c>
    </row>
    <row r="148" spans="1:18" s="92" customFormat="1" ht="24">
      <c r="A148" s="1001">
        <v>144</v>
      </c>
      <c r="B148" s="841" t="s">
        <v>222</v>
      </c>
      <c r="C148" s="427" t="s">
        <v>3</v>
      </c>
      <c r="D148" s="427" t="s">
        <v>3</v>
      </c>
      <c r="E148" s="426">
        <v>13310</v>
      </c>
      <c r="F148" s="426">
        <v>2075</v>
      </c>
      <c r="G148" s="427" t="s">
        <v>3</v>
      </c>
      <c r="H148" s="426">
        <v>12000</v>
      </c>
      <c r="I148" s="427" t="s">
        <v>3</v>
      </c>
      <c r="J148" s="427" t="s">
        <v>3</v>
      </c>
      <c r="K148" s="427" t="s">
        <v>3</v>
      </c>
      <c r="L148" s="427" t="s">
        <v>3</v>
      </c>
      <c r="M148" s="427" t="s">
        <v>3</v>
      </c>
      <c r="N148" s="427" t="s">
        <v>3</v>
      </c>
      <c r="O148" s="426">
        <v>11226</v>
      </c>
      <c r="P148" s="427" t="s">
        <v>3</v>
      </c>
      <c r="Q148" s="427" t="s">
        <v>3</v>
      </c>
      <c r="R148" s="1002">
        <v>38611</v>
      </c>
    </row>
    <row r="149" spans="1:18" s="92" customFormat="1" ht="24">
      <c r="A149" s="999">
        <v>145</v>
      </c>
      <c r="B149" s="840" t="s">
        <v>5078</v>
      </c>
      <c r="C149" s="425" t="s">
        <v>3</v>
      </c>
      <c r="D149" s="425" t="s">
        <v>3</v>
      </c>
      <c r="E149" s="425">
        <v>880</v>
      </c>
      <c r="F149" s="425" t="s">
        <v>3</v>
      </c>
      <c r="G149" s="425" t="s">
        <v>3</v>
      </c>
      <c r="H149" s="425" t="s">
        <v>3</v>
      </c>
      <c r="I149" s="425" t="s">
        <v>3</v>
      </c>
      <c r="J149" s="425" t="s">
        <v>3</v>
      </c>
      <c r="K149" s="425" t="s">
        <v>3</v>
      </c>
      <c r="L149" s="424">
        <v>1486</v>
      </c>
      <c r="M149" s="425" t="s">
        <v>3</v>
      </c>
      <c r="N149" s="425" t="s">
        <v>3</v>
      </c>
      <c r="O149" s="424">
        <v>99237</v>
      </c>
      <c r="P149" s="425" t="s">
        <v>3</v>
      </c>
      <c r="Q149" s="424">
        <v>20000</v>
      </c>
      <c r="R149" s="1000">
        <v>121603</v>
      </c>
    </row>
    <row r="150" spans="1:18" s="92" customFormat="1" ht="24">
      <c r="A150" s="1001">
        <v>146</v>
      </c>
      <c r="B150" s="841" t="s">
        <v>170</v>
      </c>
      <c r="C150" s="427" t="s">
        <v>3</v>
      </c>
      <c r="D150" s="427" t="s">
        <v>3</v>
      </c>
      <c r="E150" s="426">
        <v>2624</v>
      </c>
      <c r="F150" s="427" t="s">
        <v>3</v>
      </c>
      <c r="G150" s="427" t="s">
        <v>3</v>
      </c>
      <c r="H150" s="427" t="s">
        <v>3</v>
      </c>
      <c r="I150" s="427" t="s">
        <v>3</v>
      </c>
      <c r="J150" s="427" t="s">
        <v>3</v>
      </c>
      <c r="K150" s="427" t="s">
        <v>3</v>
      </c>
      <c r="L150" s="427" t="s">
        <v>3</v>
      </c>
      <c r="M150" s="427" t="s">
        <v>3</v>
      </c>
      <c r="N150" s="427" t="s">
        <v>3</v>
      </c>
      <c r="O150" s="427" t="s">
        <v>3</v>
      </c>
      <c r="P150" s="427" t="s">
        <v>3</v>
      </c>
      <c r="Q150" s="426">
        <v>13963</v>
      </c>
      <c r="R150" s="1002">
        <v>16587</v>
      </c>
    </row>
    <row r="151" spans="1:18" s="92" customFormat="1" ht="12">
      <c r="A151" s="999">
        <v>147</v>
      </c>
      <c r="B151" s="840" t="s">
        <v>198</v>
      </c>
      <c r="C151" s="425" t="s">
        <v>3</v>
      </c>
      <c r="D151" s="425" t="s">
        <v>3</v>
      </c>
      <c r="E151" s="425" t="s">
        <v>3</v>
      </c>
      <c r="F151" s="424">
        <v>50963</v>
      </c>
      <c r="G151" s="425" t="s">
        <v>3</v>
      </c>
      <c r="H151" s="425" t="s">
        <v>3</v>
      </c>
      <c r="I151" s="425" t="s">
        <v>3</v>
      </c>
      <c r="J151" s="425" t="s">
        <v>3</v>
      </c>
      <c r="K151" s="425" t="s">
        <v>3</v>
      </c>
      <c r="L151" s="424">
        <v>1000</v>
      </c>
      <c r="M151" s="425" t="s">
        <v>3</v>
      </c>
      <c r="N151" s="425" t="s">
        <v>3</v>
      </c>
      <c r="O151" s="425" t="s">
        <v>3</v>
      </c>
      <c r="P151" s="424">
        <v>8000</v>
      </c>
      <c r="Q151" s="425" t="s">
        <v>3</v>
      </c>
      <c r="R151" s="1000">
        <v>59963</v>
      </c>
    </row>
    <row r="152" spans="1:18" s="92" customFormat="1" ht="12">
      <c r="A152" s="1001">
        <v>148</v>
      </c>
      <c r="B152" s="839" t="s">
        <v>217</v>
      </c>
      <c r="C152" s="426">
        <v>4000</v>
      </c>
      <c r="D152" s="426">
        <v>1641</v>
      </c>
      <c r="E152" s="426">
        <v>3312</v>
      </c>
      <c r="F152" s="427" t="s">
        <v>3</v>
      </c>
      <c r="G152" s="427" t="s">
        <v>3</v>
      </c>
      <c r="H152" s="427" t="s">
        <v>3</v>
      </c>
      <c r="I152" s="427" t="s">
        <v>3</v>
      </c>
      <c r="J152" s="427" t="s">
        <v>3</v>
      </c>
      <c r="K152" s="427" t="s">
        <v>3</v>
      </c>
      <c r="L152" s="427" t="s">
        <v>3</v>
      </c>
      <c r="M152" s="427" t="s">
        <v>3</v>
      </c>
      <c r="N152" s="427" t="s">
        <v>3</v>
      </c>
      <c r="O152" s="427" t="s">
        <v>3</v>
      </c>
      <c r="P152" s="427" t="s">
        <v>3</v>
      </c>
      <c r="Q152" s="427" t="s">
        <v>3</v>
      </c>
      <c r="R152" s="1002">
        <v>8953</v>
      </c>
    </row>
    <row r="153" spans="1:18" s="92" customFormat="1" ht="12">
      <c r="A153" s="999">
        <v>149</v>
      </c>
      <c r="B153" s="838" t="s">
        <v>138</v>
      </c>
      <c r="C153" s="424">
        <v>9000</v>
      </c>
      <c r="D153" s="425">
        <v>45</v>
      </c>
      <c r="E153" s="424">
        <v>5500</v>
      </c>
      <c r="F153" s="424">
        <v>11075</v>
      </c>
      <c r="G153" s="425" t="s">
        <v>3</v>
      </c>
      <c r="H153" s="425" t="s">
        <v>3</v>
      </c>
      <c r="I153" s="425" t="s">
        <v>3</v>
      </c>
      <c r="J153" s="425" t="s">
        <v>3</v>
      </c>
      <c r="K153" s="425" t="s">
        <v>3</v>
      </c>
      <c r="L153" s="424">
        <v>11149</v>
      </c>
      <c r="M153" s="425" t="s">
        <v>3</v>
      </c>
      <c r="N153" s="425" t="s">
        <v>3</v>
      </c>
      <c r="O153" s="424">
        <v>49526</v>
      </c>
      <c r="P153" s="425" t="s">
        <v>3</v>
      </c>
      <c r="Q153" s="425" t="s">
        <v>3</v>
      </c>
      <c r="R153" s="1000">
        <v>86295</v>
      </c>
    </row>
    <row r="154" spans="1:18" s="92" customFormat="1" ht="12">
      <c r="A154" s="1001">
        <v>150</v>
      </c>
      <c r="B154" s="841" t="s">
        <v>6715</v>
      </c>
      <c r="C154" s="427" t="s">
        <v>3</v>
      </c>
      <c r="D154" s="426">
        <v>1732</v>
      </c>
      <c r="E154" s="426">
        <v>2006</v>
      </c>
      <c r="F154" s="427" t="s">
        <v>3</v>
      </c>
      <c r="G154" s="427" t="s">
        <v>3</v>
      </c>
      <c r="H154" s="427" t="s">
        <v>3</v>
      </c>
      <c r="I154" s="427" t="s">
        <v>3</v>
      </c>
      <c r="J154" s="427" t="s">
        <v>3</v>
      </c>
      <c r="K154" s="427" t="s">
        <v>3</v>
      </c>
      <c r="L154" s="426">
        <v>16493</v>
      </c>
      <c r="M154" s="427" t="s">
        <v>3</v>
      </c>
      <c r="N154" s="426">
        <v>2400</v>
      </c>
      <c r="O154" s="427" t="s">
        <v>3</v>
      </c>
      <c r="P154" s="427" t="s">
        <v>3</v>
      </c>
      <c r="Q154" s="427" t="s">
        <v>3</v>
      </c>
      <c r="R154" s="1002">
        <v>22631</v>
      </c>
    </row>
    <row r="155" spans="1:18" s="92" customFormat="1" ht="24">
      <c r="A155" s="999">
        <v>151</v>
      </c>
      <c r="B155" s="838" t="s">
        <v>104</v>
      </c>
      <c r="C155" s="424">
        <v>25844</v>
      </c>
      <c r="D155" s="424">
        <v>8581</v>
      </c>
      <c r="E155" s="424">
        <v>301166</v>
      </c>
      <c r="F155" s="424">
        <v>201996</v>
      </c>
      <c r="G155" s="425" t="s">
        <v>3</v>
      </c>
      <c r="H155" s="425" t="s">
        <v>3</v>
      </c>
      <c r="I155" s="425" t="s">
        <v>3</v>
      </c>
      <c r="J155" s="425" t="s">
        <v>3</v>
      </c>
      <c r="K155" s="425" t="s">
        <v>3</v>
      </c>
      <c r="L155" s="425" t="s">
        <v>3</v>
      </c>
      <c r="M155" s="425" t="s">
        <v>3</v>
      </c>
      <c r="N155" s="425" t="s">
        <v>3</v>
      </c>
      <c r="O155" s="425" t="s">
        <v>3</v>
      </c>
      <c r="P155" s="424">
        <v>43810</v>
      </c>
      <c r="Q155" s="425" t="s">
        <v>3</v>
      </c>
      <c r="R155" s="1000">
        <v>581397</v>
      </c>
    </row>
    <row r="156" spans="1:18" s="92" customFormat="1" ht="12">
      <c r="A156" s="1001">
        <v>152</v>
      </c>
      <c r="B156" s="841" t="s">
        <v>156</v>
      </c>
      <c r="C156" s="427" t="s">
        <v>3</v>
      </c>
      <c r="D156" s="427" t="s">
        <v>3</v>
      </c>
      <c r="E156" s="427" t="s">
        <v>3</v>
      </c>
      <c r="F156" s="427" t="s">
        <v>3</v>
      </c>
      <c r="G156" s="427" t="s">
        <v>3</v>
      </c>
      <c r="H156" s="427" t="s">
        <v>3</v>
      </c>
      <c r="I156" s="427" t="s">
        <v>3</v>
      </c>
      <c r="J156" s="427" t="s">
        <v>3</v>
      </c>
      <c r="K156" s="427" t="s">
        <v>3</v>
      </c>
      <c r="L156" s="427" t="s">
        <v>3</v>
      </c>
      <c r="M156" s="427" t="s">
        <v>3</v>
      </c>
      <c r="N156" s="427" t="s">
        <v>3</v>
      </c>
      <c r="O156" s="427" t="s">
        <v>3</v>
      </c>
      <c r="P156" s="426">
        <v>105000</v>
      </c>
      <c r="Q156" s="426">
        <v>18000</v>
      </c>
      <c r="R156" s="1002">
        <v>123000</v>
      </c>
    </row>
    <row r="157" spans="1:18" s="92" customFormat="1" ht="12">
      <c r="A157" s="999">
        <v>153</v>
      </c>
      <c r="B157" s="840" t="s">
        <v>201</v>
      </c>
      <c r="C157" s="425" t="s">
        <v>3</v>
      </c>
      <c r="D157" s="424">
        <v>1600</v>
      </c>
      <c r="E157" s="425" t="s">
        <v>3</v>
      </c>
      <c r="F157" s="424">
        <v>2820</v>
      </c>
      <c r="G157" s="425" t="s">
        <v>3</v>
      </c>
      <c r="H157" s="425" t="s">
        <v>3</v>
      </c>
      <c r="I157" s="425" t="s">
        <v>3</v>
      </c>
      <c r="J157" s="425" t="s">
        <v>3</v>
      </c>
      <c r="K157" s="425" t="s">
        <v>3</v>
      </c>
      <c r="L157" s="425" t="s">
        <v>3</v>
      </c>
      <c r="M157" s="425" t="s">
        <v>3</v>
      </c>
      <c r="N157" s="425" t="s">
        <v>3</v>
      </c>
      <c r="O157" s="425" t="s">
        <v>3</v>
      </c>
      <c r="P157" s="425" t="s">
        <v>3</v>
      </c>
      <c r="Q157" s="425" t="s">
        <v>3</v>
      </c>
      <c r="R157" s="1000">
        <v>4420</v>
      </c>
    </row>
    <row r="158" spans="1:18" s="92" customFormat="1" ht="24">
      <c r="A158" s="1001">
        <v>154</v>
      </c>
      <c r="B158" s="841" t="s">
        <v>191</v>
      </c>
      <c r="C158" s="427" t="s">
        <v>3</v>
      </c>
      <c r="D158" s="427" t="s">
        <v>3</v>
      </c>
      <c r="E158" s="427" t="s">
        <v>3</v>
      </c>
      <c r="F158" s="427" t="s">
        <v>3</v>
      </c>
      <c r="G158" s="427" t="s">
        <v>3</v>
      </c>
      <c r="H158" s="427" t="s">
        <v>3</v>
      </c>
      <c r="I158" s="427" t="s">
        <v>3</v>
      </c>
      <c r="J158" s="427" t="s">
        <v>3</v>
      </c>
      <c r="K158" s="427" t="s">
        <v>3</v>
      </c>
      <c r="L158" s="427" t="s">
        <v>3</v>
      </c>
      <c r="M158" s="427" t="s">
        <v>3</v>
      </c>
      <c r="N158" s="427" t="s">
        <v>3</v>
      </c>
      <c r="O158" s="427" t="s">
        <v>3</v>
      </c>
      <c r="P158" s="427" t="s">
        <v>3</v>
      </c>
      <c r="Q158" s="427" t="s">
        <v>3</v>
      </c>
      <c r="R158" s="1003" t="s">
        <v>3</v>
      </c>
    </row>
    <row r="159" spans="1:18" s="92" customFormat="1" ht="12">
      <c r="A159" s="999">
        <v>155</v>
      </c>
      <c r="B159" s="840" t="s">
        <v>6708</v>
      </c>
      <c r="C159" s="425" t="s">
        <v>3</v>
      </c>
      <c r="D159" s="425" t="s">
        <v>3</v>
      </c>
      <c r="E159" s="425" t="s">
        <v>3</v>
      </c>
      <c r="F159" s="425" t="s">
        <v>3</v>
      </c>
      <c r="G159" s="425" t="s">
        <v>3</v>
      </c>
      <c r="H159" s="425" t="s">
        <v>3</v>
      </c>
      <c r="I159" s="425" t="s">
        <v>3</v>
      </c>
      <c r="J159" s="425" t="s">
        <v>3</v>
      </c>
      <c r="K159" s="425" t="s">
        <v>3</v>
      </c>
      <c r="L159" s="425" t="s">
        <v>3</v>
      </c>
      <c r="M159" s="425" t="s">
        <v>3</v>
      </c>
      <c r="N159" s="425" t="s">
        <v>3</v>
      </c>
      <c r="O159" s="425" t="s">
        <v>3</v>
      </c>
      <c r="P159" s="425" t="s">
        <v>3</v>
      </c>
      <c r="Q159" s="425" t="s">
        <v>3</v>
      </c>
      <c r="R159" s="1004" t="s">
        <v>3</v>
      </c>
    </row>
    <row r="160" spans="1:18" s="92" customFormat="1" ht="24">
      <c r="A160" s="1001">
        <v>156</v>
      </c>
      <c r="B160" s="839" t="s">
        <v>223</v>
      </c>
      <c r="C160" s="426">
        <v>10391</v>
      </c>
      <c r="D160" s="426">
        <v>3661</v>
      </c>
      <c r="E160" s="426">
        <v>6322</v>
      </c>
      <c r="F160" s="427" t="s">
        <v>3</v>
      </c>
      <c r="G160" s="427" t="s">
        <v>3</v>
      </c>
      <c r="H160" s="427" t="s">
        <v>3</v>
      </c>
      <c r="I160" s="427" t="s">
        <v>3</v>
      </c>
      <c r="J160" s="427" t="s">
        <v>3</v>
      </c>
      <c r="K160" s="427" t="s">
        <v>3</v>
      </c>
      <c r="L160" s="427" t="s">
        <v>3</v>
      </c>
      <c r="M160" s="427" t="s">
        <v>3</v>
      </c>
      <c r="N160" s="427" t="s">
        <v>3</v>
      </c>
      <c r="O160" s="427" t="s">
        <v>3</v>
      </c>
      <c r="P160" s="426">
        <v>12100</v>
      </c>
      <c r="Q160" s="427">
        <v>500</v>
      </c>
      <c r="R160" s="1002">
        <v>32974</v>
      </c>
    </row>
    <row r="161" spans="1:18" s="92" customFormat="1" ht="24">
      <c r="A161" s="999">
        <v>157</v>
      </c>
      <c r="B161" s="840" t="s">
        <v>6730</v>
      </c>
      <c r="C161" s="425" t="s">
        <v>3</v>
      </c>
      <c r="D161" s="425" t="s">
        <v>3</v>
      </c>
      <c r="E161" s="425" t="s">
        <v>3</v>
      </c>
      <c r="F161" s="425" t="s">
        <v>3</v>
      </c>
      <c r="G161" s="425" t="s">
        <v>3</v>
      </c>
      <c r="H161" s="425" t="s">
        <v>3</v>
      </c>
      <c r="I161" s="425" t="s">
        <v>3</v>
      </c>
      <c r="J161" s="425" t="s">
        <v>3</v>
      </c>
      <c r="K161" s="425" t="s">
        <v>3</v>
      </c>
      <c r="L161" s="425" t="s">
        <v>3</v>
      </c>
      <c r="M161" s="425" t="s">
        <v>3</v>
      </c>
      <c r="N161" s="425" t="s">
        <v>3</v>
      </c>
      <c r="O161" s="425" t="s">
        <v>3</v>
      </c>
      <c r="P161" s="425" t="s">
        <v>3</v>
      </c>
      <c r="Q161" s="425" t="s">
        <v>3</v>
      </c>
      <c r="R161" s="1004" t="s">
        <v>3</v>
      </c>
    </row>
    <row r="162" spans="1:18" s="92" customFormat="1" ht="12">
      <c r="A162" s="1001">
        <v>158</v>
      </c>
      <c r="B162" s="841" t="s">
        <v>135</v>
      </c>
      <c r="C162" s="427" t="s">
        <v>3</v>
      </c>
      <c r="D162" s="426">
        <v>7141</v>
      </c>
      <c r="E162" s="426">
        <v>15342</v>
      </c>
      <c r="F162" s="426">
        <v>4890</v>
      </c>
      <c r="G162" s="427" t="s">
        <v>3</v>
      </c>
      <c r="H162" s="427" t="s">
        <v>3</v>
      </c>
      <c r="I162" s="427" t="s">
        <v>3</v>
      </c>
      <c r="J162" s="427" t="s">
        <v>3</v>
      </c>
      <c r="K162" s="427" t="s">
        <v>3</v>
      </c>
      <c r="L162" s="427" t="s">
        <v>3</v>
      </c>
      <c r="M162" s="427" t="s">
        <v>3</v>
      </c>
      <c r="N162" s="427" t="s">
        <v>3</v>
      </c>
      <c r="O162" s="426">
        <v>7166</v>
      </c>
      <c r="P162" s="426">
        <v>47000</v>
      </c>
      <c r="Q162" s="426">
        <v>140695</v>
      </c>
      <c r="R162" s="1002">
        <v>222234</v>
      </c>
    </row>
    <row r="163" spans="1:18" s="92" customFormat="1" ht="24">
      <c r="A163" s="999">
        <v>159</v>
      </c>
      <c r="B163" s="840" t="s">
        <v>200</v>
      </c>
      <c r="C163" s="425" t="s">
        <v>3</v>
      </c>
      <c r="D163" s="424">
        <v>6610</v>
      </c>
      <c r="E163" s="425" t="s">
        <v>3</v>
      </c>
      <c r="F163" s="424">
        <v>17244</v>
      </c>
      <c r="G163" s="425" t="s">
        <v>3</v>
      </c>
      <c r="H163" s="425" t="s">
        <v>3</v>
      </c>
      <c r="I163" s="425" t="s">
        <v>3</v>
      </c>
      <c r="J163" s="425" t="s">
        <v>3</v>
      </c>
      <c r="K163" s="425" t="s">
        <v>3</v>
      </c>
      <c r="L163" s="425" t="s">
        <v>3</v>
      </c>
      <c r="M163" s="425" t="s">
        <v>3</v>
      </c>
      <c r="N163" s="425">
        <v>500</v>
      </c>
      <c r="O163" s="424">
        <v>3366</v>
      </c>
      <c r="P163" s="424">
        <v>50000</v>
      </c>
      <c r="Q163" s="424">
        <v>2000</v>
      </c>
      <c r="R163" s="1000">
        <v>79720</v>
      </c>
    </row>
    <row r="164" spans="1:18" s="92" customFormat="1" ht="12">
      <c r="A164" s="1001">
        <v>160</v>
      </c>
      <c r="B164" s="841" t="s">
        <v>126</v>
      </c>
      <c r="C164" s="427">
        <v>330</v>
      </c>
      <c r="D164" s="427" t="s">
        <v>3</v>
      </c>
      <c r="E164" s="426">
        <v>1376</v>
      </c>
      <c r="F164" s="426">
        <v>3337</v>
      </c>
      <c r="G164" s="427" t="s">
        <v>3</v>
      </c>
      <c r="H164" s="427" t="s">
        <v>3</v>
      </c>
      <c r="I164" s="427" t="s">
        <v>3</v>
      </c>
      <c r="J164" s="427" t="s">
        <v>3</v>
      </c>
      <c r="K164" s="427" t="s">
        <v>3</v>
      </c>
      <c r="L164" s="426">
        <v>1000</v>
      </c>
      <c r="M164" s="427" t="s">
        <v>3</v>
      </c>
      <c r="N164" s="427" t="s">
        <v>3</v>
      </c>
      <c r="O164" s="426">
        <v>1800</v>
      </c>
      <c r="P164" s="426">
        <v>101000</v>
      </c>
      <c r="Q164" s="427" t="s">
        <v>3</v>
      </c>
      <c r="R164" s="1002">
        <v>108843</v>
      </c>
    </row>
    <row r="165" spans="1:18" s="92" customFormat="1" ht="12">
      <c r="A165" s="999">
        <v>161</v>
      </c>
      <c r="B165" s="840" t="s">
        <v>6750</v>
      </c>
      <c r="C165" s="425" t="s">
        <v>3</v>
      </c>
      <c r="D165" s="425" t="s">
        <v>3</v>
      </c>
      <c r="E165" s="425" t="s">
        <v>3</v>
      </c>
      <c r="F165" s="425" t="s">
        <v>3</v>
      </c>
      <c r="G165" s="425" t="s">
        <v>3</v>
      </c>
      <c r="H165" s="425" t="s">
        <v>3</v>
      </c>
      <c r="I165" s="425" t="s">
        <v>3</v>
      </c>
      <c r="J165" s="425" t="s">
        <v>3</v>
      </c>
      <c r="K165" s="425" t="s">
        <v>3</v>
      </c>
      <c r="L165" s="425" t="s">
        <v>3</v>
      </c>
      <c r="M165" s="425" t="s">
        <v>3</v>
      </c>
      <c r="N165" s="425">
        <v>250</v>
      </c>
      <c r="O165" s="425" t="s">
        <v>3</v>
      </c>
      <c r="P165" s="425" t="s">
        <v>3</v>
      </c>
      <c r="Q165" s="425" t="s">
        <v>3</v>
      </c>
      <c r="R165" s="1004">
        <v>250</v>
      </c>
    </row>
    <row r="166" spans="1:18" s="92" customFormat="1" ht="12">
      <c r="A166" s="1001">
        <v>162</v>
      </c>
      <c r="B166" s="841" t="s">
        <v>219</v>
      </c>
      <c r="C166" s="427" t="s">
        <v>3</v>
      </c>
      <c r="D166" s="427" t="s">
        <v>3</v>
      </c>
      <c r="E166" s="427" t="s">
        <v>3</v>
      </c>
      <c r="F166" s="427" t="s">
        <v>3</v>
      </c>
      <c r="G166" s="427" t="s">
        <v>3</v>
      </c>
      <c r="H166" s="427" t="s">
        <v>3</v>
      </c>
      <c r="I166" s="427" t="s">
        <v>3</v>
      </c>
      <c r="J166" s="427" t="s">
        <v>3</v>
      </c>
      <c r="K166" s="427" t="s">
        <v>3</v>
      </c>
      <c r="L166" s="427" t="s">
        <v>3</v>
      </c>
      <c r="M166" s="427" t="s">
        <v>3</v>
      </c>
      <c r="N166" s="427" t="s">
        <v>3</v>
      </c>
      <c r="O166" s="427" t="s">
        <v>3</v>
      </c>
      <c r="P166" s="427" t="s">
        <v>3</v>
      </c>
      <c r="Q166" s="427" t="s">
        <v>3</v>
      </c>
      <c r="R166" s="1003" t="s">
        <v>3</v>
      </c>
    </row>
    <row r="167" spans="1:18" s="92" customFormat="1" ht="12">
      <c r="A167" s="999">
        <v>163</v>
      </c>
      <c r="B167" s="840" t="s">
        <v>6723</v>
      </c>
      <c r="C167" s="425" t="s">
        <v>3</v>
      </c>
      <c r="D167" s="425" t="s">
        <v>3</v>
      </c>
      <c r="E167" s="425" t="s">
        <v>3</v>
      </c>
      <c r="F167" s="425" t="s">
        <v>3</v>
      </c>
      <c r="G167" s="425" t="s">
        <v>3</v>
      </c>
      <c r="H167" s="425" t="s">
        <v>3</v>
      </c>
      <c r="I167" s="425" t="s">
        <v>3</v>
      </c>
      <c r="J167" s="425" t="s">
        <v>3</v>
      </c>
      <c r="K167" s="425" t="s">
        <v>3</v>
      </c>
      <c r="L167" s="424">
        <v>4000</v>
      </c>
      <c r="M167" s="425" t="s">
        <v>3</v>
      </c>
      <c r="N167" s="425" t="s">
        <v>3</v>
      </c>
      <c r="O167" s="425" t="s">
        <v>3</v>
      </c>
      <c r="P167" s="425" t="s">
        <v>3</v>
      </c>
      <c r="Q167" s="425" t="s">
        <v>3</v>
      </c>
      <c r="R167" s="1000">
        <v>4000</v>
      </c>
    </row>
    <row r="168" spans="1:18" s="92" customFormat="1" ht="12">
      <c r="A168" s="1001">
        <v>164</v>
      </c>
      <c r="B168" s="841" t="s">
        <v>6724</v>
      </c>
      <c r="C168" s="427" t="s">
        <v>3</v>
      </c>
      <c r="D168" s="427" t="s">
        <v>3</v>
      </c>
      <c r="E168" s="427" t="s">
        <v>3</v>
      </c>
      <c r="F168" s="427" t="s">
        <v>3</v>
      </c>
      <c r="G168" s="427" t="s">
        <v>3</v>
      </c>
      <c r="H168" s="427" t="s">
        <v>3</v>
      </c>
      <c r="I168" s="427" t="s">
        <v>3</v>
      </c>
      <c r="J168" s="427" t="s">
        <v>3</v>
      </c>
      <c r="K168" s="427" t="s">
        <v>3</v>
      </c>
      <c r="L168" s="427" t="s">
        <v>3</v>
      </c>
      <c r="M168" s="427" t="s">
        <v>3</v>
      </c>
      <c r="N168" s="426">
        <v>5000</v>
      </c>
      <c r="O168" s="427" t="s">
        <v>3</v>
      </c>
      <c r="P168" s="427" t="s">
        <v>3</v>
      </c>
      <c r="Q168" s="427" t="s">
        <v>3</v>
      </c>
      <c r="R168" s="1002">
        <v>5000</v>
      </c>
    </row>
    <row r="169" spans="1:18" s="92" customFormat="1" ht="12">
      <c r="A169" s="999">
        <v>165</v>
      </c>
      <c r="B169" s="840" t="s">
        <v>6744</v>
      </c>
      <c r="C169" s="425">
        <v>200</v>
      </c>
      <c r="D169" s="425" t="s">
        <v>3</v>
      </c>
      <c r="E169" s="424">
        <v>22836</v>
      </c>
      <c r="F169" s="424">
        <v>8789</v>
      </c>
      <c r="G169" s="425" t="s">
        <v>3</v>
      </c>
      <c r="H169" s="425" t="s">
        <v>3</v>
      </c>
      <c r="I169" s="425" t="s">
        <v>3</v>
      </c>
      <c r="J169" s="425" t="s">
        <v>3</v>
      </c>
      <c r="K169" s="425" t="s">
        <v>3</v>
      </c>
      <c r="L169" s="424">
        <v>6250</v>
      </c>
      <c r="M169" s="425" t="s">
        <v>3</v>
      </c>
      <c r="N169" s="425">
        <v>420</v>
      </c>
      <c r="O169" s="425">
        <v>400</v>
      </c>
      <c r="P169" s="425" t="s">
        <v>3</v>
      </c>
      <c r="Q169" s="425" t="s">
        <v>3</v>
      </c>
      <c r="R169" s="1000">
        <v>38895</v>
      </c>
    </row>
    <row r="170" spans="1:18" s="92" customFormat="1" ht="12">
      <c r="A170" s="1001">
        <v>166</v>
      </c>
      <c r="B170" s="841" t="s">
        <v>179</v>
      </c>
      <c r="C170" s="427" t="s">
        <v>3</v>
      </c>
      <c r="D170" s="427">
        <v>132</v>
      </c>
      <c r="E170" s="427" t="s">
        <v>3</v>
      </c>
      <c r="F170" s="427" t="s">
        <v>3</v>
      </c>
      <c r="G170" s="427" t="s">
        <v>3</v>
      </c>
      <c r="H170" s="427" t="s">
        <v>3</v>
      </c>
      <c r="I170" s="427" t="s">
        <v>3</v>
      </c>
      <c r="J170" s="426">
        <v>20000</v>
      </c>
      <c r="K170" s="427" t="s">
        <v>3</v>
      </c>
      <c r="L170" s="427" t="s">
        <v>3</v>
      </c>
      <c r="M170" s="427" t="s">
        <v>3</v>
      </c>
      <c r="N170" s="427" t="s">
        <v>3</v>
      </c>
      <c r="O170" s="427" t="s">
        <v>3</v>
      </c>
      <c r="P170" s="427" t="s">
        <v>3</v>
      </c>
      <c r="Q170" s="427" t="s">
        <v>3</v>
      </c>
      <c r="R170" s="1002">
        <v>20132</v>
      </c>
    </row>
    <row r="171" spans="1:18" s="92" customFormat="1" ht="12">
      <c r="A171" s="999">
        <v>167</v>
      </c>
      <c r="B171" s="840" t="s">
        <v>192</v>
      </c>
      <c r="C171" s="425" t="s">
        <v>3</v>
      </c>
      <c r="D171" s="425" t="s">
        <v>3</v>
      </c>
      <c r="E171" s="425" t="s">
        <v>3</v>
      </c>
      <c r="F171" s="425" t="s">
        <v>3</v>
      </c>
      <c r="G171" s="425" t="s">
        <v>3</v>
      </c>
      <c r="H171" s="425" t="s">
        <v>3</v>
      </c>
      <c r="I171" s="425" t="s">
        <v>3</v>
      </c>
      <c r="J171" s="425" t="s">
        <v>3</v>
      </c>
      <c r="K171" s="425" t="s">
        <v>3</v>
      </c>
      <c r="L171" s="425" t="s">
        <v>3</v>
      </c>
      <c r="M171" s="425" t="s">
        <v>3</v>
      </c>
      <c r="N171" s="425" t="s">
        <v>3</v>
      </c>
      <c r="O171" s="425" t="s">
        <v>3</v>
      </c>
      <c r="P171" s="425" t="s">
        <v>3</v>
      </c>
      <c r="Q171" s="425" t="s">
        <v>3</v>
      </c>
      <c r="R171" s="1004" t="s">
        <v>3</v>
      </c>
    </row>
    <row r="172" spans="1:18" s="92" customFormat="1" ht="12">
      <c r="A172" s="1001">
        <v>168</v>
      </c>
      <c r="B172" s="841" t="s">
        <v>6706</v>
      </c>
      <c r="C172" s="427" t="s">
        <v>3</v>
      </c>
      <c r="D172" s="427" t="s">
        <v>3</v>
      </c>
      <c r="E172" s="427" t="s">
        <v>3</v>
      </c>
      <c r="F172" s="427" t="s">
        <v>3</v>
      </c>
      <c r="G172" s="427" t="s">
        <v>3</v>
      </c>
      <c r="H172" s="427" t="s">
        <v>3</v>
      </c>
      <c r="I172" s="427" t="s">
        <v>3</v>
      </c>
      <c r="J172" s="427" t="s">
        <v>3</v>
      </c>
      <c r="K172" s="427" t="s">
        <v>3</v>
      </c>
      <c r="L172" s="427" t="s">
        <v>3</v>
      </c>
      <c r="M172" s="427" t="s">
        <v>3</v>
      </c>
      <c r="N172" s="427" t="s">
        <v>3</v>
      </c>
      <c r="O172" s="427" t="s">
        <v>3</v>
      </c>
      <c r="P172" s="427" t="s">
        <v>3</v>
      </c>
      <c r="Q172" s="427" t="s">
        <v>3</v>
      </c>
      <c r="R172" s="1003" t="s">
        <v>3</v>
      </c>
    </row>
    <row r="173" spans="1:18" s="92" customFormat="1" ht="12">
      <c r="A173" s="999">
        <v>169</v>
      </c>
      <c r="B173" s="840" t="s">
        <v>5171</v>
      </c>
      <c r="C173" s="425" t="s">
        <v>3</v>
      </c>
      <c r="D173" s="425">
        <v>540</v>
      </c>
      <c r="E173" s="424">
        <v>41671</v>
      </c>
      <c r="F173" s="424">
        <v>165000</v>
      </c>
      <c r="G173" s="425" t="s">
        <v>3</v>
      </c>
      <c r="H173" s="425" t="s">
        <v>3</v>
      </c>
      <c r="I173" s="425" t="s">
        <v>3</v>
      </c>
      <c r="J173" s="425" t="s">
        <v>3</v>
      </c>
      <c r="K173" s="425" t="s">
        <v>3</v>
      </c>
      <c r="L173" s="424">
        <v>3300</v>
      </c>
      <c r="M173" s="425" t="s">
        <v>3</v>
      </c>
      <c r="N173" s="425">
        <v>360</v>
      </c>
      <c r="O173" s="425" t="s">
        <v>3</v>
      </c>
      <c r="P173" s="424">
        <v>294020</v>
      </c>
      <c r="Q173" s="424">
        <v>50334</v>
      </c>
      <c r="R173" s="1000">
        <v>555225</v>
      </c>
    </row>
    <row r="174" spans="1:18" s="92" customFormat="1" ht="12">
      <c r="A174" s="1001">
        <v>170</v>
      </c>
      <c r="B174" s="841" t="s">
        <v>133</v>
      </c>
      <c r="C174" s="427" t="s">
        <v>3</v>
      </c>
      <c r="D174" s="427" t="s">
        <v>3</v>
      </c>
      <c r="E174" s="427" t="s">
        <v>3</v>
      </c>
      <c r="F174" s="426">
        <v>7388</v>
      </c>
      <c r="G174" s="427" t="s">
        <v>3</v>
      </c>
      <c r="H174" s="427" t="s">
        <v>3</v>
      </c>
      <c r="I174" s="427" t="s">
        <v>3</v>
      </c>
      <c r="J174" s="427" t="s">
        <v>3</v>
      </c>
      <c r="K174" s="427" t="s">
        <v>3</v>
      </c>
      <c r="L174" s="427" t="s">
        <v>3</v>
      </c>
      <c r="M174" s="427" t="s">
        <v>3</v>
      </c>
      <c r="N174" s="427" t="s">
        <v>3</v>
      </c>
      <c r="O174" s="426">
        <v>2160</v>
      </c>
      <c r="P174" s="426">
        <v>30000</v>
      </c>
      <c r="Q174" s="427" t="s">
        <v>3</v>
      </c>
      <c r="R174" s="1002">
        <v>39548</v>
      </c>
    </row>
    <row r="175" spans="1:18" s="92" customFormat="1" ht="24">
      <c r="A175" s="999">
        <v>171</v>
      </c>
      <c r="B175" s="840" t="s">
        <v>6746</v>
      </c>
      <c r="C175" s="425" t="s">
        <v>3</v>
      </c>
      <c r="D175" s="425" t="s">
        <v>3</v>
      </c>
      <c r="E175" s="425" t="s">
        <v>3</v>
      </c>
      <c r="F175" s="425" t="s">
        <v>3</v>
      </c>
      <c r="G175" s="425" t="s">
        <v>3</v>
      </c>
      <c r="H175" s="425" t="s">
        <v>3</v>
      </c>
      <c r="I175" s="425" t="s">
        <v>3</v>
      </c>
      <c r="J175" s="425" t="s">
        <v>3</v>
      </c>
      <c r="K175" s="425" t="s">
        <v>3</v>
      </c>
      <c r="L175" s="425" t="s">
        <v>3</v>
      </c>
      <c r="M175" s="425" t="s">
        <v>3</v>
      </c>
      <c r="N175" s="425">
        <v>50</v>
      </c>
      <c r="O175" s="425" t="s">
        <v>3</v>
      </c>
      <c r="P175" s="424">
        <v>1000</v>
      </c>
      <c r="Q175" s="425" t="s">
        <v>3</v>
      </c>
      <c r="R175" s="1000">
        <v>1050</v>
      </c>
    </row>
    <row r="176" spans="1:18" s="92" customFormat="1" ht="12">
      <c r="A176" s="1001">
        <v>172</v>
      </c>
      <c r="B176" s="841" t="s">
        <v>6697</v>
      </c>
      <c r="C176" s="427" t="s">
        <v>3</v>
      </c>
      <c r="D176" s="427" t="s">
        <v>3</v>
      </c>
      <c r="E176" s="427" t="s">
        <v>3</v>
      </c>
      <c r="F176" s="426">
        <v>39750</v>
      </c>
      <c r="G176" s="427" t="s">
        <v>3</v>
      </c>
      <c r="H176" s="427" t="s">
        <v>3</v>
      </c>
      <c r="I176" s="427" t="s">
        <v>3</v>
      </c>
      <c r="J176" s="427" t="s">
        <v>3</v>
      </c>
      <c r="K176" s="427" t="s">
        <v>3</v>
      </c>
      <c r="L176" s="426">
        <v>10020</v>
      </c>
      <c r="M176" s="427" t="s">
        <v>3</v>
      </c>
      <c r="N176" s="427" t="s">
        <v>3</v>
      </c>
      <c r="O176" s="427" t="s">
        <v>3</v>
      </c>
      <c r="P176" s="426">
        <v>2000</v>
      </c>
      <c r="Q176" s="427" t="s">
        <v>3</v>
      </c>
      <c r="R176" s="1002">
        <v>51770</v>
      </c>
    </row>
    <row r="177" spans="1:18" s="92" customFormat="1" ht="24">
      <c r="A177" s="999">
        <v>173</v>
      </c>
      <c r="B177" s="840" t="s">
        <v>6742</v>
      </c>
      <c r="C177" s="425" t="s">
        <v>3</v>
      </c>
      <c r="D177" s="424">
        <v>9713</v>
      </c>
      <c r="E177" s="424">
        <v>29766</v>
      </c>
      <c r="F177" s="425" t="s">
        <v>3</v>
      </c>
      <c r="G177" s="425" t="s">
        <v>3</v>
      </c>
      <c r="H177" s="425" t="s">
        <v>3</v>
      </c>
      <c r="I177" s="425" t="s">
        <v>3</v>
      </c>
      <c r="J177" s="425" t="s">
        <v>3</v>
      </c>
      <c r="K177" s="425" t="s">
        <v>3</v>
      </c>
      <c r="L177" s="425" t="s">
        <v>3</v>
      </c>
      <c r="M177" s="425" t="s">
        <v>3</v>
      </c>
      <c r="N177" s="425" t="s">
        <v>3</v>
      </c>
      <c r="O177" s="424">
        <v>1800</v>
      </c>
      <c r="P177" s="425" t="s">
        <v>3</v>
      </c>
      <c r="Q177" s="425" t="s">
        <v>3</v>
      </c>
      <c r="R177" s="1000">
        <v>41279</v>
      </c>
    </row>
    <row r="178" spans="1:18" s="92" customFormat="1" ht="12">
      <c r="A178" s="1001">
        <v>174</v>
      </c>
      <c r="B178" s="839" t="s">
        <v>141</v>
      </c>
      <c r="C178" s="426">
        <v>26722</v>
      </c>
      <c r="D178" s="426">
        <v>12298</v>
      </c>
      <c r="E178" s="426">
        <v>25442</v>
      </c>
      <c r="F178" s="426">
        <v>21133</v>
      </c>
      <c r="G178" s="427" t="s">
        <v>3</v>
      </c>
      <c r="H178" s="426">
        <v>10939</v>
      </c>
      <c r="I178" s="427" t="s">
        <v>3</v>
      </c>
      <c r="J178" s="427" t="s">
        <v>3</v>
      </c>
      <c r="K178" s="427" t="s">
        <v>3</v>
      </c>
      <c r="L178" s="427" t="s">
        <v>3</v>
      </c>
      <c r="M178" s="427" t="s">
        <v>3</v>
      </c>
      <c r="N178" s="426">
        <v>4155</v>
      </c>
      <c r="O178" s="427" t="s">
        <v>3</v>
      </c>
      <c r="P178" s="427" t="s">
        <v>3</v>
      </c>
      <c r="Q178" s="427" t="s">
        <v>3</v>
      </c>
      <c r="R178" s="1002">
        <v>100689</v>
      </c>
    </row>
    <row r="179" spans="1:18" s="92" customFormat="1" ht="24">
      <c r="A179" s="999">
        <v>175</v>
      </c>
      <c r="B179" s="840" t="s">
        <v>176</v>
      </c>
      <c r="C179" s="425" t="s">
        <v>3</v>
      </c>
      <c r="D179" s="425" t="s">
        <v>3</v>
      </c>
      <c r="E179" s="425" t="s">
        <v>3</v>
      </c>
      <c r="F179" s="425" t="s">
        <v>3</v>
      </c>
      <c r="G179" s="425" t="s">
        <v>3</v>
      </c>
      <c r="H179" s="425" t="s">
        <v>3</v>
      </c>
      <c r="I179" s="425" t="s">
        <v>3</v>
      </c>
      <c r="J179" s="425" t="s">
        <v>3</v>
      </c>
      <c r="K179" s="425" t="s">
        <v>3</v>
      </c>
      <c r="L179" s="425" t="s">
        <v>3</v>
      </c>
      <c r="M179" s="425" t="s">
        <v>3</v>
      </c>
      <c r="N179" s="425" t="s">
        <v>3</v>
      </c>
      <c r="O179" s="425" t="s">
        <v>3</v>
      </c>
      <c r="P179" s="425" t="s">
        <v>3</v>
      </c>
      <c r="Q179" s="425" t="s">
        <v>3</v>
      </c>
      <c r="R179" s="1004" t="s">
        <v>3</v>
      </c>
    </row>
    <row r="180" spans="1:18" s="92" customFormat="1" ht="24">
      <c r="A180" s="1001">
        <v>176</v>
      </c>
      <c r="B180" s="841" t="s">
        <v>203</v>
      </c>
      <c r="C180" s="427" t="s">
        <v>3</v>
      </c>
      <c r="D180" s="427" t="s">
        <v>3</v>
      </c>
      <c r="E180" s="427" t="s">
        <v>3</v>
      </c>
      <c r="F180" s="426">
        <v>8702</v>
      </c>
      <c r="G180" s="427" t="s">
        <v>3</v>
      </c>
      <c r="H180" s="427" t="s">
        <v>3</v>
      </c>
      <c r="I180" s="427" t="s">
        <v>3</v>
      </c>
      <c r="J180" s="427" t="s">
        <v>3</v>
      </c>
      <c r="K180" s="427" t="s">
        <v>3</v>
      </c>
      <c r="L180" s="427" t="s">
        <v>3</v>
      </c>
      <c r="M180" s="427" t="s">
        <v>3</v>
      </c>
      <c r="N180" s="427" t="s">
        <v>3</v>
      </c>
      <c r="O180" s="427" t="s">
        <v>3</v>
      </c>
      <c r="P180" s="426">
        <v>100000</v>
      </c>
      <c r="Q180" s="426">
        <v>761043</v>
      </c>
      <c r="R180" s="1002">
        <v>869745</v>
      </c>
    </row>
    <row r="181" spans="1:18" s="92" customFormat="1" ht="24">
      <c r="A181" s="999">
        <v>177</v>
      </c>
      <c r="B181" s="840" t="s">
        <v>202</v>
      </c>
      <c r="C181" s="425" t="s">
        <v>3</v>
      </c>
      <c r="D181" s="425">
        <v>970</v>
      </c>
      <c r="E181" s="424">
        <v>6029</v>
      </c>
      <c r="F181" s="424">
        <v>133111</v>
      </c>
      <c r="G181" s="425" t="s">
        <v>3</v>
      </c>
      <c r="H181" s="424">
        <v>10427</v>
      </c>
      <c r="I181" s="425" t="s">
        <v>3</v>
      </c>
      <c r="J181" s="425" t="s">
        <v>3</v>
      </c>
      <c r="K181" s="425" t="s">
        <v>3</v>
      </c>
      <c r="L181" s="424">
        <v>13844</v>
      </c>
      <c r="M181" s="425" t="s">
        <v>3</v>
      </c>
      <c r="N181" s="425">
        <v>360</v>
      </c>
      <c r="O181" s="425" t="s">
        <v>3</v>
      </c>
      <c r="P181" s="424">
        <v>100000</v>
      </c>
      <c r="Q181" s="425" t="s">
        <v>3</v>
      </c>
      <c r="R181" s="1000">
        <v>264741</v>
      </c>
    </row>
    <row r="182" spans="1:18" s="92" customFormat="1" ht="12">
      <c r="A182" s="1001">
        <v>178</v>
      </c>
      <c r="B182" s="841" t="s">
        <v>241</v>
      </c>
      <c r="C182" s="427" t="s">
        <v>3</v>
      </c>
      <c r="D182" s="427" t="s">
        <v>3</v>
      </c>
      <c r="E182" s="427" t="s">
        <v>3</v>
      </c>
      <c r="F182" s="427" t="s">
        <v>3</v>
      </c>
      <c r="G182" s="427" t="s">
        <v>3</v>
      </c>
      <c r="H182" s="427" t="s">
        <v>3</v>
      </c>
      <c r="I182" s="427" t="s">
        <v>3</v>
      </c>
      <c r="J182" s="427" t="s">
        <v>3</v>
      </c>
      <c r="K182" s="427" t="s">
        <v>3</v>
      </c>
      <c r="L182" s="427" t="s">
        <v>3</v>
      </c>
      <c r="M182" s="427" t="s">
        <v>3</v>
      </c>
      <c r="N182" s="427" t="s">
        <v>3</v>
      </c>
      <c r="O182" s="427" t="s">
        <v>3</v>
      </c>
      <c r="P182" s="427" t="s">
        <v>3</v>
      </c>
      <c r="Q182" s="427" t="s">
        <v>3</v>
      </c>
      <c r="R182" s="1003" t="s">
        <v>3</v>
      </c>
    </row>
    <row r="183" spans="1:18" s="92" customFormat="1" ht="12">
      <c r="A183" s="999">
        <v>179</v>
      </c>
      <c r="B183" s="840" t="s">
        <v>171</v>
      </c>
      <c r="C183" s="425" t="s">
        <v>3</v>
      </c>
      <c r="D183" s="424">
        <v>1379</v>
      </c>
      <c r="E183" s="424">
        <v>15403</v>
      </c>
      <c r="F183" s="424">
        <v>69792</v>
      </c>
      <c r="G183" s="425" t="s">
        <v>3</v>
      </c>
      <c r="H183" s="425" t="s">
        <v>3</v>
      </c>
      <c r="I183" s="425" t="s">
        <v>3</v>
      </c>
      <c r="J183" s="425" t="s">
        <v>3</v>
      </c>
      <c r="K183" s="425" t="s">
        <v>3</v>
      </c>
      <c r="L183" s="425" t="s">
        <v>3</v>
      </c>
      <c r="M183" s="425" t="s">
        <v>3</v>
      </c>
      <c r="N183" s="424">
        <v>10200</v>
      </c>
      <c r="O183" s="425" t="s">
        <v>3</v>
      </c>
      <c r="P183" s="424">
        <v>100000</v>
      </c>
      <c r="Q183" s="425" t="s">
        <v>3</v>
      </c>
      <c r="R183" s="1000">
        <v>196774</v>
      </c>
    </row>
    <row r="184" spans="1:18" s="92" customFormat="1" ht="12">
      <c r="A184" s="1001">
        <v>180</v>
      </c>
      <c r="B184" s="841" t="s">
        <v>6716</v>
      </c>
      <c r="C184" s="427" t="s">
        <v>3</v>
      </c>
      <c r="D184" s="427">
        <v>30</v>
      </c>
      <c r="E184" s="426">
        <v>3610</v>
      </c>
      <c r="F184" s="426">
        <v>18138</v>
      </c>
      <c r="G184" s="427" t="s">
        <v>3</v>
      </c>
      <c r="H184" s="427" t="s">
        <v>3</v>
      </c>
      <c r="I184" s="427" t="s">
        <v>3</v>
      </c>
      <c r="J184" s="427" t="s">
        <v>3</v>
      </c>
      <c r="K184" s="427" t="s">
        <v>3</v>
      </c>
      <c r="L184" s="427" t="s">
        <v>3</v>
      </c>
      <c r="M184" s="427" t="s">
        <v>3</v>
      </c>
      <c r="N184" s="427" t="s">
        <v>3</v>
      </c>
      <c r="O184" s="427">
        <v>180</v>
      </c>
      <c r="P184" s="426">
        <v>23470</v>
      </c>
      <c r="Q184" s="427" t="s">
        <v>3</v>
      </c>
      <c r="R184" s="1002">
        <v>45428</v>
      </c>
    </row>
    <row r="185" spans="1:18" s="92" customFormat="1" ht="12">
      <c r="A185" s="999">
        <v>181</v>
      </c>
      <c r="B185" s="840" t="s">
        <v>189</v>
      </c>
      <c r="C185" s="425" t="s">
        <v>3</v>
      </c>
      <c r="D185" s="425">
        <v>572</v>
      </c>
      <c r="E185" s="424">
        <v>11471</v>
      </c>
      <c r="F185" s="424">
        <v>6482</v>
      </c>
      <c r="G185" s="425" t="s">
        <v>3</v>
      </c>
      <c r="H185" s="425" t="s">
        <v>3</v>
      </c>
      <c r="I185" s="425" t="s">
        <v>3</v>
      </c>
      <c r="J185" s="425" t="s">
        <v>3</v>
      </c>
      <c r="K185" s="425" t="s">
        <v>3</v>
      </c>
      <c r="L185" s="424">
        <v>8717</v>
      </c>
      <c r="M185" s="425" t="s">
        <v>3</v>
      </c>
      <c r="N185" s="424">
        <v>1178</v>
      </c>
      <c r="O185" s="425" t="s">
        <v>3</v>
      </c>
      <c r="P185" s="425">
        <v>-1</v>
      </c>
      <c r="Q185" s="425" t="s">
        <v>3</v>
      </c>
      <c r="R185" s="1000">
        <v>28419</v>
      </c>
    </row>
    <row r="186" spans="1:18" s="92" customFormat="1" ht="12">
      <c r="A186" s="1001">
        <v>182</v>
      </c>
      <c r="B186" s="841" t="s">
        <v>6714</v>
      </c>
      <c r="C186" s="427" t="s">
        <v>3</v>
      </c>
      <c r="D186" s="427">
        <v>93</v>
      </c>
      <c r="E186" s="426">
        <v>8253</v>
      </c>
      <c r="F186" s="427">
        <v>890</v>
      </c>
      <c r="G186" s="427" t="s">
        <v>3</v>
      </c>
      <c r="H186" s="427" t="s">
        <v>3</v>
      </c>
      <c r="I186" s="427" t="s">
        <v>3</v>
      </c>
      <c r="J186" s="427" t="s">
        <v>3</v>
      </c>
      <c r="K186" s="427" t="s">
        <v>3</v>
      </c>
      <c r="L186" s="426">
        <v>5300</v>
      </c>
      <c r="M186" s="427" t="s">
        <v>3</v>
      </c>
      <c r="N186" s="426">
        <v>2000</v>
      </c>
      <c r="O186" s="427" t="s">
        <v>3</v>
      </c>
      <c r="P186" s="426">
        <v>15623</v>
      </c>
      <c r="Q186" s="427" t="s">
        <v>3</v>
      </c>
      <c r="R186" s="1002">
        <v>32159</v>
      </c>
    </row>
    <row r="187" spans="1:18" s="92" customFormat="1" ht="12">
      <c r="A187" s="999">
        <v>183</v>
      </c>
      <c r="B187" s="840" t="s">
        <v>6749</v>
      </c>
      <c r="C187" s="425" t="s">
        <v>3</v>
      </c>
      <c r="D187" s="425" t="s">
        <v>3</v>
      </c>
      <c r="E187" s="425" t="s">
        <v>3</v>
      </c>
      <c r="F187" s="425" t="s">
        <v>3</v>
      </c>
      <c r="G187" s="425" t="s">
        <v>3</v>
      </c>
      <c r="H187" s="425" t="s">
        <v>3</v>
      </c>
      <c r="I187" s="425" t="s">
        <v>3</v>
      </c>
      <c r="J187" s="425" t="s">
        <v>3</v>
      </c>
      <c r="K187" s="425" t="s">
        <v>3</v>
      </c>
      <c r="L187" s="425" t="s">
        <v>3</v>
      </c>
      <c r="M187" s="425" t="s">
        <v>3</v>
      </c>
      <c r="N187" s="425" t="s">
        <v>3</v>
      </c>
      <c r="O187" s="425" t="s">
        <v>3</v>
      </c>
      <c r="P187" s="425" t="s">
        <v>3</v>
      </c>
      <c r="Q187" s="425" t="s">
        <v>3</v>
      </c>
      <c r="R187" s="1004" t="s">
        <v>3</v>
      </c>
    </row>
    <row r="188" spans="1:18" s="92" customFormat="1" ht="12">
      <c r="A188" s="1001">
        <v>184</v>
      </c>
      <c r="B188" s="841" t="s">
        <v>168</v>
      </c>
      <c r="C188" s="427" t="s">
        <v>3</v>
      </c>
      <c r="D188" s="427" t="s">
        <v>3</v>
      </c>
      <c r="E188" s="427" t="s">
        <v>3</v>
      </c>
      <c r="F188" s="427" t="s">
        <v>3</v>
      </c>
      <c r="G188" s="427" t="s">
        <v>3</v>
      </c>
      <c r="H188" s="427" t="s">
        <v>3</v>
      </c>
      <c r="I188" s="427" t="s">
        <v>3</v>
      </c>
      <c r="J188" s="426">
        <v>153840</v>
      </c>
      <c r="K188" s="427" t="s">
        <v>3</v>
      </c>
      <c r="L188" s="427" t="s">
        <v>3</v>
      </c>
      <c r="M188" s="427" t="s">
        <v>3</v>
      </c>
      <c r="N188" s="427" t="s">
        <v>3</v>
      </c>
      <c r="O188" s="427" t="s">
        <v>3</v>
      </c>
      <c r="P188" s="426">
        <v>6000</v>
      </c>
      <c r="Q188" s="427" t="s">
        <v>3</v>
      </c>
      <c r="R188" s="1002">
        <v>159840</v>
      </c>
    </row>
    <row r="189" spans="1:18" s="92" customFormat="1" ht="12">
      <c r="A189" s="999">
        <v>185</v>
      </c>
      <c r="B189" s="840" t="s">
        <v>6751</v>
      </c>
      <c r="C189" s="425" t="s">
        <v>3</v>
      </c>
      <c r="D189" s="425" t="s">
        <v>3</v>
      </c>
      <c r="E189" s="425" t="s">
        <v>3</v>
      </c>
      <c r="F189" s="425" t="s">
        <v>3</v>
      </c>
      <c r="G189" s="425" t="s">
        <v>3</v>
      </c>
      <c r="H189" s="425" t="s">
        <v>3</v>
      </c>
      <c r="I189" s="425" t="s">
        <v>3</v>
      </c>
      <c r="J189" s="425" t="s">
        <v>3</v>
      </c>
      <c r="K189" s="425" t="s">
        <v>3</v>
      </c>
      <c r="L189" s="425" t="s">
        <v>3</v>
      </c>
      <c r="M189" s="425" t="s">
        <v>3</v>
      </c>
      <c r="N189" s="425" t="s">
        <v>3</v>
      </c>
      <c r="O189" s="425" t="s">
        <v>3</v>
      </c>
      <c r="P189" s="425" t="s">
        <v>3</v>
      </c>
      <c r="Q189" s="425" t="s">
        <v>3</v>
      </c>
      <c r="R189" s="1004" t="s">
        <v>3</v>
      </c>
    </row>
    <row r="190" spans="1:18" s="92" customFormat="1" ht="24">
      <c r="A190" s="1001">
        <v>186</v>
      </c>
      <c r="B190" s="841" t="s">
        <v>6704</v>
      </c>
      <c r="C190" s="427" t="s">
        <v>3</v>
      </c>
      <c r="D190" s="427" t="s">
        <v>3</v>
      </c>
      <c r="E190" s="426">
        <v>2120</v>
      </c>
      <c r="F190" s="426">
        <v>35859</v>
      </c>
      <c r="G190" s="427" t="s">
        <v>3</v>
      </c>
      <c r="H190" s="427" t="s">
        <v>3</v>
      </c>
      <c r="I190" s="427" t="s">
        <v>3</v>
      </c>
      <c r="J190" s="427" t="s">
        <v>3</v>
      </c>
      <c r="K190" s="427" t="s">
        <v>3</v>
      </c>
      <c r="L190" s="427" t="s">
        <v>3</v>
      </c>
      <c r="M190" s="427" t="s">
        <v>3</v>
      </c>
      <c r="N190" s="427" t="s">
        <v>3</v>
      </c>
      <c r="O190" s="427" t="s">
        <v>3</v>
      </c>
      <c r="P190" s="427" t="s">
        <v>3</v>
      </c>
      <c r="Q190" s="426">
        <v>151292</v>
      </c>
      <c r="R190" s="1002">
        <v>189271</v>
      </c>
    </row>
    <row r="191" spans="1:18" s="92" customFormat="1" ht="12">
      <c r="A191" s="999">
        <v>187</v>
      </c>
      <c r="B191" s="840" t="s">
        <v>6717</v>
      </c>
      <c r="C191" s="425" t="s">
        <v>3</v>
      </c>
      <c r="D191" s="425" t="s">
        <v>3</v>
      </c>
      <c r="E191" s="425" t="s">
        <v>3</v>
      </c>
      <c r="F191" s="425" t="s">
        <v>3</v>
      </c>
      <c r="G191" s="425" t="s">
        <v>3</v>
      </c>
      <c r="H191" s="425" t="s">
        <v>3</v>
      </c>
      <c r="I191" s="425" t="s">
        <v>3</v>
      </c>
      <c r="J191" s="425" t="s">
        <v>3</v>
      </c>
      <c r="K191" s="425" t="s">
        <v>3</v>
      </c>
      <c r="L191" s="425" t="s">
        <v>3</v>
      </c>
      <c r="M191" s="425" t="s">
        <v>3</v>
      </c>
      <c r="N191" s="425">
        <v>500</v>
      </c>
      <c r="O191" s="425" t="s">
        <v>3</v>
      </c>
      <c r="P191" s="424">
        <v>30000</v>
      </c>
      <c r="Q191" s="425" t="s">
        <v>3</v>
      </c>
      <c r="R191" s="1000">
        <v>30500</v>
      </c>
    </row>
    <row r="192" spans="1:18" s="92" customFormat="1" ht="24">
      <c r="A192" s="1001">
        <v>188</v>
      </c>
      <c r="B192" s="841" t="s">
        <v>6699</v>
      </c>
      <c r="C192" s="427" t="s">
        <v>3</v>
      </c>
      <c r="D192" s="427" t="s">
        <v>3</v>
      </c>
      <c r="E192" s="426">
        <v>4309</v>
      </c>
      <c r="F192" s="427" t="s">
        <v>3</v>
      </c>
      <c r="G192" s="427" t="s">
        <v>3</v>
      </c>
      <c r="H192" s="427" t="s">
        <v>3</v>
      </c>
      <c r="I192" s="427" t="s">
        <v>3</v>
      </c>
      <c r="J192" s="427" t="s">
        <v>3</v>
      </c>
      <c r="K192" s="427" t="s">
        <v>3</v>
      </c>
      <c r="L192" s="427" t="s">
        <v>3</v>
      </c>
      <c r="M192" s="427" t="s">
        <v>3</v>
      </c>
      <c r="N192" s="427" t="s">
        <v>3</v>
      </c>
      <c r="O192" s="427">
        <v>360</v>
      </c>
      <c r="P192" s="427" t="s">
        <v>3</v>
      </c>
      <c r="Q192" s="427" t="s">
        <v>3</v>
      </c>
      <c r="R192" s="1002">
        <v>4669</v>
      </c>
    </row>
    <row r="193" spans="1:18" s="92" customFormat="1" ht="12">
      <c r="A193" s="999">
        <v>189</v>
      </c>
      <c r="B193" s="840" t="s">
        <v>6703</v>
      </c>
      <c r="C193" s="425" t="s">
        <v>3</v>
      </c>
      <c r="D193" s="425" t="s">
        <v>3</v>
      </c>
      <c r="E193" s="425" t="s">
        <v>3</v>
      </c>
      <c r="F193" s="425" t="s">
        <v>3</v>
      </c>
      <c r="G193" s="425" t="s">
        <v>3</v>
      </c>
      <c r="H193" s="425" t="s">
        <v>3</v>
      </c>
      <c r="I193" s="425" t="s">
        <v>3</v>
      </c>
      <c r="J193" s="425" t="s">
        <v>3</v>
      </c>
      <c r="K193" s="425" t="s">
        <v>3</v>
      </c>
      <c r="L193" s="425" t="s">
        <v>3</v>
      </c>
      <c r="M193" s="425" t="s">
        <v>3</v>
      </c>
      <c r="N193" s="425" t="s">
        <v>3</v>
      </c>
      <c r="O193" s="425" t="s">
        <v>3</v>
      </c>
      <c r="P193" s="424">
        <v>50000</v>
      </c>
      <c r="Q193" s="425" t="s">
        <v>3</v>
      </c>
      <c r="R193" s="1000">
        <v>50000</v>
      </c>
    </row>
    <row r="194" spans="1:18" s="92" customFormat="1" ht="12">
      <c r="A194" s="1001">
        <v>190</v>
      </c>
      <c r="B194" s="841" t="s">
        <v>6755</v>
      </c>
      <c r="C194" s="427" t="s">
        <v>3</v>
      </c>
      <c r="D194" s="427" t="s">
        <v>3</v>
      </c>
      <c r="E194" s="427" t="s">
        <v>3</v>
      </c>
      <c r="F194" s="427" t="s">
        <v>3</v>
      </c>
      <c r="G194" s="427" t="s">
        <v>3</v>
      </c>
      <c r="H194" s="427" t="s">
        <v>3</v>
      </c>
      <c r="I194" s="427" t="s">
        <v>3</v>
      </c>
      <c r="J194" s="427" t="s">
        <v>3</v>
      </c>
      <c r="K194" s="427" t="s">
        <v>3</v>
      </c>
      <c r="L194" s="427" t="s">
        <v>3</v>
      </c>
      <c r="M194" s="427" t="s">
        <v>3</v>
      </c>
      <c r="N194" s="427" t="s">
        <v>3</v>
      </c>
      <c r="O194" s="427" t="s">
        <v>3</v>
      </c>
      <c r="P194" s="427" t="s">
        <v>3</v>
      </c>
      <c r="Q194" s="427" t="s">
        <v>3</v>
      </c>
      <c r="R194" s="1003" t="s">
        <v>3</v>
      </c>
    </row>
    <row r="195" spans="1:18" s="92" customFormat="1" ht="12">
      <c r="A195" s="999">
        <v>191</v>
      </c>
      <c r="B195" s="840" t="s">
        <v>194</v>
      </c>
      <c r="C195" s="425" t="s">
        <v>3</v>
      </c>
      <c r="D195" s="425" t="s">
        <v>3</v>
      </c>
      <c r="E195" s="424">
        <v>1437</v>
      </c>
      <c r="F195" s="424">
        <v>2042</v>
      </c>
      <c r="G195" s="425" t="s">
        <v>3</v>
      </c>
      <c r="H195" s="425">
        <v>270</v>
      </c>
      <c r="I195" s="425" t="s">
        <v>3</v>
      </c>
      <c r="J195" s="425" t="s">
        <v>3</v>
      </c>
      <c r="K195" s="425" t="s">
        <v>3</v>
      </c>
      <c r="L195" s="425" t="s">
        <v>3</v>
      </c>
      <c r="M195" s="425" t="s">
        <v>3</v>
      </c>
      <c r="N195" s="424">
        <v>4687</v>
      </c>
      <c r="O195" s="425">
        <v>480</v>
      </c>
      <c r="P195" s="425" t="s">
        <v>3</v>
      </c>
      <c r="Q195" s="424">
        <v>60918</v>
      </c>
      <c r="R195" s="1000">
        <v>69834</v>
      </c>
    </row>
    <row r="196" spans="1:18" s="92" customFormat="1" ht="24">
      <c r="A196" s="1001">
        <v>192</v>
      </c>
      <c r="B196" s="841" t="s">
        <v>6753</v>
      </c>
      <c r="C196" s="427" t="s">
        <v>3</v>
      </c>
      <c r="D196" s="427" t="s">
        <v>3</v>
      </c>
      <c r="E196" s="427" t="s">
        <v>3</v>
      </c>
      <c r="F196" s="427" t="s">
        <v>3</v>
      </c>
      <c r="G196" s="427" t="s">
        <v>3</v>
      </c>
      <c r="H196" s="427" t="s">
        <v>3</v>
      </c>
      <c r="I196" s="427" t="s">
        <v>3</v>
      </c>
      <c r="J196" s="427" t="s">
        <v>3</v>
      </c>
      <c r="K196" s="427" t="s">
        <v>3</v>
      </c>
      <c r="L196" s="427" t="s">
        <v>3</v>
      </c>
      <c r="M196" s="427" t="s">
        <v>3</v>
      </c>
      <c r="N196" s="426">
        <v>4675</v>
      </c>
      <c r="O196" s="427" t="s">
        <v>3</v>
      </c>
      <c r="P196" s="426">
        <v>14001</v>
      </c>
      <c r="Q196" s="426">
        <v>2000</v>
      </c>
      <c r="R196" s="1002">
        <v>20676</v>
      </c>
    </row>
    <row r="197" spans="1:18" s="92" customFormat="1" ht="12">
      <c r="A197" s="999">
        <v>193</v>
      </c>
      <c r="B197" s="840" t="s">
        <v>6709</v>
      </c>
      <c r="C197" s="425" t="s">
        <v>3</v>
      </c>
      <c r="D197" s="425" t="s">
        <v>3</v>
      </c>
      <c r="E197" s="425" t="s">
        <v>3</v>
      </c>
      <c r="F197" s="425" t="s">
        <v>3</v>
      </c>
      <c r="G197" s="425" t="s">
        <v>3</v>
      </c>
      <c r="H197" s="425" t="s">
        <v>3</v>
      </c>
      <c r="I197" s="425" t="s">
        <v>3</v>
      </c>
      <c r="J197" s="425" t="s">
        <v>3</v>
      </c>
      <c r="K197" s="425" t="s">
        <v>3</v>
      </c>
      <c r="L197" s="425" t="s">
        <v>3</v>
      </c>
      <c r="M197" s="425" t="s">
        <v>3</v>
      </c>
      <c r="N197" s="425" t="s">
        <v>3</v>
      </c>
      <c r="O197" s="425" t="s">
        <v>3</v>
      </c>
      <c r="P197" s="425" t="s">
        <v>3</v>
      </c>
      <c r="Q197" s="425" t="s">
        <v>3</v>
      </c>
      <c r="R197" s="1004" t="s">
        <v>3</v>
      </c>
    </row>
    <row r="198" spans="1:18" s="92" customFormat="1" ht="12">
      <c r="A198" s="1001">
        <v>194</v>
      </c>
      <c r="B198" s="841" t="s">
        <v>6722</v>
      </c>
      <c r="C198" s="427" t="s">
        <v>3</v>
      </c>
      <c r="D198" s="427" t="s">
        <v>3</v>
      </c>
      <c r="E198" s="427" t="s">
        <v>3</v>
      </c>
      <c r="F198" s="427" t="s">
        <v>3</v>
      </c>
      <c r="G198" s="427" t="s">
        <v>3</v>
      </c>
      <c r="H198" s="427" t="s">
        <v>3</v>
      </c>
      <c r="I198" s="427" t="s">
        <v>3</v>
      </c>
      <c r="J198" s="427" t="s">
        <v>3</v>
      </c>
      <c r="K198" s="427" t="s">
        <v>3</v>
      </c>
      <c r="L198" s="427" t="s">
        <v>3</v>
      </c>
      <c r="M198" s="427" t="s">
        <v>3</v>
      </c>
      <c r="N198" s="427" t="s">
        <v>3</v>
      </c>
      <c r="O198" s="427" t="s">
        <v>3</v>
      </c>
      <c r="P198" s="427" t="s">
        <v>3</v>
      </c>
      <c r="Q198" s="427" t="s">
        <v>3</v>
      </c>
      <c r="R198" s="1003" t="s">
        <v>3</v>
      </c>
    </row>
    <row r="199" spans="1:18" s="92" customFormat="1" ht="24">
      <c r="A199" s="999">
        <v>195</v>
      </c>
      <c r="B199" s="838" t="s">
        <v>237</v>
      </c>
      <c r="C199" s="424">
        <v>1800</v>
      </c>
      <c r="D199" s="425" t="s">
        <v>3</v>
      </c>
      <c r="E199" s="425" t="s">
        <v>3</v>
      </c>
      <c r="F199" s="425" t="s">
        <v>3</v>
      </c>
      <c r="G199" s="425" t="s">
        <v>3</v>
      </c>
      <c r="H199" s="425" t="s">
        <v>3</v>
      </c>
      <c r="I199" s="425" t="s">
        <v>3</v>
      </c>
      <c r="J199" s="425" t="s">
        <v>3</v>
      </c>
      <c r="K199" s="425" t="s">
        <v>3</v>
      </c>
      <c r="L199" s="425" t="s">
        <v>3</v>
      </c>
      <c r="M199" s="425" t="s">
        <v>3</v>
      </c>
      <c r="N199" s="425">
        <v>800</v>
      </c>
      <c r="O199" s="425">
        <v>270</v>
      </c>
      <c r="P199" s="425" t="s">
        <v>3</v>
      </c>
      <c r="Q199" s="425" t="s">
        <v>3</v>
      </c>
      <c r="R199" s="1000">
        <v>2870</v>
      </c>
    </row>
    <row r="200" spans="1:18" s="92" customFormat="1" ht="12">
      <c r="A200" s="1001">
        <v>196</v>
      </c>
      <c r="B200" s="841" t="s">
        <v>6725</v>
      </c>
      <c r="C200" s="427" t="s">
        <v>3</v>
      </c>
      <c r="D200" s="427" t="s">
        <v>3</v>
      </c>
      <c r="E200" s="427" t="s">
        <v>3</v>
      </c>
      <c r="F200" s="427">
        <v>157</v>
      </c>
      <c r="G200" s="427" t="s">
        <v>3</v>
      </c>
      <c r="H200" s="427" t="s">
        <v>3</v>
      </c>
      <c r="I200" s="427" t="s">
        <v>3</v>
      </c>
      <c r="J200" s="427" t="s">
        <v>3</v>
      </c>
      <c r="K200" s="427" t="s">
        <v>3</v>
      </c>
      <c r="L200" s="427" t="s">
        <v>3</v>
      </c>
      <c r="M200" s="427" t="s">
        <v>3</v>
      </c>
      <c r="N200" s="426">
        <v>1250</v>
      </c>
      <c r="O200" s="427" t="s">
        <v>3</v>
      </c>
      <c r="P200" s="427" t="s">
        <v>3</v>
      </c>
      <c r="Q200" s="427" t="s">
        <v>3</v>
      </c>
      <c r="R200" s="1002">
        <v>1407</v>
      </c>
    </row>
    <row r="201" spans="1:18" s="92" customFormat="1" ht="12">
      <c r="A201" s="999">
        <v>197</v>
      </c>
      <c r="B201" s="840" t="s">
        <v>6726</v>
      </c>
      <c r="C201" s="425" t="s">
        <v>3</v>
      </c>
      <c r="D201" s="425" t="s">
        <v>3</v>
      </c>
      <c r="E201" s="425" t="s">
        <v>3</v>
      </c>
      <c r="F201" s="425" t="s">
        <v>3</v>
      </c>
      <c r="G201" s="425" t="s">
        <v>3</v>
      </c>
      <c r="H201" s="425" t="s">
        <v>3</v>
      </c>
      <c r="I201" s="425" t="s">
        <v>3</v>
      </c>
      <c r="J201" s="425" t="s">
        <v>3</v>
      </c>
      <c r="K201" s="425" t="s">
        <v>3</v>
      </c>
      <c r="L201" s="425" t="s">
        <v>3</v>
      </c>
      <c r="M201" s="425" t="s">
        <v>3</v>
      </c>
      <c r="N201" s="425" t="s">
        <v>3</v>
      </c>
      <c r="O201" s="425" t="s">
        <v>3</v>
      </c>
      <c r="P201" s="425" t="s">
        <v>3</v>
      </c>
      <c r="Q201" s="425" t="s">
        <v>3</v>
      </c>
      <c r="R201" s="1004" t="s">
        <v>3</v>
      </c>
    </row>
    <row r="202" spans="1:18" s="92" customFormat="1" ht="12">
      <c r="A202" s="1001">
        <v>198</v>
      </c>
      <c r="B202" s="841" t="s">
        <v>215</v>
      </c>
      <c r="C202" s="427" t="s">
        <v>3</v>
      </c>
      <c r="D202" s="427" t="s">
        <v>3</v>
      </c>
      <c r="E202" s="427" t="s">
        <v>3</v>
      </c>
      <c r="F202" s="427" t="s">
        <v>3</v>
      </c>
      <c r="G202" s="427" t="s">
        <v>3</v>
      </c>
      <c r="H202" s="427" t="s">
        <v>3</v>
      </c>
      <c r="I202" s="427" t="s">
        <v>3</v>
      </c>
      <c r="J202" s="427" t="s">
        <v>3</v>
      </c>
      <c r="K202" s="427" t="s">
        <v>3</v>
      </c>
      <c r="L202" s="427" t="s">
        <v>3</v>
      </c>
      <c r="M202" s="427" t="s">
        <v>3</v>
      </c>
      <c r="N202" s="427" t="s">
        <v>3</v>
      </c>
      <c r="O202" s="427" t="s">
        <v>3</v>
      </c>
      <c r="P202" s="427" t="s">
        <v>3</v>
      </c>
      <c r="Q202" s="427" t="s">
        <v>3</v>
      </c>
      <c r="R202" s="1003" t="s">
        <v>3</v>
      </c>
    </row>
    <row r="203" spans="1:18" s="92" customFormat="1" ht="12">
      <c r="A203" s="999">
        <v>199</v>
      </c>
      <c r="B203" s="840" t="s">
        <v>238</v>
      </c>
      <c r="C203" s="425" t="s">
        <v>3</v>
      </c>
      <c r="D203" s="425" t="s">
        <v>3</v>
      </c>
      <c r="E203" s="425" t="s">
        <v>3</v>
      </c>
      <c r="F203" s="425" t="s">
        <v>3</v>
      </c>
      <c r="G203" s="425" t="s">
        <v>3</v>
      </c>
      <c r="H203" s="425" t="s">
        <v>3</v>
      </c>
      <c r="I203" s="425" t="s">
        <v>3</v>
      </c>
      <c r="J203" s="425" t="s">
        <v>3</v>
      </c>
      <c r="K203" s="425" t="s">
        <v>3</v>
      </c>
      <c r="L203" s="425" t="s">
        <v>3</v>
      </c>
      <c r="M203" s="425" t="s">
        <v>3</v>
      </c>
      <c r="N203" s="425" t="s">
        <v>3</v>
      </c>
      <c r="O203" s="425" t="s">
        <v>3</v>
      </c>
      <c r="P203" s="425" t="s">
        <v>3</v>
      </c>
      <c r="Q203" s="425" t="s">
        <v>3</v>
      </c>
      <c r="R203" s="1004" t="s">
        <v>3</v>
      </c>
    </row>
    <row r="204" spans="1:18" s="92" customFormat="1" ht="12">
      <c r="A204" s="1001">
        <v>200</v>
      </c>
      <c r="B204" s="841" t="s">
        <v>6737</v>
      </c>
      <c r="C204" s="427" t="s">
        <v>3</v>
      </c>
      <c r="D204" s="427" t="s">
        <v>3</v>
      </c>
      <c r="E204" s="427" t="s">
        <v>3</v>
      </c>
      <c r="F204" s="427" t="s">
        <v>3</v>
      </c>
      <c r="G204" s="427" t="s">
        <v>3</v>
      </c>
      <c r="H204" s="427" t="s">
        <v>3</v>
      </c>
      <c r="I204" s="427" t="s">
        <v>3</v>
      </c>
      <c r="J204" s="427" t="s">
        <v>3</v>
      </c>
      <c r="K204" s="427" t="s">
        <v>3</v>
      </c>
      <c r="L204" s="427" t="s">
        <v>3</v>
      </c>
      <c r="M204" s="427" t="s">
        <v>3</v>
      </c>
      <c r="N204" s="427" t="s">
        <v>3</v>
      </c>
      <c r="O204" s="427" t="s">
        <v>3</v>
      </c>
      <c r="P204" s="427" t="s">
        <v>3</v>
      </c>
      <c r="Q204" s="427" t="s">
        <v>3</v>
      </c>
      <c r="R204" s="1003" t="s">
        <v>3</v>
      </c>
    </row>
    <row r="205" spans="1:18" s="92" customFormat="1" ht="12">
      <c r="A205" s="999">
        <v>201</v>
      </c>
      <c r="B205" s="840" t="s">
        <v>6747</v>
      </c>
      <c r="C205" s="425" t="s">
        <v>3</v>
      </c>
      <c r="D205" s="425" t="s">
        <v>3</v>
      </c>
      <c r="E205" s="425" t="s">
        <v>3</v>
      </c>
      <c r="F205" s="425" t="s">
        <v>3</v>
      </c>
      <c r="G205" s="425" t="s">
        <v>3</v>
      </c>
      <c r="H205" s="425" t="s">
        <v>3</v>
      </c>
      <c r="I205" s="425" t="s">
        <v>3</v>
      </c>
      <c r="J205" s="425" t="s">
        <v>3</v>
      </c>
      <c r="K205" s="425" t="s">
        <v>3</v>
      </c>
      <c r="L205" s="425" t="s">
        <v>3</v>
      </c>
      <c r="M205" s="425" t="s">
        <v>3</v>
      </c>
      <c r="N205" s="425" t="s">
        <v>3</v>
      </c>
      <c r="O205" s="425" t="s">
        <v>3</v>
      </c>
      <c r="P205" s="425" t="s">
        <v>3</v>
      </c>
      <c r="Q205" s="425" t="s">
        <v>3</v>
      </c>
      <c r="R205" s="1004" t="s">
        <v>3</v>
      </c>
    </row>
    <row r="206" spans="1:18" s="92" customFormat="1" ht="12">
      <c r="A206" s="1001">
        <v>202</v>
      </c>
      <c r="B206" s="841" t="s">
        <v>6977</v>
      </c>
      <c r="C206" s="427" t="s">
        <v>3</v>
      </c>
      <c r="D206" s="427" t="s">
        <v>3</v>
      </c>
      <c r="E206" s="427" t="s">
        <v>3</v>
      </c>
      <c r="F206" s="427" t="s">
        <v>3</v>
      </c>
      <c r="G206" s="427" t="s">
        <v>3</v>
      </c>
      <c r="H206" s="427" t="s">
        <v>3</v>
      </c>
      <c r="I206" s="427" t="s">
        <v>3</v>
      </c>
      <c r="J206" s="427" t="s">
        <v>3</v>
      </c>
      <c r="K206" s="427" t="s">
        <v>3</v>
      </c>
      <c r="L206" s="427" t="s">
        <v>3</v>
      </c>
      <c r="M206" s="427" t="s">
        <v>3</v>
      </c>
      <c r="N206" s="427" t="s">
        <v>3</v>
      </c>
      <c r="O206" s="427" t="s">
        <v>3</v>
      </c>
      <c r="P206" s="427" t="s">
        <v>3</v>
      </c>
      <c r="Q206" s="427" t="s">
        <v>3</v>
      </c>
      <c r="R206" s="1003" t="s">
        <v>3</v>
      </c>
    </row>
    <row r="207" spans="1:18" s="92" customFormat="1" ht="12">
      <c r="A207" s="1005"/>
      <c r="B207" s="1006" t="s">
        <v>99</v>
      </c>
      <c r="C207" s="1007">
        <v>27259278</v>
      </c>
      <c r="D207" s="1007">
        <v>1240352</v>
      </c>
      <c r="E207" s="1007">
        <v>14764096</v>
      </c>
      <c r="F207" s="1007">
        <v>41200259</v>
      </c>
      <c r="G207" s="1008">
        <v>60</v>
      </c>
      <c r="H207" s="1007">
        <v>1668870</v>
      </c>
      <c r="I207" s="1007">
        <v>386400</v>
      </c>
      <c r="J207" s="1007">
        <v>467080</v>
      </c>
      <c r="K207" s="1007">
        <v>64790925</v>
      </c>
      <c r="L207" s="1007">
        <v>3490714</v>
      </c>
      <c r="M207" s="1007">
        <v>295084</v>
      </c>
      <c r="N207" s="1007">
        <v>308734</v>
      </c>
      <c r="O207" s="1007">
        <v>1491252</v>
      </c>
      <c r="P207" s="1007">
        <v>19154773</v>
      </c>
      <c r="Q207" s="1007">
        <v>3790537</v>
      </c>
      <c r="R207" s="1009">
        <v>180308414</v>
      </c>
    </row>
  </sheetData>
  <pageMargins left="0.38" right="0.14000000000000001" top="0.47" bottom="0.18" header="0.3" footer="0.17"/>
  <pageSetup paperSize="9" scale="74"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
  <sheetViews>
    <sheetView showGridLines="0" view="pageBreakPreview" zoomScaleNormal="100" zoomScaleSheetLayoutView="100" workbookViewId="0">
      <selection activeCell="B53" sqref="B53"/>
    </sheetView>
  </sheetViews>
  <sheetFormatPr defaultColWidth="9.109375" defaultRowHeight="12"/>
  <cols>
    <col min="1" max="1" width="5" style="178" customWidth="1"/>
    <col min="2" max="2" width="9.33203125" style="178" bestFit="1" customWidth="1"/>
    <col min="3" max="3" width="23.6640625" style="178" bestFit="1" customWidth="1"/>
    <col min="4" max="4" width="71.5546875" style="430" customWidth="1"/>
    <col min="5" max="6" width="10.33203125" style="429" customWidth="1"/>
    <col min="7" max="7" width="18.5546875" style="429" customWidth="1"/>
    <col min="8" max="8" width="11.33203125" style="429" customWidth="1"/>
    <col min="9" max="9" width="14.109375" style="429" customWidth="1"/>
    <col min="10" max="10" width="14.6640625" style="429" customWidth="1"/>
    <col min="11" max="16384" width="9.109375" style="178"/>
  </cols>
  <sheetData>
    <row r="1" spans="1:7" s="429" customFormat="1" ht="14.4">
      <c r="A1" s="1840" t="s">
        <v>315</v>
      </c>
      <c r="B1" s="1840"/>
      <c r="C1" s="1840"/>
      <c r="D1" s="1840"/>
      <c r="E1" s="130"/>
      <c r="F1" s="130"/>
      <c r="G1" s="428"/>
    </row>
    <row r="2" spans="1:7" s="429" customFormat="1" ht="14.4">
      <c r="A2" s="130"/>
      <c r="B2" s="130"/>
      <c r="C2" s="130"/>
      <c r="D2" s="130"/>
      <c r="E2" s="130"/>
      <c r="F2" s="130"/>
      <c r="G2" s="428"/>
    </row>
    <row r="3" spans="1:7" s="429" customFormat="1" ht="24">
      <c r="A3" s="1010" t="s">
        <v>0</v>
      </c>
      <c r="B3" s="1011" t="s">
        <v>97</v>
      </c>
      <c r="C3" s="511" t="s">
        <v>98</v>
      </c>
      <c r="D3" s="1012" t="s">
        <v>314</v>
      </c>
      <c r="E3" s="130"/>
      <c r="F3" s="130"/>
      <c r="G3" s="130"/>
    </row>
    <row r="4" spans="1:7" s="429" customFormat="1" ht="14.4">
      <c r="A4" s="1013">
        <v>1</v>
      </c>
      <c r="B4" s="1013">
        <v>2008572</v>
      </c>
      <c r="C4" s="1014" t="s">
        <v>119</v>
      </c>
      <c r="D4" s="1015" t="s">
        <v>9632</v>
      </c>
      <c r="E4" s="130"/>
      <c r="F4" s="130"/>
      <c r="G4" s="130"/>
    </row>
    <row r="5" spans="1:7" s="429" customFormat="1" ht="14.4">
      <c r="A5" s="1013">
        <v>2</v>
      </c>
      <c r="B5" s="1013">
        <v>2108291</v>
      </c>
      <c r="C5" s="1014" t="s">
        <v>118</v>
      </c>
      <c r="D5" s="1015" t="s">
        <v>9633</v>
      </c>
      <c r="E5" s="130"/>
      <c r="F5" s="130"/>
      <c r="G5" s="130"/>
    </row>
    <row r="6" spans="1:7" s="429" customFormat="1" ht="14.4">
      <c r="A6" s="1013">
        <v>3</v>
      </c>
      <c r="B6" s="1013">
        <v>2705133</v>
      </c>
      <c r="C6" s="1014" t="s">
        <v>137</v>
      </c>
      <c r="D6" s="1015" t="s">
        <v>9634</v>
      </c>
      <c r="E6" s="130"/>
      <c r="F6" s="130"/>
      <c r="G6" s="130"/>
    </row>
    <row r="7" spans="1:7" s="429" customFormat="1" ht="14.4">
      <c r="A7" s="1013">
        <v>4</v>
      </c>
      <c r="B7" s="1013">
        <v>5124913</v>
      </c>
      <c r="C7" s="1014" t="s">
        <v>116</v>
      </c>
      <c r="D7" s="1015" t="s">
        <v>9635</v>
      </c>
      <c r="E7" s="130"/>
      <c r="F7" s="130"/>
      <c r="G7" s="130"/>
    </row>
    <row r="8" spans="1:7" s="429" customFormat="1" ht="14.4">
      <c r="A8" s="1013">
        <v>5</v>
      </c>
      <c r="B8" s="1013">
        <v>5084555</v>
      </c>
      <c r="C8" s="1014" t="s">
        <v>109</v>
      </c>
      <c r="D8" s="1015" t="s">
        <v>9636</v>
      </c>
      <c r="E8" s="130"/>
      <c r="F8" s="130"/>
      <c r="G8" s="130"/>
    </row>
  </sheetData>
  <mergeCells count="1">
    <mergeCell ref="A1:D1"/>
  </mergeCells>
  <pageMargins left="0.7" right="0.7" top="0.75" bottom="0.75" header="0.3" footer="0.3"/>
  <pageSetup scale="82" fitToHeight="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0"/>
  <sheetViews>
    <sheetView view="pageBreakPreview" zoomScaleNormal="110" zoomScaleSheetLayoutView="100" workbookViewId="0">
      <pane xSplit="3" ySplit="4" topLeftCell="D96"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4.6640625" style="178" customWidth="1"/>
    <col min="2" max="2" width="8.6640625" style="178" customWidth="1"/>
    <col min="3" max="3" width="15.33203125" style="204" customWidth="1"/>
    <col min="4" max="4" width="8.44140625" style="430" customWidth="1"/>
    <col min="5" max="5" width="8.109375" style="429" customWidth="1"/>
    <col min="6" max="6" width="7" style="429" customWidth="1"/>
    <col min="7" max="8" width="7.33203125" style="429" customWidth="1"/>
    <col min="9" max="10" width="8.33203125" style="429" customWidth="1"/>
    <col min="11" max="11" width="8.109375" style="429" customWidth="1"/>
    <col min="12" max="14" width="8" style="178" customWidth="1"/>
    <col min="15" max="16384" width="9.109375" style="178"/>
  </cols>
  <sheetData>
    <row r="1" spans="1:15" ht="13.8">
      <c r="A1" s="1840" t="s">
        <v>715</v>
      </c>
      <c r="B1" s="1840"/>
      <c r="C1" s="1840"/>
      <c r="D1" s="1840"/>
      <c r="E1" s="1840"/>
      <c r="F1" s="1840"/>
      <c r="G1" s="1840"/>
      <c r="H1" s="1840"/>
      <c r="I1" s="1840"/>
      <c r="J1" s="1840"/>
      <c r="K1" s="1840"/>
      <c r="L1" s="1840"/>
      <c r="M1" s="1840"/>
      <c r="N1" s="1840"/>
      <c r="O1" s="1840"/>
    </row>
    <row r="2" spans="1:15">
      <c r="H2" s="428"/>
    </row>
    <row r="3" spans="1:15" s="431" customFormat="1" ht="51">
      <c r="A3" s="1799" t="s">
        <v>0</v>
      </c>
      <c r="B3" s="1799" t="s">
        <v>451</v>
      </c>
      <c r="C3" s="1799" t="s">
        <v>100</v>
      </c>
      <c r="D3" s="1799" t="s">
        <v>716</v>
      </c>
      <c r="E3" s="1799" t="s">
        <v>717</v>
      </c>
      <c r="F3" s="1799" t="s">
        <v>721</v>
      </c>
      <c r="G3" s="1799" t="s">
        <v>719</v>
      </c>
      <c r="H3" s="1799" t="s">
        <v>718</v>
      </c>
      <c r="I3" s="1799" t="s">
        <v>720</v>
      </c>
      <c r="J3" s="1799" t="s">
        <v>9637</v>
      </c>
      <c r="K3" s="1799" t="s">
        <v>9638</v>
      </c>
      <c r="L3" s="1799" t="s">
        <v>9639</v>
      </c>
      <c r="M3" s="1799" t="s">
        <v>9640</v>
      </c>
      <c r="N3" s="1799" t="s">
        <v>9641</v>
      </c>
      <c r="O3" s="1799" t="s">
        <v>9642</v>
      </c>
    </row>
    <row r="4" spans="1:15" s="431" customFormat="1" ht="10.199999999999999">
      <c r="A4" s="1016">
        <v>1</v>
      </c>
      <c r="B4" s="1016">
        <v>2877694</v>
      </c>
      <c r="C4" s="1017" t="s">
        <v>204</v>
      </c>
      <c r="D4" s="432">
        <v>65</v>
      </c>
      <c r="E4" s="432">
        <v>65</v>
      </c>
      <c r="F4" s="432"/>
      <c r="G4" s="432">
        <v>52</v>
      </c>
      <c r="H4" s="432">
        <v>13</v>
      </c>
      <c r="I4" s="432">
        <v>3</v>
      </c>
      <c r="J4" s="432">
        <v>4</v>
      </c>
      <c r="K4" s="432">
        <v>3</v>
      </c>
      <c r="L4" s="432">
        <v>1</v>
      </c>
      <c r="M4" s="432">
        <v>61</v>
      </c>
      <c r="N4" s="432">
        <v>49</v>
      </c>
      <c r="O4" s="432">
        <v>12</v>
      </c>
    </row>
    <row r="5" spans="1:15" s="431" customFormat="1" ht="20.399999999999999">
      <c r="A5" s="1016">
        <v>2</v>
      </c>
      <c r="B5" s="1016">
        <v>2112868</v>
      </c>
      <c r="C5" s="1017" t="s">
        <v>187</v>
      </c>
      <c r="D5" s="432">
        <v>17</v>
      </c>
      <c r="E5" s="432">
        <v>17</v>
      </c>
      <c r="F5" s="432"/>
      <c r="G5" s="432">
        <v>17</v>
      </c>
      <c r="H5" s="432"/>
      <c r="I5" s="432"/>
      <c r="J5" s="432"/>
      <c r="K5" s="432"/>
      <c r="L5" s="432"/>
      <c r="M5" s="432">
        <v>17</v>
      </c>
      <c r="N5" s="432">
        <v>8</v>
      </c>
      <c r="O5" s="432">
        <v>9</v>
      </c>
    </row>
    <row r="6" spans="1:15" s="431" customFormat="1" ht="10.199999999999999">
      <c r="A6" s="1016">
        <v>3</v>
      </c>
      <c r="B6" s="1016">
        <v>2742039</v>
      </c>
      <c r="C6" s="1017" t="s">
        <v>193</v>
      </c>
      <c r="D6" s="432">
        <v>6</v>
      </c>
      <c r="E6" s="432">
        <v>6</v>
      </c>
      <c r="F6" s="432"/>
      <c r="G6" s="432"/>
      <c r="H6" s="432"/>
      <c r="I6" s="432"/>
      <c r="J6" s="432">
        <v>4</v>
      </c>
      <c r="K6" s="432">
        <v>4</v>
      </c>
      <c r="L6" s="432"/>
      <c r="M6" s="432">
        <v>2</v>
      </c>
      <c r="N6" s="432">
        <v>1</v>
      </c>
      <c r="O6" s="432">
        <v>1</v>
      </c>
    </row>
    <row r="7" spans="1:15" s="431" customFormat="1" ht="10.199999999999999">
      <c r="A7" s="1016">
        <v>4</v>
      </c>
      <c r="B7" s="1016">
        <v>2011239</v>
      </c>
      <c r="C7" s="1017" t="s">
        <v>144</v>
      </c>
      <c r="D7" s="432">
        <v>118</v>
      </c>
      <c r="E7" s="432">
        <v>118</v>
      </c>
      <c r="F7" s="432"/>
      <c r="G7" s="432"/>
      <c r="H7" s="432"/>
      <c r="I7" s="432"/>
      <c r="J7" s="432">
        <v>118</v>
      </c>
      <c r="K7" s="432">
        <v>103</v>
      </c>
      <c r="L7" s="432">
        <v>15</v>
      </c>
      <c r="M7" s="432"/>
      <c r="N7" s="432"/>
      <c r="O7" s="432"/>
    </row>
    <row r="8" spans="1:15" s="431" customFormat="1" ht="10.199999999999999">
      <c r="A8" s="1016">
        <v>5</v>
      </c>
      <c r="B8" s="1016">
        <v>5809797</v>
      </c>
      <c r="C8" s="1017" t="s">
        <v>6697</v>
      </c>
      <c r="D8" s="432">
        <v>114</v>
      </c>
      <c r="E8" s="432">
        <v>114</v>
      </c>
      <c r="F8" s="432"/>
      <c r="G8" s="432"/>
      <c r="H8" s="432"/>
      <c r="I8" s="432"/>
      <c r="J8" s="432">
        <v>112</v>
      </c>
      <c r="K8" s="432">
        <v>101</v>
      </c>
      <c r="L8" s="432">
        <v>11</v>
      </c>
      <c r="M8" s="432">
        <v>2</v>
      </c>
      <c r="N8" s="432"/>
      <c r="O8" s="432">
        <v>2</v>
      </c>
    </row>
    <row r="9" spans="1:15" s="431" customFormat="1" ht="10.199999999999999">
      <c r="A9" s="1016">
        <v>6</v>
      </c>
      <c r="B9" s="1016">
        <v>2012677</v>
      </c>
      <c r="C9" s="1017" t="s">
        <v>6690</v>
      </c>
      <c r="D9" s="432">
        <v>3</v>
      </c>
      <c r="E9" s="432">
        <v>3</v>
      </c>
      <c r="F9" s="432"/>
      <c r="G9" s="432"/>
      <c r="H9" s="432"/>
      <c r="I9" s="432"/>
      <c r="J9" s="432">
        <v>3</v>
      </c>
      <c r="K9" s="432">
        <v>1</v>
      </c>
      <c r="L9" s="432">
        <v>2</v>
      </c>
      <c r="M9" s="432"/>
      <c r="N9" s="432"/>
      <c r="O9" s="432"/>
    </row>
    <row r="10" spans="1:15" s="431" customFormat="1" ht="10.199999999999999">
      <c r="A10" s="1016">
        <v>7</v>
      </c>
      <c r="B10" s="1016">
        <v>3555763</v>
      </c>
      <c r="C10" s="1017" t="s">
        <v>182</v>
      </c>
      <c r="D10" s="432">
        <v>75</v>
      </c>
      <c r="E10" s="432">
        <v>75</v>
      </c>
      <c r="F10" s="432"/>
      <c r="G10" s="432">
        <v>57</v>
      </c>
      <c r="H10" s="432">
        <v>18</v>
      </c>
      <c r="I10" s="432">
        <v>51</v>
      </c>
      <c r="J10" s="432">
        <v>51</v>
      </c>
      <c r="K10" s="432">
        <v>44</v>
      </c>
      <c r="L10" s="432">
        <v>7</v>
      </c>
      <c r="M10" s="432">
        <v>24</v>
      </c>
      <c r="N10" s="432">
        <v>19</v>
      </c>
      <c r="O10" s="432">
        <v>5</v>
      </c>
    </row>
    <row r="11" spans="1:15" s="431" customFormat="1" ht="10.199999999999999">
      <c r="A11" s="1016">
        <v>8</v>
      </c>
      <c r="B11" s="1016">
        <v>5005094</v>
      </c>
      <c r="C11" s="1017" t="s">
        <v>6698</v>
      </c>
      <c r="D11" s="432">
        <v>1</v>
      </c>
      <c r="E11" s="432">
        <v>1</v>
      </c>
      <c r="F11" s="432"/>
      <c r="G11" s="432"/>
      <c r="H11" s="432"/>
      <c r="I11" s="432"/>
      <c r="J11" s="432">
        <v>1</v>
      </c>
      <c r="K11" s="432">
        <v>1</v>
      </c>
      <c r="L11" s="432"/>
      <c r="M11" s="432"/>
      <c r="N11" s="432"/>
      <c r="O11" s="432"/>
    </row>
    <row r="12" spans="1:15" s="431" customFormat="1" ht="10.199999999999999">
      <c r="A12" s="1016">
        <v>9</v>
      </c>
      <c r="B12" s="1016">
        <v>2008572</v>
      </c>
      <c r="C12" s="1017" t="s">
        <v>119</v>
      </c>
      <c r="D12" s="432">
        <v>1181</v>
      </c>
      <c r="E12" s="432">
        <v>1180</v>
      </c>
      <c r="F12" s="432">
        <v>1</v>
      </c>
      <c r="G12" s="432">
        <v>1124</v>
      </c>
      <c r="H12" s="432">
        <v>57</v>
      </c>
      <c r="I12" s="432"/>
      <c r="J12" s="432">
        <v>1173</v>
      </c>
      <c r="K12" s="432">
        <v>1021</v>
      </c>
      <c r="L12" s="432">
        <v>152</v>
      </c>
      <c r="M12" s="432">
        <v>7</v>
      </c>
      <c r="N12" s="432">
        <v>6</v>
      </c>
      <c r="O12" s="432">
        <v>1</v>
      </c>
    </row>
    <row r="13" spans="1:15" s="431" customFormat="1" ht="10.199999999999999">
      <c r="A13" s="1016">
        <v>10</v>
      </c>
      <c r="B13" s="1016">
        <v>5215919</v>
      </c>
      <c r="C13" s="1017" t="s">
        <v>185</v>
      </c>
      <c r="D13" s="432">
        <v>8</v>
      </c>
      <c r="E13" s="432">
        <v>8</v>
      </c>
      <c r="F13" s="432"/>
      <c r="G13" s="432">
        <v>8</v>
      </c>
      <c r="H13" s="432"/>
      <c r="I13" s="432"/>
      <c r="J13" s="432"/>
      <c r="K13" s="432"/>
      <c r="L13" s="432"/>
      <c r="M13" s="432">
        <v>8</v>
      </c>
      <c r="N13" s="432">
        <v>6</v>
      </c>
      <c r="O13" s="432">
        <v>2</v>
      </c>
    </row>
    <row r="14" spans="1:15" s="431" customFormat="1" ht="10.199999999999999">
      <c r="A14" s="1016">
        <v>11</v>
      </c>
      <c r="B14" s="1016">
        <v>5502977</v>
      </c>
      <c r="C14" s="1017" t="s">
        <v>135</v>
      </c>
      <c r="D14" s="432">
        <v>84</v>
      </c>
      <c r="E14" s="432">
        <v>81</v>
      </c>
      <c r="F14" s="432">
        <v>3</v>
      </c>
      <c r="G14" s="432">
        <v>57</v>
      </c>
      <c r="H14" s="432">
        <v>27</v>
      </c>
      <c r="I14" s="432">
        <v>27</v>
      </c>
      <c r="J14" s="432">
        <v>25</v>
      </c>
      <c r="K14" s="432">
        <v>23</v>
      </c>
      <c r="L14" s="432">
        <v>2</v>
      </c>
      <c r="M14" s="432">
        <v>56</v>
      </c>
      <c r="N14" s="432">
        <v>37</v>
      </c>
      <c r="O14" s="432">
        <v>19</v>
      </c>
    </row>
    <row r="15" spans="1:15" s="431" customFormat="1" ht="10.199999999999999">
      <c r="A15" s="1016">
        <v>12</v>
      </c>
      <c r="B15" s="1016">
        <v>6192939</v>
      </c>
      <c r="C15" s="1017" t="s">
        <v>6699</v>
      </c>
      <c r="D15" s="432">
        <v>98</v>
      </c>
      <c r="E15" s="432">
        <v>98</v>
      </c>
      <c r="F15" s="432"/>
      <c r="G15" s="432"/>
      <c r="H15" s="432"/>
      <c r="I15" s="432"/>
      <c r="J15" s="432">
        <v>15</v>
      </c>
      <c r="K15" s="432">
        <v>9</v>
      </c>
      <c r="L15" s="432">
        <v>6</v>
      </c>
      <c r="M15" s="432">
        <v>83</v>
      </c>
      <c r="N15" s="432">
        <v>72</v>
      </c>
      <c r="O15" s="432">
        <v>11</v>
      </c>
    </row>
    <row r="16" spans="1:15" s="431" customFormat="1" ht="20.399999999999999">
      <c r="A16" s="1016">
        <v>13</v>
      </c>
      <c r="B16" s="1016">
        <v>2708701</v>
      </c>
      <c r="C16" s="1017" t="s">
        <v>123</v>
      </c>
      <c r="D16" s="432">
        <v>420</v>
      </c>
      <c r="E16" s="432">
        <v>412</v>
      </c>
      <c r="F16" s="432">
        <v>8</v>
      </c>
      <c r="G16" s="432">
        <v>410</v>
      </c>
      <c r="H16" s="432">
        <v>2</v>
      </c>
      <c r="I16" s="432">
        <v>160</v>
      </c>
      <c r="J16" s="432">
        <v>266</v>
      </c>
      <c r="K16" s="432">
        <v>241</v>
      </c>
      <c r="L16" s="432">
        <v>25</v>
      </c>
      <c r="M16" s="432">
        <v>146</v>
      </c>
      <c r="N16" s="432">
        <v>106</v>
      </c>
      <c r="O16" s="432">
        <v>40</v>
      </c>
    </row>
    <row r="17" spans="1:15" s="431" customFormat="1" ht="20.399999999999999">
      <c r="A17" s="1016">
        <v>14</v>
      </c>
      <c r="B17" s="1016">
        <v>5906865</v>
      </c>
      <c r="C17" s="1017" t="s">
        <v>202</v>
      </c>
      <c r="D17" s="432">
        <v>49</v>
      </c>
      <c r="E17" s="432">
        <v>49</v>
      </c>
      <c r="F17" s="432"/>
      <c r="G17" s="432">
        <v>49</v>
      </c>
      <c r="H17" s="432"/>
      <c r="I17" s="432"/>
      <c r="J17" s="432">
        <v>20</v>
      </c>
      <c r="K17" s="432">
        <v>17</v>
      </c>
      <c r="L17" s="432">
        <v>3</v>
      </c>
      <c r="M17" s="432">
        <v>29</v>
      </c>
      <c r="N17" s="432">
        <v>25</v>
      </c>
      <c r="O17" s="432">
        <v>4</v>
      </c>
    </row>
    <row r="18" spans="1:15" s="431" customFormat="1" ht="20.399999999999999">
      <c r="A18" s="1016">
        <v>15</v>
      </c>
      <c r="B18" s="1016">
        <v>5369223</v>
      </c>
      <c r="C18" s="1017" t="s">
        <v>5078</v>
      </c>
      <c r="D18" s="432">
        <v>6</v>
      </c>
      <c r="E18" s="432">
        <v>6</v>
      </c>
      <c r="F18" s="432"/>
      <c r="G18" s="432"/>
      <c r="H18" s="432"/>
      <c r="I18" s="432"/>
      <c r="J18" s="432">
        <v>1</v>
      </c>
      <c r="K18" s="432">
        <v>1</v>
      </c>
      <c r="L18" s="432"/>
      <c r="M18" s="432">
        <v>5</v>
      </c>
      <c r="N18" s="432">
        <v>4</v>
      </c>
      <c r="O18" s="432">
        <v>1</v>
      </c>
    </row>
    <row r="19" spans="1:15" s="431" customFormat="1" ht="20.399999999999999">
      <c r="A19" s="1016">
        <v>16</v>
      </c>
      <c r="B19" s="1016">
        <v>5376467</v>
      </c>
      <c r="C19" s="1017" t="s">
        <v>170</v>
      </c>
      <c r="D19" s="432">
        <v>4</v>
      </c>
      <c r="E19" s="432">
        <v>2</v>
      </c>
      <c r="F19" s="432">
        <v>2</v>
      </c>
      <c r="G19" s="432">
        <v>4</v>
      </c>
      <c r="H19" s="432"/>
      <c r="I19" s="432"/>
      <c r="J19" s="432">
        <v>2</v>
      </c>
      <c r="K19" s="432">
        <v>2</v>
      </c>
      <c r="L19" s="432"/>
      <c r="M19" s="432">
        <v>2</v>
      </c>
      <c r="N19" s="432">
        <v>1</v>
      </c>
      <c r="O19" s="432">
        <v>1</v>
      </c>
    </row>
    <row r="20" spans="1:15" s="431" customFormat="1" ht="10.199999999999999">
      <c r="A20" s="1016">
        <v>17</v>
      </c>
      <c r="B20" s="1016">
        <v>2855119</v>
      </c>
      <c r="C20" s="1017" t="s">
        <v>9627</v>
      </c>
      <c r="D20" s="432">
        <v>1123</v>
      </c>
      <c r="E20" s="432">
        <v>1123</v>
      </c>
      <c r="F20" s="432"/>
      <c r="G20" s="432"/>
      <c r="H20" s="432"/>
      <c r="I20" s="432"/>
      <c r="J20" s="432">
        <v>644</v>
      </c>
      <c r="K20" s="432">
        <v>400</v>
      </c>
      <c r="L20" s="432">
        <v>244</v>
      </c>
      <c r="M20" s="432">
        <v>479</v>
      </c>
      <c r="N20" s="432">
        <v>300</v>
      </c>
      <c r="O20" s="432">
        <v>179</v>
      </c>
    </row>
    <row r="21" spans="1:15" s="431" customFormat="1" ht="10.199999999999999">
      <c r="A21" s="1016">
        <v>18</v>
      </c>
      <c r="B21" s="1016">
        <v>3553779</v>
      </c>
      <c r="C21" s="1017" t="s">
        <v>6701</v>
      </c>
      <c r="D21" s="432">
        <v>48</v>
      </c>
      <c r="E21" s="432">
        <v>48</v>
      </c>
      <c r="F21" s="432"/>
      <c r="G21" s="432"/>
      <c r="H21" s="432"/>
      <c r="I21" s="432"/>
      <c r="J21" s="432">
        <v>39</v>
      </c>
      <c r="K21" s="432">
        <v>35</v>
      </c>
      <c r="L21" s="432">
        <v>4</v>
      </c>
      <c r="M21" s="432">
        <v>9</v>
      </c>
      <c r="N21" s="432">
        <v>9</v>
      </c>
      <c r="O21" s="432"/>
    </row>
    <row r="22" spans="1:15" s="431" customFormat="1" ht="10.199999999999999">
      <c r="A22" s="1016">
        <v>19</v>
      </c>
      <c r="B22" s="1016">
        <v>2643928</v>
      </c>
      <c r="C22" s="1017" t="s">
        <v>224</v>
      </c>
      <c r="D22" s="432">
        <v>39</v>
      </c>
      <c r="E22" s="432">
        <v>39</v>
      </c>
      <c r="F22" s="432"/>
      <c r="G22" s="432"/>
      <c r="H22" s="432"/>
      <c r="I22" s="432"/>
      <c r="J22" s="432">
        <v>11</v>
      </c>
      <c r="K22" s="432">
        <v>7</v>
      </c>
      <c r="L22" s="432">
        <v>4</v>
      </c>
      <c r="M22" s="432">
        <v>28</v>
      </c>
      <c r="N22" s="432">
        <v>18</v>
      </c>
      <c r="O22" s="432">
        <v>10</v>
      </c>
    </row>
    <row r="23" spans="1:15" s="431" customFormat="1" ht="10.199999999999999">
      <c r="A23" s="1016">
        <v>20</v>
      </c>
      <c r="B23" s="1016">
        <v>5660327</v>
      </c>
      <c r="C23" s="1017" t="s">
        <v>179</v>
      </c>
      <c r="D23" s="432">
        <v>3</v>
      </c>
      <c r="E23" s="432">
        <v>3</v>
      </c>
      <c r="F23" s="432"/>
      <c r="G23" s="432">
        <v>3</v>
      </c>
      <c r="H23" s="432"/>
      <c r="I23" s="432"/>
      <c r="J23" s="432"/>
      <c r="K23" s="432"/>
      <c r="L23" s="432"/>
      <c r="M23" s="432">
        <v>3</v>
      </c>
      <c r="N23" s="432">
        <v>2</v>
      </c>
      <c r="O23" s="432">
        <v>1</v>
      </c>
    </row>
    <row r="24" spans="1:15" s="431" customFormat="1" ht="10.199999999999999">
      <c r="A24" s="1016">
        <v>21</v>
      </c>
      <c r="B24" s="1016">
        <v>4247434</v>
      </c>
      <c r="C24" s="1017" t="s">
        <v>181</v>
      </c>
      <c r="D24" s="432">
        <v>43</v>
      </c>
      <c r="E24" s="432">
        <v>42</v>
      </c>
      <c r="F24" s="432">
        <v>1</v>
      </c>
      <c r="G24" s="432">
        <v>10</v>
      </c>
      <c r="H24" s="432">
        <v>33</v>
      </c>
      <c r="I24" s="432"/>
      <c r="J24" s="432">
        <v>12</v>
      </c>
      <c r="K24" s="432">
        <v>10</v>
      </c>
      <c r="L24" s="432">
        <v>2</v>
      </c>
      <c r="M24" s="432">
        <v>30</v>
      </c>
      <c r="N24" s="432">
        <v>21</v>
      </c>
      <c r="O24" s="432">
        <v>9</v>
      </c>
    </row>
    <row r="25" spans="1:15" s="431" customFormat="1" ht="10.199999999999999">
      <c r="A25" s="1016">
        <v>22</v>
      </c>
      <c r="B25" s="1016">
        <v>2615797</v>
      </c>
      <c r="C25" s="1017" t="s">
        <v>173</v>
      </c>
      <c r="D25" s="432">
        <v>65</v>
      </c>
      <c r="E25" s="432">
        <v>64</v>
      </c>
      <c r="F25" s="432">
        <v>1</v>
      </c>
      <c r="G25" s="432">
        <v>65</v>
      </c>
      <c r="H25" s="432"/>
      <c r="I25" s="432"/>
      <c r="J25" s="432">
        <v>65</v>
      </c>
      <c r="K25" s="432">
        <v>61</v>
      </c>
      <c r="L25" s="432">
        <v>4</v>
      </c>
      <c r="M25" s="432"/>
      <c r="N25" s="432"/>
      <c r="O25" s="432"/>
    </row>
    <row r="26" spans="1:15" s="431" customFormat="1" ht="10.199999999999999">
      <c r="A26" s="1016">
        <v>23</v>
      </c>
      <c r="B26" s="1016">
        <v>5060338</v>
      </c>
      <c r="C26" s="1017" t="s">
        <v>239</v>
      </c>
      <c r="D26" s="432">
        <v>72</v>
      </c>
      <c r="E26" s="432">
        <v>72</v>
      </c>
      <c r="F26" s="432"/>
      <c r="G26" s="432"/>
      <c r="H26" s="432"/>
      <c r="I26" s="432"/>
      <c r="J26" s="432">
        <v>2</v>
      </c>
      <c r="K26" s="432">
        <v>1</v>
      </c>
      <c r="L26" s="432">
        <v>1</v>
      </c>
      <c r="M26" s="432">
        <v>70</v>
      </c>
      <c r="N26" s="432">
        <v>59</v>
      </c>
      <c r="O26" s="432">
        <v>11</v>
      </c>
    </row>
    <row r="27" spans="1:15" s="431" customFormat="1" ht="10.199999999999999">
      <c r="A27" s="1016">
        <v>24</v>
      </c>
      <c r="B27" s="1016">
        <v>5310598</v>
      </c>
      <c r="C27" s="1017" t="s">
        <v>6702</v>
      </c>
      <c r="D27" s="432">
        <v>27</v>
      </c>
      <c r="E27" s="432">
        <v>26</v>
      </c>
      <c r="F27" s="432">
        <v>1</v>
      </c>
      <c r="G27" s="432"/>
      <c r="H27" s="432">
        <v>1</v>
      </c>
      <c r="I27" s="432"/>
      <c r="J27" s="432">
        <v>12</v>
      </c>
      <c r="K27" s="432">
        <v>9</v>
      </c>
      <c r="L27" s="432">
        <v>3</v>
      </c>
      <c r="M27" s="432">
        <v>14</v>
      </c>
      <c r="N27" s="432">
        <v>14</v>
      </c>
      <c r="O27" s="432"/>
    </row>
    <row r="28" spans="1:15" s="431" customFormat="1" ht="10.199999999999999">
      <c r="A28" s="1016">
        <v>25</v>
      </c>
      <c r="B28" s="1016">
        <v>2091798</v>
      </c>
      <c r="C28" s="1017" t="s">
        <v>206</v>
      </c>
      <c r="D28" s="432">
        <v>72</v>
      </c>
      <c r="E28" s="432">
        <v>72</v>
      </c>
      <c r="F28" s="432"/>
      <c r="G28" s="432"/>
      <c r="H28" s="432"/>
      <c r="I28" s="432">
        <v>17</v>
      </c>
      <c r="J28" s="432">
        <v>64</v>
      </c>
      <c r="K28" s="432">
        <v>54</v>
      </c>
      <c r="L28" s="432">
        <v>10</v>
      </c>
      <c r="M28" s="432">
        <v>8</v>
      </c>
      <c r="N28" s="432">
        <v>5</v>
      </c>
      <c r="O28" s="432">
        <v>3</v>
      </c>
    </row>
    <row r="29" spans="1:15" s="431" customFormat="1" ht="10.199999999999999">
      <c r="A29" s="1016">
        <v>26</v>
      </c>
      <c r="B29" s="1016">
        <v>6228933</v>
      </c>
      <c r="C29" s="1017" t="s">
        <v>6703</v>
      </c>
      <c r="D29" s="432">
        <v>3</v>
      </c>
      <c r="E29" s="432">
        <v>2</v>
      </c>
      <c r="F29" s="432">
        <v>1</v>
      </c>
      <c r="G29" s="432">
        <v>2</v>
      </c>
      <c r="H29" s="432">
        <v>1</v>
      </c>
      <c r="I29" s="432">
        <v>1</v>
      </c>
      <c r="J29" s="432"/>
      <c r="K29" s="432"/>
      <c r="L29" s="432"/>
      <c r="M29" s="432">
        <v>3</v>
      </c>
      <c r="N29" s="432">
        <v>2</v>
      </c>
      <c r="O29" s="432">
        <v>1</v>
      </c>
    </row>
    <row r="30" spans="1:15" s="431" customFormat="1" ht="10.199999999999999">
      <c r="A30" s="1016">
        <v>27</v>
      </c>
      <c r="B30" s="1016">
        <v>2061848</v>
      </c>
      <c r="C30" s="1017" t="s">
        <v>174</v>
      </c>
      <c r="D30" s="432">
        <v>34</v>
      </c>
      <c r="E30" s="432">
        <v>34</v>
      </c>
      <c r="F30" s="432"/>
      <c r="G30" s="432"/>
      <c r="H30" s="432"/>
      <c r="I30" s="432"/>
      <c r="J30" s="432">
        <v>27</v>
      </c>
      <c r="K30" s="432">
        <v>24</v>
      </c>
      <c r="L30" s="432">
        <v>3</v>
      </c>
      <c r="M30" s="432">
        <v>7</v>
      </c>
      <c r="N30" s="432">
        <v>3</v>
      </c>
      <c r="O30" s="432">
        <v>4</v>
      </c>
    </row>
    <row r="31" spans="1:15" s="431" customFormat="1" ht="20.399999999999999">
      <c r="A31" s="1016">
        <v>28</v>
      </c>
      <c r="B31" s="1016">
        <v>2766337</v>
      </c>
      <c r="C31" s="1017" t="s">
        <v>117</v>
      </c>
      <c r="D31" s="432">
        <v>135</v>
      </c>
      <c r="E31" s="432">
        <v>67</v>
      </c>
      <c r="F31" s="432">
        <v>68</v>
      </c>
      <c r="G31" s="432">
        <v>64</v>
      </c>
      <c r="H31" s="432">
        <v>4</v>
      </c>
      <c r="I31" s="432"/>
      <c r="J31" s="432">
        <v>131</v>
      </c>
      <c r="K31" s="432">
        <v>82</v>
      </c>
      <c r="L31" s="432">
        <v>49</v>
      </c>
      <c r="M31" s="432">
        <v>4</v>
      </c>
      <c r="N31" s="432">
        <v>3</v>
      </c>
      <c r="O31" s="432">
        <v>1</v>
      </c>
    </row>
    <row r="32" spans="1:15" s="431" customFormat="1" ht="20.399999999999999">
      <c r="A32" s="1016">
        <v>29</v>
      </c>
      <c r="B32" s="1016">
        <v>5838266</v>
      </c>
      <c r="C32" s="1017" t="s">
        <v>176</v>
      </c>
      <c r="D32" s="432">
        <v>69</v>
      </c>
      <c r="E32" s="432">
        <v>64</v>
      </c>
      <c r="F32" s="432">
        <v>5</v>
      </c>
      <c r="G32" s="432">
        <v>5</v>
      </c>
      <c r="H32" s="432">
        <v>2</v>
      </c>
      <c r="I32" s="432">
        <v>50</v>
      </c>
      <c r="J32" s="432">
        <v>50</v>
      </c>
      <c r="K32" s="432">
        <v>50</v>
      </c>
      <c r="L32" s="432"/>
      <c r="M32" s="432">
        <v>12</v>
      </c>
      <c r="N32" s="432">
        <v>12</v>
      </c>
      <c r="O32" s="432"/>
    </row>
    <row r="33" spans="1:15" s="431" customFormat="1" ht="10.199999999999999">
      <c r="A33" s="1016">
        <v>30</v>
      </c>
      <c r="B33" s="1016">
        <v>5217652</v>
      </c>
      <c r="C33" s="1017" t="s">
        <v>197</v>
      </c>
      <c r="D33" s="432">
        <v>51</v>
      </c>
      <c r="E33" s="432">
        <v>51</v>
      </c>
      <c r="F33" s="432"/>
      <c r="G33" s="432"/>
      <c r="H33" s="432"/>
      <c r="I33" s="432">
        <v>12</v>
      </c>
      <c r="J33" s="432">
        <v>4</v>
      </c>
      <c r="K33" s="432">
        <v>4</v>
      </c>
      <c r="L33" s="432"/>
      <c r="M33" s="432">
        <v>35</v>
      </c>
      <c r="N33" s="432">
        <v>25</v>
      </c>
      <c r="O33" s="432">
        <v>10</v>
      </c>
    </row>
    <row r="34" spans="1:15" s="431" customFormat="1" ht="10.199999999999999">
      <c r="A34" s="1016">
        <v>31</v>
      </c>
      <c r="B34" s="1016">
        <v>2675471</v>
      </c>
      <c r="C34" s="1017" t="s">
        <v>178</v>
      </c>
      <c r="D34" s="432">
        <v>25</v>
      </c>
      <c r="E34" s="432">
        <v>25</v>
      </c>
      <c r="F34" s="432"/>
      <c r="G34" s="432">
        <v>25</v>
      </c>
      <c r="H34" s="432"/>
      <c r="I34" s="432"/>
      <c r="J34" s="432">
        <v>3</v>
      </c>
      <c r="K34" s="432">
        <v>3</v>
      </c>
      <c r="L34" s="432"/>
      <c r="M34" s="432">
        <v>22</v>
      </c>
      <c r="N34" s="432">
        <v>12</v>
      </c>
      <c r="O34" s="432">
        <v>10</v>
      </c>
    </row>
    <row r="35" spans="1:15" s="431" customFormat="1" ht="10.199999999999999">
      <c r="A35" s="1016">
        <v>32</v>
      </c>
      <c r="B35" s="1016">
        <v>5935539</v>
      </c>
      <c r="C35" s="1017" t="s">
        <v>171</v>
      </c>
      <c r="D35" s="432">
        <v>205</v>
      </c>
      <c r="E35" s="432">
        <v>205</v>
      </c>
      <c r="F35" s="432"/>
      <c r="G35" s="432"/>
      <c r="H35" s="432"/>
      <c r="I35" s="432"/>
      <c r="J35" s="432">
        <v>19</v>
      </c>
      <c r="K35" s="432">
        <v>13</v>
      </c>
      <c r="L35" s="432">
        <v>6</v>
      </c>
      <c r="M35" s="432">
        <v>186</v>
      </c>
      <c r="N35" s="432">
        <v>160</v>
      </c>
      <c r="O35" s="432">
        <v>26</v>
      </c>
    </row>
    <row r="36" spans="1:15" s="431" customFormat="1" ht="20.399999999999999">
      <c r="A36" s="1016">
        <v>33</v>
      </c>
      <c r="B36" s="1016">
        <v>6171788</v>
      </c>
      <c r="C36" s="1017" t="s">
        <v>6704</v>
      </c>
      <c r="D36" s="432">
        <v>74</v>
      </c>
      <c r="E36" s="432">
        <v>74</v>
      </c>
      <c r="F36" s="432"/>
      <c r="G36" s="432"/>
      <c r="H36" s="432"/>
      <c r="I36" s="432"/>
      <c r="J36" s="432">
        <v>32</v>
      </c>
      <c r="K36" s="432">
        <v>30</v>
      </c>
      <c r="L36" s="432">
        <v>2</v>
      </c>
      <c r="M36" s="432">
        <v>42</v>
      </c>
      <c r="N36" s="432">
        <v>37</v>
      </c>
      <c r="O36" s="432">
        <v>5</v>
      </c>
    </row>
    <row r="37" spans="1:15" s="431" customFormat="1" ht="10.199999999999999">
      <c r="A37" s="1016">
        <v>34</v>
      </c>
      <c r="B37" s="1016">
        <v>5467268</v>
      </c>
      <c r="C37" s="1017" t="s">
        <v>201</v>
      </c>
      <c r="D37" s="432">
        <v>20</v>
      </c>
      <c r="E37" s="432">
        <v>20</v>
      </c>
      <c r="F37" s="432"/>
      <c r="G37" s="432"/>
      <c r="H37" s="432"/>
      <c r="I37" s="432">
        <v>2</v>
      </c>
      <c r="J37" s="432">
        <v>6</v>
      </c>
      <c r="K37" s="432">
        <v>6</v>
      </c>
      <c r="L37" s="432"/>
      <c r="M37" s="432">
        <v>14</v>
      </c>
      <c r="N37" s="432">
        <v>13</v>
      </c>
      <c r="O37" s="432">
        <v>1</v>
      </c>
    </row>
    <row r="38" spans="1:15" s="431" customFormat="1" ht="10.199999999999999">
      <c r="A38" s="1016">
        <v>35</v>
      </c>
      <c r="B38" s="1016">
        <v>5522935</v>
      </c>
      <c r="C38" s="1017" t="s">
        <v>126</v>
      </c>
      <c r="D38" s="432">
        <v>360</v>
      </c>
      <c r="E38" s="432">
        <v>340</v>
      </c>
      <c r="F38" s="432">
        <v>20</v>
      </c>
      <c r="G38" s="432">
        <v>20</v>
      </c>
      <c r="H38" s="432"/>
      <c r="I38" s="432"/>
      <c r="J38" s="432">
        <v>58</v>
      </c>
      <c r="K38" s="432">
        <v>32</v>
      </c>
      <c r="L38" s="432">
        <v>26</v>
      </c>
      <c r="M38" s="432">
        <v>282</v>
      </c>
      <c r="N38" s="432">
        <v>225</v>
      </c>
      <c r="O38" s="432">
        <v>57</v>
      </c>
    </row>
    <row r="39" spans="1:15" s="431" customFormat="1" ht="10.199999999999999">
      <c r="A39" s="1016">
        <v>36</v>
      </c>
      <c r="B39" s="1016">
        <v>5077982</v>
      </c>
      <c r="C39" s="1017" t="s">
        <v>132</v>
      </c>
      <c r="D39" s="432">
        <v>75</v>
      </c>
      <c r="E39" s="432">
        <v>68</v>
      </c>
      <c r="F39" s="432">
        <v>7</v>
      </c>
      <c r="G39" s="432">
        <v>39</v>
      </c>
      <c r="H39" s="432">
        <v>36</v>
      </c>
      <c r="I39" s="432">
        <v>22</v>
      </c>
      <c r="J39" s="432">
        <v>24</v>
      </c>
      <c r="K39" s="432">
        <v>23</v>
      </c>
      <c r="L39" s="432">
        <v>1</v>
      </c>
      <c r="M39" s="432">
        <v>44</v>
      </c>
      <c r="N39" s="432">
        <v>23</v>
      </c>
      <c r="O39" s="432">
        <v>21</v>
      </c>
    </row>
    <row r="40" spans="1:15" s="431" customFormat="1" ht="10.199999999999999">
      <c r="A40" s="1016">
        <v>37</v>
      </c>
      <c r="B40" s="1016">
        <v>2580462</v>
      </c>
      <c r="C40" s="1017" t="s">
        <v>6691</v>
      </c>
      <c r="D40" s="432">
        <v>19</v>
      </c>
      <c r="E40" s="432">
        <v>19</v>
      </c>
      <c r="F40" s="432"/>
      <c r="G40" s="432"/>
      <c r="H40" s="432"/>
      <c r="I40" s="432"/>
      <c r="J40" s="432"/>
      <c r="K40" s="432"/>
      <c r="L40" s="432"/>
      <c r="M40" s="432">
        <v>19</v>
      </c>
      <c r="N40" s="432">
        <v>12</v>
      </c>
      <c r="O40" s="432">
        <v>7</v>
      </c>
    </row>
    <row r="41" spans="1:15" s="431" customFormat="1" ht="10.199999999999999">
      <c r="A41" s="1016">
        <v>38</v>
      </c>
      <c r="B41" s="1016">
        <v>2078449</v>
      </c>
      <c r="C41" s="1017" t="s">
        <v>136</v>
      </c>
      <c r="D41" s="432">
        <v>36</v>
      </c>
      <c r="E41" s="432">
        <v>33</v>
      </c>
      <c r="F41" s="432">
        <v>3</v>
      </c>
      <c r="G41" s="432">
        <v>29</v>
      </c>
      <c r="H41" s="432">
        <v>7</v>
      </c>
      <c r="I41" s="432">
        <v>9</v>
      </c>
      <c r="J41" s="432">
        <v>7</v>
      </c>
      <c r="K41" s="432">
        <v>7</v>
      </c>
      <c r="L41" s="432"/>
      <c r="M41" s="432">
        <v>26</v>
      </c>
      <c r="N41" s="432">
        <v>23</v>
      </c>
      <c r="O41" s="432">
        <v>3</v>
      </c>
    </row>
    <row r="42" spans="1:15" s="431" customFormat="1" ht="10.199999999999999">
      <c r="A42" s="1016">
        <v>39</v>
      </c>
      <c r="B42" s="1016">
        <v>5132053</v>
      </c>
      <c r="C42" s="1017" t="s">
        <v>208</v>
      </c>
      <c r="D42" s="432">
        <v>2</v>
      </c>
      <c r="E42" s="432">
        <v>2</v>
      </c>
      <c r="F42" s="432"/>
      <c r="G42" s="432">
        <v>2</v>
      </c>
      <c r="H42" s="432"/>
      <c r="I42" s="432"/>
      <c r="J42" s="432"/>
      <c r="K42" s="432"/>
      <c r="L42" s="432"/>
      <c r="M42" s="432">
        <v>2</v>
      </c>
      <c r="N42" s="432"/>
      <c r="O42" s="432">
        <v>2</v>
      </c>
    </row>
    <row r="43" spans="1:15" s="431" customFormat="1" ht="10.199999999999999">
      <c r="A43" s="1016">
        <v>40</v>
      </c>
      <c r="B43" s="1016">
        <v>5396662</v>
      </c>
      <c r="C43" s="1017" t="s">
        <v>217</v>
      </c>
      <c r="D43" s="432">
        <v>11</v>
      </c>
      <c r="E43" s="432">
        <v>9</v>
      </c>
      <c r="F43" s="432">
        <v>2</v>
      </c>
      <c r="G43" s="432"/>
      <c r="H43" s="432">
        <v>2</v>
      </c>
      <c r="I43" s="432"/>
      <c r="J43" s="432">
        <v>5</v>
      </c>
      <c r="K43" s="432">
        <v>4</v>
      </c>
      <c r="L43" s="432">
        <v>1</v>
      </c>
      <c r="M43" s="432">
        <v>6</v>
      </c>
      <c r="N43" s="432">
        <v>2</v>
      </c>
      <c r="O43" s="432">
        <v>4</v>
      </c>
    </row>
    <row r="44" spans="1:15" s="431" customFormat="1" ht="10.199999999999999">
      <c r="A44" s="1016">
        <v>41</v>
      </c>
      <c r="B44" s="1016">
        <v>2069792</v>
      </c>
      <c r="C44" s="1017" t="s">
        <v>230</v>
      </c>
      <c r="D44" s="432">
        <v>50</v>
      </c>
      <c r="E44" s="432">
        <v>50</v>
      </c>
      <c r="F44" s="432"/>
      <c r="G44" s="432">
        <v>28</v>
      </c>
      <c r="H44" s="432">
        <v>11</v>
      </c>
      <c r="I44" s="432">
        <v>11</v>
      </c>
      <c r="J44" s="432">
        <v>11</v>
      </c>
      <c r="K44" s="432">
        <v>7</v>
      </c>
      <c r="L44" s="432">
        <v>4</v>
      </c>
      <c r="M44" s="432">
        <v>39</v>
      </c>
      <c r="N44" s="432">
        <v>31</v>
      </c>
      <c r="O44" s="432">
        <v>8</v>
      </c>
    </row>
    <row r="45" spans="1:15" s="431" customFormat="1" ht="10.199999999999999">
      <c r="A45" s="1016">
        <v>42</v>
      </c>
      <c r="B45" s="1016">
        <v>2090511</v>
      </c>
      <c r="C45" s="1017" t="s">
        <v>6693</v>
      </c>
      <c r="D45" s="432">
        <v>5</v>
      </c>
      <c r="E45" s="432">
        <v>5</v>
      </c>
      <c r="F45" s="432"/>
      <c r="G45" s="432"/>
      <c r="H45" s="432"/>
      <c r="I45" s="432"/>
      <c r="J45" s="432"/>
      <c r="K45" s="432"/>
      <c r="L45" s="432"/>
      <c r="M45" s="432">
        <v>5</v>
      </c>
      <c r="N45" s="432">
        <v>3</v>
      </c>
      <c r="O45" s="432">
        <v>2</v>
      </c>
    </row>
    <row r="46" spans="1:15" s="431" customFormat="1" ht="10.199999999999999">
      <c r="A46" s="1016">
        <v>43</v>
      </c>
      <c r="B46" s="1016">
        <v>2699869</v>
      </c>
      <c r="C46" s="1017" t="s">
        <v>6694</v>
      </c>
      <c r="D46" s="432">
        <v>22</v>
      </c>
      <c r="E46" s="432">
        <v>22</v>
      </c>
      <c r="F46" s="432"/>
      <c r="G46" s="432"/>
      <c r="H46" s="432"/>
      <c r="I46" s="432"/>
      <c r="J46" s="432">
        <v>22</v>
      </c>
      <c r="K46" s="432">
        <v>14</v>
      </c>
      <c r="L46" s="432">
        <v>8</v>
      </c>
      <c r="M46" s="432"/>
      <c r="N46" s="432"/>
      <c r="O46" s="432"/>
    </row>
    <row r="47" spans="1:15" s="431" customFormat="1" ht="10.199999999999999">
      <c r="A47" s="1016">
        <v>44</v>
      </c>
      <c r="B47" s="1016">
        <v>2034859</v>
      </c>
      <c r="C47" s="1017" t="s">
        <v>180</v>
      </c>
      <c r="D47" s="432">
        <v>75</v>
      </c>
      <c r="E47" s="432">
        <v>75</v>
      </c>
      <c r="F47" s="432"/>
      <c r="G47" s="432"/>
      <c r="H47" s="432"/>
      <c r="I47" s="432"/>
      <c r="J47" s="432">
        <v>70</v>
      </c>
      <c r="K47" s="432">
        <v>60</v>
      </c>
      <c r="L47" s="432">
        <v>10</v>
      </c>
      <c r="M47" s="432">
        <v>5</v>
      </c>
      <c r="N47" s="432">
        <v>5</v>
      </c>
      <c r="O47" s="432"/>
    </row>
    <row r="48" spans="1:15" s="431" customFormat="1" ht="10.199999999999999">
      <c r="A48" s="1016">
        <v>45</v>
      </c>
      <c r="B48" s="1016">
        <v>2743744</v>
      </c>
      <c r="C48" s="1017" t="s">
        <v>175</v>
      </c>
      <c r="D48" s="432">
        <v>189</v>
      </c>
      <c r="E48" s="432">
        <v>125</v>
      </c>
      <c r="F48" s="432">
        <v>64</v>
      </c>
      <c r="G48" s="432"/>
      <c r="H48" s="432">
        <v>64</v>
      </c>
      <c r="I48" s="432"/>
      <c r="J48" s="432">
        <v>81</v>
      </c>
      <c r="K48" s="432">
        <v>51</v>
      </c>
      <c r="L48" s="432">
        <v>30</v>
      </c>
      <c r="M48" s="432">
        <v>44</v>
      </c>
      <c r="N48" s="432">
        <v>26</v>
      </c>
      <c r="O48" s="432">
        <v>18</v>
      </c>
    </row>
    <row r="49" spans="1:15" s="431" customFormat="1" ht="10.199999999999999">
      <c r="A49" s="1016">
        <v>46</v>
      </c>
      <c r="B49" s="1016">
        <v>5051304</v>
      </c>
      <c r="C49" s="1017" t="s">
        <v>159</v>
      </c>
      <c r="D49" s="432">
        <v>128</v>
      </c>
      <c r="E49" s="432">
        <v>119</v>
      </c>
      <c r="F49" s="432">
        <v>9</v>
      </c>
      <c r="G49" s="432">
        <v>128</v>
      </c>
      <c r="H49" s="432"/>
      <c r="I49" s="432"/>
      <c r="J49" s="432">
        <v>109</v>
      </c>
      <c r="K49" s="432">
        <v>76</v>
      </c>
      <c r="L49" s="432">
        <v>33</v>
      </c>
      <c r="M49" s="432">
        <v>10</v>
      </c>
      <c r="N49" s="432">
        <v>4</v>
      </c>
      <c r="O49" s="432">
        <v>6</v>
      </c>
    </row>
    <row r="50" spans="1:15" s="431" customFormat="1" ht="10.199999999999999">
      <c r="A50" s="1016">
        <v>47</v>
      </c>
      <c r="B50" s="1016">
        <v>2550466</v>
      </c>
      <c r="C50" s="1017" t="s">
        <v>5104</v>
      </c>
      <c r="D50" s="432">
        <v>1459</v>
      </c>
      <c r="E50" s="432">
        <v>1453</v>
      </c>
      <c r="F50" s="432">
        <v>6</v>
      </c>
      <c r="G50" s="432">
        <v>1429</v>
      </c>
      <c r="H50" s="432">
        <v>30</v>
      </c>
      <c r="I50" s="432"/>
      <c r="J50" s="432">
        <v>1228</v>
      </c>
      <c r="K50" s="432">
        <v>900</v>
      </c>
      <c r="L50" s="432">
        <v>328</v>
      </c>
      <c r="M50" s="432">
        <v>225</v>
      </c>
      <c r="N50" s="432">
        <v>178</v>
      </c>
      <c r="O50" s="432">
        <v>47</v>
      </c>
    </row>
    <row r="51" spans="1:15" s="431" customFormat="1" ht="20.399999999999999">
      <c r="A51" s="1016">
        <v>48</v>
      </c>
      <c r="B51" s="1016">
        <v>5051134</v>
      </c>
      <c r="C51" s="1017" t="s">
        <v>234</v>
      </c>
      <c r="D51" s="432">
        <v>36</v>
      </c>
      <c r="E51" s="432">
        <v>36</v>
      </c>
      <c r="F51" s="432"/>
      <c r="G51" s="432"/>
      <c r="H51" s="432"/>
      <c r="I51" s="432">
        <v>7</v>
      </c>
      <c r="J51" s="432">
        <v>7</v>
      </c>
      <c r="K51" s="432">
        <v>6</v>
      </c>
      <c r="L51" s="432">
        <v>1</v>
      </c>
      <c r="M51" s="432">
        <v>29</v>
      </c>
      <c r="N51" s="432">
        <v>21</v>
      </c>
      <c r="O51" s="432">
        <v>8</v>
      </c>
    </row>
    <row r="52" spans="1:15" s="431" customFormat="1" ht="20.399999999999999">
      <c r="A52" s="1016">
        <v>49</v>
      </c>
      <c r="B52" s="1016">
        <v>5106567</v>
      </c>
      <c r="C52" s="1017" t="s">
        <v>139</v>
      </c>
      <c r="D52" s="432">
        <v>348</v>
      </c>
      <c r="E52" s="432">
        <v>339</v>
      </c>
      <c r="F52" s="432">
        <v>9</v>
      </c>
      <c r="G52" s="432">
        <v>320</v>
      </c>
      <c r="H52" s="432">
        <v>19</v>
      </c>
      <c r="I52" s="432">
        <v>67</v>
      </c>
      <c r="J52" s="432">
        <v>226</v>
      </c>
      <c r="K52" s="432">
        <v>171</v>
      </c>
      <c r="L52" s="432">
        <v>55</v>
      </c>
      <c r="M52" s="432">
        <v>116</v>
      </c>
      <c r="N52" s="432">
        <v>79</v>
      </c>
      <c r="O52" s="432">
        <v>37</v>
      </c>
    </row>
    <row r="53" spans="1:15" s="431" customFormat="1" ht="20.399999999999999">
      <c r="A53" s="1016">
        <v>50</v>
      </c>
      <c r="B53" s="1016">
        <v>5314577</v>
      </c>
      <c r="C53" s="1017" t="s">
        <v>149</v>
      </c>
      <c r="D53" s="432">
        <v>45</v>
      </c>
      <c r="E53" s="432">
        <v>42</v>
      </c>
      <c r="F53" s="432">
        <v>3</v>
      </c>
      <c r="G53" s="432">
        <v>42</v>
      </c>
      <c r="H53" s="432">
        <v>3</v>
      </c>
      <c r="I53" s="432">
        <v>10</v>
      </c>
      <c r="J53" s="432">
        <v>11</v>
      </c>
      <c r="K53" s="432">
        <v>8</v>
      </c>
      <c r="L53" s="432">
        <v>3</v>
      </c>
      <c r="M53" s="432">
        <v>34</v>
      </c>
      <c r="N53" s="432">
        <v>29</v>
      </c>
      <c r="O53" s="432">
        <v>5</v>
      </c>
    </row>
    <row r="54" spans="1:15" s="431" customFormat="1" ht="10.199999999999999">
      <c r="A54" s="1016">
        <v>51</v>
      </c>
      <c r="B54" s="1016">
        <v>5175933</v>
      </c>
      <c r="C54" s="1017" t="s">
        <v>356</v>
      </c>
      <c r="D54" s="432">
        <v>23</v>
      </c>
      <c r="E54" s="432">
        <v>23</v>
      </c>
      <c r="F54" s="432"/>
      <c r="G54" s="432"/>
      <c r="H54" s="432"/>
      <c r="I54" s="432"/>
      <c r="J54" s="432">
        <v>7</v>
      </c>
      <c r="K54" s="432">
        <v>6</v>
      </c>
      <c r="L54" s="432">
        <v>1</v>
      </c>
      <c r="M54" s="432">
        <v>16</v>
      </c>
      <c r="N54" s="432">
        <v>10</v>
      </c>
      <c r="O54" s="432">
        <v>6</v>
      </c>
    </row>
    <row r="55" spans="1:15" s="431" customFormat="1" ht="10.199999999999999">
      <c r="A55" s="1016">
        <v>52</v>
      </c>
      <c r="B55" s="1016">
        <v>5343542</v>
      </c>
      <c r="C55" s="1017" t="s">
        <v>6705</v>
      </c>
      <c r="D55" s="432">
        <v>18</v>
      </c>
      <c r="E55" s="432">
        <v>18</v>
      </c>
      <c r="F55" s="432"/>
      <c r="G55" s="432"/>
      <c r="H55" s="432"/>
      <c r="I55" s="432"/>
      <c r="J55" s="432">
        <v>12</v>
      </c>
      <c r="K55" s="432">
        <v>9</v>
      </c>
      <c r="L55" s="432">
        <v>3</v>
      </c>
      <c r="M55" s="432">
        <v>6</v>
      </c>
      <c r="N55" s="432">
        <v>2</v>
      </c>
      <c r="O55" s="432">
        <v>4</v>
      </c>
    </row>
    <row r="56" spans="1:15" s="431" customFormat="1" ht="20.399999999999999">
      <c r="A56" s="1016">
        <v>53</v>
      </c>
      <c r="B56" s="1016">
        <v>5467446</v>
      </c>
      <c r="C56" s="1017" t="s">
        <v>191</v>
      </c>
      <c r="D56" s="432">
        <v>89</v>
      </c>
      <c r="E56" s="432">
        <v>89</v>
      </c>
      <c r="F56" s="432"/>
      <c r="G56" s="432">
        <v>89</v>
      </c>
      <c r="H56" s="432"/>
      <c r="I56" s="432"/>
      <c r="J56" s="432"/>
      <c r="K56" s="432"/>
      <c r="L56" s="432"/>
      <c r="M56" s="432"/>
      <c r="N56" s="432"/>
      <c r="O56" s="432"/>
    </row>
    <row r="57" spans="1:15" s="431" customFormat="1" ht="10.199999999999999">
      <c r="A57" s="1016">
        <v>54</v>
      </c>
      <c r="B57" s="1016">
        <v>2657457</v>
      </c>
      <c r="C57" s="1017" t="s">
        <v>102</v>
      </c>
      <c r="D57" s="432">
        <v>16581</v>
      </c>
      <c r="E57" s="432">
        <v>15358</v>
      </c>
      <c r="F57" s="432">
        <v>1223</v>
      </c>
      <c r="G57" s="432">
        <v>176</v>
      </c>
      <c r="H57" s="432">
        <v>1047</v>
      </c>
      <c r="I57" s="432">
        <v>1621</v>
      </c>
      <c r="J57" s="432">
        <v>3062</v>
      </c>
      <c r="K57" s="432">
        <v>2021</v>
      </c>
      <c r="L57" s="432">
        <v>1041</v>
      </c>
      <c r="M57" s="432">
        <v>12229</v>
      </c>
      <c r="N57" s="432">
        <v>10546</v>
      </c>
      <c r="O57" s="432">
        <v>1683</v>
      </c>
    </row>
    <row r="58" spans="1:15" s="431" customFormat="1" ht="10.199999999999999">
      <c r="A58" s="1016">
        <v>55</v>
      </c>
      <c r="B58" s="1016">
        <v>2678187</v>
      </c>
      <c r="C58" s="1017" t="s">
        <v>148</v>
      </c>
      <c r="D58" s="432">
        <v>27</v>
      </c>
      <c r="E58" s="432">
        <v>27</v>
      </c>
      <c r="F58" s="432"/>
      <c r="G58" s="432">
        <v>25</v>
      </c>
      <c r="H58" s="432">
        <v>2</v>
      </c>
      <c r="I58" s="432">
        <v>2</v>
      </c>
      <c r="J58" s="432">
        <v>2</v>
      </c>
      <c r="K58" s="432">
        <v>2</v>
      </c>
      <c r="L58" s="432"/>
      <c r="M58" s="432">
        <v>25</v>
      </c>
      <c r="N58" s="432">
        <v>20</v>
      </c>
      <c r="O58" s="432">
        <v>5</v>
      </c>
    </row>
    <row r="59" spans="1:15" s="431" customFormat="1" ht="20.399999999999999">
      <c r="A59" s="1016">
        <v>56</v>
      </c>
      <c r="B59" s="1016">
        <v>5515882</v>
      </c>
      <c r="C59" s="1017" t="s">
        <v>200</v>
      </c>
      <c r="D59" s="432">
        <v>42</v>
      </c>
      <c r="E59" s="432">
        <v>42</v>
      </c>
      <c r="F59" s="432"/>
      <c r="G59" s="432">
        <v>42</v>
      </c>
      <c r="H59" s="432"/>
      <c r="I59" s="432">
        <v>18</v>
      </c>
      <c r="J59" s="432">
        <v>18</v>
      </c>
      <c r="K59" s="432">
        <v>16</v>
      </c>
      <c r="L59" s="432">
        <v>2</v>
      </c>
      <c r="M59" s="432">
        <v>24</v>
      </c>
      <c r="N59" s="432">
        <v>18</v>
      </c>
      <c r="O59" s="432">
        <v>6</v>
      </c>
    </row>
    <row r="60" spans="1:15" s="431" customFormat="1" ht="10.199999999999999">
      <c r="A60" s="1016">
        <v>57</v>
      </c>
      <c r="B60" s="1016">
        <v>5199077</v>
      </c>
      <c r="C60" s="1017" t="s">
        <v>115</v>
      </c>
      <c r="D60" s="432">
        <v>356</v>
      </c>
      <c r="E60" s="432">
        <v>356</v>
      </c>
      <c r="F60" s="432"/>
      <c r="G60" s="432"/>
      <c r="H60" s="432"/>
      <c r="I60" s="432"/>
      <c r="J60" s="432">
        <v>16</v>
      </c>
      <c r="K60" s="432">
        <v>16</v>
      </c>
      <c r="L60" s="432"/>
      <c r="M60" s="432">
        <v>340</v>
      </c>
      <c r="N60" s="432">
        <v>299</v>
      </c>
      <c r="O60" s="432">
        <v>41</v>
      </c>
    </row>
    <row r="61" spans="1:15" s="431" customFormat="1" ht="10.199999999999999">
      <c r="A61" s="1016">
        <v>58</v>
      </c>
      <c r="B61" s="1016">
        <v>2867095</v>
      </c>
      <c r="C61" s="1017" t="s">
        <v>183</v>
      </c>
      <c r="D61" s="432">
        <v>5</v>
      </c>
      <c r="E61" s="432">
        <v>4</v>
      </c>
      <c r="F61" s="432">
        <v>1</v>
      </c>
      <c r="G61" s="432">
        <v>2</v>
      </c>
      <c r="H61" s="432">
        <v>3</v>
      </c>
      <c r="I61" s="432">
        <v>2</v>
      </c>
      <c r="J61" s="432">
        <v>2</v>
      </c>
      <c r="K61" s="432">
        <v>2</v>
      </c>
      <c r="L61" s="432"/>
      <c r="M61" s="432">
        <v>2</v>
      </c>
      <c r="N61" s="432">
        <v>1</v>
      </c>
      <c r="O61" s="432">
        <v>1</v>
      </c>
    </row>
    <row r="62" spans="1:15" s="431" customFormat="1" ht="10.199999999999999">
      <c r="A62" s="1016">
        <v>59</v>
      </c>
      <c r="B62" s="1016">
        <v>5076285</v>
      </c>
      <c r="C62" s="1017" t="s">
        <v>153</v>
      </c>
      <c r="D62" s="432">
        <v>114</v>
      </c>
      <c r="E62" s="432">
        <v>114</v>
      </c>
      <c r="F62" s="432"/>
      <c r="G62" s="432">
        <v>114</v>
      </c>
      <c r="H62" s="432">
        <v>6</v>
      </c>
      <c r="I62" s="432"/>
      <c r="J62" s="432">
        <v>40</v>
      </c>
      <c r="K62" s="432">
        <v>40</v>
      </c>
      <c r="L62" s="432"/>
      <c r="M62" s="432">
        <v>80</v>
      </c>
      <c r="N62" s="432">
        <v>70</v>
      </c>
      <c r="O62" s="432">
        <v>10</v>
      </c>
    </row>
    <row r="63" spans="1:15" s="431" customFormat="1" ht="10.199999999999999">
      <c r="A63" s="1016">
        <v>60</v>
      </c>
      <c r="B63" s="1016">
        <v>5292638</v>
      </c>
      <c r="C63" s="1017" t="s">
        <v>6711</v>
      </c>
      <c r="D63" s="432"/>
      <c r="E63" s="432"/>
      <c r="F63" s="432"/>
      <c r="G63" s="432"/>
      <c r="H63" s="432"/>
      <c r="I63" s="432"/>
      <c r="J63" s="432"/>
      <c r="K63" s="432"/>
      <c r="L63" s="432"/>
      <c r="M63" s="432"/>
      <c r="N63" s="432"/>
      <c r="O63" s="432"/>
    </row>
    <row r="64" spans="1:15" s="431" customFormat="1" ht="20.399999999999999">
      <c r="A64" s="1016">
        <v>61</v>
      </c>
      <c r="B64" s="1016">
        <v>5358221</v>
      </c>
      <c r="C64" s="1017" t="s">
        <v>222</v>
      </c>
      <c r="D64" s="432">
        <v>37</v>
      </c>
      <c r="E64" s="432">
        <v>37</v>
      </c>
      <c r="F64" s="432"/>
      <c r="G64" s="432"/>
      <c r="H64" s="432"/>
      <c r="I64" s="432"/>
      <c r="J64" s="432">
        <v>10</v>
      </c>
      <c r="K64" s="432">
        <v>1</v>
      </c>
      <c r="L64" s="432">
        <v>9</v>
      </c>
      <c r="M64" s="432">
        <v>27</v>
      </c>
      <c r="N64" s="432">
        <v>26</v>
      </c>
      <c r="O64" s="432">
        <v>1</v>
      </c>
    </row>
    <row r="65" spans="1:15" s="431" customFormat="1" ht="10.199999999999999">
      <c r="A65" s="1016">
        <v>62</v>
      </c>
      <c r="B65" s="1016">
        <v>5084555</v>
      </c>
      <c r="C65" s="1017" t="s">
        <v>109</v>
      </c>
      <c r="D65" s="432">
        <v>585</v>
      </c>
      <c r="E65" s="432">
        <v>535</v>
      </c>
      <c r="F65" s="432">
        <v>50</v>
      </c>
      <c r="G65" s="432">
        <v>585</v>
      </c>
      <c r="H65" s="432"/>
      <c r="I65" s="432">
        <v>176</v>
      </c>
      <c r="J65" s="432">
        <v>279</v>
      </c>
      <c r="K65" s="432">
        <v>197</v>
      </c>
      <c r="L65" s="432">
        <v>82</v>
      </c>
      <c r="M65" s="432">
        <v>256</v>
      </c>
      <c r="N65" s="432">
        <v>205</v>
      </c>
      <c r="O65" s="432">
        <v>51</v>
      </c>
    </row>
    <row r="66" spans="1:15" s="431" customFormat="1" ht="10.199999999999999">
      <c r="A66" s="1016">
        <v>63</v>
      </c>
      <c r="B66" s="1016">
        <v>5261198</v>
      </c>
      <c r="C66" s="1017" t="s">
        <v>110</v>
      </c>
      <c r="D66" s="432">
        <v>250</v>
      </c>
      <c r="E66" s="432">
        <v>250</v>
      </c>
      <c r="F66" s="432"/>
      <c r="G66" s="432">
        <v>250</v>
      </c>
      <c r="H66" s="432"/>
      <c r="I66" s="432"/>
      <c r="J66" s="432">
        <v>150</v>
      </c>
      <c r="K66" s="432">
        <v>150</v>
      </c>
      <c r="L66" s="432"/>
      <c r="M66" s="432">
        <v>100</v>
      </c>
      <c r="N66" s="432">
        <v>100</v>
      </c>
      <c r="O66" s="432"/>
    </row>
    <row r="67" spans="1:15" s="431" customFormat="1" ht="20.399999999999999">
      <c r="A67" s="1016">
        <v>64</v>
      </c>
      <c r="B67" s="1016">
        <v>5295858</v>
      </c>
      <c r="C67" s="1017" t="s">
        <v>6712</v>
      </c>
      <c r="D67" s="432">
        <v>158</v>
      </c>
      <c r="E67" s="432">
        <v>154</v>
      </c>
      <c r="F67" s="432">
        <v>4</v>
      </c>
      <c r="G67" s="432">
        <v>158</v>
      </c>
      <c r="H67" s="432"/>
      <c r="I67" s="432">
        <v>22</v>
      </c>
      <c r="J67" s="432">
        <v>66</v>
      </c>
      <c r="K67" s="432">
        <v>58</v>
      </c>
      <c r="L67" s="432">
        <v>8</v>
      </c>
      <c r="M67" s="432">
        <v>92</v>
      </c>
      <c r="N67" s="432">
        <v>76</v>
      </c>
      <c r="O67" s="432">
        <v>16</v>
      </c>
    </row>
    <row r="68" spans="1:15" s="431" customFormat="1" ht="10.199999999999999">
      <c r="A68" s="1016">
        <v>65</v>
      </c>
      <c r="B68" s="1016">
        <v>2734877</v>
      </c>
      <c r="C68" s="1017" t="s">
        <v>6713</v>
      </c>
      <c r="D68" s="432">
        <v>143</v>
      </c>
      <c r="E68" s="432">
        <v>44</v>
      </c>
      <c r="F68" s="432">
        <v>99</v>
      </c>
      <c r="G68" s="432">
        <v>3</v>
      </c>
      <c r="H68" s="432">
        <v>1</v>
      </c>
      <c r="I68" s="432">
        <v>39</v>
      </c>
      <c r="J68" s="432">
        <v>39</v>
      </c>
      <c r="K68" s="432">
        <v>37</v>
      </c>
      <c r="L68" s="432">
        <v>2</v>
      </c>
      <c r="M68" s="432">
        <v>5</v>
      </c>
      <c r="N68" s="432">
        <v>3</v>
      </c>
      <c r="O68" s="432">
        <v>2</v>
      </c>
    </row>
    <row r="69" spans="1:15" s="431" customFormat="1" ht="10.199999999999999">
      <c r="A69" s="1016">
        <v>66</v>
      </c>
      <c r="B69" s="1016">
        <v>6101615</v>
      </c>
      <c r="C69" s="1017" t="s">
        <v>6714</v>
      </c>
      <c r="D69" s="432">
        <v>142</v>
      </c>
      <c r="E69" s="432">
        <v>141</v>
      </c>
      <c r="F69" s="432">
        <v>1</v>
      </c>
      <c r="G69" s="432">
        <v>67</v>
      </c>
      <c r="H69" s="432">
        <v>75</v>
      </c>
      <c r="I69" s="432">
        <v>47</v>
      </c>
      <c r="J69" s="432"/>
      <c r="K69" s="432"/>
      <c r="L69" s="432"/>
      <c r="M69" s="432"/>
      <c r="N69" s="432"/>
      <c r="O69" s="432"/>
    </row>
    <row r="70" spans="1:15" s="431" customFormat="1" ht="10.199999999999999">
      <c r="A70" s="1016">
        <v>67</v>
      </c>
      <c r="B70" s="1016">
        <v>5430682</v>
      </c>
      <c r="C70" s="1017" t="s">
        <v>6715</v>
      </c>
      <c r="D70" s="432">
        <v>22</v>
      </c>
      <c r="E70" s="432">
        <v>16</v>
      </c>
      <c r="F70" s="432">
        <v>6</v>
      </c>
      <c r="G70" s="432">
        <v>22</v>
      </c>
      <c r="H70" s="432"/>
      <c r="I70" s="432"/>
      <c r="J70" s="432">
        <v>2</v>
      </c>
      <c r="K70" s="432">
        <v>2</v>
      </c>
      <c r="L70" s="432"/>
      <c r="M70" s="432">
        <v>20</v>
      </c>
      <c r="N70" s="432">
        <v>10</v>
      </c>
      <c r="O70" s="432">
        <v>10</v>
      </c>
    </row>
    <row r="71" spans="1:15" s="431" customFormat="1" ht="10.199999999999999">
      <c r="A71" s="1016">
        <v>68</v>
      </c>
      <c r="B71" s="1016">
        <v>2872943</v>
      </c>
      <c r="C71" s="1017" t="s">
        <v>143</v>
      </c>
      <c r="D71" s="432">
        <v>161</v>
      </c>
      <c r="E71" s="432">
        <v>161</v>
      </c>
      <c r="F71" s="432"/>
      <c r="G71" s="432">
        <v>161</v>
      </c>
      <c r="H71" s="432"/>
      <c r="I71" s="432">
        <v>36</v>
      </c>
      <c r="J71" s="432">
        <v>36</v>
      </c>
      <c r="K71" s="432">
        <v>30</v>
      </c>
      <c r="L71" s="432">
        <v>6</v>
      </c>
      <c r="M71" s="432">
        <v>125</v>
      </c>
      <c r="N71" s="432">
        <v>101</v>
      </c>
      <c r="O71" s="432">
        <v>24</v>
      </c>
    </row>
    <row r="72" spans="1:15" s="431" customFormat="1" ht="10.199999999999999">
      <c r="A72" s="1016">
        <v>69</v>
      </c>
      <c r="B72" s="1016">
        <v>5185181</v>
      </c>
      <c r="C72" s="1017" t="s">
        <v>172</v>
      </c>
      <c r="D72" s="432">
        <v>12</v>
      </c>
      <c r="E72" s="432">
        <v>11</v>
      </c>
      <c r="F72" s="432">
        <v>1</v>
      </c>
      <c r="G72" s="432">
        <v>2</v>
      </c>
      <c r="H72" s="432">
        <v>7</v>
      </c>
      <c r="I72" s="432">
        <v>3</v>
      </c>
      <c r="J72" s="432">
        <v>3</v>
      </c>
      <c r="K72" s="432">
        <v>3</v>
      </c>
      <c r="L72" s="432"/>
      <c r="M72" s="432">
        <v>8</v>
      </c>
      <c r="N72" s="432">
        <v>7</v>
      </c>
      <c r="O72" s="432">
        <v>1</v>
      </c>
    </row>
    <row r="73" spans="1:15" s="431" customFormat="1" ht="10.199999999999999">
      <c r="A73" s="1016">
        <v>70</v>
      </c>
      <c r="B73" s="1016">
        <v>2839717</v>
      </c>
      <c r="C73" s="1017" t="s">
        <v>145</v>
      </c>
      <c r="D73" s="432">
        <v>149</v>
      </c>
      <c r="E73" s="432">
        <v>125</v>
      </c>
      <c r="F73" s="432">
        <v>24</v>
      </c>
      <c r="G73" s="432">
        <v>24</v>
      </c>
      <c r="H73" s="432"/>
      <c r="I73" s="432"/>
      <c r="J73" s="432">
        <v>82</v>
      </c>
      <c r="K73" s="432">
        <v>55</v>
      </c>
      <c r="L73" s="432">
        <v>27</v>
      </c>
      <c r="M73" s="432">
        <v>67</v>
      </c>
      <c r="N73" s="432">
        <v>50</v>
      </c>
      <c r="O73" s="432">
        <v>17</v>
      </c>
    </row>
    <row r="74" spans="1:15" s="431" customFormat="1" ht="10.199999999999999">
      <c r="A74" s="1016">
        <v>71</v>
      </c>
      <c r="B74" s="1016">
        <v>6030343</v>
      </c>
      <c r="C74" s="1017" t="s">
        <v>6716</v>
      </c>
      <c r="D74" s="432">
        <v>38</v>
      </c>
      <c r="E74" s="432">
        <v>38</v>
      </c>
      <c r="F74" s="432"/>
      <c r="G74" s="432">
        <v>38</v>
      </c>
      <c r="H74" s="432"/>
      <c r="I74" s="432">
        <v>8</v>
      </c>
      <c r="J74" s="432">
        <v>8</v>
      </c>
      <c r="K74" s="432">
        <v>7</v>
      </c>
      <c r="L74" s="432">
        <v>1</v>
      </c>
      <c r="M74" s="432">
        <v>30</v>
      </c>
      <c r="N74" s="432">
        <v>26</v>
      </c>
      <c r="O74" s="432">
        <v>4</v>
      </c>
    </row>
    <row r="75" spans="1:15" s="431" customFormat="1" ht="10.199999999999999">
      <c r="A75" s="1016">
        <v>72</v>
      </c>
      <c r="B75" s="1016">
        <v>2344343</v>
      </c>
      <c r="C75" s="1017" t="s">
        <v>147</v>
      </c>
      <c r="D75" s="432">
        <v>160</v>
      </c>
      <c r="E75" s="432">
        <v>160</v>
      </c>
      <c r="F75" s="432"/>
      <c r="G75" s="432">
        <v>160</v>
      </c>
      <c r="H75" s="432"/>
      <c r="I75" s="432">
        <v>38</v>
      </c>
      <c r="J75" s="432">
        <v>90</v>
      </c>
      <c r="K75" s="432">
        <v>69</v>
      </c>
      <c r="L75" s="432">
        <v>21</v>
      </c>
      <c r="M75" s="432">
        <v>70</v>
      </c>
      <c r="N75" s="432">
        <v>54</v>
      </c>
      <c r="O75" s="432">
        <v>16</v>
      </c>
    </row>
    <row r="76" spans="1:15" s="431" customFormat="1" ht="10.199999999999999">
      <c r="A76" s="1016">
        <v>73</v>
      </c>
      <c r="B76" s="1016">
        <v>6183506</v>
      </c>
      <c r="C76" s="1017" t="s">
        <v>6717</v>
      </c>
      <c r="D76" s="432">
        <v>114</v>
      </c>
      <c r="E76" s="432">
        <v>114</v>
      </c>
      <c r="F76" s="432"/>
      <c r="G76" s="432">
        <v>94</v>
      </c>
      <c r="H76" s="432">
        <v>6</v>
      </c>
      <c r="I76" s="432">
        <v>14</v>
      </c>
      <c r="J76" s="432">
        <v>64</v>
      </c>
      <c r="K76" s="432">
        <v>56</v>
      </c>
      <c r="L76" s="432">
        <v>8</v>
      </c>
      <c r="M76" s="432">
        <v>50</v>
      </c>
      <c r="N76" s="432">
        <v>42</v>
      </c>
      <c r="O76" s="432">
        <v>8</v>
      </c>
    </row>
    <row r="77" spans="1:15" s="431" customFormat="1" ht="10.199999999999999">
      <c r="A77" s="1016">
        <v>74</v>
      </c>
      <c r="B77" s="1016">
        <v>2868687</v>
      </c>
      <c r="C77" s="1017" t="s">
        <v>169</v>
      </c>
      <c r="D77" s="432">
        <v>129</v>
      </c>
      <c r="E77" s="432">
        <v>129</v>
      </c>
      <c r="F77" s="432"/>
      <c r="G77" s="432"/>
      <c r="H77" s="432"/>
      <c r="I77" s="432"/>
      <c r="J77" s="432">
        <v>45</v>
      </c>
      <c r="K77" s="432">
        <v>42</v>
      </c>
      <c r="L77" s="432">
        <v>3</v>
      </c>
      <c r="M77" s="432">
        <v>84</v>
      </c>
      <c r="N77" s="432">
        <v>76</v>
      </c>
      <c r="O77" s="432">
        <v>8</v>
      </c>
    </row>
    <row r="78" spans="1:15" s="431" customFormat="1" ht="10.199999999999999">
      <c r="A78" s="1016">
        <v>75</v>
      </c>
      <c r="B78" s="1016">
        <v>6249264</v>
      </c>
      <c r="C78" s="1017" t="s">
        <v>194</v>
      </c>
      <c r="D78" s="432">
        <v>93</v>
      </c>
      <c r="E78" s="432">
        <v>75</v>
      </c>
      <c r="F78" s="432">
        <v>18</v>
      </c>
      <c r="G78" s="432"/>
      <c r="H78" s="432">
        <v>18</v>
      </c>
      <c r="I78" s="432"/>
      <c r="J78" s="432">
        <v>18</v>
      </c>
      <c r="K78" s="432">
        <v>16</v>
      </c>
      <c r="L78" s="432">
        <v>2</v>
      </c>
      <c r="M78" s="432">
        <v>57</v>
      </c>
      <c r="N78" s="432">
        <v>46</v>
      </c>
      <c r="O78" s="432">
        <v>11</v>
      </c>
    </row>
    <row r="79" spans="1:15" s="431" customFormat="1" ht="10.199999999999999">
      <c r="A79" s="1016">
        <v>76</v>
      </c>
      <c r="B79" s="1016">
        <v>6088759</v>
      </c>
      <c r="C79" s="1017" t="s">
        <v>189</v>
      </c>
      <c r="D79" s="432">
        <v>130</v>
      </c>
      <c r="E79" s="432">
        <v>130</v>
      </c>
      <c r="F79" s="432"/>
      <c r="G79" s="432"/>
      <c r="H79" s="432"/>
      <c r="I79" s="432"/>
      <c r="J79" s="432">
        <v>24</v>
      </c>
      <c r="K79" s="432">
        <v>18</v>
      </c>
      <c r="L79" s="432">
        <v>6</v>
      </c>
      <c r="M79" s="432">
        <v>106</v>
      </c>
      <c r="N79" s="432">
        <v>97</v>
      </c>
      <c r="O79" s="432">
        <v>9</v>
      </c>
    </row>
    <row r="80" spans="1:15" s="431" customFormat="1" ht="20.399999999999999">
      <c r="A80" s="1016">
        <v>77</v>
      </c>
      <c r="B80" s="1016">
        <v>2887134</v>
      </c>
      <c r="C80" s="1017" t="s">
        <v>6718</v>
      </c>
      <c r="D80" s="432"/>
      <c r="E80" s="432"/>
      <c r="F80" s="432"/>
      <c r="G80" s="432"/>
      <c r="H80" s="432"/>
      <c r="I80" s="432"/>
      <c r="J80" s="432"/>
      <c r="K80" s="432"/>
      <c r="L80" s="432"/>
      <c r="M80" s="432"/>
      <c r="N80" s="432"/>
      <c r="O80" s="432"/>
    </row>
    <row r="81" spans="1:15" s="431" customFormat="1" ht="10.199999999999999">
      <c r="A81" s="1016">
        <v>78</v>
      </c>
      <c r="B81" s="1016">
        <v>2839385</v>
      </c>
      <c r="C81" s="1017" t="s">
        <v>214</v>
      </c>
      <c r="D81" s="432">
        <v>41</v>
      </c>
      <c r="E81" s="432">
        <v>41</v>
      </c>
      <c r="F81" s="432"/>
      <c r="G81" s="432">
        <v>5</v>
      </c>
      <c r="H81" s="432">
        <v>36</v>
      </c>
      <c r="I81" s="432">
        <v>25</v>
      </c>
      <c r="J81" s="432">
        <v>25</v>
      </c>
      <c r="K81" s="432">
        <v>21</v>
      </c>
      <c r="L81" s="432">
        <v>4</v>
      </c>
      <c r="M81" s="432">
        <v>16</v>
      </c>
      <c r="N81" s="432">
        <v>11</v>
      </c>
      <c r="O81" s="432">
        <v>5</v>
      </c>
    </row>
    <row r="82" spans="1:15" s="431" customFormat="1" ht="10.199999999999999">
      <c r="A82" s="1016">
        <v>79</v>
      </c>
      <c r="B82" s="1016">
        <v>2100231</v>
      </c>
      <c r="C82" s="1017" t="s">
        <v>146</v>
      </c>
      <c r="D82" s="432">
        <v>180</v>
      </c>
      <c r="E82" s="432">
        <v>180</v>
      </c>
      <c r="F82" s="432"/>
      <c r="G82" s="432">
        <v>180</v>
      </c>
      <c r="H82" s="432"/>
      <c r="I82" s="432">
        <v>35</v>
      </c>
      <c r="J82" s="432">
        <v>126</v>
      </c>
      <c r="K82" s="432">
        <v>120</v>
      </c>
      <c r="L82" s="432">
        <v>6</v>
      </c>
      <c r="M82" s="432">
        <v>54</v>
      </c>
      <c r="N82" s="432">
        <v>44</v>
      </c>
      <c r="O82" s="432">
        <v>10</v>
      </c>
    </row>
    <row r="83" spans="1:15" s="431" customFormat="1" ht="10.199999999999999">
      <c r="A83" s="1016">
        <v>80</v>
      </c>
      <c r="B83" s="1016">
        <v>2661128</v>
      </c>
      <c r="C83" s="1017" t="s">
        <v>184</v>
      </c>
      <c r="D83" s="432">
        <v>55</v>
      </c>
      <c r="E83" s="432">
        <v>55</v>
      </c>
      <c r="F83" s="432"/>
      <c r="G83" s="432"/>
      <c r="H83" s="432"/>
      <c r="I83" s="432"/>
      <c r="J83" s="432">
        <v>55</v>
      </c>
      <c r="K83" s="432">
        <v>52</v>
      </c>
      <c r="L83" s="432">
        <v>3</v>
      </c>
      <c r="M83" s="432"/>
      <c r="N83" s="432"/>
      <c r="O83" s="432"/>
    </row>
    <row r="84" spans="1:15" s="431" customFormat="1" ht="10.199999999999999">
      <c r="A84" s="1016">
        <v>81</v>
      </c>
      <c r="B84" s="1016">
        <v>2662647</v>
      </c>
      <c r="C84" s="1017" t="s">
        <v>231</v>
      </c>
      <c r="D84" s="432">
        <v>11</v>
      </c>
      <c r="E84" s="432">
        <v>10</v>
      </c>
      <c r="F84" s="432">
        <v>1</v>
      </c>
      <c r="G84" s="432"/>
      <c r="H84" s="432"/>
      <c r="I84" s="432">
        <v>6</v>
      </c>
      <c r="J84" s="432">
        <v>6</v>
      </c>
      <c r="K84" s="432">
        <v>5</v>
      </c>
      <c r="L84" s="432">
        <v>1</v>
      </c>
      <c r="M84" s="432">
        <v>4</v>
      </c>
      <c r="N84" s="432">
        <v>3</v>
      </c>
      <c r="O84" s="432">
        <v>1</v>
      </c>
    </row>
    <row r="85" spans="1:15" s="431" customFormat="1" ht="10.199999999999999">
      <c r="A85" s="1016">
        <v>82</v>
      </c>
      <c r="B85" s="1016">
        <v>2034719</v>
      </c>
      <c r="C85" s="1017" t="s">
        <v>6719</v>
      </c>
      <c r="D85" s="432">
        <v>68</v>
      </c>
      <c r="E85" s="432">
        <v>68</v>
      </c>
      <c r="F85" s="433"/>
      <c r="G85" s="433">
        <v>60</v>
      </c>
      <c r="H85" s="432">
        <v>8</v>
      </c>
      <c r="I85" s="432">
        <v>9</v>
      </c>
      <c r="J85" s="432">
        <v>68</v>
      </c>
      <c r="K85" s="432">
        <v>57</v>
      </c>
      <c r="L85" s="432">
        <v>11</v>
      </c>
      <c r="M85" s="432">
        <v>2</v>
      </c>
      <c r="N85" s="432">
        <v>1</v>
      </c>
      <c r="O85" s="432">
        <v>1</v>
      </c>
    </row>
    <row r="86" spans="1:15" s="431" customFormat="1" ht="10.199999999999999">
      <c r="A86" s="1016">
        <v>83</v>
      </c>
      <c r="B86" s="1016">
        <v>2682869</v>
      </c>
      <c r="C86" s="1017" t="s">
        <v>213</v>
      </c>
      <c r="D86" s="432">
        <v>64</v>
      </c>
      <c r="E86" s="432">
        <v>64</v>
      </c>
      <c r="F86" s="432"/>
      <c r="G86" s="432"/>
      <c r="H86" s="432"/>
      <c r="I86" s="432"/>
      <c r="J86" s="432">
        <v>50</v>
      </c>
      <c r="K86" s="432">
        <v>42</v>
      </c>
      <c r="L86" s="432">
        <v>8</v>
      </c>
      <c r="M86" s="432">
        <v>14</v>
      </c>
      <c r="N86" s="432">
        <v>10</v>
      </c>
      <c r="O86" s="432">
        <v>4</v>
      </c>
    </row>
    <row r="87" spans="1:15" s="431" customFormat="1" ht="10.199999999999999">
      <c r="A87" s="1016">
        <v>84</v>
      </c>
      <c r="B87" s="1016">
        <v>2166631</v>
      </c>
      <c r="C87" s="1017" t="s">
        <v>6721</v>
      </c>
      <c r="D87" s="432">
        <v>57</v>
      </c>
      <c r="E87" s="432">
        <v>57</v>
      </c>
      <c r="F87" s="432"/>
      <c r="G87" s="432"/>
      <c r="H87" s="432"/>
      <c r="I87" s="432"/>
      <c r="J87" s="432">
        <v>23</v>
      </c>
      <c r="K87" s="432">
        <v>19</v>
      </c>
      <c r="L87" s="432">
        <v>4</v>
      </c>
      <c r="M87" s="432">
        <v>34</v>
      </c>
      <c r="N87" s="432">
        <v>27</v>
      </c>
      <c r="O87" s="432">
        <v>7</v>
      </c>
    </row>
    <row r="88" spans="1:15" s="431" customFormat="1" ht="20.399999999999999">
      <c r="A88" s="1016">
        <v>85</v>
      </c>
      <c r="B88" s="1016">
        <v>5104424</v>
      </c>
      <c r="C88" s="1017" t="s">
        <v>209</v>
      </c>
      <c r="D88" s="432">
        <v>19</v>
      </c>
      <c r="E88" s="432">
        <v>19</v>
      </c>
      <c r="F88" s="432"/>
      <c r="G88" s="432"/>
      <c r="H88" s="432"/>
      <c r="I88" s="432"/>
      <c r="J88" s="432">
        <v>5</v>
      </c>
      <c r="K88" s="432">
        <v>5</v>
      </c>
      <c r="L88" s="432"/>
      <c r="M88" s="432">
        <v>12</v>
      </c>
      <c r="N88" s="432">
        <v>7</v>
      </c>
      <c r="O88" s="432">
        <v>5</v>
      </c>
    </row>
    <row r="89" spans="1:15" s="431" customFormat="1" ht="10.199999999999999">
      <c r="A89" s="1016">
        <v>86</v>
      </c>
      <c r="B89" s="1016">
        <v>5352827</v>
      </c>
      <c r="C89" s="1017" t="s">
        <v>127</v>
      </c>
      <c r="D89" s="432">
        <v>75</v>
      </c>
      <c r="E89" s="432">
        <v>69</v>
      </c>
      <c r="F89" s="432">
        <v>6</v>
      </c>
      <c r="G89" s="432">
        <v>75</v>
      </c>
      <c r="H89" s="432"/>
      <c r="I89" s="432">
        <v>14</v>
      </c>
      <c r="J89" s="432">
        <v>23</v>
      </c>
      <c r="K89" s="432">
        <v>22</v>
      </c>
      <c r="L89" s="432">
        <v>1</v>
      </c>
      <c r="M89" s="432">
        <v>52</v>
      </c>
      <c r="N89" s="432">
        <v>46</v>
      </c>
      <c r="O89" s="432">
        <v>6</v>
      </c>
    </row>
    <row r="90" spans="1:15" s="431" customFormat="1" ht="10.199999999999999">
      <c r="A90" s="1016">
        <v>87</v>
      </c>
      <c r="B90" s="1016">
        <v>2548747</v>
      </c>
      <c r="C90" s="1017" t="s">
        <v>108</v>
      </c>
      <c r="D90" s="432">
        <v>356</v>
      </c>
      <c r="E90" s="432">
        <v>313</v>
      </c>
      <c r="F90" s="432">
        <v>43</v>
      </c>
      <c r="G90" s="432">
        <v>43</v>
      </c>
      <c r="H90" s="432"/>
      <c r="I90" s="432"/>
      <c r="J90" s="432">
        <v>309</v>
      </c>
      <c r="K90" s="432">
        <v>239</v>
      </c>
      <c r="L90" s="432">
        <v>70</v>
      </c>
      <c r="M90" s="432">
        <v>4</v>
      </c>
      <c r="N90" s="432">
        <v>1</v>
      </c>
      <c r="O90" s="432">
        <v>3</v>
      </c>
    </row>
    <row r="91" spans="1:15" s="431" customFormat="1" ht="10.199999999999999">
      <c r="A91" s="1016">
        <v>88</v>
      </c>
      <c r="B91" s="1016">
        <v>6342485</v>
      </c>
      <c r="C91" s="1017" t="s">
        <v>6722</v>
      </c>
      <c r="D91" s="432">
        <v>1</v>
      </c>
      <c r="E91" s="432">
        <v>1</v>
      </c>
      <c r="F91" s="432"/>
      <c r="G91" s="432"/>
      <c r="H91" s="432"/>
      <c r="I91" s="432"/>
      <c r="J91" s="432"/>
      <c r="K91" s="432"/>
      <c r="L91" s="432"/>
      <c r="M91" s="432">
        <v>1</v>
      </c>
      <c r="N91" s="432"/>
      <c r="O91" s="432">
        <v>1</v>
      </c>
    </row>
    <row r="92" spans="1:15" s="431" customFormat="1" ht="20.399999999999999">
      <c r="A92" s="1016">
        <v>89</v>
      </c>
      <c r="B92" s="1016">
        <v>5482046</v>
      </c>
      <c r="C92" s="1017" t="s">
        <v>223</v>
      </c>
      <c r="D92" s="432">
        <v>110</v>
      </c>
      <c r="E92" s="432">
        <v>110</v>
      </c>
      <c r="F92" s="432"/>
      <c r="G92" s="432"/>
      <c r="H92" s="432"/>
      <c r="I92" s="432"/>
      <c r="J92" s="432">
        <v>15</v>
      </c>
      <c r="K92" s="432">
        <v>12</v>
      </c>
      <c r="L92" s="432">
        <v>3</v>
      </c>
      <c r="M92" s="432">
        <v>109</v>
      </c>
      <c r="N92" s="432">
        <v>87</v>
      </c>
      <c r="O92" s="432">
        <v>22</v>
      </c>
    </row>
    <row r="93" spans="1:15" s="431" customFormat="1" ht="20.399999999999999">
      <c r="A93" s="1016">
        <v>90</v>
      </c>
      <c r="B93" s="1016">
        <v>2697947</v>
      </c>
      <c r="C93" s="1017" t="s">
        <v>114</v>
      </c>
      <c r="D93" s="432">
        <v>220</v>
      </c>
      <c r="E93" s="432">
        <v>210</v>
      </c>
      <c r="F93" s="432">
        <v>10</v>
      </c>
      <c r="G93" s="432">
        <v>220</v>
      </c>
      <c r="H93" s="432"/>
      <c r="I93" s="432"/>
      <c r="J93" s="432">
        <v>57</v>
      </c>
      <c r="K93" s="432">
        <v>51</v>
      </c>
      <c r="L93" s="432">
        <v>6</v>
      </c>
      <c r="M93" s="432">
        <v>153</v>
      </c>
      <c r="N93" s="432">
        <v>134</v>
      </c>
      <c r="O93" s="432">
        <v>19</v>
      </c>
    </row>
    <row r="94" spans="1:15" s="431" customFormat="1" ht="10.199999999999999">
      <c r="A94" s="1016">
        <v>91</v>
      </c>
      <c r="B94" s="1016">
        <v>2618621</v>
      </c>
      <c r="C94" s="1017" t="s">
        <v>160</v>
      </c>
      <c r="D94" s="432">
        <v>103</v>
      </c>
      <c r="E94" s="432">
        <v>103</v>
      </c>
      <c r="F94" s="432"/>
      <c r="G94" s="432"/>
      <c r="H94" s="432"/>
      <c r="I94" s="432"/>
      <c r="J94" s="432">
        <v>30</v>
      </c>
      <c r="K94" s="432">
        <v>30</v>
      </c>
      <c r="L94" s="432"/>
      <c r="M94" s="432">
        <v>83</v>
      </c>
      <c r="N94" s="432">
        <v>70</v>
      </c>
      <c r="O94" s="432">
        <v>13</v>
      </c>
    </row>
    <row r="95" spans="1:15" s="431" customFormat="1" ht="10.199999999999999">
      <c r="A95" s="1016">
        <v>92</v>
      </c>
      <c r="B95" s="1016">
        <v>2050374</v>
      </c>
      <c r="C95" s="1017" t="s">
        <v>122</v>
      </c>
      <c r="D95" s="432">
        <v>460</v>
      </c>
      <c r="E95" s="432">
        <v>460</v>
      </c>
      <c r="F95" s="432"/>
      <c r="G95" s="432">
        <v>453</v>
      </c>
      <c r="H95" s="432">
        <v>7</v>
      </c>
      <c r="I95" s="432"/>
      <c r="J95" s="432">
        <v>443</v>
      </c>
      <c r="K95" s="432">
        <v>353</v>
      </c>
      <c r="L95" s="432">
        <v>90</v>
      </c>
      <c r="M95" s="432">
        <v>17</v>
      </c>
      <c r="N95" s="432">
        <v>15</v>
      </c>
      <c r="O95" s="432">
        <v>2</v>
      </c>
    </row>
    <row r="96" spans="1:15" s="431" customFormat="1" ht="10.199999999999999">
      <c r="A96" s="1016">
        <v>93</v>
      </c>
      <c r="B96" s="1016">
        <v>2004879</v>
      </c>
      <c r="C96" s="1017" t="s">
        <v>129</v>
      </c>
      <c r="D96" s="432">
        <v>542</v>
      </c>
      <c r="E96" s="432">
        <v>540</v>
      </c>
      <c r="F96" s="432">
        <v>2</v>
      </c>
      <c r="G96" s="432">
        <v>2</v>
      </c>
      <c r="H96" s="432"/>
      <c r="I96" s="432"/>
      <c r="J96" s="432">
        <v>522</v>
      </c>
      <c r="K96" s="432">
        <v>422</v>
      </c>
      <c r="L96" s="432">
        <v>100</v>
      </c>
      <c r="M96" s="432">
        <v>20</v>
      </c>
      <c r="N96" s="432">
        <v>18</v>
      </c>
      <c r="O96" s="432">
        <v>2</v>
      </c>
    </row>
    <row r="97" spans="1:15" s="431" customFormat="1" ht="10.199999999999999">
      <c r="A97" s="1016">
        <v>94</v>
      </c>
      <c r="B97" s="1016">
        <v>2830213</v>
      </c>
      <c r="C97" s="1017" t="s">
        <v>111</v>
      </c>
      <c r="D97" s="432">
        <v>595</v>
      </c>
      <c r="E97" s="432">
        <v>501</v>
      </c>
      <c r="F97" s="434">
        <v>94</v>
      </c>
      <c r="G97" s="434">
        <v>94</v>
      </c>
      <c r="H97" s="432"/>
      <c r="I97" s="432" t="s">
        <v>1</v>
      </c>
      <c r="J97" s="432">
        <v>582</v>
      </c>
      <c r="K97" s="432">
        <v>443</v>
      </c>
      <c r="L97" s="432">
        <v>139</v>
      </c>
      <c r="M97" s="432">
        <v>13</v>
      </c>
      <c r="N97" s="432">
        <v>12</v>
      </c>
      <c r="O97" s="432">
        <v>1</v>
      </c>
    </row>
    <row r="98" spans="1:15" s="431" customFormat="1" ht="10.199999999999999">
      <c r="A98" s="1016">
        <v>95</v>
      </c>
      <c r="B98" s="1016">
        <v>5130662</v>
      </c>
      <c r="C98" s="1017" t="s">
        <v>236</v>
      </c>
      <c r="D98" s="432">
        <v>29</v>
      </c>
      <c r="E98" s="432">
        <v>29</v>
      </c>
      <c r="F98" s="432"/>
      <c r="G98" s="432">
        <v>26</v>
      </c>
      <c r="H98" s="432"/>
      <c r="I98" s="432">
        <v>3</v>
      </c>
      <c r="J98" s="432">
        <v>17</v>
      </c>
      <c r="K98" s="432">
        <v>14</v>
      </c>
      <c r="L98" s="432">
        <v>3</v>
      </c>
      <c r="M98" s="432"/>
      <c r="N98" s="432"/>
      <c r="O98" s="432"/>
    </row>
    <row r="99" spans="1:15" s="431" customFormat="1" ht="10.199999999999999">
      <c r="A99" s="1016">
        <v>96</v>
      </c>
      <c r="B99" s="1016">
        <v>5066417</v>
      </c>
      <c r="C99" s="1017" t="s">
        <v>157</v>
      </c>
      <c r="D99" s="432">
        <v>6</v>
      </c>
      <c r="E99" s="432">
        <v>6</v>
      </c>
      <c r="F99" s="432"/>
      <c r="G99" s="432">
        <v>6</v>
      </c>
      <c r="H99" s="432"/>
      <c r="I99" s="432"/>
      <c r="J99" s="432"/>
      <c r="K99" s="432"/>
      <c r="L99" s="432"/>
      <c r="M99" s="432"/>
      <c r="N99" s="432"/>
      <c r="O99" s="432"/>
    </row>
    <row r="100" spans="1:15" s="431" customFormat="1" ht="10.199999999999999">
      <c r="A100" s="1016">
        <v>97</v>
      </c>
      <c r="B100" s="1016">
        <v>5645794</v>
      </c>
      <c r="C100" s="1017" t="s">
        <v>6744</v>
      </c>
      <c r="D100" s="432">
        <v>41</v>
      </c>
      <c r="E100" s="432">
        <v>40</v>
      </c>
      <c r="F100" s="432">
        <v>1</v>
      </c>
      <c r="G100" s="432">
        <v>1</v>
      </c>
      <c r="H100" s="432"/>
      <c r="I100" s="432"/>
      <c r="J100" s="432">
        <v>6</v>
      </c>
      <c r="K100" s="432">
        <v>5</v>
      </c>
      <c r="L100" s="432">
        <v>1</v>
      </c>
      <c r="M100" s="432">
        <v>32</v>
      </c>
      <c r="N100" s="432">
        <v>27</v>
      </c>
      <c r="O100" s="432">
        <v>5</v>
      </c>
    </row>
    <row r="101" spans="1:15" s="431" customFormat="1" ht="10.199999999999999">
      <c r="A101" s="1016">
        <v>98</v>
      </c>
      <c r="B101" s="1016">
        <v>2887746</v>
      </c>
      <c r="C101" s="1017" t="s">
        <v>107</v>
      </c>
      <c r="D101" s="432">
        <v>2069</v>
      </c>
      <c r="E101" s="432">
        <v>2069</v>
      </c>
      <c r="F101" s="432"/>
      <c r="G101" s="432">
        <v>2064</v>
      </c>
      <c r="H101" s="432">
        <v>5</v>
      </c>
      <c r="I101" s="432">
        <v>610</v>
      </c>
      <c r="J101" s="432">
        <v>787</v>
      </c>
      <c r="K101" s="432">
        <v>642</v>
      </c>
      <c r="L101" s="432">
        <v>145</v>
      </c>
      <c r="M101" s="432">
        <v>1282</v>
      </c>
      <c r="N101" s="432">
        <v>1154</v>
      </c>
      <c r="O101" s="432">
        <v>128</v>
      </c>
    </row>
    <row r="102" spans="1:15" s="431" customFormat="1" ht="10.199999999999999">
      <c r="A102" s="1016">
        <v>99</v>
      </c>
      <c r="B102" s="1016">
        <v>5211859</v>
      </c>
      <c r="C102" s="1017" t="s">
        <v>167</v>
      </c>
      <c r="D102" s="432">
        <v>15</v>
      </c>
      <c r="E102" s="432">
        <v>15</v>
      </c>
      <c r="F102" s="432"/>
      <c r="G102" s="432">
        <v>15</v>
      </c>
      <c r="H102" s="432"/>
      <c r="I102" s="432"/>
      <c r="J102" s="432">
        <v>2</v>
      </c>
      <c r="K102" s="432">
        <v>1</v>
      </c>
      <c r="L102" s="432">
        <v>1</v>
      </c>
      <c r="M102" s="432">
        <v>13</v>
      </c>
      <c r="N102" s="432">
        <v>6</v>
      </c>
      <c r="O102" s="432">
        <v>7</v>
      </c>
    </row>
    <row r="103" spans="1:15" s="431" customFormat="1" ht="10.199999999999999">
      <c r="A103" s="1016">
        <v>100</v>
      </c>
      <c r="B103" s="1016">
        <v>2718243</v>
      </c>
      <c r="C103" s="1017" t="s">
        <v>226</v>
      </c>
      <c r="D103" s="432">
        <v>29</v>
      </c>
      <c r="E103" s="432">
        <v>29</v>
      </c>
      <c r="F103" s="432"/>
      <c r="G103" s="432">
        <v>14</v>
      </c>
      <c r="H103" s="432">
        <v>1</v>
      </c>
      <c r="I103" s="432"/>
      <c r="J103" s="432">
        <v>6</v>
      </c>
      <c r="K103" s="432">
        <v>5</v>
      </c>
      <c r="L103" s="432">
        <v>1</v>
      </c>
      <c r="M103" s="432">
        <v>8</v>
      </c>
      <c r="N103" s="432"/>
      <c r="O103" s="432">
        <v>8</v>
      </c>
    </row>
    <row r="104" spans="1:15" s="431" customFormat="1" ht="10.199999999999999">
      <c r="A104" s="1016">
        <v>101</v>
      </c>
      <c r="B104" s="1016">
        <v>5124913</v>
      </c>
      <c r="C104" s="1017" t="s">
        <v>116</v>
      </c>
      <c r="D104" s="432">
        <v>88</v>
      </c>
      <c r="E104" s="432">
        <v>88</v>
      </c>
      <c r="F104" s="432"/>
      <c r="G104" s="432">
        <v>88</v>
      </c>
      <c r="H104" s="432"/>
      <c r="I104" s="432"/>
      <c r="J104" s="432"/>
      <c r="K104" s="432"/>
      <c r="L104" s="432"/>
      <c r="M104" s="432">
        <v>88</v>
      </c>
      <c r="N104" s="432">
        <v>54</v>
      </c>
      <c r="O104" s="432">
        <v>34</v>
      </c>
    </row>
    <row r="105" spans="1:15" s="431" customFormat="1" ht="10.199999999999999">
      <c r="A105" s="1016">
        <v>102</v>
      </c>
      <c r="B105" s="1016">
        <v>2003821</v>
      </c>
      <c r="C105" s="1017" t="s">
        <v>210</v>
      </c>
      <c r="D105" s="432">
        <v>15</v>
      </c>
      <c r="E105" s="432">
        <v>15</v>
      </c>
      <c r="F105" s="432"/>
      <c r="G105" s="432">
        <v>15</v>
      </c>
      <c r="H105" s="432"/>
      <c r="I105" s="432"/>
      <c r="J105" s="432">
        <v>13</v>
      </c>
      <c r="K105" s="432">
        <v>11</v>
      </c>
      <c r="L105" s="432">
        <v>2</v>
      </c>
      <c r="M105" s="432">
        <v>2</v>
      </c>
      <c r="N105" s="432">
        <v>2</v>
      </c>
      <c r="O105" s="432"/>
    </row>
    <row r="106" spans="1:15" s="431" customFormat="1" ht="10.199999999999999">
      <c r="A106" s="1016">
        <v>103</v>
      </c>
      <c r="B106" s="1016">
        <v>2621169</v>
      </c>
      <c r="C106" s="1017" t="s">
        <v>6725</v>
      </c>
      <c r="D106" s="432">
        <v>2</v>
      </c>
      <c r="E106" s="432">
        <v>2</v>
      </c>
      <c r="F106" s="432"/>
      <c r="G106" s="432">
        <v>2</v>
      </c>
      <c r="H106" s="432"/>
      <c r="I106" s="432"/>
      <c r="J106" s="432"/>
      <c r="K106" s="432"/>
      <c r="L106" s="432"/>
      <c r="M106" s="432">
        <v>2</v>
      </c>
      <c r="N106" s="432">
        <v>1</v>
      </c>
      <c r="O106" s="432">
        <v>1</v>
      </c>
    </row>
    <row r="107" spans="1:15" s="431" customFormat="1" ht="10.199999999999999">
      <c r="A107" s="1016">
        <v>104</v>
      </c>
      <c r="B107" s="1016">
        <v>5381584</v>
      </c>
      <c r="C107" s="1017" t="s">
        <v>198</v>
      </c>
      <c r="D107" s="432">
        <v>19</v>
      </c>
      <c r="E107" s="432">
        <v>18</v>
      </c>
      <c r="F107" s="432">
        <v>1</v>
      </c>
      <c r="G107" s="432">
        <v>19</v>
      </c>
      <c r="H107" s="432"/>
      <c r="I107" s="432"/>
      <c r="J107" s="432"/>
      <c r="K107" s="432"/>
      <c r="L107" s="432"/>
      <c r="M107" s="432">
        <v>19</v>
      </c>
      <c r="N107" s="432">
        <v>12</v>
      </c>
      <c r="O107" s="432">
        <v>7</v>
      </c>
    </row>
    <row r="108" spans="1:15" s="431" customFormat="1" ht="10.199999999999999">
      <c r="A108" s="1016">
        <v>105</v>
      </c>
      <c r="B108" s="1016">
        <v>5137977</v>
      </c>
      <c r="C108" s="1017" t="s">
        <v>155</v>
      </c>
      <c r="D108" s="432">
        <v>1</v>
      </c>
      <c r="E108" s="432">
        <v>1</v>
      </c>
      <c r="F108" s="432"/>
      <c r="G108" s="432"/>
      <c r="H108" s="432"/>
      <c r="I108" s="432"/>
      <c r="J108" s="432">
        <v>1</v>
      </c>
      <c r="K108" s="432">
        <v>1</v>
      </c>
      <c r="L108" s="432"/>
      <c r="M108" s="432"/>
      <c r="N108" s="432"/>
      <c r="O108" s="432"/>
    </row>
    <row r="109" spans="1:15" s="431" customFormat="1" ht="10.199999999999999">
      <c r="A109" s="1018">
        <v>106</v>
      </c>
      <c r="B109" s="1018">
        <v>2875578</v>
      </c>
      <c r="C109" s="1019" t="s">
        <v>220</v>
      </c>
      <c r="D109" s="1020">
        <v>2</v>
      </c>
      <c r="E109" s="1020">
        <v>2</v>
      </c>
      <c r="F109" s="1020"/>
      <c r="G109" s="1020">
        <v>2</v>
      </c>
      <c r="H109" s="1020"/>
      <c r="I109" s="1020"/>
      <c r="J109" s="1020">
        <v>1</v>
      </c>
      <c r="K109" s="1020">
        <v>1</v>
      </c>
      <c r="L109" s="1020"/>
      <c r="M109" s="1020">
        <v>1</v>
      </c>
      <c r="N109" s="1020">
        <v>1</v>
      </c>
      <c r="O109" s="1020"/>
    </row>
    <row r="110" spans="1:15" s="431" customFormat="1" ht="10.199999999999999">
      <c r="A110" s="1800"/>
      <c r="B110" s="1016"/>
      <c r="C110" s="1801" t="s">
        <v>99</v>
      </c>
      <c r="D110" s="1802">
        <f t="shared" ref="D110:K110" si="0">SUM(D4:D109)</f>
        <v>32068</v>
      </c>
      <c r="E110" s="1802">
        <f t="shared" si="0"/>
        <v>30269</v>
      </c>
      <c r="F110" s="1802">
        <f t="shared" si="0"/>
        <v>1799</v>
      </c>
      <c r="G110" s="1802">
        <f t="shared" si="0"/>
        <v>9385</v>
      </c>
      <c r="H110" s="1802">
        <f t="shared" si="0"/>
        <v>1552</v>
      </c>
      <c r="I110" s="1802">
        <f t="shared" si="0"/>
        <v>3177</v>
      </c>
      <c r="J110" s="1802">
        <f t="shared" si="0"/>
        <v>12022</v>
      </c>
      <c r="K110" s="1802">
        <f t="shared" si="0"/>
        <v>9145</v>
      </c>
      <c r="L110" s="432"/>
      <c r="M110" s="432"/>
      <c r="N110" s="432"/>
      <c r="O110" s="432"/>
    </row>
  </sheetData>
  <sheetProtection formatCells="0" formatColumns="0" formatRows="0" insertColumns="0" insertRows="0" insertHyperlinks="0" deleteColumns="0" deleteRows="0" sort="0" autoFilter="0" pivotTables="0"/>
  <mergeCells count="1">
    <mergeCell ref="A1:O1"/>
  </mergeCells>
  <pageMargins left="0.61" right="0.18" top="0.49" bottom="0.36" header="0.53" footer="0.3"/>
  <pageSetup paperSize="9" scale="76" fitToHeight="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408"/>
  <sheetViews>
    <sheetView view="pageBreakPreview" zoomScaleNormal="100" zoomScaleSheetLayoutView="100" workbookViewId="0">
      <pane xSplit="3" ySplit="4" topLeftCell="D1394" activePane="bottomRight" state="frozen"/>
      <selection activeCell="B53" sqref="B53"/>
      <selection pane="topRight" activeCell="B53" sqref="B53"/>
      <selection pane="bottomLeft" activeCell="B53" sqref="B53"/>
      <selection pane="bottomRight" activeCell="B53" sqref="B53"/>
    </sheetView>
  </sheetViews>
  <sheetFormatPr defaultColWidth="11.5546875" defaultRowHeight="12"/>
  <cols>
    <col min="1" max="1" width="4.88671875" style="220" customWidth="1"/>
    <col min="2" max="2" width="9" style="220" customWidth="1"/>
    <col min="3" max="3" width="6.44140625" style="220" customWidth="1"/>
    <col min="4" max="4" width="11.5546875" style="222"/>
    <col min="5" max="5" width="7.33203125" style="441" customWidth="1"/>
    <col min="6" max="6" width="8.6640625" style="220" customWidth="1"/>
    <col min="7" max="7" width="11.5546875" style="222"/>
    <col min="8" max="8" width="13.88671875" style="437" customWidth="1"/>
    <col min="9" max="9" width="13.44140625" style="442" customWidth="1"/>
    <col min="10" max="10" width="11.5546875" style="220"/>
    <col min="11" max="11" width="8.6640625" style="221" customWidth="1"/>
    <col min="12" max="12" width="10.33203125" style="221" customWidth="1"/>
    <col min="13" max="13" width="11.5546875" style="222"/>
    <col min="14" max="14" width="10.6640625" style="75" hidden="1" customWidth="1"/>
    <col min="15" max="16384" width="11.5546875" style="222"/>
  </cols>
  <sheetData>
    <row r="1" spans="1:14" ht="13.8">
      <c r="A1" s="1844" t="s">
        <v>1618</v>
      </c>
      <c r="B1" s="1844"/>
      <c r="C1" s="1844"/>
      <c r="D1" s="1844"/>
      <c r="E1" s="1844"/>
      <c r="F1" s="1844"/>
      <c r="G1" s="1844"/>
      <c r="H1" s="1844"/>
      <c r="I1" s="1844"/>
      <c r="J1" s="1844"/>
      <c r="K1" s="1844"/>
      <c r="L1" s="1844"/>
    </row>
    <row r="3" spans="1:14" s="435" customFormat="1" ht="20.399999999999999">
      <c r="A3" s="1021" t="s">
        <v>0</v>
      </c>
      <c r="B3" s="1022" t="s">
        <v>9643</v>
      </c>
      <c r="C3" s="1022" t="s">
        <v>390</v>
      </c>
      <c r="D3" s="1022" t="s">
        <v>1620</v>
      </c>
      <c r="E3" s="1023" t="s">
        <v>1621</v>
      </c>
      <c r="F3" s="1022" t="s">
        <v>15902</v>
      </c>
      <c r="G3" s="1024" t="s">
        <v>618</v>
      </c>
      <c r="H3" s="1024" t="s">
        <v>359</v>
      </c>
      <c r="I3" s="1025" t="s">
        <v>100</v>
      </c>
      <c r="J3" s="1022" t="s">
        <v>1145</v>
      </c>
      <c r="K3" s="1026" t="s">
        <v>1622</v>
      </c>
      <c r="L3" s="1027" t="s">
        <v>1623</v>
      </c>
      <c r="N3" s="436" t="s">
        <v>9644</v>
      </c>
    </row>
    <row r="4" spans="1:14" s="437" customFormat="1" ht="10.199999999999999">
      <c r="A4" s="1028">
        <v>1</v>
      </c>
      <c r="B4" s="1029" t="s">
        <v>9645</v>
      </c>
      <c r="C4" s="1029">
        <v>2162</v>
      </c>
      <c r="D4" s="1030" t="s">
        <v>1627</v>
      </c>
      <c r="E4" s="851">
        <v>346.69</v>
      </c>
      <c r="F4" s="1029" t="s">
        <v>1126</v>
      </c>
      <c r="G4" s="1030" t="s">
        <v>673</v>
      </c>
      <c r="H4" s="1030" t="s">
        <v>1628</v>
      </c>
      <c r="I4" s="1031" t="s">
        <v>1218</v>
      </c>
      <c r="J4" s="1029">
        <v>4251148</v>
      </c>
      <c r="K4" s="1032">
        <v>36605</v>
      </c>
      <c r="L4" s="1033">
        <v>44131</v>
      </c>
      <c r="N4" s="438" t="s">
        <v>9646</v>
      </c>
    </row>
    <row r="5" spans="1:14" s="437" customFormat="1" ht="20.399999999999999">
      <c r="A5" s="1034">
        <v>2</v>
      </c>
      <c r="B5" s="1035" t="s">
        <v>5263</v>
      </c>
      <c r="C5" s="1035">
        <v>3367</v>
      </c>
      <c r="D5" s="1036" t="s">
        <v>1631</v>
      </c>
      <c r="E5" s="848">
        <v>39694.339999999997</v>
      </c>
      <c r="F5" s="1035" t="s">
        <v>1126</v>
      </c>
      <c r="G5" s="1036" t="s">
        <v>647</v>
      </c>
      <c r="H5" s="1036" t="s">
        <v>5265</v>
      </c>
      <c r="I5" s="1037" t="s">
        <v>9647</v>
      </c>
      <c r="J5" s="1035">
        <v>2672146</v>
      </c>
      <c r="K5" s="1038">
        <v>37049</v>
      </c>
      <c r="L5" s="1039">
        <v>41700</v>
      </c>
      <c r="N5" s="439" t="s">
        <v>9648</v>
      </c>
    </row>
    <row r="6" spans="1:14" s="437" customFormat="1" ht="10.199999999999999">
      <c r="A6" s="1028">
        <v>3</v>
      </c>
      <c r="B6" s="1029" t="s">
        <v>9649</v>
      </c>
      <c r="C6" s="1029">
        <v>4215</v>
      </c>
      <c r="D6" s="1030" t="s">
        <v>1633</v>
      </c>
      <c r="E6" s="851">
        <v>2214.6</v>
      </c>
      <c r="F6" s="1029" t="s">
        <v>1126</v>
      </c>
      <c r="G6" s="1030" t="s">
        <v>977</v>
      </c>
      <c r="H6" s="1030" t="s">
        <v>1635</v>
      </c>
      <c r="I6" s="1031" t="s">
        <v>1634</v>
      </c>
      <c r="J6" s="1029">
        <v>5099854</v>
      </c>
      <c r="K6" s="1032">
        <v>37337</v>
      </c>
      <c r="L6" s="1033">
        <v>40259</v>
      </c>
      <c r="N6" s="438" t="s">
        <v>9646</v>
      </c>
    </row>
    <row r="7" spans="1:14" s="437" customFormat="1" ht="20.399999999999999">
      <c r="A7" s="1034">
        <v>4</v>
      </c>
      <c r="B7" s="1035" t="s">
        <v>9650</v>
      </c>
      <c r="C7" s="1035">
        <v>4629</v>
      </c>
      <c r="D7" s="1036" t="s">
        <v>1639</v>
      </c>
      <c r="E7" s="848">
        <v>24372.47</v>
      </c>
      <c r="F7" s="1035" t="s">
        <v>1126</v>
      </c>
      <c r="G7" s="1036" t="s">
        <v>632</v>
      </c>
      <c r="H7" s="1036" t="s">
        <v>1640</v>
      </c>
      <c r="I7" s="1037" t="s">
        <v>9651</v>
      </c>
      <c r="J7" s="1035">
        <v>5420504</v>
      </c>
      <c r="K7" s="1038">
        <v>37441</v>
      </c>
      <c r="L7" s="1039">
        <v>43214</v>
      </c>
      <c r="N7" s="439" t="s">
        <v>9646</v>
      </c>
    </row>
    <row r="8" spans="1:14" s="437" customFormat="1" ht="20.399999999999999">
      <c r="A8" s="1028">
        <v>5</v>
      </c>
      <c r="B8" s="1029" t="s">
        <v>9652</v>
      </c>
      <c r="C8" s="1029">
        <v>5036</v>
      </c>
      <c r="D8" s="1030" t="s">
        <v>1624</v>
      </c>
      <c r="E8" s="851">
        <v>225.7</v>
      </c>
      <c r="F8" s="1029" t="s">
        <v>1126</v>
      </c>
      <c r="G8" s="1030" t="s">
        <v>647</v>
      </c>
      <c r="H8" s="1030" t="s">
        <v>1626</v>
      </c>
      <c r="I8" s="1031" t="s">
        <v>1625</v>
      </c>
      <c r="J8" s="1029">
        <v>2701065</v>
      </c>
      <c r="K8" s="1032">
        <v>36333</v>
      </c>
      <c r="L8" s="1033">
        <v>44178</v>
      </c>
      <c r="N8" s="438" t="s">
        <v>9646</v>
      </c>
    </row>
    <row r="9" spans="1:14" s="437" customFormat="1" ht="10.199999999999999">
      <c r="A9" s="1034">
        <v>6</v>
      </c>
      <c r="B9" s="1035" t="s">
        <v>9653</v>
      </c>
      <c r="C9" s="1035">
        <v>5261</v>
      </c>
      <c r="D9" s="1036" t="s">
        <v>1643</v>
      </c>
      <c r="E9" s="848">
        <v>16096.89</v>
      </c>
      <c r="F9" s="1035" t="s">
        <v>1126</v>
      </c>
      <c r="G9" s="1036" t="s">
        <v>662</v>
      </c>
      <c r="H9" s="1036" t="s">
        <v>1028</v>
      </c>
      <c r="I9" s="1037" t="s">
        <v>9654</v>
      </c>
      <c r="J9" s="1035">
        <v>5689481</v>
      </c>
      <c r="K9" s="1038">
        <v>37618</v>
      </c>
      <c r="L9" s="1039">
        <v>43972</v>
      </c>
      <c r="N9" s="439" t="s">
        <v>9646</v>
      </c>
    </row>
    <row r="10" spans="1:14" s="437" customFormat="1" ht="20.399999999999999">
      <c r="A10" s="1028">
        <v>7</v>
      </c>
      <c r="B10" s="1029" t="s">
        <v>5283</v>
      </c>
      <c r="C10" s="1029">
        <v>5355</v>
      </c>
      <c r="D10" s="1030" t="s">
        <v>1646</v>
      </c>
      <c r="E10" s="851">
        <v>15653.02</v>
      </c>
      <c r="F10" s="1029" t="s">
        <v>1126</v>
      </c>
      <c r="G10" s="1030" t="s">
        <v>625</v>
      </c>
      <c r="H10" s="1030" t="s">
        <v>9655</v>
      </c>
      <c r="I10" s="1031" t="s">
        <v>9656</v>
      </c>
      <c r="J10" s="1029">
        <v>5333814</v>
      </c>
      <c r="K10" s="1032">
        <v>37651</v>
      </c>
      <c r="L10" s="1033">
        <v>43137</v>
      </c>
      <c r="N10" s="438" t="s">
        <v>9648</v>
      </c>
    </row>
    <row r="11" spans="1:14" s="437" customFormat="1" ht="20.399999999999999">
      <c r="A11" s="1034">
        <v>8</v>
      </c>
      <c r="B11" s="1035" t="s">
        <v>9657</v>
      </c>
      <c r="C11" s="1035">
        <v>5359</v>
      </c>
      <c r="D11" s="1036" t="s">
        <v>3437</v>
      </c>
      <c r="E11" s="848">
        <v>27685.3</v>
      </c>
      <c r="F11" s="1035" t="s">
        <v>1126</v>
      </c>
      <c r="G11" s="1036" t="s">
        <v>625</v>
      </c>
      <c r="H11" s="1036" t="s">
        <v>9658</v>
      </c>
      <c r="I11" s="1037" t="s">
        <v>9656</v>
      </c>
      <c r="J11" s="1035">
        <v>5333814</v>
      </c>
      <c r="K11" s="1038">
        <v>37651</v>
      </c>
      <c r="L11" s="1039">
        <v>43137</v>
      </c>
      <c r="N11" s="439" t="s">
        <v>9648</v>
      </c>
    </row>
    <row r="12" spans="1:14" s="437" customFormat="1" ht="20.399999999999999">
      <c r="A12" s="1028">
        <v>9</v>
      </c>
      <c r="B12" s="1029" t="s">
        <v>9659</v>
      </c>
      <c r="C12" s="1029">
        <v>6219</v>
      </c>
      <c r="D12" s="1030" t="s">
        <v>1661</v>
      </c>
      <c r="E12" s="851">
        <v>1652.01</v>
      </c>
      <c r="F12" s="1029" t="s">
        <v>1126</v>
      </c>
      <c r="G12" s="1030" t="s">
        <v>625</v>
      </c>
      <c r="H12" s="1030" t="s">
        <v>1011</v>
      </c>
      <c r="I12" s="1031" t="s">
        <v>1642</v>
      </c>
      <c r="J12" s="1029">
        <v>2112868</v>
      </c>
      <c r="K12" s="1032">
        <v>37854</v>
      </c>
      <c r="L12" s="1033">
        <v>43594</v>
      </c>
      <c r="N12" s="438" t="s">
        <v>9660</v>
      </c>
    </row>
    <row r="13" spans="1:14" s="437" customFormat="1" ht="20.399999999999999">
      <c r="A13" s="1034">
        <v>10</v>
      </c>
      <c r="B13" s="1035" t="s">
        <v>9661</v>
      </c>
      <c r="C13" s="1035">
        <v>6501</v>
      </c>
      <c r="D13" s="1036" t="s">
        <v>1662</v>
      </c>
      <c r="E13" s="848">
        <v>19226.8</v>
      </c>
      <c r="F13" s="1035" t="s">
        <v>1126</v>
      </c>
      <c r="G13" s="1036" t="s">
        <v>662</v>
      </c>
      <c r="H13" s="1036" t="s">
        <v>9662</v>
      </c>
      <c r="I13" s="1037" t="s">
        <v>1663</v>
      </c>
      <c r="J13" s="1035">
        <v>2578077</v>
      </c>
      <c r="K13" s="1038">
        <v>37925</v>
      </c>
      <c r="L13" s="1039">
        <v>44074</v>
      </c>
      <c r="N13" s="439" t="s">
        <v>9646</v>
      </c>
    </row>
    <row r="14" spans="1:14" s="437" customFormat="1" ht="10.199999999999999">
      <c r="A14" s="1028">
        <v>11</v>
      </c>
      <c r="B14" s="1029" t="s">
        <v>9663</v>
      </c>
      <c r="C14" s="1029">
        <v>6630</v>
      </c>
      <c r="D14" s="1030" t="s">
        <v>1664</v>
      </c>
      <c r="E14" s="851">
        <v>2497.62</v>
      </c>
      <c r="F14" s="1029" t="s">
        <v>1126</v>
      </c>
      <c r="G14" s="1030" t="s">
        <v>683</v>
      </c>
      <c r="H14" s="1030" t="s">
        <v>9664</v>
      </c>
      <c r="I14" s="1031" t="s">
        <v>1665</v>
      </c>
      <c r="J14" s="1029">
        <v>5103304</v>
      </c>
      <c r="K14" s="1032">
        <v>37964</v>
      </c>
      <c r="L14" s="1033">
        <v>40156</v>
      </c>
      <c r="N14" s="438" t="s">
        <v>9646</v>
      </c>
    </row>
    <row r="15" spans="1:14" s="437" customFormat="1" ht="10.199999999999999">
      <c r="A15" s="1034">
        <v>12</v>
      </c>
      <c r="B15" s="1035" t="s">
        <v>9665</v>
      </c>
      <c r="C15" s="1035">
        <v>6668</v>
      </c>
      <c r="D15" s="1036" t="s">
        <v>1666</v>
      </c>
      <c r="E15" s="848">
        <v>7559.19</v>
      </c>
      <c r="F15" s="1035" t="s">
        <v>1126</v>
      </c>
      <c r="G15" s="1036" t="s">
        <v>628</v>
      </c>
      <c r="H15" s="1036" t="s">
        <v>1667</v>
      </c>
      <c r="I15" s="1037" t="s">
        <v>1548</v>
      </c>
      <c r="J15" s="1035">
        <v>2715619</v>
      </c>
      <c r="K15" s="1038">
        <v>37973</v>
      </c>
      <c r="L15" s="1039">
        <v>42356</v>
      </c>
      <c r="N15" s="439" t="s">
        <v>9648</v>
      </c>
    </row>
    <row r="16" spans="1:14" s="437" customFormat="1" ht="10.199999999999999">
      <c r="A16" s="1040">
        <v>13</v>
      </c>
      <c r="B16" s="1041" t="s">
        <v>9666</v>
      </c>
      <c r="C16" s="1041">
        <v>6970</v>
      </c>
      <c r="D16" s="1042" t="s">
        <v>1670</v>
      </c>
      <c r="E16" s="1043">
        <v>1749.55</v>
      </c>
      <c r="F16" s="1041" t="s">
        <v>1126</v>
      </c>
      <c r="G16" s="1042" t="s">
        <v>632</v>
      </c>
      <c r="H16" s="1042" t="s">
        <v>1030</v>
      </c>
      <c r="I16" s="1044" t="s">
        <v>1663</v>
      </c>
      <c r="J16" s="1041">
        <v>2578077</v>
      </c>
      <c r="K16" s="1045">
        <v>38035</v>
      </c>
      <c r="L16" s="1046">
        <v>43149</v>
      </c>
      <c r="N16" s="440" t="s">
        <v>9646</v>
      </c>
    </row>
    <row r="17" spans="1:14" s="437" customFormat="1" ht="10.199999999999999">
      <c r="A17" s="1034">
        <v>14</v>
      </c>
      <c r="B17" s="1035" t="s">
        <v>9667</v>
      </c>
      <c r="C17" s="1035">
        <v>7812</v>
      </c>
      <c r="D17" s="1036" t="s">
        <v>1673</v>
      </c>
      <c r="E17" s="848">
        <v>9229.56</v>
      </c>
      <c r="F17" s="1035" t="s">
        <v>1126</v>
      </c>
      <c r="G17" s="1036" t="s">
        <v>662</v>
      </c>
      <c r="H17" s="1036" t="s">
        <v>1657</v>
      </c>
      <c r="I17" s="1037" t="s">
        <v>1674</v>
      </c>
      <c r="J17" s="1035">
        <v>5439574</v>
      </c>
      <c r="K17" s="1038">
        <v>38168</v>
      </c>
      <c r="L17" s="1039">
        <v>42551</v>
      </c>
      <c r="N17" s="439" t="s">
        <v>9646</v>
      </c>
    </row>
    <row r="18" spans="1:14" s="437" customFormat="1" ht="20.399999999999999">
      <c r="A18" s="1028">
        <v>15</v>
      </c>
      <c r="B18" s="1029" t="s">
        <v>5266</v>
      </c>
      <c r="C18" s="1029">
        <v>7856</v>
      </c>
      <c r="D18" s="1030" t="s">
        <v>1676</v>
      </c>
      <c r="E18" s="851">
        <v>11692.43</v>
      </c>
      <c r="F18" s="1029" t="s">
        <v>1126</v>
      </c>
      <c r="G18" s="1030" t="s">
        <v>644</v>
      </c>
      <c r="H18" s="1030" t="s">
        <v>1015</v>
      </c>
      <c r="I18" s="1031" t="s">
        <v>1677</v>
      </c>
      <c r="J18" s="1029">
        <v>5077834</v>
      </c>
      <c r="K18" s="1032">
        <v>38170</v>
      </c>
      <c r="L18" s="1033">
        <v>44379</v>
      </c>
      <c r="N18" s="438" t="s">
        <v>9660</v>
      </c>
    </row>
    <row r="19" spans="1:14" s="437" customFormat="1" ht="20.399999999999999">
      <c r="A19" s="1034">
        <v>16</v>
      </c>
      <c r="B19" s="1035" t="s">
        <v>9668</v>
      </c>
      <c r="C19" s="1035">
        <v>8488</v>
      </c>
      <c r="D19" s="1036" t="s">
        <v>1679</v>
      </c>
      <c r="E19" s="848">
        <v>3273.91</v>
      </c>
      <c r="F19" s="1035" t="s">
        <v>1126</v>
      </c>
      <c r="G19" s="1036" t="s">
        <v>683</v>
      </c>
      <c r="H19" s="1036" t="s">
        <v>1680</v>
      </c>
      <c r="I19" s="1037" t="s">
        <v>9669</v>
      </c>
      <c r="J19" s="1035">
        <v>5108241</v>
      </c>
      <c r="K19" s="1038">
        <v>38257</v>
      </c>
      <c r="L19" s="1039">
        <v>42640</v>
      </c>
      <c r="N19" s="439" t="s">
        <v>9648</v>
      </c>
    </row>
    <row r="20" spans="1:14" s="437" customFormat="1" ht="10.199999999999999">
      <c r="A20" s="1028">
        <v>17</v>
      </c>
      <c r="B20" s="1029" t="s">
        <v>9670</v>
      </c>
      <c r="C20" s="1029">
        <v>8501</v>
      </c>
      <c r="D20" s="1030" t="s">
        <v>1681</v>
      </c>
      <c r="E20" s="851">
        <v>6708.61</v>
      </c>
      <c r="F20" s="1029" t="s">
        <v>1126</v>
      </c>
      <c r="G20" s="1030" t="s">
        <v>673</v>
      </c>
      <c r="H20" s="1030" t="s">
        <v>1032</v>
      </c>
      <c r="I20" s="1031" t="s">
        <v>1682</v>
      </c>
      <c r="J20" s="1029">
        <v>2291142</v>
      </c>
      <c r="K20" s="1032">
        <v>38264</v>
      </c>
      <c r="L20" s="1033">
        <v>43377</v>
      </c>
      <c r="N20" s="438" t="s">
        <v>9646</v>
      </c>
    </row>
    <row r="21" spans="1:14" s="437" customFormat="1" ht="10.199999999999999">
      <c r="A21" s="1034">
        <v>18</v>
      </c>
      <c r="B21" s="1035" t="s">
        <v>9671</v>
      </c>
      <c r="C21" s="1035">
        <v>8757</v>
      </c>
      <c r="D21" s="1036" t="s">
        <v>1690</v>
      </c>
      <c r="E21" s="848">
        <v>8.33</v>
      </c>
      <c r="F21" s="1035" t="s">
        <v>1126</v>
      </c>
      <c r="G21" s="1036" t="s">
        <v>673</v>
      </c>
      <c r="H21" s="1036" t="s">
        <v>980</v>
      </c>
      <c r="I21" s="1037" t="s">
        <v>1691</v>
      </c>
      <c r="J21" s="1035">
        <v>5935539</v>
      </c>
      <c r="K21" s="1038">
        <v>38306</v>
      </c>
      <c r="L21" s="1039">
        <v>43784</v>
      </c>
      <c r="N21" s="439" t="s">
        <v>9646</v>
      </c>
    </row>
    <row r="22" spans="1:14" s="437" customFormat="1" ht="10.199999999999999">
      <c r="A22" s="1028">
        <v>19</v>
      </c>
      <c r="B22" s="1029" t="s">
        <v>9672</v>
      </c>
      <c r="C22" s="1029">
        <v>8822</v>
      </c>
      <c r="D22" s="1030" t="s">
        <v>1692</v>
      </c>
      <c r="E22" s="851">
        <v>278.56</v>
      </c>
      <c r="F22" s="1029" t="s">
        <v>1126</v>
      </c>
      <c r="G22" s="1030" t="s">
        <v>1021</v>
      </c>
      <c r="H22" s="1030" t="s">
        <v>1693</v>
      </c>
      <c r="I22" s="1031" t="s">
        <v>1678</v>
      </c>
      <c r="J22" s="1029">
        <v>2848317</v>
      </c>
      <c r="K22" s="1032">
        <v>38316</v>
      </c>
      <c r="L22" s="1033">
        <v>41603</v>
      </c>
      <c r="N22" s="438" t="s">
        <v>9646</v>
      </c>
    </row>
    <row r="23" spans="1:14" s="437" customFormat="1" ht="20.399999999999999">
      <c r="A23" s="1034">
        <v>20</v>
      </c>
      <c r="B23" s="1035" t="s">
        <v>9673</v>
      </c>
      <c r="C23" s="1035">
        <v>8953</v>
      </c>
      <c r="D23" s="1036" t="s">
        <v>1694</v>
      </c>
      <c r="E23" s="848">
        <v>1919.51</v>
      </c>
      <c r="F23" s="1035" t="s">
        <v>1126</v>
      </c>
      <c r="G23" s="1036" t="s">
        <v>625</v>
      </c>
      <c r="H23" s="1036" t="s">
        <v>9674</v>
      </c>
      <c r="I23" s="1037" t="s">
        <v>9675</v>
      </c>
      <c r="J23" s="1035">
        <v>6305733</v>
      </c>
      <c r="K23" s="1038">
        <v>38335</v>
      </c>
      <c r="L23" s="1039">
        <v>43594</v>
      </c>
      <c r="N23" s="439" t="s">
        <v>9646</v>
      </c>
    </row>
    <row r="24" spans="1:14" s="437" customFormat="1" ht="10.199999999999999">
      <c r="A24" s="1028">
        <v>21</v>
      </c>
      <c r="B24" s="1029" t="s">
        <v>9676</v>
      </c>
      <c r="C24" s="1029">
        <v>9062</v>
      </c>
      <c r="D24" s="1030" t="s">
        <v>9677</v>
      </c>
      <c r="E24" s="851">
        <v>1475.19</v>
      </c>
      <c r="F24" s="1029" t="s">
        <v>1126</v>
      </c>
      <c r="G24" s="1030" t="s">
        <v>667</v>
      </c>
      <c r="H24" s="1030" t="s">
        <v>1771</v>
      </c>
      <c r="I24" s="1031" t="s">
        <v>9678</v>
      </c>
      <c r="J24" s="1029">
        <v>5081416</v>
      </c>
      <c r="K24" s="1032">
        <v>38355</v>
      </c>
      <c r="L24" s="1033">
        <v>41642</v>
      </c>
      <c r="N24" s="438" t="s">
        <v>9646</v>
      </c>
    </row>
    <row r="25" spans="1:14" s="437" customFormat="1" ht="10.199999999999999">
      <c r="A25" s="1034">
        <v>22</v>
      </c>
      <c r="B25" s="1035" t="s">
        <v>9679</v>
      </c>
      <c r="C25" s="1035">
        <v>9177</v>
      </c>
      <c r="D25" s="1036" t="s">
        <v>1702</v>
      </c>
      <c r="E25" s="848">
        <v>78.52</v>
      </c>
      <c r="F25" s="1035" t="s">
        <v>1126</v>
      </c>
      <c r="G25" s="1036" t="s">
        <v>673</v>
      </c>
      <c r="H25" s="1036" t="s">
        <v>1032</v>
      </c>
      <c r="I25" s="1037" t="s">
        <v>1703</v>
      </c>
      <c r="J25" s="1035">
        <v>5115779</v>
      </c>
      <c r="K25" s="1038">
        <v>38373</v>
      </c>
      <c r="L25" s="1039">
        <v>43560</v>
      </c>
      <c r="N25" s="439" t="s">
        <v>9646</v>
      </c>
    </row>
    <row r="26" spans="1:14" s="437" customFormat="1" ht="10.199999999999999">
      <c r="A26" s="1028">
        <v>23</v>
      </c>
      <c r="B26" s="1029" t="s">
        <v>5268</v>
      </c>
      <c r="C26" s="1029">
        <v>9688</v>
      </c>
      <c r="D26" s="1030" t="s">
        <v>1708</v>
      </c>
      <c r="E26" s="851">
        <v>1647.48</v>
      </c>
      <c r="F26" s="1029" t="s">
        <v>1126</v>
      </c>
      <c r="G26" s="1030" t="s">
        <v>673</v>
      </c>
      <c r="H26" s="1030" t="s">
        <v>1032</v>
      </c>
      <c r="I26" s="1031" t="s">
        <v>1709</v>
      </c>
      <c r="J26" s="1029">
        <v>5633028</v>
      </c>
      <c r="K26" s="1032">
        <v>38474</v>
      </c>
      <c r="L26" s="1033">
        <v>42857</v>
      </c>
      <c r="N26" s="438" t="s">
        <v>9660</v>
      </c>
    </row>
    <row r="27" spans="1:14" s="437" customFormat="1" ht="20.399999999999999">
      <c r="A27" s="1034">
        <v>24</v>
      </c>
      <c r="B27" s="1035" t="s">
        <v>9680</v>
      </c>
      <c r="C27" s="1035">
        <v>9698</v>
      </c>
      <c r="D27" s="1036" t="s">
        <v>1707</v>
      </c>
      <c r="E27" s="848">
        <v>6544.7</v>
      </c>
      <c r="F27" s="1035" t="s">
        <v>1126</v>
      </c>
      <c r="G27" s="1036" t="s">
        <v>625</v>
      </c>
      <c r="H27" s="1036" t="s">
        <v>9681</v>
      </c>
      <c r="I27" s="1037" t="s">
        <v>9675</v>
      </c>
      <c r="J27" s="1035">
        <v>6305733</v>
      </c>
      <c r="K27" s="1038">
        <v>38474</v>
      </c>
      <c r="L27" s="1039">
        <v>43960</v>
      </c>
      <c r="N27" s="439" t="s">
        <v>9646</v>
      </c>
    </row>
    <row r="28" spans="1:14" s="437" customFormat="1" ht="10.199999999999999">
      <c r="A28" s="1028">
        <v>25</v>
      </c>
      <c r="B28" s="1029" t="s">
        <v>9682</v>
      </c>
      <c r="C28" s="1029">
        <v>10190</v>
      </c>
      <c r="D28" s="1030" t="s">
        <v>1652</v>
      </c>
      <c r="E28" s="851">
        <v>3792.11</v>
      </c>
      <c r="F28" s="1029" t="s">
        <v>1126</v>
      </c>
      <c r="G28" s="1030" t="s">
        <v>683</v>
      </c>
      <c r="H28" s="1030" t="s">
        <v>1654</v>
      </c>
      <c r="I28" s="1031" t="s">
        <v>1653</v>
      </c>
      <c r="J28" s="1029">
        <v>6050948</v>
      </c>
      <c r="K28" s="1032">
        <v>37712</v>
      </c>
      <c r="L28" s="1033">
        <v>43581</v>
      </c>
      <c r="N28" s="438" t="s">
        <v>9660</v>
      </c>
    </row>
    <row r="29" spans="1:14" s="437" customFormat="1" ht="10.199999999999999">
      <c r="A29" s="1034">
        <v>26</v>
      </c>
      <c r="B29" s="1035" t="s">
        <v>9683</v>
      </c>
      <c r="C29" s="1035">
        <v>10256</v>
      </c>
      <c r="D29" s="1036" t="s">
        <v>1711</v>
      </c>
      <c r="E29" s="848">
        <v>1538.7</v>
      </c>
      <c r="F29" s="1035" t="s">
        <v>1126</v>
      </c>
      <c r="G29" s="1036" t="s">
        <v>683</v>
      </c>
      <c r="H29" s="1036" t="s">
        <v>1713</v>
      </c>
      <c r="I29" s="1037" t="s">
        <v>1712</v>
      </c>
      <c r="J29" s="1035">
        <v>5082137</v>
      </c>
      <c r="K29" s="1038">
        <v>38572</v>
      </c>
      <c r="L29" s="1039">
        <v>42955</v>
      </c>
      <c r="N29" s="439" t="s">
        <v>9646</v>
      </c>
    </row>
    <row r="30" spans="1:14" s="437" customFormat="1" ht="20.399999999999999">
      <c r="A30" s="1028">
        <v>27</v>
      </c>
      <c r="B30" s="1029" t="s">
        <v>9684</v>
      </c>
      <c r="C30" s="1029">
        <v>10335</v>
      </c>
      <c r="D30" s="1030" t="s">
        <v>9685</v>
      </c>
      <c r="E30" s="851">
        <v>4843.62</v>
      </c>
      <c r="F30" s="1029" t="s">
        <v>1126</v>
      </c>
      <c r="G30" s="1030" t="s">
        <v>658</v>
      </c>
      <c r="H30" s="1030" t="s">
        <v>9686</v>
      </c>
      <c r="I30" s="1031" t="s">
        <v>3922</v>
      </c>
      <c r="J30" s="1029">
        <v>2681404</v>
      </c>
      <c r="K30" s="1032">
        <v>38588</v>
      </c>
      <c r="L30" s="1033">
        <v>43889</v>
      </c>
      <c r="N30" s="438" t="s">
        <v>9646</v>
      </c>
    </row>
    <row r="31" spans="1:14" s="437" customFormat="1" ht="20.399999999999999">
      <c r="A31" s="1034">
        <v>28</v>
      </c>
      <c r="B31" s="1035" t="s">
        <v>9687</v>
      </c>
      <c r="C31" s="1035">
        <v>10342</v>
      </c>
      <c r="D31" s="1036" t="s">
        <v>1714</v>
      </c>
      <c r="E31" s="848">
        <v>5.88</v>
      </c>
      <c r="F31" s="1035" t="s">
        <v>1126</v>
      </c>
      <c r="G31" s="1036" t="s">
        <v>1715</v>
      </c>
      <c r="H31" s="1036" t="s">
        <v>1716</v>
      </c>
      <c r="I31" s="1037" t="s">
        <v>1642</v>
      </c>
      <c r="J31" s="1035">
        <v>2112868</v>
      </c>
      <c r="K31" s="1038">
        <v>38590</v>
      </c>
      <c r="L31" s="1039">
        <v>43229</v>
      </c>
      <c r="N31" s="439" t="s">
        <v>9660</v>
      </c>
    </row>
    <row r="32" spans="1:14" s="437" customFormat="1" ht="10.199999999999999">
      <c r="A32" s="1028">
        <v>29</v>
      </c>
      <c r="B32" s="1029" t="s">
        <v>9688</v>
      </c>
      <c r="C32" s="1029">
        <v>10960</v>
      </c>
      <c r="D32" s="1030" t="s">
        <v>1727</v>
      </c>
      <c r="E32" s="851">
        <v>1091.0999999999999</v>
      </c>
      <c r="F32" s="1029" t="s">
        <v>1126</v>
      </c>
      <c r="G32" s="1030" t="s">
        <v>650</v>
      </c>
      <c r="H32" s="1030" t="s">
        <v>1726</v>
      </c>
      <c r="I32" s="1031" t="s">
        <v>1725</v>
      </c>
      <c r="J32" s="1029">
        <v>5537835</v>
      </c>
      <c r="K32" s="1032">
        <v>38702</v>
      </c>
      <c r="L32" s="1033">
        <v>44181</v>
      </c>
      <c r="N32" s="438" t="s">
        <v>9646</v>
      </c>
    </row>
    <row r="33" spans="1:14" s="437" customFormat="1" ht="10.199999999999999">
      <c r="A33" s="1034">
        <v>30</v>
      </c>
      <c r="B33" s="1035" t="s">
        <v>9689</v>
      </c>
      <c r="C33" s="1035">
        <v>10975</v>
      </c>
      <c r="D33" s="1036" t="s">
        <v>1729</v>
      </c>
      <c r="E33" s="848">
        <v>3750.78</v>
      </c>
      <c r="F33" s="1035" t="s">
        <v>1126</v>
      </c>
      <c r="G33" s="1036" t="s">
        <v>670</v>
      </c>
      <c r="H33" s="1036" t="s">
        <v>1026</v>
      </c>
      <c r="I33" s="1037" t="s">
        <v>1712</v>
      </c>
      <c r="J33" s="1035">
        <v>5082137</v>
      </c>
      <c r="K33" s="1038">
        <v>38706</v>
      </c>
      <c r="L33" s="1039">
        <v>43940</v>
      </c>
      <c r="N33" s="439" t="s">
        <v>9646</v>
      </c>
    </row>
    <row r="34" spans="1:14" s="437" customFormat="1" ht="10.199999999999999">
      <c r="A34" s="1028">
        <v>31</v>
      </c>
      <c r="B34" s="1029" t="s">
        <v>9690</v>
      </c>
      <c r="C34" s="1029">
        <v>11043</v>
      </c>
      <c r="D34" s="1030" t="s">
        <v>1732</v>
      </c>
      <c r="E34" s="851">
        <v>3357.28</v>
      </c>
      <c r="F34" s="1029" t="s">
        <v>1126</v>
      </c>
      <c r="G34" s="1030" t="s">
        <v>667</v>
      </c>
      <c r="H34" s="1030" t="s">
        <v>1561</v>
      </c>
      <c r="I34" s="1031" t="s">
        <v>1731</v>
      </c>
      <c r="J34" s="1029">
        <v>5197783</v>
      </c>
      <c r="K34" s="1032">
        <v>38719</v>
      </c>
      <c r="L34" s="1033">
        <v>43102</v>
      </c>
      <c r="N34" s="438" t="s">
        <v>9646</v>
      </c>
    </row>
    <row r="35" spans="1:14" s="437" customFormat="1" ht="10.199999999999999">
      <c r="A35" s="1034">
        <v>32</v>
      </c>
      <c r="B35" s="1035" t="s">
        <v>9691</v>
      </c>
      <c r="C35" s="1035">
        <v>11044</v>
      </c>
      <c r="D35" s="1036" t="s">
        <v>1730</v>
      </c>
      <c r="E35" s="848">
        <v>6992.34</v>
      </c>
      <c r="F35" s="1035" t="s">
        <v>1126</v>
      </c>
      <c r="G35" s="1036" t="s">
        <v>667</v>
      </c>
      <c r="H35" s="1036" t="s">
        <v>1561</v>
      </c>
      <c r="I35" s="1037" t="s">
        <v>1731</v>
      </c>
      <c r="J35" s="1035">
        <v>5197783</v>
      </c>
      <c r="K35" s="1038">
        <v>38719</v>
      </c>
      <c r="L35" s="1039">
        <v>43102</v>
      </c>
      <c r="N35" s="439" t="s">
        <v>9646</v>
      </c>
    </row>
    <row r="36" spans="1:14" s="437" customFormat="1" ht="10.199999999999999">
      <c r="A36" s="1028">
        <v>33</v>
      </c>
      <c r="B36" s="1029" t="s">
        <v>9692</v>
      </c>
      <c r="C36" s="1029">
        <v>11101</v>
      </c>
      <c r="D36" s="1030" t="s">
        <v>1733</v>
      </c>
      <c r="E36" s="851">
        <v>51.78</v>
      </c>
      <c r="F36" s="1029" t="s">
        <v>1126</v>
      </c>
      <c r="G36" s="1030" t="s">
        <v>673</v>
      </c>
      <c r="H36" s="1030" t="s">
        <v>1025</v>
      </c>
      <c r="I36" s="1031" t="s">
        <v>1734</v>
      </c>
      <c r="J36" s="1029">
        <v>2006057</v>
      </c>
      <c r="K36" s="1032">
        <v>38729</v>
      </c>
      <c r="L36" s="1033">
        <v>43601</v>
      </c>
      <c r="N36" s="438" t="s">
        <v>9646</v>
      </c>
    </row>
    <row r="37" spans="1:14" s="437" customFormat="1" ht="10.199999999999999">
      <c r="A37" s="1034">
        <v>34</v>
      </c>
      <c r="B37" s="1035" t="s">
        <v>9693</v>
      </c>
      <c r="C37" s="1035">
        <v>11128</v>
      </c>
      <c r="D37" s="1036" t="s">
        <v>1735</v>
      </c>
      <c r="E37" s="848">
        <v>1036.49</v>
      </c>
      <c r="F37" s="1035" t="s">
        <v>1126</v>
      </c>
      <c r="G37" s="1036" t="s">
        <v>673</v>
      </c>
      <c r="H37" s="1036" t="s">
        <v>973</v>
      </c>
      <c r="I37" s="1037" t="s">
        <v>1736</v>
      </c>
      <c r="J37" s="1035">
        <v>5024226</v>
      </c>
      <c r="K37" s="1038">
        <v>38735</v>
      </c>
      <c r="L37" s="1039">
        <v>43118</v>
      </c>
      <c r="N37" s="439" t="s">
        <v>9646</v>
      </c>
    </row>
    <row r="38" spans="1:14" s="437" customFormat="1" ht="10.199999999999999">
      <c r="A38" s="1028">
        <v>35</v>
      </c>
      <c r="B38" s="1029" t="s">
        <v>9694</v>
      </c>
      <c r="C38" s="1029">
        <v>11163</v>
      </c>
      <c r="D38" s="1030" t="s">
        <v>1738</v>
      </c>
      <c r="E38" s="851">
        <v>1069.82</v>
      </c>
      <c r="F38" s="1029" t="s">
        <v>1126</v>
      </c>
      <c r="G38" s="1030" t="s">
        <v>633</v>
      </c>
      <c r="H38" s="1030" t="s">
        <v>1004</v>
      </c>
      <c r="I38" s="1031" t="s">
        <v>1739</v>
      </c>
      <c r="J38" s="1029">
        <v>6152392</v>
      </c>
      <c r="K38" s="1032">
        <v>38736</v>
      </c>
      <c r="L38" s="1033">
        <v>43119</v>
      </c>
      <c r="N38" s="438" t="s">
        <v>9646</v>
      </c>
    </row>
    <row r="39" spans="1:14" s="437" customFormat="1" ht="10.199999999999999">
      <c r="A39" s="1034">
        <v>36</v>
      </c>
      <c r="B39" s="1035" t="s">
        <v>9695</v>
      </c>
      <c r="C39" s="1035">
        <v>11200</v>
      </c>
      <c r="D39" s="1036" t="s">
        <v>1740</v>
      </c>
      <c r="E39" s="848">
        <v>1399.18</v>
      </c>
      <c r="F39" s="1035" t="s">
        <v>1126</v>
      </c>
      <c r="G39" s="1036" t="s">
        <v>977</v>
      </c>
      <c r="H39" s="1036" t="s">
        <v>1742</v>
      </c>
      <c r="I39" s="1037" t="s">
        <v>1741</v>
      </c>
      <c r="J39" s="1035">
        <v>5056853</v>
      </c>
      <c r="K39" s="1038">
        <v>38741</v>
      </c>
      <c r="L39" s="1039">
        <v>43124</v>
      </c>
      <c r="N39" s="439" t="s">
        <v>9646</v>
      </c>
    </row>
    <row r="40" spans="1:14" s="437" customFormat="1" ht="20.399999999999999">
      <c r="A40" s="1028">
        <v>37</v>
      </c>
      <c r="B40" s="1029" t="s">
        <v>9696</v>
      </c>
      <c r="C40" s="1029">
        <v>11206</v>
      </c>
      <c r="D40" s="1030" t="s">
        <v>1743</v>
      </c>
      <c r="E40" s="851">
        <v>981.35</v>
      </c>
      <c r="F40" s="1029" t="s">
        <v>1126</v>
      </c>
      <c r="G40" s="1030" t="s">
        <v>673</v>
      </c>
      <c r="H40" s="1030" t="s">
        <v>9697</v>
      </c>
      <c r="I40" s="1031" t="s">
        <v>9698</v>
      </c>
      <c r="J40" s="1029">
        <v>2893053</v>
      </c>
      <c r="K40" s="1032">
        <v>38741</v>
      </c>
      <c r="L40" s="1033">
        <v>43481</v>
      </c>
      <c r="N40" s="438" t="s">
        <v>9646</v>
      </c>
    </row>
    <row r="41" spans="1:14" s="437" customFormat="1" ht="10.199999999999999">
      <c r="A41" s="1034">
        <v>38</v>
      </c>
      <c r="B41" s="1035" t="s">
        <v>9699</v>
      </c>
      <c r="C41" s="1035">
        <v>11253</v>
      </c>
      <c r="D41" s="1036" t="s">
        <v>1744</v>
      </c>
      <c r="E41" s="848">
        <v>329.45</v>
      </c>
      <c r="F41" s="1035" t="s">
        <v>1126</v>
      </c>
      <c r="G41" s="1036" t="s">
        <v>642</v>
      </c>
      <c r="H41" s="1036" t="s">
        <v>9700</v>
      </c>
      <c r="I41" s="1037" t="s">
        <v>1745</v>
      </c>
      <c r="J41" s="1035">
        <v>2041588</v>
      </c>
      <c r="K41" s="1038">
        <v>38743</v>
      </c>
      <c r="L41" s="1039">
        <v>43126</v>
      </c>
      <c r="N41" s="439" t="s">
        <v>9646</v>
      </c>
    </row>
    <row r="42" spans="1:14" s="437" customFormat="1" ht="10.199999999999999">
      <c r="A42" s="1028">
        <v>39</v>
      </c>
      <c r="B42" s="1029" t="s">
        <v>9701</v>
      </c>
      <c r="C42" s="1029">
        <v>11367</v>
      </c>
      <c r="D42" s="1030" t="s">
        <v>1747</v>
      </c>
      <c r="E42" s="851">
        <v>1841.3</v>
      </c>
      <c r="F42" s="1029" t="s">
        <v>1126</v>
      </c>
      <c r="G42" s="1030" t="s">
        <v>632</v>
      </c>
      <c r="H42" s="1030" t="s">
        <v>1067</v>
      </c>
      <c r="I42" s="1031" t="s">
        <v>1748</v>
      </c>
      <c r="J42" s="1029">
        <v>5221447</v>
      </c>
      <c r="K42" s="1032">
        <v>38764</v>
      </c>
      <c r="L42" s="1033">
        <v>43541</v>
      </c>
      <c r="N42" s="438" t="s">
        <v>9646</v>
      </c>
    </row>
    <row r="43" spans="1:14" s="437" customFormat="1" ht="10.199999999999999">
      <c r="A43" s="1034">
        <v>40</v>
      </c>
      <c r="B43" s="1035" t="s">
        <v>9702</v>
      </c>
      <c r="C43" s="1035">
        <v>11400</v>
      </c>
      <c r="D43" s="1036" t="s">
        <v>1751</v>
      </c>
      <c r="E43" s="848">
        <v>2663.27</v>
      </c>
      <c r="F43" s="1035" t="s">
        <v>1126</v>
      </c>
      <c r="G43" s="1036" t="s">
        <v>647</v>
      </c>
      <c r="H43" s="1036" t="s">
        <v>1020</v>
      </c>
      <c r="I43" s="1037" t="s">
        <v>1752</v>
      </c>
      <c r="J43" s="1035">
        <v>2726378</v>
      </c>
      <c r="K43" s="1038">
        <v>38769</v>
      </c>
      <c r="L43" s="1039">
        <v>43152</v>
      </c>
      <c r="N43" s="439" t="s">
        <v>9646</v>
      </c>
    </row>
    <row r="44" spans="1:14" s="437" customFormat="1" ht="10.199999999999999">
      <c r="A44" s="1028">
        <v>41</v>
      </c>
      <c r="B44" s="1029" t="s">
        <v>9703</v>
      </c>
      <c r="C44" s="1029">
        <v>11447</v>
      </c>
      <c r="D44" s="1030" t="s">
        <v>1754</v>
      </c>
      <c r="E44" s="851">
        <v>1953.65</v>
      </c>
      <c r="F44" s="1029" t="s">
        <v>1126</v>
      </c>
      <c r="G44" s="1030" t="s">
        <v>647</v>
      </c>
      <c r="H44" s="1030" t="s">
        <v>1063</v>
      </c>
      <c r="I44" s="1031" t="s">
        <v>9704</v>
      </c>
      <c r="J44" s="1029">
        <v>6338895</v>
      </c>
      <c r="K44" s="1032">
        <v>38772</v>
      </c>
      <c r="L44" s="1033">
        <v>44251</v>
      </c>
      <c r="N44" s="438" t="s">
        <v>9646</v>
      </c>
    </row>
    <row r="45" spans="1:14" s="437" customFormat="1" ht="10.199999999999999">
      <c r="A45" s="1034">
        <v>42</v>
      </c>
      <c r="B45" s="1035" t="s">
        <v>9705</v>
      </c>
      <c r="C45" s="1035">
        <v>11448</v>
      </c>
      <c r="D45" s="1036" t="s">
        <v>1753</v>
      </c>
      <c r="E45" s="848">
        <v>743.39</v>
      </c>
      <c r="F45" s="1035" t="s">
        <v>1126</v>
      </c>
      <c r="G45" s="1036" t="s">
        <v>647</v>
      </c>
      <c r="H45" s="1036" t="s">
        <v>1063</v>
      </c>
      <c r="I45" s="1037" t="s">
        <v>9704</v>
      </c>
      <c r="J45" s="1035">
        <v>6338895</v>
      </c>
      <c r="K45" s="1038">
        <v>38772</v>
      </c>
      <c r="L45" s="1039">
        <v>44251</v>
      </c>
      <c r="N45" s="439" t="s">
        <v>9646</v>
      </c>
    </row>
    <row r="46" spans="1:14" s="437" customFormat="1" ht="20.399999999999999">
      <c r="A46" s="1028">
        <v>43</v>
      </c>
      <c r="B46" s="1029" t="s">
        <v>9706</v>
      </c>
      <c r="C46" s="1029">
        <v>11468</v>
      </c>
      <c r="D46" s="1030" t="s">
        <v>1755</v>
      </c>
      <c r="E46" s="851">
        <v>72382.73</v>
      </c>
      <c r="F46" s="1029" t="s">
        <v>1126</v>
      </c>
      <c r="G46" s="1030" t="s">
        <v>662</v>
      </c>
      <c r="H46" s="1030" t="s">
        <v>1756</v>
      </c>
      <c r="I46" s="1031" t="s">
        <v>9707</v>
      </c>
      <c r="J46" s="1029">
        <v>5170672</v>
      </c>
      <c r="K46" s="1032">
        <v>38779</v>
      </c>
      <c r="L46" s="1033">
        <v>42066</v>
      </c>
      <c r="N46" s="438" t="s">
        <v>9660</v>
      </c>
    </row>
    <row r="47" spans="1:14" s="437" customFormat="1" ht="10.199999999999999">
      <c r="A47" s="1034">
        <v>44</v>
      </c>
      <c r="B47" s="1035" t="s">
        <v>9708</v>
      </c>
      <c r="C47" s="1035">
        <v>11573</v>
      </c>
      <c r="D47" s="1036" t="s">
        <v>1761</v>
      </c>
      <c r="E47" s="848">
        <v>1859.14</v>
      </c>
      <c r="F47" s="1035" t="s">
        <v>1126</v>
      </c>
      <c r="G47" s="1036" t="s">
        <v>628</v>
      </c>
      <c r="H47" s="1036" t="s">
        <v>1763</v>
      </c>
      <c r="I47" s="1037" t="s">
        <v>1762</v>
      </c>
      <c r="J47" s="1035">
        <v>5483077</v>
      </c>
      <c r="K47" s="1038">
        <v>38804</v>
      </c>
      <c r="L47" s="1039">
        <v>43527</v>
      </c>
      <c r="N47" s="439" t="s">
        <v>9646</v>
      </c>
    </row>
    <row r="48" spans="1:14" s="437" customFormat="1" ht="10.199999999999999">
      <c r="A48" s="1028">
        <v>45</v>
      </c>
      <c r="B48" s="1029" t="s">
        <v>9709</v>
      </c>
      <c r="C48" s="1029">
        <v>11797</v>
      </c>
      <c r="D48" s="1030" t="s">
        <v>1774</v>
      </c>
      <c r="E48" s="851">
        <v>156.96</v>
      </c>
      <c r="F48" s="1029" t="s">
        <v>1126</v>
      </c>
      <c r="G48" s="1030" t="s">
        <v>642</v>
      </c>
      <c r="H48" s="1030" t="s">
        <v>639</v>
      </c>
      <c r="I48" s="1031" t="s">
        <v>1775</v>
      </c>
      <c r="J48" s="1029">
        <v>2030187</v>
      </c>
      <c r="K48" s="1032">
        <v>38863</v>
      </c>
      <c r="L48" s="1033">
        <v>43611</v>
      </c>
      <c r="N48" s="438" t="s">
        <v>9646</v>
      </c>
    </row>
    <row r="49" spans="1:14" s="437" customFormat="1" ht="10.199999999999999">
      <c r="A49" s="1034">
        <v>46</v>
      </c>
      <c r="B49" s="1035" t="s">
        <v>5270</v>
      </c>
      <c r="C49" s="1035">
        <v>11921</v>
      </c>
      <c r="D49" s="1036" t="s">
        <v>1779</v>
      </c>
      <c r="E49" s="848">
        <v>8049.71</v>
      </c>
      <c r="F49" s="1035" t="s">
        <v>1126</v>
      </c>
      <c r="G49" s="1036" t="s">
        <v>644</v>
      </c>
      <c r="H49" s="1036" t="s">
        <v>1015</v>
      </c>
      <c r="I49" s="1037" t="s">
        <v>1780</v>
      </c>
      <c r="J49" s="1035">
        <v>2078449</v>
      </c>
      <c r="K49" s="1038">
        <v>38947</v>
      </c>
      <c r="L49" s="1039">
        <v>43330</v>
      </c>
      <c r="N49" s="439" t="s">
        <v>9646</v>
      </c>
    </row>
    <row r="50" spans="1:14" s="437" customFormat="1" ht="20.399999999999999">
      <c r="A50" s="1028">
        <v>47</v>
      </c>
      <c r="B50" s="1029" t="s">
        <v>9710</v>
      </c>
      <c r="C50" s="1029">
        <v>11938</v>
      </c>
      <c r="D50" s="1030" t="s">
        <v>1782</v>
      </c>
      <c r="E50" s="851">
        <v>11815.29</v>
      </c>
      <c r="F50" s="1029" t="s">
        <v>1126</v>
      </c>
      <c r="G50" s="1030" t="s">
        <v>679</v>
      </c>
      <c r="H50" s="1030" t="s">
        <v>1045</v>
      </c>
      <c r="I50" s="1031" t="s">
        <v>1642</v>
      </c>
      <c r="J50" s="1029">
        <v>2112868</v>
      </c>
      <c r="K50" s="1032">
        <v>38954</v>
      </c>
      <c r="L50" s="1033">
        <v>44433</v>
      </c>
      <c r="N50" s="438" t="s">
        <v>9660</v>
      </c>
    </row>
    <row r="51" spans="1:14" s="437" customFormat="1" ht="20.399999999999999">
      <c r="A51" s="1034">
        <v>48</v>
      </c>
      <c r="B51" s="1035" t="s">
        <v>9711</v>
      </c>
      <c r="C51" s="1035">
        <v>11939</v>
      </c>
      <c r="D51" s="1036" t="s">
        <v>1783</v>
      </c>
      <c r="E51" s="848">
        <v>2179.64</v>
      </c>
      <c r="F51" s="1035" t="s">
        <v>1126</v>
      </c>
      <c r="G51" s="1036" t="s">
        <v>679</v>
      </c>
      <c r="H51" s="1036" t="s">
        <v>9712</v>
      </c>
      <c r="I51" s="1037" t="s">
        <v>1642</v>
      </c>
      <c r="J51" s="1035">
        <v>2112868</v>
      </c>
      <c r="K51" s="1038">
        <v>38954</v>
      </c>
      <c r="L51" s="1039">
        <v>44433</v>
      </c>
      <c r="N51" s="439" t="s">
        <v>9660</v>
      </c>
    </row>
    <row r="52" spans="1:14" s="437" customFormat="1" ht="10.199999999999999">
      <c r="A52" s="1028">
        <v>49</v>
      </c>
      <c r="B52" s="1029" t="s">
        <v>9713</v>
      </c>
      <c r="C52" s="1029">
        <v>11990</v>
      </c>
      <c r="D52" s="1030" t="s">
        <v>1785</v>
      </c>
      <c r="E52" s="851">
        <v>4128.05</v>
      </c>
      <c r="F52" s="1029" t="s">
        <v>1126</v>
      </c>
      <c r="G52" s="1030" t="s">
        <v>644</v>
      </c>
      <c r="H52" s="1030" t="s">
        <v>1043</v>
      </c>
      <c r="I52" s="1031" t="s">
        <v>1300</v>
      </c>
      <c r="J52" s="1029">
        <v>2045931</v>
      </c>
      <c r="K52" s="1032">
        <v>38965</v>
      </c>
      <c r="L52" s="1033">
        <v>43348</v>
      </c>
      <c r="N52" s="438" t="s">
        <v>9646</v>
      </c>
    </row>
    <row r="53" spans="1:14" s="437" customFormat="1" ht="20.399999999999999">
      <c r="A53" s="1034">
        <v>50</v>
      </c>
      <c r="B53" s="1035" t="s">
        <v>9714</v>
      </c>
      <c r="C53" s="1035">
        <v>12028</v>
      </c>
      <c r="D53" s="1036" t="s">
        <v>1788</v>
      </c>
      <c r="E53" s="848">
        <v>610.25</v>
      </c>
      <c r="F53" s="1035" t="s">
        <v>1126</v>
      </c>
      <c r="G53" s="1036" t="s">
        <v>673</v>
      </c>
      <c r="H53" s="1036" t="s">
        <v>1025</v>
      </c>
      <c r="I53" s="1037" t="s">
        <v>1724</v>
      </c>
      <c r="J53" s="1035">
        <v>2587025</v>
      </c>
      <c r="K53" s="1038">
        <v>38979</v>
      </c>
      <c r="L53" s="1039">
        <v>43362</v>
      </c>
      <c r="N53" s="439" t="s">
        <v>9646</v>
      </c>
    </row>
    <row r="54" spans="1:14" s="437" customFormat="1" ht="20.399999999999999">
      <c r="A54" s="1028">
        <v>51</v>
      </c>
      <c r="B54" s="1029" t="s">
        <v>9715</v>
      </c>
      <c r="C54" s="1029">
        <v>12050</v>
      </c>
      <c r="D54" s="1030" t="s">
        <v>1783</v>
      </c>
      <c r="E54" s="851">
        <v>4356.34</v>
      </c>
      <c r="F54" s="1029" t="s">
        <v>1126</v>
      </c>
      <c r="G54" s="1030" t="s">
        <v>679</v>
      </c>
      <c r="H54" s="1030" t="s">
        <v>9712</v>
      </c>
      <c r="I54" s="1031" t="s">
        <v>1642</v>
      </c>
      <c r="J54" s="1029">
        <v>2112868</v>
      </c>
      <c r="K54" s="1032">
        <v>38985</v>
      </c>
      <c r="L54" s="1033">
        <v>44464</v>
      </c>
      <c r="N54" s="438" t="s">
        <v>9660</v>
      </c>
    </row>
    <row r="55" spans="1:14" s="437" customFormat="1" ht="20.399999999999999">
      <c r="A55" s="1034">
        <v>52</v>
      </c>
      <c r="B55" s="1035" t="s">
        <v>9716</v>
      </c>
      <c r="C55" s="1035">
        <v>12051</v>
      </c>
      <c r="D55" s="1036" t="s">
        <v>1789</v>
      </c>
      <c r="E55" s="848">
        <v>10540</v>
      </c>
      <c r="F55" s="1035" t="s">
        <v>1126</v>
      </c>
      <c r="G55" s="1036" t="s">
        <v>679</v>
      </c>
      <c r="H55" s="1036" t="s">
        <v>1045</v>
      </c>
      <c r="I55" s="1037" t="s">
        <v>1642</v>
      </c>
      <c r="J55" s="1035">
        <v>2112868</v>
      </c>
      <c r="K55" s="1038">
        <v>38985</v>
      </c>
      <c r="L55" s="1039">
        <v>44464</v>
      </c>
      <c r="N55" s="439" t="s">
        <v>9660</v>
      </c>
    </row>
    <row r="56" spans="1:14" s="437" customFormat="1" ht="20.399999999999999">
      <c r="A56" s="1028">
        <v>53</v>
      </c>
      <c r="B56" s="1029" t="s">
        <v>9717</v>
      </c>
      <c r="C56" s="1029">
        <v>12111</v>
      </c>
      <c r="D56" s="1030" t="s">
        <v>1758</v>
      </c>
      <c r="E56" s="851">
        <v>2740.33</v>
      </c>
      <c r="F56" s="1029" t="s">
        <v>9718</v>
      </c>
      <c r="G56" s="1030" t="s">
        <v>662</v>
      </c>
      <c r="H56" s="1030" t="s">
        <v>2696</v>
      </c>
      <c r="I56" s="1031" t="s">
        <v>1759</v>
      </c>
      <c r="J56" s="1029">
        <v>5032415</v>
      </c>
      <c r="K56" s="1032">
        <v>38799</v>
      </c>
      <c r="L56" s="1033">
        <v>43182</v>
      </c>
      <c r="N56" s="438" t="s">
        <v>9646</v>
      </c>
    </row>
    <row r="57" spans="1:14" s="437" customFormat="1" ht="10.199999999999999">
      <c r="A57" s="1034">
        <v>54</v>
      </c>
      <c r="B57" s="1035" t="s">
        <v>9719</v>
      </c>
      <c r="C57" s="1035">
        <v>12129</v>
      </c>
      <c r="D57" s="1036" t="s">
        <v>1801</v>
      </c>
      <c r="E57" s="848">
        <v>404.16</v>
      </c>
      <c r="F57" s="1035" t="s">
        <v>1126</v>
      </c>
      <c r="G57" s="1036" t="s">
        <v>633</v>
      </c>
      <c r="H57" s="1036" t="s">
        <v>1030</v>
      </c>
      <c r="I57" s="1037" t="s">
        <v>485</v>
      </c>
      <c r="J57" s="1035">
        <v>2063182</v>
      </c>
      <c r="K57" s="1038">
        <v>39014</v>
      </c>
      <c r="L57" s="1039">
        <v>43397</v>
      </c>
      <c r="N57" s="439" t="s">
        <v>9646</v>
      </c>
    </row>
    <row r="58" spans="1:14" s="437" customFormat="1" ht="10.199999999999999">
      <c r="A58" s="1028">
        <v>55</v>
      </c>
      <c r="B58" s="1029" t="s">
        <v>9720</v>
      </c>
      <c r="C58" s="1029">
        <v>12136</v>
      </c>
      <c r="D58" s="1030" t="s">
        <v>1799</v>
      </c>
      <c r="E58" s="851">
        <v>5043.1099999999997</v>
      </c>
      <c r="F58" s="1029" t="s">
        <v>1126</v>
      </c>
      <c r="G58" s="1030" t="s">
        <v>662</v>
      </c>
      <c r="H58" s="1030" t="s">
        <v>1028</v>
      </c>
      <c r="I58" s="1031" t="s">
        <v>1800</v>
      </c>
      <c r="J58" s="1029">
        <v>5070554</v>
      </c>
      <c r="K58" s="1032">
        <v>39014</v>
      </c>
      <c r="L58" s="1033">
        <v>43397</v>
      </c>
      <c r="N58" s="438" t="s">
        <v>9646</v>
      </c>
    </row>
    <row r="59" spans="1:14" s="437" customFormat="1" ht="10.199999999999999">
      <c r="A59" s="1034">
        <v>56</v>
      </c>
      <c r="B59" s="1035" t="s">
        <v>9721</v>
      </c>
      <c r="C59" s="1035">
        <v>12139</v>
      </c>
      <c r="D59" s="1036" t="s">
        <v>1804</v>
      </c>
      <c r="E59" s="848">
        <v>930.96</v>
      </c>
      <c r="F59" s="1035" t="s">
        <v>1126</v>
      </c>
      <c r="G59" s="1036" t="s">
        <v>673</v>
      </c>
      <c r="H59" s="1036" t="s">
        <v>1025</v>
      </c>
      <c r="I59" s="1037" t="s">
        <v>5229</v>
      </c>
      <c r="J59" s="1035">
        <v>2044161</v>
      </c>
      <c r="K59" s="1038">
        <v>39015</v>
      </c>
      <c r="L59" s="1039">
        <v>43398</v>
      </c>
      <c r="N59" s="439" t="s">
        <v>9722</v>
      </c>
    </row>
    <row r="60" spans="1:14" s="437" customFormat="1" ht="10.199999999999999">
      <c r="A60" s="1028">
        <v>57</v>
      </c>
      <c r="B60" s="1029" t="s">
        <v>9723</v>
      </c>
      <c r="C60" s="1029">
        <v>12168</v>
      </c>
      <c r="D60" s="1030" t="s">
        <v>1806</v>
      </c>
      <c r="E60" s="851">
        <v>1348.44</v>
      </c>
      <c r="F60" s="1029" t="s">
        <v>1126</v>
      </c>
      <c r="G60" s="1030" t="s">
        <v>673</v>
      </c>
      <c r="H60" s="1030" t="s">
        <v>1025</v>
      </c>
      <c r="I60" s="1031" t="s">
        <v>1724</v>
      </c>
      <c r="J60" s="1029">
        <v>2587025</v>
      </c>
      <c r="K60" s="1032">
        <v>39027</v>
      </c>
      <c r="L60" s="1033">
        <v>43410</v>
      </c>
      <c r="N60" s="438" t="s">
        <v>9646</v>
      </c>
    </row>
    <row r="61" spans="1:14" s="437" customFormat="1" ht="20.399999999999999">
      <c r="A61" s="1034">
        <v>58</v>
      </c>
      <c r="B61" s="1035" t="s">
        <v>9724</v>
      </c>
      <c r="C61" s="1035">
        <v>12227</v>
      </c>
      <c r="D61" s="1036" t="s">
        <v>1810</v>
      </c>
      <c r="E61" s="848">
        <v>6127.04</v>
      </c>
      <c r="F61" s="1035" t="s">
        <v>1126</v>
      </c>
      <c r="G61" s="1036" t="s">
        <v>679</v>
      </c>
      <c r="H61" s="1036" t="s">
        <v>633</v>
      </c>
      <c r="I61" s="1037" t="s">
        <v>9725</v>
      </c>
      <c r="J61" s="1035">
        <v>5011965</v>
      </c>
      <c r="K61" s="1038">
        <v>39043</v>
      </c>
      <c r="L61" s="1039">
        <v>43426</v>
      </c>
      <c r="N61" s="439" t="s">
        <v>9646</v>
      </c>
    </row>
    <row r="62" spans="1:14" s="437" customFormat="1" ht="10.199999999999999">
      <c r="A62" s="1028">
        <v>59</v>
      </c>
      <c r="B62" s="1029" t="s">
        <v>5271</v>
      </c>
      <c r="C62" s="1029">
        <v>12251</v>
      </c>
      <c r="D62" s="1030" t="s">
        <v>1811</v>
      </c>
      <c r="E62" s="851">
        <v>12153.19</v>
      </c>
      <c r="F62" s="1029" t="s">
        <v>1126</v>
      </c>
      <c r="G62" s="1030" t="s">
        <v>644</v>
      </c>
      <c r="H62" s="1030" t="s">
        <v>1015</v>
      </c>
      <c r="I62" s="1031" t="s">
        <v>1780</v>
      </c>
      <c r="J62" s="1029">
        <v>2078449</v>
      </c>
      <c r="K62" s="1032">
        <v>39048</v>
      </c>
      <c r="L62" s="1033">
        <v>44527</v>
      </c>
      <c r="N62" s="438" t="s">
        <v>9646</v>
      </c>
    </row>
    <row r="63" spans="1:14" s="437" customFormat="1" ht="20.399999999999999">
      <c r="A63" s="1034">
        <v>60</v>
      </c>
      <c r="B63" s="1035" t="s">
        <v>9726</v>
      </c>
      <c r="C63" s="1035">
        <v>12253</v>
      </c>
      <c r="D63" s="1036" t="s">
        <v>1813</v>
      </c>
      <c r="E63" s="848">
        <v>17649.439999999999</v>
      </c>
      <c r="F63" s="1035" t="s">
        <v>1126</v>
      </c>
      <c r="G63" s="1036" t="s">
        <v>632</v>
      </c>
      <c r="H63" s="1036" t="s">
        <v>1757</v>
      </c>
      <c r="I63" s="1037" t="s">
        <v>9727</v>
      </c>
      <c r="J63" s="1035">
        <v>5468213</v>
      </c>
      <c r="K63" s="1038">
        <v>39049</v>
      </c>
      <c r="L63" s="1039">
        <v>43432</v>
      </c>
      <c r="N63" s="439" t="s">
        <v>9646</v>
      </c>
    </row>
    <row r="64" spans="1:14" s="437" customFormat="1" ht="10.199999999999999">
      <c r="A64" s="1028">
        <v>61</v>
      </c>
      <c r="B64" s="1029" t="s">
        <v>9728</v>
      </c>
      <c r="C64" s="1029">
        <v>12304</v>
      </c>
      <c r="D64" s="1030" t="s">
        <v>1817</v>
      </c>
      <c r="E64" s="851">
        <v>2274.44</v>
      </c>
      <c r="F64" s="1029" t="s">
        <v>1126</v>
      </c>
      <c r="G64" s="1030" t="s">
        <v>683</v>
      </c>
      <c r="H64" s="1030" t="s">
        <v>1654</v>
      </c>
      <c r="I64" s="1031" t="s">
        <v>5177</v>
      </c>
      <c r="J64" s="1029">
        <v>5420172</v>
      </c>
      <c r="K64" s="1032">
        <v>39084</v>
      </c>
      <c r="L64" s="1033">
        <v>43467</v>
      </c>
      <c r="N64" s="438" t="s">
        <v>9660</v>
      </c>
    </row>
    <row r="65" spans="1:14" s="437" customFormat="1" ht="10.199999999999999">
      <c r="A65" s="1034">
        <v>62</v>
      </c>
      <c r="B65" s="1035" t="s">
        <v>5212</v>
      </c>
      <c r="C65" s="1035">
        <v>12317</v>
      </c>
      <c r="D65" s="1036" t="s">
        <v>1820</v>
      </c>
      <c r="E65" s="848">
        <v>1803.61</v>
      </c>
      <c r="F65" s="1035" t="s">
        <v>1126</v>
      </c>
      <c r="G65" s="1036" t="s">
        <v>683</v>
      </c>
      <c r="H65" s="1036" t="s">
        <v>983</v>
      </c>
      <c r="I65" s="1037" t="s">
        <v>9729</v>
      </c>
      <c r="J65" s="1035">
        <v>5145422</v>
      </c>
      <c r="K65" s="1038">
        <v>39090</v>
      </c>
      <c r="L65" s="1039">
        <v>43473</v>
      </c>
      <c r="N65" s="439" t="s">
        <v>9646</v>
      </c>
    </row>
    <row r="66" spans="1:14" s="437" customFormat="1" ht="10.199999999999999">
      <c r="A66" s="1028">
        <v>63</v>
      </c>
      <c r="B66" s="1029" t="s">
        <v>9730</v>
      </c>
      <c r="C66" s="1029">
        <v>12322</v>
      </c>
      <c r="D66" s="1030" t="s">
        <v>1818</v>
      </c>
      <c r="E66" s="851">
        <v>1169.45</v>
      </c>
      <c r="F66" s="1029" t="s">
        <v>1126</v>
      </c>
      <c r="G66" s="1030" t="s">
        <v>677</v>
      </c>
      <c r="H66" s="1030" t="s">
        <v>977</v>
      </c>
      <c r="I66" s="1031" t="s">
        <v>1819</v>
      </c>
      <c r="J66" s="1029">
        <v>2773589</v>
      </c>
      <c r="K66" s="1032">
        <v>39090</v>
      </c>
      <c r="L66" s="1033">
        <v>43473</v>
      </c>
      <c r="N66" s="438" t="s">
        <v>9646</v>
      </c>
    </row>
    <row r="67" spans="1:14" s="437" customFormat="1" ht="20.399999999999999">
      <c r="A67" s="1034">
        <v>64</v>
      </c>
      <c r="B67" s="1035" t="s">
        <v>9731</v>
      </c>
      <c r="C67" s="1035">
        <v>12432</v>
      </c>
      <c r="D67" s="1036" t="s">
        <v>1067</v>
      </c>
      <c r="E67" s="848">
        <v>5427.54</v>
      </c>
      <c r="F67" s="1035" t="s">
        <v>1126</v>
      </c>
      <c r="G67" s="1036" t="s">
        <v>650</v>
      </c>
      <c r="H67" s="1036" t="s">
        <v>4098</v>
      </c>
      <c r="I67" s="1037" t="s">
        <v>9732</v>
      </c>
      <c r="J67" s="1035">
        <v>5450861</v>
      </c>
      <c r="K67" s="1038">
        <v>39202</v>
      </c>
      <c r="L67" s="1039">
        <v>43585</v>
      </c>
      <c r="N67" s="439" t="s">
        <v>9660</v>
      </c>
    </row>
    <row r="68" spans="1:14" s="437" customFormat="1" ht="10.199999999999999">
      <c r="A68" s="1028">
        <v>65</v>
      </c>
      <c r="B68" s="1029" t="s">
        <v>9733</v>
      </c>
      <c r="C68" s="1029">
        <v>12479</v>
      </c>
      <c r="D68" s="1030" t="s">
        <v>1825</v>
      </c>
      <c r="E68" s="851">
        <v>796.67</v>
      </c>
      <c r="F68" s="1029" t="s">
        <v>1126</v>
      </c>
      <c r="G68" s="1030" t="s">
        <v>679</v>
      </c>
      <c r="H68" s="1030" t="s">
        <v>633</v>
      </c>
      <c r="I68" s="1031" t="s">
        <v>1674</v>
      </c>
      <c r="J68" s="1029">
        <v>5439574</v>
      </c>
      <c r="K68" s="1032">
        <v>39232</v>
      </c>
      <c r="L68" s="1033">
        <v>43615</v>
      </c>
      <c r="N68" s="438" t="s">
        <v>9646</v>
      </c>
    </row>
    <row r="69" spans="1:14" s="437" customFormat="1" ht="20.399999999999999">
      <c r="A69" s="1034">
        <v>66</v>
      </c>
      <c r="B69" s="1035" t="s">
        <v>9734</v>
      </c>
      <c r="C69" s="1035">
        <v>12517</v>
      </c>
      <c r="D69" s="1036" t="s">
        <v>1828</v>
      </c>
      <c r="E69" s="848">
        <v>18951.62</v>
      </c>
      <c r="F69" s="1035" t="s">
        <v>1126</v>
      </c>
      <c r="G69" s="1036" t="s">
        <v>632</v>
      </c>
      <c r="H69" s="1036" t="s">
        <v>1829</v>
      </c>
      <c r="I69" s="1037" t="s">
        <v>1642</v>
      </c>
      <c r="J69" s="1035">
        <v>2112868</v>
      </c>
      <c r="K69" s="1038">
        <v>39259</v>
      </c>
      <c r="L69" s="1039">
        <v>43642</v>
      </c>
      <c r="N69" s="439" t="s">
        <v>9660</v>
      </c>
    </row>
    <row r="70" spans="1:14" s="437" customFormat="1" ht="10.199999999999999">
      <c r="A70" s="1028">
        <v>67</v>
      </c>
      <c r="B70" s="1029" t="s">
        <v>9735</v>
      </c>
      <c r="C70" s="1029">
        <v>12532</v>
      </c>
      <c r="D70" s="1030" t="s">
        <v>1837</v>
      </c>
      <c r="E70" s="851">
        <v>10550.97</v>
      </c>
      <c r="F70" s="1029" t="s">
        <v>1126</v>
      </c>
      <c r="G70" s="1030" t="s">
        <v>667</v>
      </c>
      <c r="H70" s="1030" t="s">
        <v>1778</v>
      </c>
      <c r="I70" s="1031" t="s">
        <v>1767</v>
      </c>
      <c r="J70" s="1029">
        <v>5210402</v>
      </c>
      <c r="K70" s="1032">
        <v>39268</v>
      </c>
      <c r="L70" s="1033">
        <v>43651</v>
      </c>
      <c r="N70" s="438" t="s">
        <v>9648</v>
      </c>
    </row>
    <row r="71" spans="1:14" s="437" customFormat="1" ht="10.199999999999999">
      <c r="A71" s="1034">
        <v>68</v>
      </c>
      <c r="B71" s="1035" t="s">
        <v>9736</v>
      </c>
      <c r="C71" s="1035">
        <v>12536</v>
      </c>
      <c r="D71" s="1036" t="s">
        <v>1838</v>
      </c>
      <c r="E71" s="848">
        <v>5039.21</v>
      </c>
      <c r="F71" s="1035" t="s">
        <v>1126</v>
      </c>
      <c r="G71" s="1036" t="s">
        <v>667</v>
      </c>
      <c r="H71" s="1036" t="s">
        <v>1561</v>
      </c>
      <c r="I71" s="1037" t="s">
        <v>1770</v>
      </c>
      <c r="J71" s="1035">
        <v>5209552</v>
      </c>
      <c r="K71" s="1038">
        <v>39268</v>
      </c>
      <c r="L71" s="1039">
        <v>43651</v>
      </c>
      <c r="N71" s="439" t="s">
        <v>9646</v>
      </c>
    </row>
    <row r="72" spans="1:14" s="437" customFormat="1" ht="10.199999999999999">
      <c r="A72" s="1028">
        <v>69</v>
      </c>
      <c r="B72" s="1029" t="s">
        <v>9737</v>
      </c>
      <c r="C72" s="1029">
        <v>12540</v>
      </c>
      <c r="D72" s="1030" t="s">
        <v>1839</v>
      </c>
      <c r="E72" s="851">
        <v>4057.47</v>
      </c>
      <c r="F72" s="1029" t="s">
        <v>1126</v>
      </c>
      <c r="G72" s="1030" t="s">
        <v>667</v>
      </c>
      <c r="H72" s="1030" t="s">
        <v>667</v>
      </c>
      <c r="I72" s="1031" t="s">
        <v>1840</v>
      </c>
      <c r="J72" s="1029">
        <v>5100038</v>
      </c>
      <c r="K72" s="1032">
        <v>39268</v>
      </c>
      <c r="L72" s="1033">
        <v>43651</v>
      </c>
      <c r="N72" s="438" t="s">
        <v>9646</v>
      </c>
    </row>
    <row r="73" spans="1:14" s="437" customFormat="1" ht="20.399999999999999">
      <c r="A73" s="1034">
        <v>70</v>
      </c>
      <c r="B73" s="1035" t="s">
        <v>9738</v>
      </c>
      <c r="C73" s="1035">
        <v>12581</v>
      </c>
      <c r="D73" s="1036" t="s">
        <v>1843</v>
      </c>
      <c r="E73" s="848">
        <v>1151.26</v>
      </c>
      <c r="F73" s="1035" t="s">
        <v>1126</v>
      </c>
      <c r="G73" s="1036" t="s">
        <v>650</v>
      </c>
      <c r="H73" s="1036" t="s">
        <v>1024</v>
      </c>
      <c r="I73" s="1037" t="s">
        <v>1842</v>
      </c>
      <c r="J73" s="1035">
        <v>5165407</v>
      </c>
      <c r="K73" s="1038">
        <v>39289</v>
      </c>
      <c r="L73" s="1039">
        <v>43672</v>
      </c>
      <c r="N73" s="439" t="s">
        <v>9660</v>
      </c>
    </row>
    <row r="74" spans="1:14" s="437" customFormat="1" ht="20.399999999999999">
      <c r="A74" s="1028">
        <v>71</v>
      </c>
      <c r="B74" s="1029" t="s">
        <v>9739</v>
      </c>
      <c r="C74" s="1029">
        <v>12582</v>
      </c>
      <c r="D74" s="1030" t="s">
        <v>1841</v>
      </c>
      <c r="E74" s="851">
        <v>440.79</v>
      </c>
      <c r="F74" s="1029" t="s">
        <v>1126</v>
      </c>
      <c r="G74" s="1030" t="s">
        <v>650</v>
      </c>
      <c r="H74" s="1030" t="s">
        <v>1024</v>
      </c>
      <c r="I74" s="1031" t="s">
        <v>1842</v>
      </c>
      <c r="J74" s="1029">
        <v>5165407</v>
      </c>
      <c r="K74" s="1032">
        <v>39289</v>
      </c>
      <c r="L74" s="1033">
        <v>43672</v>
      </c>
      <c r="N74" s="438" t="s">
        <v>9660</v>
      </c>
    </row>
    <row r="75" spans="1:14" s="437" customFormat="1" ht="10.199999999999999">
      <c r="A75" s="1034">
        <v>72</v>
      </c>
      <c r="B75" s="1035" t="s">
        <v>9740</v>
      </c>
      <c r="C75" s="1035">
        <v>12586</v>
      </c>
      <c r="D75" s="1036" t="s">
        <v>1846</v>
      </c>
      <c r="E75" s="848">
        <v>309.73</v>
      </c>
      <c r="F75" s="1035" t="s">
        <v>1126</v>
      </c>
      <c r="G75" s="1036" t="s">
        <v>683</v>
      </c>
      <c r="H75" s="1036" t="s">
        <v>9741</v>
      </c>
      <c r="I75" s="1037" t="s">
        <v>9742</v>
      </c>
      <c r="J75" s="1035">
        <v>5279216</v>
      </c>
      <c r="K75" s="1038">
        <v>39293</v>
      </c>
      <c r="L75" s="1039">
        <v>43676</v>
      </c>
      <c r="N75" s="439" t="s">
        <v>9646</v>
      </c>
    </row>
    <row r="76" spans="1:14" s="437" customFormat="1" ht="10.199999999999999">
      <c r="A76" s="1028">
        <v>73</v>
      </c>
      <c r="B76" s="1029" t="s">
        <v>9743</v>
      </c>
      <c r="C76" s="1029">
        <v>12589</v>
      </c>
      <c r="D76" s="1030" t="s">
        <v>1844</v>
      </c>
      <c r="E76" s="851">
        <v>1184.3599999999999</v>
      </c>
      <c r="F76" s="1029" t="s">
        <v>1126</v>
      </c>
      <c r="G76" s="1030" t="s">
        <v>667</v>
      </c>
      <c r="H76" s="1030" t="s">
        <v>667</v>
      </c>
      <c r="I76" s="1031" t="s">
        <v>1845</v>
      </c>
      <c r="J76" s="1029">
        <v>5334853</v>
      </c>
      <c r="K76" s="1032">
        <v>39293</v>
      </c>
      <c r="L76" s="1033">
        <v>43676</v>
      </c>
      <c r="N76" s="438" t="s">
        <v>9646</v>
      </c>
    </row>
    <row r="77" spans="1:14" s="437" customFormat="1" ht="20.399999999999999">
      <c r="A77" s="1034">
        <v>74</v>
      </c>
      <c r="B77" s="1035" t="s">
        <v>9744</v>
      </c>
      <c r="C77" s="1035">
        <v>12590</v>
      </c>
      <c r="D77" s="1036" t="s">
        <v>1849</v>
      </c>
      <c r="E77" s="848">
        <v>644.87</v>
      </c>
      <c r="F77" s="1035" t="s">
        <v>1126</v>
      </c>
      <c r="G77" s="1036" t="s">
        <v>628</v>
      </c>
      <c r="H77" s="1036" t="s">
        <v>633</v>
      </c>
      <c r="I77" s="1037" t="s">
        <v>1850</v>
      </c>
      <c r="J77" s="1035">
        <v>2003732</v>
      </c>
      <c r="K77" s="1038">
        <v>39294</v>
      </c>
      <c r="L77" s="1039">
        <v>43677</v>
      </c>
      <c r="N77" s="439" t="s">
        <v>9646</v>
      </c>
    </row>
    <row r="78" spans="1:14" s="437" customFormat="1" ht="10.199999999999999">
      <c r="A78" s="1028">
        <v>75</v>
      </c>
      <c r="B78" s="1029" t="s">
        <v>9745</v>
      </c>
      <c r="C78" s="1029">
        <v>12596</v>
      </c>
      <c r="D78" s="1030" t="s">
        <v>1861</v>
      </c>
      <c r="E78" s="851">
        <v>2759.82</v>
      </c>
      <c r="F78" s="1029" t="s">
        <v>1126</v>
      </c>
      <c r="G78" s="1030" t="s">
        <v>977</v>
      </c>
      <c r="H78" s="1030" t="s">
        <v>1862</v>
      </c>
      <c r="I78" s="1031" t="s">
        <v>9746</v>
      </c>
      <c r="J78" s="1029">
        <v>5892295</v>
      </c>
      <c r="K78" s="1032">
        <v>39295</v>
      </c>
      <c r="L78" s="1033">
        <v>43678</v>
      </c>
      <c r="N78" s="438" t="s">
        <v>9660</v>
      </c>
    </row>
    <row r="79" spans="1:14" s="437" customFormat="1" ht="10.199999999999999">
      <c r="A79" s="1034">
        <v>76</v>
      </c>
      <c r="B79" s="1035" t="s">
        <v>9747</v>
      </c>
      <c r="C79" s="1035">
        <v>12598</v>
      </c>
      <c r="D79" s="1036" t="s">
        <v>1859</v>
      </c>
      <c r="E79" s="848">
        <v>9349.19</v>
      </c>
      <c r="F79" s="1035" t="s">
        <v>1126</v>
      </c>
      <c r="G79" s="1036" t="s">
        <v>632</v>
      </c>
      <c r="H79" s="1036" t="s">
        <v>1042</v>
      </c>
      <c r="I79" s="1037" t="s">
        <v>1860</v>
      </c>
      <c r="J79" s="1035">
        <v>5495229</v>
      </c>
      <c r="K79" s="1038">
        <v>39295</v>
      </c>
      <c r="L79" s="1039">
        <v>43678</v>
      </c>
      <c r="N79" s="439" t="s">
        <v>9660</v>
      </c>
    </row>
    <row r="80" spans="1:14" s="437" customFormat="1" ht="10.199999999999999">
      <c r="A80" s="1028">
        <v>77</v>
      </c>
      <c r="B80" s="1029" t="s">
        <v>9748</v>
      </c>
      <c r="C80" s="1029">
        <v>12600</v>
      </c>
      <c r="D80" s="1030" t="s">
        <v>1857</v>
      </c>
      <c r="E80" s="851">
        <v>2723.93</v>
      </c>
      <c r="F80" s="1029" t="s">
        <v>1126</v>
      </c>
      <c r="G80" s="1030" t="s">
        <v>662</v>
      </c>
      <c r="H80" s="1030" t="s">
        <v>1056</v>
      </c>
      <c r="I80" s="1031" t="s">
        <v>1858</v>
      </c>
      <c r="J80" s="1029">
        <v>5618339</v>
      </c>
      <c r="K80" s="1032">
        <v>39295</v>
      </c>
      <c r="L80" s="1033">
        <v>43678</v>
      </c>
      <c r="N80" s="438" t="s">
        <v>9660</v>
      </c>
    </row>
    <row r="81" spans="1:14" s="437" customFormat="1" ht="20.399999999999999">
      <c r="A81" s="1034">
        <v>78</v>
      </c>
      <c r="B81" s="1035" t="s">
        <v>9749</v>
      </c>
      <c r="C81" s="1035">
        <v>12602</v>
      </c>
      <c r="D81" s="1036" t="s">
        <v>1852</v>
      </c>
      <c r="E81" s="848">
        <v>49.07</v>
      </c>
      <c r="F81" s="1035" t="s">
        <v>1126</v>
      </c>
      <c r="G81" s="1036" t="s">
        <v>3657</v>
      </c>
      <c r="H81" s="1036" t="s">
        <v>3673</v>
      </c>
      <c r="I81" s="1037" t="s">
        <v>1853</v>
      </c>
      <c r="J81" s="1035">
        <v>2855119</v>
      </c>
      <c r="K81" s="1038">
        <v>39295</v>
      </c>
      <c r="L81" s="1039">
        <v>43678</v>
      </c>
      <c r="N81" s="439" t="s">
        <v>9660</v>
      </c>
    </row>
    <row r="82" spans="1:14" s="437" customFormat="1" ht="20.399999999999999">
      <c r="A82" s="1028">
        <v>79</v>
      </c>
      <c r="B82" s="1029" t="s">
        <v>9750</v>
      </c>
      <c r="C82" s="1029">
        <v>12621</v>
      </c>
      <c r="D82" s="1030" t="s">
        <v>1864</v>
      </c>
      <c r="E82" s="851">
        <v>1468.49</v>
      </c>
      <c r="F82" s="1029" t="s">
        <v>1126</v>
      </c>
      <c r="G82" s="1030" t="s">
        <v>683</v>
      </c>
      <c r="H82" s="1030" t="s">
        <v>1865</v>
      </c>
      <c r="I82" s="1031" t="s">
        <v>9751</v>
      </c>
      <c r="J82" s="1029">
        <v>5315891</v>
      </c>
      <c r="K82" s="1032">
        <v>39300</v>
      </c>
      <c r="L82" s="1033">
        <v>43683</v>
      </c>
      <c r="N82" s="438" t="s">
        <v>9646</v>
      </c>
    </row>
    <row r="83" spans="1:14" s="437" customFormat="1" ht="10.199999999999999">
      <c r="A83" s="1034">
        <v>80</v>
      </c>
      <c r="B83" s="1035" t="s">
        <v>9752</v>
      </c>
      <c r="C83" s="1035">
        <v>12628</v>
      </c>
      <c r="D83" s="1036" t="s">
        <v>1866</v>
      </c>
      <c r="E83" s="848">
        <v>7348.21</v>
      </c>
      <c r="F83" s="1035" t="s">
        <v>1126</v>
      </c>
      <c r="G83" s="1036" t="s">
        <v>632</v>
      </c>
      <c r="H83" s="1036" t="s">
        <v>1046</v>
      </c>
      <c r="I83" s="1037" t="s">
        <v>1867</v>
      </c>
      <c r="J83" s="1035">
        <v>5035503</v>
      </c>
      <c r="K83" s="1038">
        <v>39303</v>
      </c>
      <c r="L83" s="1039">
        <v>43686</v>
      </c>
      <c r="N83" s="439" t="s">
        <v>9648</v>
      </c>
    </row>
    <row r="84" spans="1:14" s="437" customFormat="1" ht="20.399999999999999">
      <c r="A84" s="1028">
        <v>81</v>
      </c>
      <c r="B84" s="1029" t="s">
        <v>9753</v>
      </c>
      <c r="C84" s="1029">
        <v>12649</v>
      </c>
      <c r="D84" s="1030" t="s">
        <v>9754</v>
      </c>
      <c r="E84" s="851">
        <v>920.63</v>
      </c>
      <c r="F84" s="1029" t="s">
        <v>1126</v>
      </c>
      <c r="G84" s="1030" t="s">
        <v>632</v>
      </c>
      <c r="H84" s="1030" t="s">
        <v>974</v>
      </c>
      <c r="I84" s="1031" t="s">
        <v>9755</v>
      </c>
      <c r="J84" s="1029">
        <v>5542979</v>
      </c>
      <c r="K84" s="1032">
        <v>39315</v>
      </c>
      <c r="L84" s="1033">
        <v>44205</v>
      </c>
      <c r="N84" s="438" t="s">
        <v>9646</v>
      </c>
    </row>
    <row r="85" spans="1:14" s="437" customFormat="1" ht="10.199999999999999">
      <c r="A85" s="1034">
        <v>82</v>
      </c>
      <c r="B85" s="1035" t="s">
        <v>9756</v>
      </c>
      <c r="C85" s="1035">
        <v>12650</v>
      </c>
      <c r="D85" s="1036" t="s">
        <v>4285</v>
      </c>
      <c r="E85" s="848">
        <v>365.43</v>
      </c>
      <c r="F85" s="1035" t="s">
        <v>1126</v>
      </c>
      <c r="G85" s="1036" t="s">
        <v>632</v>
      </c>
      <c r="H85" s="1036" t="s">
        <v>974</v>
      </c>
      <c r="I85" s="1037" t="s">
        <v>9757</v>
      </c>
      <c r="J85" s="1035">
        <v>5542936</v>
      </c>
      <c r="K85" s="1038">
        <v>39315</v>
      </c>
      <c r="L85" s="1039">
        <v>44205</v>
      </c>
      <c r="N85" s="439" t="s">
        <v>9646</v>
      </c>
    </row>
    <row r="86" spans="1:14" s="437" customFormat="1" ht="20.399999999999999">
      <c r="A86" s="1028">
        <v>83</v>
      </c>
      <c r="B86" s="1029" t="s">
        <v>9758</v>
      </c>
      <c r="C86" s="1029">
        <v>12673</v>
      </c>
      <c r="D86" s="1030" t="s">
        <v>1684</v>
      </c>
      <c r="E86" s="851">
        <v>1735.55</v>
      </c>
      <c r="F86" s="1029" t="s">
        <v>1126</v>
      </c>
      <c r="G86" s="1030" t="s">
        <v>632</v>
      </c>
      <c r="H86" s="1030" t="s">
        <v>1685</v>
      </c>
      <c r="I86" s="1031" t="s">
        <v>9759</v>
      </c>
      <c r="J86" s="1029">
        <v>5107733</v>
      </c>
      <c r="K86" s="1032">
        <v>38294</v>
      </c>
      <c r="L86" s="1033">
        <v>43468</v>
      </c>
      <c r="N86" s="438" t="s">
        <v>9646</v>
      </c>
    </row>
    <row r="87" spans="1:14" s="437" customFormat="1" ht="20.399999999999999">
      <c r="A87" s="1034">
        <v>84</v>
      </c>
      <c r="B87" s="1035" t="s">
        <v>5272</v>
      </c>
      <c r="C87" s="1035">
        <v>12685</v>
      </c>
      <c r="D87" s="1036" t="s">
        <v>1869</v>
      </c>
      <c r="E87" s="848">
        <v>12410.94</v>
      </c>
      <c r="F87" s="1035" t="s">
        <v>1126</v>
      </c>
      <c r="G87" s="1036" t="s">
        <v>650</v>
      </c>
      <c r="H87" s="1036" t="s">
        <v>1046</v>
      </c>
      <c r="I87" s="1037" t="s">
        <v>1870</v>
      </c>
      <c r="J87" s="1035">
        <v>5530725</v>
      </c>
      <c r="K87" s="1038">
        <v>39331</v>
      </c>
      <c r="L87" s="1039">
        <v>44445</v>
      </c>
      <c r="N87" s="439" t="s">
        <v>9646</v>
      </c>
    </row>
    <row r="88" spans="1:14" s="437" customFormat="1" ht="10.199999999999999">
      <c r="A88" s="1028">
        <v>85</v>
      </c>
      <c r="B88" s="1029" t="s">
        <v>9760</v>
      </c>
      <c r="C88" s="1029">
        <v>12692</v>
      </c>
      <c r="D88" s="1030" t="s">
        <v>1873</v>
      </c>
      <c r="E88" s="851">
        <v>5441.31</v>
      </c>
      <c r="F88" s="1029" t="s">
        <v>1126</v>
      </c>
      <c r="G88" s="1030" t="s">
        <v>650</v>
      </c>
      <c r="H88" s="1030" t="s">
        <v>1874</v>
      </c>
      <c r="I88" s="1031" t="s">
        <v>9761</v>
      </c>
      <c r="J88" s="1029">
        <v>5218101</v>
      </c>
      <c r="K88" s="1032">
        <v>39336</v>
      </c>
      <c r="L88" s="1033">
        <v>43719</v>
      </c>
      <c r="N88" s="438" t="s">
        <v>9646</v>
      </c>
    </row>
    <row r="89" spans="1:14" s="437" customFormat="1" ht="20.399999999999999">
      <c r="A89" s="1034">
        <v>86</v>
      </c>
      <c r="B89" s="1035" t="s">
        <v>9762</v>
      </c>
      <c r="C89" s="1035">
        <v>12704</v>
      </c>
      <c r="D89" s="1036" t="s">
        <v>1878</v>
      </c>
      <c r="E89" s="848">
        <v>1357.05</v>
      </c>
      <c r="F89" s="1035" t="s">
        <v>1126</v>
      </c>
      <c r="G89" s="1036" t="s">
        <v>647</v>
      </c>
      <c r="H89" s="1036" t="s">
        <v>1063</v>
      </c>
      <c r="I89" s="1037" t="s">
        <v>9763</v>
      </c>
      <c r="J89" s="1035">
        <v>5515017</v>
      </c>
      <c r="K89" s="1038">
        <v>39337</v>
      </c>
      <c r="L89" s="1039">
        <v>43720</v>
      </c>
      <c r="N89" s="439" t="s">
        <v>9646</v>
      </c>
    </row>
    <row r="90" spans="1:14" s="437" customFormat="1" ht="20.399999999999999">
      <c r="A90" s="1028">
        <v>87</v>
      </c>
      <c r="B90" s="1029" t="s">
        <v>9764</v>
      </c>
      <c r="C90" s="1029">
        <v>12705</v>
      </c>
      <c r="D90" s="1030" t="s">
        <v>1875</v>
      </c>
      <c r="E90" s="851">
        <v>5270.88</v>
      </c>
      <c r="F90" s="1029" t="s">
        <v>1126</v>
      </c>
      <c r="G90" s="1030" t="s">
        <v>647</v>
      </c>
      <c r="H90" s="1030" t="s">
        <v>1877</v>
      </c>
      <c r="I90" s="1031" t="s">
        <v>1876</v>
      </c>
      <c r="J90" s="1029">
        <v>5625254</v>
      </c>
      <c r="K90" s="1032">
        <v>39337</v>
      </c>
      <c r="L90" s="1033">
        <v>43720</v>
      </c>
      <c r="N90" s="438" t="s">
        <v>9646</v>
      </c>
    </row>
    <row r="91" spans="1:14" s="437" customFormat="1" ht="10.199999999999999">
      <c r="A91" s="1034">
        <v>88</v>
      </c>
      <c r="B91" s="1035" t="s">
        <v>9765</v>
      </c>
      <c r="C91" s="1035">
        <v>12707</v>
      </c>
      <c r="D91" s="1036" t="s">
        <v>1879</v>
      </c>
      <c r="E91" s="848">
        <v>3663.2</v>
      </c>
      <c r="F91" s="1035" t="s">
        <v>1126</v>
      </c>
      <c r="G91" s="1036" t="s">
        <v>667</v>
      </c>
      <c r="H91" s="1036" t="s">
        <v>667</v>
      </c>
      <c r="I91" s="1037" t="s">
        <v>1880</v>
      </c>
      <c r="J91" s="1035">
        <v>5269318</v>
      </c>
      <c r="K91" s="1038">
        <v>39337</v>
      </c>
      <c r="L91" s="1039">
        <v>43720</v>
      </c>
      <c r="N91" s="439" t="s">
        <v>9648</v>
      </c>
    </row>
    <row r="92" spans="1:14" s="437" customFormat="1" ht="10.199999999999999">
      <c r="A92" s="1028">
        <v>89</v>
      </c>
      <c r="B92" s="1029" t="s">
        <v>9766</v>
      </c>
      <c r="C92" s="1029">
        <v>12712</v>
      </c>
      <c r="D92" s="1030" t="s">
        <v>1881</v>
      </c>
      <c r="E92" s="851">
        <v>2100.5500000000002</v>
      </c>
      <c r="F92" s="1029" t="s">
        <v>1126</v>
      </c>
      <c r="G92" s="1030" t="s">
        <v>667</v>
      </c>
      <c r="H92" s="1030" t="s">
        <v>667</v>
      </c>
      <c r="I92" s="1031" t="s">
        <v>9767</v>
      </c>
      <c r="J92" s="1029">
        <v>5351324</v>
      </c>
      <c r="K92" s="1032">
        <v>39338</v>
      </c>
      <c r="L92" s="1033">
        <v>43721</v>
      </c>
      <c r="N92" s="438" t="s">
        <v>9660</v>
      </c>
    </row>
    <row r="93" spans="1:14" s="437" customFormat="1" ht="10.199999999999999">
      <c r="A93" s="1034">
        <v>90</v>
      </c>
      <c r="B93" s="1035" t="s">
        <v>9768</v>
      </c>
      <c r="C93" s="1035">
        <v>12720</v>
      </c>
      <c r="D93" s="1036" t="s">
        <v>1887</v>
      </c>
      <c r="E93" s="848">
        <v>162.69999999999999</v>
      </c>
      <c r="F93" s="1035" t="s">
        <v>1126</v>
      </c>
      <c r="G93" s="1036" t="s">
        <v>644</v>
      </c>
      <c r="H93" s="1036" t="s">
        <v>971</v>
      </c>
      <c r="I93" s="1037" t="s">
        <v>1888</v>
      </c>
      <c r="J93" s="1035">
        <v>5185181</v>
      </c>
      <c r="K93" s="1038">
        <v>39343</v>
      </c>
      <c r="L93" s="1039">
        <v>43726</v>
      </c>
      <c r="N93" s="439" t="s">
        <v>9646</v>
      </c>
    </row>
    <row r="94" spans="1:14" s="437" customFormat="1" ht="10.199999999999999">
      <c r="A94" s="1028">
        <v>91</v>
      </c>
      <c r="B94" s="1029" t="s">
        <v>9769</v>
      </c>
      <c r="C94" s="1029">
        <v>12730</v>
      </c>
      <c r="D94" s="1030" t="s">
        <v>1889</v>
      </c>
      <c r="E94" s="851">
        <v>7240.29</v>
      </c>
      <c r="F94" s="1029" t="s">
        <v>1126</v>
      </c>
      <c r="G94" s="1030" t="s">
        <v>673</v>
      </c>
      <c r="H94" s="1030" t="s">
        <v>982</v>
      </c>
      <c r="I94" s="1031" t="s">
        <v>1890</v>
      </c>
      <c r="J94" s="1029">
        <v>2823616</v>
      </c>
      <c r="K94" s="1032">
        <v>39349</v>
      </c>
      <c r="L94" s="1033">
        <v>44089</v>
      </c>
      <c r="N94" s="438" t="s">
        <v>9646</v>
      </c>
    </row>
    <row r="95" spans="1:14" s="437" customFormat="1" ht="10.199999999999999">
      <c r="A95" s="1034">
        <v>92</v>
      </c>
      <c r="B95" s="1035" t="s">
        <v>9770</v>
      </c>
      <c r="C95" s="1035">
        <v>12731</v>
      </c>
      <c r="D95" s="1036" t="s">
        <v>1891</v>
      </c>
      <c r="E95" s="848">
        <v>1669.84</v>
      </c>
      <c r="F95" s="1035" t="s">
        <v>1126</v>
      </c>
      <c r="G95" s="1036" t="s">
        <v>625</v>
      </c>
      <c r="H95" s="1036" t="s">
        <v>9674</v>
      </c>
      <c r="I95" s="1037" t="s">
        <v>1892</v>
      </c>
      <c r="J95" s="1035">
        <v>2690209</v>
      </c>
      <c r="K95" s="1038">
        <v>39349</v>
      </c>
      <c r="L95" s="1039">
        <v>43732</v>
      </c>
      <c r="N95" s="439" t="s">
        <v>9646</v>
      </c>
    </row>
    <row r="96" spans="1:14" s="437" customFormat="1" ht="10.199999999999999">
      <c r="A96" s="1028">
        <v>93</v>
      </c>
      <c r="B96" s="1029" t="s">
        <v>9771</v>
      </c>
      <c r="C96" s="1029">
        <v>12743</v>
      </c>
      <c r="D96" s="1030" t="s">
        <v>1894</v>
      </c>
      <c r="E96" s="851">
        <v>547.94000000000005</v>
      </c>
      <c r="F96" s="1029" t="s">
        <v>1126</v>
      </c>
      <c r="G96" s="1030" t="s">
        <v>650</v>
      </c>
      <c r="H96" s="1030" t="s">
        <v>1726</v>
      </c>
      <c r="I96" s="1031" t="s">
        <v>1895</v>
      </c>
      <c r="J96" s="1029">
        <v>2085976</v>
      </c>
      <c r="K96" s="1032">
        <v>39352</v>
      </c>
      <c r="L96" s="1033">
        <v>43735</v>
      </c>
      <c r="N96" s="438" t="s">
        <v>9646</v>
      </c>
    </row>
    <row r="97" spans="1:14" s="437" customFormat="1" ht="10.199999999999999">
      <c r="A97" s="1034">
        <v>94</v>
      </c>
      <c r="B97" s="1035" t="s">
        <v>9772</v>
      </c>
      <c r="C97" s="1035">
        <v>12778</v>
      </c>
      <c r="D97" s="1036" t="s">
        <v>1898</v>
      </c>
      <c r="E97" s="848">
        <v>3362.26</v>
      </c>
      <c r="F97" s="1035" t="s">
        <v>1126</v>
      </c>
      <c r="G97" s="1036" t="s">
        <v>667</v>
      </c>
      <c r="H97" s="1036" t="s">
        <v>667</v>
      </c>
      <c r="I97" s="1037" t="s">
        <v>1880</v>
      </c>
      <c r="J97" s="1035">
        <v>5269318</v>
      </c>
      <c r="K97" s="1038">
        <v>39360</v>
      </c>
      <c r="L97" s="1039">
        <v>43743</v>
      </c>
      <c r="N97" s="439" t="s">
        <v>9648</v>
      </c>
    </row>
    <row r="98" spans="1:14" s="437" customFormat="1" ht="20.399999999999999">
      <c r="A98" s="1028">
        <v>95</v>
      </c>
      <c r="B98" s="1029" t="s">
        <v>9773</v>
      </c>
      <c r="C98" s="1029">
        <v>12785</v>
      </c>
      <c r="D98" s="1030" t="s">
        <v>1899</v>
      </c>
      <c r="E98" s="851">
        <v>7178.19</v>
      </c>
      <c r="F98" s="1029" t="s">
        <v>1126</v>
      </c>
      <c r="G98" s="1030" t="s">
        <v>633</v>
      </c>
      <c r="H98" s="1030" t="s">
        <v>1900</v>
      </c>
      <c r="I98" s="1031" t="s">
        <v>9774</v>
      </c>
      <c r="J98" s="1029">
        <v>5108659</v>
      </c>
      <c r="K98" s="1032">
        <v>39363</v>
      </c>
      <c r="L98" s="1033">
        <v>43746</v>
      </c>
      <c r="N98" s="438" t="s">
        <v>9646</v>
      </c>
    </row>
    <row r="99" spans="1:14" s="437" customFormat="1" ht="10.199999999999999">
      <c r="A99" s="1034">
        <v>96</v>
      </c>
      <c r="B99" s="1035" t="s">
        <v>9775</v>
      </c>
      <c r="C99" s="1035">
        <v>12800</v>
      </c>
      <c r="D99" s="1036" t="s">
        <v>1901</v>
      </c>
      <c r="E99" s="848">
        <v>3975.41</v>
      </c>
      <c r="F99" s="1035" t="s">
        <v>1126</v>
      </c>
      <c r="G99" s="1036" t="s">
        <v>634</v>
      </c>
      <c r="H99" s="1036" t="s">
        <v>1719</v>
      </c>
      <c r="I99" s="1037" t="s">
        <v>9776</v>
      </c>
      <c r="J99" s="1035">
        <v>5079942</v>
      </c>
      <c r="K99" s="1038">
        <v>39365</v>
      </c>
      <c r="L99" s="1039">
        <v>43748</v>
      </c>
      <c r="N99" s="439" t="s">
        <v>9646</v>
      </c>
    </row>
    <row r="100" spans="1:14" s="437" customFormat="1" ht="10.199999999999999">
      <c r="A100" s="1028">
        <v>97</v>
      </c>
      <c r="B100" s="1029" t="s">
        <v>9777</v>
      </c>
      <c r="C100" s="1029">
        <v>12807</v>
      </c>
      <c r="D100" s="1030" t="s">
        <v>1902</v>
      </c>
      <c r="E100" s="851">
        <v>45.79</v>
      </c>
      <c r="F100" s="1029" t="s">
        <v>1126</v>
      </c>
      <c r="G100" s="1030" t="s">
        <v>642</v>
      </c>
      <c r="H100" s="1030" t="s">
        <v>639</v>
      </c>
      <c r="I100" s="1031" t="s">
        <v>1903</v>
      </c>
      <c r="J100" s="1029">
        <v>4245547</v>
      </c>
      <c r="K100" s="1032">
        <v>39366</v>
      </c>
      <c r="L100" s="1033">
        <v>43749</v>
      </c>
      <c r="N100" s="438" t="s">
        <v>9646</v>
      </c>
    </row>
    <row r="101" spans="1:14" s="437" customFormat="1" ht="10.199999999999999">
      <c r="A101" s="1034">
        <v>98</v>
      </c>
      <c r="B101" s="1035" t="s">
        <v>5210</v>
      </c>
      <c r="C101" s="1035">
        <v>12827</v>
      </c>
      <c r="D101" s="1036" t="s">
        <v>1909</v>
      </c>
      <c r="E101" s="848">
        <v>741.2</v>
      </c>
      <c r="F101" s="1035" t="s">
        <v>1126</v>
      </c>
      <c r="G101" s="1036" t="s">
        <v>683</v>
      </c>
      <c r="H101" s="1036" t="s">
        <v>996</v>
      </c>
      <c r="I101" s="1037" t="s">
        <v>1847</v>
      </c>
      <c r="J101" s="1035">
        <v>2697734</v>
      </c>
      <c r="K101" s="1038">
        <v>39371</v>
      </c>
      <c r="L101" s="1039">
        <v>43754</v>
      </c>
      <c r="N101" s="439" t="s">
        <v>9646</v>
      </c>
    </row>
    <row r="102" spans="1:14" s="437" customFormat="1" ht="10.199999999999999">
      <c r="A102" s="1028">
        <v>99</v>
      </c>
      <c r="B102" s="1029" t="s">
        <v>9778</v>
      </c>
      <c r="C102" s="1029">
        <v>12829</v>
      </c>
      <c r="D102" s="1030" t="s">
        <v>1883</v>
      </c>
      <c r="E102" s="851">
        <v>1002.76</v>
      </c>
      <c r="F102" s="1029" t="s">
        <v>1126</v>
      </c>
      <c r="G102" s="1030" t="s">
        <v>667</v>
      </c>
      <c r="H102" s="1030" t="s">
        <v>1906</v>
      </c>
      <c r="I102" s="1031" t="s">
        <v>1905</v>
      </c>
      <c r="J102" s="1029">
        <v>5105501</v>
      </c>
      <c r="K102" s="1032">
        <v>39371</v>
      </c>
      <c r="L102" s="1033">
        <v>43754</v>
      </c>
      <c r="N102" s="438" t="s">
        <v>9646</v>
      </c>
    </row>
    <row r="103" spans="1:14" s="437" customFormat="1" ht="30.6">
      <c r="A103" s="1034">
        <v>100</v>
      </c>
      <c r="B103" s="1035" t="s">
        <v>9779</v>
      </c>
      <c r="C103" s="1035">
        <v>12830</v>
      </c>
      <c r="D103" s="1036" t="s">
        <v>1907</v>
      </c>
      <c r="E103" s="848">
        <v>144.9</v>
      </c>
      <c r="F103" s="1035" t="s">
        <v>1126</v>
      </c>
      <c r="G103" s="1036" t="s">
        <v>683</v>
      </c>
      <c r="H103" s="1036" t="s">
        <v>1908</v>
      </c>
      <c r="I103" s="1037" t="s">
        <v>9780</v>
      </c>
      <c r="J103" s="1035">
        <v>9073523</v>
      </c>
      <c r="K103" s="1038">
        <v>39371</v>
      </c>
      <c r="L103" s="1039">
        <v>43754</v>
      </c>
      <c r="N103" s="439" t="s">
        <v>9781</v>
      </c>
    </row>
    <row r="104" spans="1:14" s="437" customFormat="1" ht="20.399999999999999">
      <c r="A104" s="1028">
        <v>101</v>
      </c>
      <c r="B104" s="1029" t="s">
        <v>5189</v>
      </c>
      <c r="C104" s="1029">
        <v>12842</v>
      </c>
      <c r="D104" s="1030" t="s">
        <v>1913</v>
      </c>
      <c r="E104" s="851">
        <v>1609.16</v>
      </c>
      <c r="F104" s="1029" t="s">
        <v>1126</v>
      </c>
      <c r="G104" s="1030" t="s">
        <v>632</v>
      </c>
      <c r="H104" s="1030" t="s">
        <v>972</v>
      </c>
      <c r="I104" s="1031" t="s">
        <v>9782</v>
      </c>
      <c r="J104" s="1029">
        <v>5103878</v>
      </c>
      <c r="K104" s="1032">
        <v>39373</v>
      </c>
      <c r="L104" s="1033">
        <v>43756</v>
      </c>
      <c r="N104" s="438" t="s">
        <v>9646</v>
      </c>
    </row>
    <row r="105" spans="1:14" s="437" customFormat="1" ht="20.399999999999999">
      <c r="A105" s="1034">
        <v>102</v>
      </c>
      <c r="B105" s="1035" t="s">
        <v>9783</v>
      </c>
      <c r="C105" s="1035">
        <v>12854</v>
      </c>
      <c r="D105" s="1036" t="s">
        <v>1911</v>
      </c>
      <c r="E105" s="848">
        <v>86.66</v>
      </c>
      <c r="F105" s="1035" t="s">
        <v>1126</v>
      </c>
      <c r="G105" s="1036" t="s">
        <v>650</v>
      </c>
      <c r="H105" s="1036" t="s">
        <v>4098</v>
      </c>
      <c r="I105" s="1037" t="s">
        <v>1912</v>
      </c>
      <c r="J105" s="1035">
        <v>2012677</v>
      </c>
      <c r="K105" s="1038">
        <v>39373</v>
      </c>
      <c r="L105" s="1039">
        <v>43756</v>
      </c>
      <c r="N105" s="439" t="s">
        <v>9646</v>
      </c>
    </row>
    <row r="106" spans="1:14" s="437" customFormat="1" ht="20.399999999999999">
      <c r="A106" s="1028">
        <v>103</v>
      </c>
      <c r="B106" s="1029" t="s">
        <v>9784</v>
      </c>
      <c r="C106" s="1029">
        <v>12943</v>
      </c>
      <c r="D106" s="1030" t="s">
        <v>1926</v>
      </c>
      <c r="E106" s="851">
        <v>4864.41</v>
      </c>
      <c r="F106" s="1029" t="s">
        <v>1126</v>
      </c>
      <c r="G106" s="1030" t="s">
        <v>632</v>
      </c>
      <c r="H106" s="1030" t="s">
        <v>1927</v>
      </c>
      <c r="I106" s="1031" t="s">
        <v>9785</v>
      </c>
      <c r="J106" s="1029">
        <v>5194423</v>
      </c>
      <c r="K106" s="1032">
        <v>39400</v>
      </c>
      <c r="L106" s="1033">
        <v>43783</v>
      </c>
      <c r="N106" s="438" t="s">
        <v>9660</v>
      </c>
    </row>
    <row r="107" spans="1:14" s="437" customFormat="1" ht="10.199999999999999">
      <c r="A107" s="1034">
        <v>104</v>
      </c>
      <c r="B107" s="1035" t="s">
        <v>9786</v>
      </c>
      <c r="C107" s="1035">
        <v>12951</v>
      </c>
      <c r="D107" s="1036" t="s">
        <v>1929</v>
      </c>
      <c r="E107" s="848">
        <v>1510</v>
      </c>
      <c r="F107" s="1035" t="s">
        <v>1126</v>
      </c>
      <c r="G107" s="1036" t="s">
        <v>673</v>
      </c>
      <c r="H107" s="1036" t="s">
        <v>1963</v>
      </c>
      <c r="I107" s="1037" t="s">
        <v>1930</v>
      </c>
      <c r="J107" s="1035">
        <v>5492955</v>
      </c>
      <c r="K107" s="1038">
        <v>39400</v>
      </c>
      <c r="L107" s="1039">
        <v>44096</v>
      </c>
      <c r="N107" s="439" t="s">
        <v>9646</v>
      </c>
    </row>
    <row r="108" spans="1:14" s="437" customFormat="1" ht="10.199999999999999">
      <c r="A108" s="1028">
        <v>105</v>
      </c>
      <c r="B108" s="1029" t="s">
        <v>9787</v>
      </c>
      <c r="C108" s="1029">
        <v>12955</v>
      </c>
      <c r="D108" s="1030" t="s">
        <v>1869</v>
      </c>
      <c r="E108" s="851">
        <v>59.91</v>
      </c>
      <c r="F108" s="1029" t="s">
        <v>1126</v>
      </c>
      <c r="G108" s="1030" t="s">
        <v>644</v>
      </c>
      <c r="H108" s="1030" t="s">
        <v>363</v>
      </c>
      <c r="I108" s="1031" t="s">
        <v>1931</v>
      </c>
      <c r="J108" s="1029">
        <v>2838702</v>
      </c>
      <c r="K108" s="1032">
        <v>39401</v>
      </c>
      <c r="L108" s="1033">
        <v>43784</v>
      </c>
      <c r="N108" s="438" t="s">
        <v>9660</v>
      </c>
    </row>
    <row r="109" spans="1:14" s="437" customFormat="1" ht="20.399999999999999">
      <c r="A109" s="1034">
        <v>106</v>
      </c>
      <c r="B109" s="1035" t="s">
        <v>9788</v>
      </c>
      <c r="C109" s="1035">
        <v>12956</v>
      </c>
      <c r="D109" s="1036" t="s">
        <v>1932</v>
      </c>
      <c r="E109" s="848">
        <v>4552.67</v>
      </c>
      <c r="F109" s="1035" t="s">
        <v>1126</v>
      </c>
      <c r="G109" s="1036" t="s">
        <v>662</v>
      </c>
      <c r="H109" s="1036" t="s">
        <v>1934</v>
      </c>
      <c r="I109" s="1037" t="s">
        <v>1933</v>
      </c>
      <c r="J109" s="1035">
        <v>5358264</v>
      </c>
      <c r="K109" s="1038">
        <v>39401</v>
      </c>
      <c r="L109" s="1039">
        <v>43784</v>
      </c>
      <c r="N109" s="439" t="s">
        <v>9646</v>
      </c>
    </row>
    <row r="110" spans="1:14" s="437" customFormat="1" ht="20.399999999999999">
      <c r="A110" s="1028">
        <v>107</v>
      </c>
      <c r="B110" s="1029" t="s">
        <v>9789</v>
      </c>
      <c r="C110" s="1029">
        <v>12957</v>
      </c>
      <c r="D110" s="1030" t="s">
        <v>1935</v>
      </c>
      <c r="E110" s="851">
        <v>1475.42</v>
      </c>
      <c r="F110" s="1029" t="s">
        <v>1126</v>
      </c>
      <c r="G110" s="1030" t="s">
        <v>662</v>
      </c>
      <c r="H110" s="1030" t="s">
        <v>1934</v>
      </c>
      <c r="I110" s="1031" t="s">
        <v>1933</v>
      </c>
      <c r="J110" s="1029">
        <v>5358264</v>
      </c>
      <c r="K110" s="1032">
        <v>39401</v>
      </c>
      <c r="L110" s="1033">
        <v>43784</v>
      </c>
      <c r="N110" s="438" t="s">
        <v>9646</v>
      </c>
    </row>
    <row r="111" spans="1:14" s="437" customFormat="1" ht="20.399999999999999">
      <c r="A111" s="1034">
        <v>108</v>
      </c>
      <c r="B111" s="1035" t="s">
        <v>9790</v>
      </c>
      <c r="C111" s="1035">
        <v>12966</v>
      </c>
      <c r="D111" s="1036" t="s">
        <v>1937</v>
      </c>
      <c r="E111" s="848">
        <v>6738.03</v>
      </c>
      <c r="F111" s="1035" t="s">
        <v>1126</v>
      </c>
      <c r="G111" s="1036" t="s">
        <v>634</v>
      </c>
      <c r="H111" s="1036" t="s">
        <v>1938</v>
      </c>
      <c r="I111" s="1037" t="s">
        <v>9791</v>
      </c>
      <c r="J111" s="1035">
        <v>5485312</v>
      </c>
      <c r="K111" s="1038">
        <v>39406</v>
      </c>
      <c r="L111" s="1039">
        <v>43789</v>
      </c>
      <c r="N111" s="439" t="s">
        <v>9646</v>
      </c>
    </row>
    <row r="112" spans="1:14" s="437" customFormat="1" ht="10.199999999999999">
      <c r="A112" s="1028">
        <v>109</v>
      </c>
      <c r="B112" s="1029" t="s">
        <v>9792</v>
      </c>
      <c r="C112" s="1029">
        <v>12990</v>
      </c>
      <c r="D112" s="1030" t="s">
        <v>1939</v>
      </c>
      <c r="E112" s="851">
        <v>3858.78</v>
      </c>
      <c r="F112" s="1029" t="s">
        <v>1126</v>
      </c>
      <c r="G112" s="1030" t="s">
        <v>662</v>
      </c>
      <c r="H112" s="1030" t="s">
        <v>1777</v>
      </c>
      <c r="I112" s="1031" t="s">
        <v>1940</v>
      </c>
      <c r="J112" s="1029">
        <v>5402204</v>
      </c>
      <c r="K112" s="1032">
        <v>39408</v>
      </c>
      <c r="L112" s="1033">
        <v>43791</v>
      </c>
      <c r="N112" s="438" t="s">
        <v>9646</v>
      </c>
    </row>
    <row r="113" spans="1:14" s="437" customFormat="1" ht="10.199999999999999">
      <c r="A113" s="1034">
        <v>110</v>
      </c>
      <c r="B113" s="1035" t="s">
        <v>9793</v>
      </c>
      <c r="C113" s="1035">
        <v>13026</v>
      </c>
      <c r="D113" s="1036" t="s">
        <v>1941</v>
      </c>
      <c r="E113" s="848">
        <v>4535.59</v>
      </c>
      <c r="F113" s="1035" t="s">
        <v>1126</v>
      </c>
      <c r="G113" s="1036" t="s">
        <v>628</v>
      </c>
      <c r="H113" s="1036" t="s">
        <v>1942</v>
      </c>
      <c r="I113" s="1037" t="s">
        <v>9794</v>
      </c>
      <c r="J113" s="1035">
        <v>5395917</v>
      </c>
      <c r="K113" s="1038">
        <v>39421</v>
      </c>
      <c r="L113" s="1039">
        <v>43804</v>
      </c>
      <c r="N113" s="439" t="s">
        <v>9646</v>
      </c>
    </row>
    <row r="114" spans="1:14" s="437" customFormat="1" ht="10.199999999999999">
      <c r="A114" s="1028">
        <v>111</v>
      </c>
      <c r="B114" s="1029" t="s">
        <v>9795</v>
      </c>
      <c r="C114" s="1029">
        <v>13036</v>
      </c>
      <c r="D114" s="1030" t="s">
        <v>1943</v>
      </c>
      <c r="E114" s="851">
        <v>1481.75</v>
      </c>
      <c r="F114" s="1029" t="s">
        <v>1126</v>
      </c>
      <c r="G114" s="1030" t="s">
        <v>633</v>
      </c>
      <c r="H114" s="1030" t="s">
        <v>1004</v>
      </c>
      <c r="I114" s="1031" t="s">
        <v>9796</v>
      </c>
      <c r="J114" s="1029">
        <v>5398657</v>
      </c>
      <c r="K114" s="1032">
        <v>39423</v>
      </c>
      <c r="L114" s="1033">
        <v>43806</v>
      </c>
      <c r="N114" s="438" t="s">
        <v>9646</v>
      </c>
    </row>
    <row r="115" spans="1:14" s="437" customFormat="1" ht="10.199999999999999">
      <c r="A115" s="1034">
        <v>112</v>
      </c>
      <c r="B115" s="1035" t="s">
        <v>9797</v>
      </c>
      <c r="C115" s="1035">
        <v>13042</v>
      </c>
      <c r="D115" s="1036" t="s">
        <v>1944</v>
      </c>
      <c r="E115" s="848">
        <v>117.23</v>
      </c>
      <c r="F115" s="1035" t="s">
        <v>1126</v>
      </c>
      <c r="G115" s="1036" t="s">
        <v>568</v>
      </c>
      <c r="H115" s="1036" t="s">
        <v>1945</v>
      </c>
      <c r="I115" s="1037" t="s">
        <v>5229</v>
      </c>
      <c r="J115" s="1035">
        <v>2044161</v>
      </c>
      <c r="K115" s="1038">
        <v>39427</v>
      </c>
      <c r="L115" s="1039">
        <v>43810</v>
      </c>
      <c r="N115" s="439" t="s">
        <v>9722</v>
      </c>
    </row>
    <row r="116" spans="1:14" s="437" customFormat="1" ht="20.399999999999999">
      <c r="A116" s="1028">
        <v>113</v>
      </c>
      <c r="B116" s="1029" t="s">
        <v>9798</v>
      </c>
      <c r="C116" s="1029">
        <v>13053</v>
      </c>
      <c r="D116" s="1030" t="s">
        <v>1897</v>
      </c>
      <c r="E116" s="851">
        <v>3740.5</v>
      </c>
      <c r="F116" s="1029" t="s">
        <v>1126</v>
      </c>
      <c r="G116" s="1030" t="s">
        <v>632</v>
      </c>
      <c r="H116" s="1030" t="s">
        <v>1950</v>
      </c>
      <c r="I116" s="1031" t="s">
        <v>1949</v>
      </c>
      <c r="J116" s="1029">
        <v>5083265</v>
      </c>
      <c r="K116" s="1032">
        <v>39435</v>
      </c>
      <c r="L116" s="1033">
        <v>43818</v>
      </c>
      <c r="N116" s="438" t="s">
        <v>9648</v>
      </c>
    </row>
    <row r="117" spans="1:14" s="437" customFormat="1" ht="10.199999999999999">
      <c r="A117" s="1034">
        <v>114</v>
      </c>
      <c r="B117" s="1035" t="s">
        <v>9799</v>
      </c>
      <c r="C117" s="1035">
        <v>13060</v>
      </c>
      <c r="D117" s="1036" t="s">
        <v>1952</v>
      </c>
      <c r="E117" s="848">
        <v>3113.86</v>
      </c>
      <c r="F117" s="1035" t="s">
        <v>1126</v>
      </c>
      <c r="G117" s="1036" t="s">
        <v>683</v>
      </c>
      <c r="H117" s="1036" t="s">
        <v>9800</v>
      </c>
      <c r="I117" s="1037" t="s">
        <v>1712</v>
      </c>
      <c r="J117" s="1035">
        <v>5082137</v>
      </c>
      <c r="K117" s="1038">
        <v>39435</v>
      </c>
      <c r="L117" s="1039">
        <v>43818</v>
      </c>
      <c r="N117" s="439" t="s">
        <v>9646</v>
      </c>
    </row>
    <row r="118" spans="1:14" s="437" customFormat="1" ht="10.199999999999999">
      <c r="A118" s="1028">
        <v>115</v>
      </c>
      <c r="B118" s="1029" t="s">
        <v>5273</v>
      </c>
      <c r="C118" s="1029">
        <v>13082</v>
      </c>
      <c r="D118" s="1030" t="s">
        <v>1953</v>
      </c>
      <c r="E118" s="851">
        <v>1538.44</v>
      </c>
      <c r="F118" s="1029" t="s">
        <v>1126</v>
      </c>
      <c r="G118" s="1030" t="s">
        <v>632</v>
      </c>
      <c r="H118" s="1030" t="s">
        <v>1927</v>
      </c>
      <c r="I118" s="1031" t="s">
        <v>1709</v>
      </c>
      <c r="J118" s="1029">
        <v>5633028</v>
      </c>
      <c r="K118" s="1032">
        <v>39437</v>
      </c>
      <c r="L118" s="1033">
        <v>43820</v>
      </c>
      <c r="N118" s="438" t="s">
        <v>9660</v>
      </c>
    </row>
    <row r="119" spans="1:14" s="437" customFormat="1" ht="10.199999999999999">
      <c r="A119" s="1034">
        <v>116</v>
      </c>
      <c r="B119" s="1035" t="s">
        <v>9801</v>
      </c>
      <c r="C119" s="1035">
        <v>13083</v>
      </c>
      <c r="D119" s="1036" t="s">
        <v>1954</v>
      </c>
      <c r="E119" s="848">
        <v>1072.1400000000001</v>
      </c>
      <c r="F119" s="1035" t="s">
        <v>1126</v>
      </c>
      <c r="G119" s="1036" t="s">
        <v>650</v>
      </c>
      <c r="H119" s="1036" t="s">
        <v>1580</v>
      </c>
      <c r="I119" s="1037" t="s">
        <v>1955</v>
      </c>
      <c r="J119" s="1035">
        <v>5098033</v>
      </c>
      <c r="K119" s="1038">
        <v>39437</v>
      </c>
      <c r="L119" s="1039">
        <v>43820</v>
      </c>
      <c r="N119" s="439" t="s">
        <v>9660</v>
      </c>
    </row>
    <row r="120" spans="1:14" s="437" customFormat="1" ht="20.399999999999999">
      <c r="A120" s="1028">
        <v>117</v>
      </c>
      <c r="B120" s="1029" t="s">
        <v>9802</v>
      </c>
      <c r="C120" s="1029">
        <v>13087</v>
      </c>
      <c r="D120" s="1030" t="s">
        <v>1956</v>
      </c>
      <c r="E120" s="851">
        <v>291.69</v>
      </c>
      <c r="F120" s="1029" t="s">
        <v>1126</v>
      </c>
      <c r="G120" s="1030" t="s">
        <v>644</v>
      </c>
      <c r="H120" s="1030" t="s">
        <v>1044</v>
      </c>
      <c r="I120" s="1031" t="s">
        <v>1957</v>
      </c>
      <c r="J120" s="1029">
        <v>5541514</v>
      </c>
      <c r="K120" s="1032">
        <v>39440</v>
      </c>
      <c r="L120" s="1033">
        <v>43823</v>
      </c>
      <c r="N120" s="438" t="s">
        <v>9646</v>
      </c>
    </row>
    <row r="121" spans="1:14" s="437" customFormat="1" ht="10.199999999999999">
      <c r="A121" s="1034">
        <v>118</v>
      </c>
      <c r="B121" s="1035" t="s">
        <v>9803</v>
      </c>
      <c r="C121" s="1035">
        <v>13117</v>
      </c>
      <c r="D121" s="1036" t="s">
        <v>1958</v>
      </c>
      <c r="E121" s="848">
        <v>444.71</v>
      </c>
      <c r="F121" s="1035" t="s">
        <v>1126</v>
      </c>
      <c r="G121" s="1036" t="s">
        <v>634</v>
      </c>
      <c r="H121" s="1036" t="s">
        <v>1719</v>
      </c>
      <c r="I121" s="1037" t="s">
        <v>1959</v>
      </c>
      <c r="J121" s="1035">
        <v>5112842</v>
      </c>
      <c r="K121" s="1038">
        <v>39442</v>
      </c>
      <c r="L121" s="1039">
        <v>43825</v>
      </c>
      <c r="N121" s="439" t="s">
        <v>9646</v>
      </c>
    </row>
    <row r="122" spans="1:14" s="437" customFormat="1" ht="10.199999999999999">
      <c r="A122" s="1028">
        <v>119</v>
      </c>
      <c r="B122" s="1029" t="s">
        <v>9804</v>
      </c>
      <c r="C122" s="1029">
        <v>13124</v>
      </c>
      <c r="D122" s="1030" t="s">
        <v>1964</v>
      </c>
      <c r="E122" s="851">
        <v>124.42</v>
      </c>
      <c r="F122" s="1029" t="s">
        <v>1126</v>
      </c>
      <c r="G122" s="1030" t="s">
        <v>673</v>
      </c>
      <c r="H122" s="1030" t="s">
        <v>1032</v>
      </c>
      <c r="I122" s="1031" t="s">
        <v>1965</v>
      </c>
      <c r="J122" s="1029">
        <v>3551075</v>
      </c>
      <c r="K122" s="1032">
        <v>39449</v>
      </c>
      <c r="L122" s="1033">
        <v>43832</v>
      </c>
      <c r="N122" s="438" t="s">
        <v>9646</v>
      </c>
    </row>
    <row r="123" spans="1:14" s="437" customFormat="1" ht="10.199999999999999">
      <c r="A123" s="1034">
        <v>120</v>
      </c>
      <c r="B123" s="1035" t="s">
        <v>9805</v>
      </c>
      <c r="C123" s="1035">
        <v>13131</v>
      </c>
      <c r="D123" s="1036" t="s">
        <v>1961</v>
      </c>
      <c r="E123" s="848">
        <v>2333.92</v>
      </c>
      <c r="F123" s="1035" t="s">
        <v>1126</v>
      </c>
      <c r="G123" s="1036" t="s">
        <v>673</v>
      </c>
      <c r="H123" s="1036" t="s">
        <v>1963</v>
      </c>
      <c r="I123" s="1037" t="s">
        <v>1962</v>
      </c>
      <c r="J123" s="1035">
        <v>5106648</v>
      </c>
      <c r="K123" s="1038">
        <v>39449</v>
      </c>
      <c r="L123" s="1039">
        <v>43832</v>
      </c>
      <c r="N123" s="439" t="s">
        <v>9646</v>
      </c>
    </row>
    <row r="124" spans="1:14" s="437" customFormat="1" ht="10.199999999999999">
      <c r="A124" s="1028">
        <v>121</v>
      </c>
      <c r="B124" s="1029" t="s">
        <v>9806</v>
      </c>
      <c r="C124" s="1029">
        <v>13138</v>
      </c>
      <c r="D124" s="1030" t="s">
        <v>1967</v>
      </c>
      <c r="E124" s="851">
        <v>628.41999999999996</v>
      </c>
      <c r="F124" s="1029" t="s">
        <v>1126</v>
      </c>
      <c r="G124" s="1030" t="s">
        <v>677</v>
      </c>
      <c r="H124" s="1030" t="s">
        <v>662</v>
      </c>
      <c r="I124" s="1031" t="s">
        <v>1650</v>
      </c>
      <c r="J124" s="1029">
        <v>5442893</v>
      </c>
      <c r="K124" s="1032">
        <v>39451</v>
      </c>
      <c r="L124" s="1033">
        <v>43834</v>
      </c>
      <c r="N124" s="438" t="s">
        <v>9646</v>
      </c>
    </row>
    <row r="125" spans="1:14" s="437" customFormat="1" ht="10.199999999999999">
      <c r="A125" s="1034">
        <v>122</v>
      </c>
      <c r="B125" s="1035" t="s">
        <v>9807</v>
      </c>
      <c r="C125" s="1035">
        <v>13147</v>
      </c>
      <c r="D125" s="1036" t="s">
        <v>1969</v>
      </c>
      <c r="E125" s="848">
        <v>524.61</v>
      </c>
      <c r="F125" s="1035" t="s">
        <v>1126</v>
      </c>
      <c r="G125" s="1036" t="s">
        <v>644</v>
      </c>
      <c r="H125" s="1036" t="s">
        <v>1044</v>
      </c>
      <c r="I125" s="1037" t="s">
        <v>1970</v>
      </c>
      <c r="J125" s="1035">
        <v>5072085</v>
      </c>
      <c r="K125" s="1038">
        <v>39454</v>
      </c>
      <c r="L125" s="1039">
        <v>43837</v>
      </c>
      <c r="N125" s="439" t="s">
        <v>9660</v>
      </c>
    </row>
    <row r="126" spans="1:14" s="437" customFormat="1" ht="10.199999999999999">
      <c r="A126" s="1028">
        <v>123</v>
      </c>
      <c r="B126" s="1029" t="s">
        <v>9808</v>
      </c>
      <c r="C126" s="1029">
        <v>13150</v>
      </c>
      <c r="D126" s="1030" t="s">
        <v>1971</v>
      </c>
      <c r="E126" s="851">
        <v>8474.02</v>
      </c>
      <c r="F126" s="1029" t="s">
        <v>1126</v>
      </c>
      <c r="G126" s="1030" t="s">
        <v>667</v>
      </c>
      <c r="H126" s="1030" t="s">
        <v>667</v>
      </c>
      <c r="I126" s="1031" t="s">
        <v>1972</v>
      </c>
      <c r="J126" s="1029">
        <v>5106656</v>
      </c>
      <c r="K126" s="1032">
        <v>39456</v>
      </c>
      <c r="L126" s="1033">
        <v>43839</v>
      </c>
      <c r="N126" s="438" t="s">
        <v>9646</v>
      </c>
    </row>
    <row r="127" spans="1:14" s="437" customFormat="1" ht="20.399999999999999">
      <c r="A127" s="1034">
        <v>124</v>
      </c>
      <c r="B127" s="1035" t="s">
        <v>9809</v>
      </c>
      <c r="C127" s="1035">
        <v>13164</v>
      </c>
      <c r="D127" s="1036" t="s">
        <v>1974</v>
      </c>
      <c r="E127" s="848">
        <v>5121.82</v>
      </c>
      <c r="F127" s="1035" t="s">
        <v>1126</v>
      </c>
      <c r="G127" s="1036" t="s">
        <v>679</v>
      </c>
      <c r="H127" s="1036" t="s">
        <v>633</v>
      </c>
      <c r="I127" s="1037" t="s">
        <v>1975</v>
      </c>
      <c r="J127" s="1035">
        <v>2027194</v>
      </c>
      <c r="K127" s="1038">
        <v>39461</v>
      </c>
      <c r="L127" s="1039">
        <v>43844</v>
      </c>
      <c r="N127" s="439" t="s">
        <v>9646</v>
      </c>
    </row>
    <row r="128" spans="1:14" s="437" customFormat="1" ht="10.199999999999999">
      <c r="A128" s="1028">
        <v>125</v>
      </c>
      <c r="B128" s="1029" t="s">
        <v>9810</v>
      </c>
      <c r="C128" s="1029">
        <v>13166</v>
      </c>
      <c r="D128" s="1030" t="s">
        <v>1561</v>
      </c>
      <c r="E128" s="851">
        <v>25677.360000000001</v>
      </c>
      <c r="F128" s="1029" t="s">
        <v>1126</v>
      </c>
      <c r="G128" s="1030" t="s">
        <v>667</v>
      </c>
      <c r="H128" s="1030" t="s">
        <v>1561</v>
      </c>
      <c r="I128" s="1031" t="s">
        <v>1973</v>
      </c>
      <c r="J128" s="1029">
        <v>5098564</v>
      </c>
      <c r="K128" s="1032">
        <v>39461</v>
      </c>
      <c r="L128" s="1033">
        <v>44210</v>
      </c>
      <c r="N128" s="438" t="s">
        <v>9660</v>
      </c>
    </row>
    <row r="129" spans="1:14" s="437" customFormat="1" ht="10.199999999999999">
      <c r="A129" s="1034">
        <v>126</v>
      </c>
      <c r="B129" s="1035" t="s">
        <v>9811</v>
      </c>
      <c r="C129" s="1035">
        <v>13189</v>
      </c>
      <c r="D129" s="1036" t="s">
        <v>1978</v>
      </c>
      <c r="E129" s="848">
        <v>2022.78</v>
      </c>
      <c r="F129" s="1035" t="s">
        <v>1126</v>
      </c>
      <c r="G129" s="1036" t="s">
        <v>650</v>
      </c>
      <c r="H129" s="1036" t="s">
        <v>1980</v>
      </c>
      <c r="I129" s="1037" t="s">
        <v>1979</v>
      </c>
      <c r="J129" s="1035">
        <v>5078253</v>
      </c>
      <c r="K129" s="1038">
        <v>39472</v>
      </c>
      <c r="L129" s="1039">
        <v>43855</v>
      </c>
      <c r="N129" s="439" t="s">
        <v>9660</v>
      </c>
    </row>
    <row r="130" spans="1:14" s="437" customFormat="1" ht="10.199999999999999">
      <c r="A130" s="1028">
        <v>127</v>
      </c>
      <c r="B130" s="1029" t="s">
        <v>9812</v>
      </c>
      <c r="C130" s="1029">
        <v>13211</v>
      </c>
      <c r="D130" s="1030" t="s">
        <v>997</v>
      </c>
      <c r="E130" s="851">
        <v>10940.38</v>
      </c>
      <c r="F130" s="1029" t="s">
        <v>1126</v>
      </c>
      <c r="G130" s="1030" t="s">
        <v>644</v>
      </c>
      <c r="H130" s="1030" t="s">
        <v>1044</v>
      </c>
      <c r="I130" s="1031" t="s">
        <v>1982</v>
      </c>
      <c r="J130" s="1029">
        <v>5107776</v>
      </c>
      <c r="K130" s="1032">
        <v>39476</v>
      </c>
      <c r="L130" s="1033">
        <v>43859</v>
      </c>
      <c r="N130" s="438" t="s">
        <v>9648</v>
      </c>
    </row>
    <row r="131" spans="1:14" s="437" customFormat="1" ht="10.199999999999999">
      <c r="A131" s="1034">
        <v>128</v>
      </c>
      <c r="B131" s="1035" t="s">
        <v>9813</v>
      </c>
      <c r="C131" s="1035">
        <v>13224</v>
      </c>
      <c r="D131" s="1036" t="s">
        <v>1987</v>
      </c>
      <c r="E131" s="848">
        <v>2756.88</v>
      </c>
      <c r="F131" s="1035" t="s">
        <v>1126</v>
      </c>
      <c r="G131" s="1036" t="s">
        <v>977</v>
      </c>
      <c r="H131" s="1036" t="s">
        <v>1635</v>
      </c>
      <c r="I131" s="1037" t="s">
        <v>1988</v>
      </c>
      <c r="J131" s="1035">
        <v>5320607</v>
      </c>
      <c r="K131" s="1038">
        <v>39479</v>
      </c>
      <c r="L131" s="1039">
        <v>43862</v>
      </c>
      <c r="N131" s="439" t="s">
        <v>9646</v>
      </c>
    </row>
    <row r="132" spans="1:14" s="437" customFormat="1" ht="10.199999999999999">
      <c r="A132" s="1028">
        <v>129</v>
      </c>
      <c r="B132" s="1029" t="s">
        <v>9814</v>
      </c>
      <c r="C132" s="1029">
        <v>13225</v>
      </c>
      <c r="D132" s="1030" t="s">
        <v>1986</v>
      </c>
      <c r="E132" s="851">
        <v>12296.74</v>
      </c>
      <c r="F132" s="1029" t="s">
        <v>1126</v>
      </c>
      <c r="G132" s="1030" t="s">
        <v>679</v>
      </c>
      <c r="H132" s="1030" t="s">
        <v>1029</v>
      </c>
      <c r="I132" s="1031" t="s">
        <v>9815</v>
      </c>
      <c r="J132" s="1029">
        <v>5256267</v>
      </c>
      <c r="K132" s="1032">
        <v>39479</v>
      </c>
      <c r="L132" s="1033">
        <v>43862</v>
      </c>
      <c r="N132" s="438" t="s">
        <v>9646</v>
      </c>
    </row>
    <row r="133" spans="1:14" s="437" customFormat="1" ht="10.199999999999999">
      <c r="A133" s="1034">
        <v>130</v>
      </c>
      <c r="B133" s="1035" t="s">
        <v>9816</v>
      </c>
      <c r="C133" s="1035">
        <v>13247</v>
      </c>
      <c r="D133" s="1036" t="s">
        <v>1989</v>
      </c>
      <c r="E133" s="848">
        <v>4041.25</v>
      </c>
      <c r="F133" s="1035" t="s">
        <v>1126</v>
      </c>
      <c r="G133" s="1036" t="s">
        <v>667</v>
      </c>
      <c r="H133" s="1036" t="s">
        <v>667</v>
      </c>
      <c r="I133" s="1037" t="s">
        <v>1880</v>
      </c>
      <c r="J133" s="1035">
        <v>5269318</v>
      </c>
      <c r="K133" s="1038">
        <v>39491</v>
      </c>
      <c r="L133" s="1039">
        <v>43874</v>
      </c>
      <c r="N133" s="439" t="s">
        <v>9648</v>
      </c>
    </row>
    <row r="134" spans="1:14" s="437" customFormat="1" ht="10.199999999999999">
      <c r="A134" s="1028">
        <v>131</v>
      </c>
      <c r="B134" s="1029" t="s">
        <v>9817</v>
      </c>
      <c r="C134" s="1029">
        <v>13259</v>
      </c>
      <c r="D134" s="1030" t="s">
        <v>1990</v>
      </c>
      <c r="E134" s="851">
        <v>2301.9299999999998</v>
      </c>
      <c r="F134" s="1029" t="s">
        <v>1126</v>
      </c>
      <c r="G134" s="1030" t="s">
        <v>677</v>
      </c>
      <c r="H134" s="1030" t="s">
        <v>1791</v>
      </c>
      <c r="I134" s="1031" t="s">
        <v>9818</v>
      </c>
      <c r="J134" s="1029">
        <v>5260833</v>
      </c>
      <c r="K134" s="1032">
        <v>39493</v>
      </c>
      <c r="L134" s="1033">
        <v>43876</v>
      </c>
      <c r="N134" s="438" t="s">
        <v>9646</v>
      </c>
    </row>
    <row r="135" spans="1:14" s="437" customFormat="1" ht="10.199999999999999">
      <c r="A135" s="1034">
        <v>132</v>
      </c>
      <c r="B135" s="1035" t="s">
        <v>9819</v>
      </c>
      <c r="C135" s="1035">
        <v>13337</v>
      </c>
      <c r="D135" s="1036" t="s">
        <v>1995</v>
      </c>
      <c r="E135" s="848">
        <v>65.510000000000005</v>
      </c>
      <c r="F135" s="1035" t="s">
        <v>1126</v>
      </c>
      <c r="G135" s="1036" t="s">
        <v>644</v>
      </c>
      <c r="H135" s="1036" t="s">
        <v>1027</v>
      </c>
      <c r="I135" s="1037" t="s">
        <v>1996</v>
      </c>
      <c r="J135" s="1035">
        <v>5119243</v>
      </c>
      <c r="K135" s="1038">
        <v>39510</v>
      </c>
      <c r="L135" s="1039">
        <v>43893</v>
      </c>
      <c r="N135" s="439" t="s">
        <v>9646</v>
      </c>
    </row>
    <row r="136" spans="1:14" s="437" customFormat="1" ht="10.199999999999999">
      <c r="A136" s="1028">
        <v>133</v>
      </c>
      <c r="B136" s="1029" t="s">
        <v>9820</v>
      </c>
      <c r="C136" s="1029">
        <v>13341</v>
      </c>
      <c r="D136" s="1030" t="s">
        <v>1993</v>
      </c>
      <c r="E136" s="851">
        <v>2498.31</v>
      </c>
      <c r="F136" s="1029" t="s">
        <v>1126</v>
      </c>
      <c r="G136" s="1030" t="s">
        <v>633</v>
      </c>
      <c r="H136" s="1030" t="s">
        <v>1994</v>
      </c>
      <c r="I136" s="1031" t="s">
        <v>9821</v>
      </c>
      <c r="J136" s="1029">
        <v>5139538</v>
      </c>
      <c r="K136" s="1032">
        <v>39510</v>
      </c>
      <c r="L136" s="1033">
        <v>43893</v>
      </c>
      <c r="N136" s="438" t="s">
        <v>9646</v>
      </c>
    </row>
    <row r="137" spans="1:14" s="437" customFormat="1" ht="10.199999999999999">
      <c r="A137" s="1034">
        <v>134</v>
      </c>
      <c r="B137" s="1035" t="s">
        <v>9822</v>
      </c>
      <c r="C137" s="1035">
        <v>13385</v>
      </c>
      <c r="D137" s="1036" t="s">
        <v>2000</v>
      </c>
      <c r="E137" s="848">
        <v>563.44000000000005</v>
      </c>
      <c r="F137" s="1035" t="s">
        <v>1126</v>
      </c>
      <c r="G137" s="1036" t="s">
        <v>628</v>
      </c>
      <c r="H137" s="1036" t="s">
        <v>2002</v>
      </c>
      <c r="I137" s="1037" t="s">
        <v>2001</v>
      </c>
      <c r="J137" s="1035">
        <v>5493706</v>
      </c>
      <c r="K137" s="1038">
        <v>39526</v>
      </c>
      <c r="L137" s="1039">
        <v>43909</v>
      </c>
      <c r="N137" s="439" t="s">
        <v>9660</v>
      </c>
    </row>
    <row r="138" spans="1:14" s="437" customFormat="1" ht="20.399999999999999">
      <c r="A138" s="1028">
        <v>135</v>
      </c>
      <c r="B138" s="1029" t="s">
        <v>9823</v>
      </c>
      <c r="C138" s="1029">
        <v>13386</v>
      </c>
      <c r="D138" s="1030" t="s">
        <v>1997</v>
      </c>
      <c r="E138" s="851">
        <v>659.89</v>
      </c>
      <c r="F138" s="1029" t="s">
        <v>1126</v>
      </c>
      <c r="G138" s="1030" t="s">
        <v>650</v>
      </c>
      <c r="H138" s="1030" t="s">
        <v>1999</v>
      </c>
      <c r="I138" s="1031" t="s">
        <v>1998</v>
      </c>
      <c r="J138" s="1029">
        <v>5405335</v>
      </c>
      <c r="K138" s="1032">
        <v>39526</v>
      </c>
      <c r="L138" s="1033">
        <v>43909</v>
      </c>
      <c r="N138" s="438" t="s">
        <v>9646</v>
      </c>
    </row>
    <row r="139" spans="1:14" s="437" customFormat="1" ht="10.199999999999999">
      <c r="A139" s="1034">
        <v>136</v>
      </c>
      <c r="B139" s="1035" t="s">
        <v>9824</v>
      </c>
      <c r="C139" s="1035">
        <v>13400</v>
      </c>
      <c r="D139" s="1036" t="s">
        <v>1883</v>
      </c>
      <c r="E139" s="848">
        <v>194.58</v>
      </c>
      <c r="F139" s="1035" t="s">
        <v>1126</v>
      </c>
      <c r="G139" s="1036" t="s">
        <v>683</v>
      </c>
      <c r="H139" s="1036" t="s">
        <v>983</v>
      </c>
      <c r="I139" s="1037" t="s">
        <v>1884</v>
      </c>
      <c r="J139" s="1035">
        <v>5102189</v>
      </c>
      <c r="K139" s="1038">
        <v>39343</v>
      </c>
      <c r="L139" s="1039">
        <v>43726</v>
      </c>
      <c r="N139" s="439" t="s">
        <v>9646</v>
      </c>
    </row>
    <row r="140" spans="1:14" s="437" customFormat="1" ht="10.199999999999999">
      <c r="A140" s="1028">
        <v>137</v>
      </c>
      <c r="B140" s="1029" t="s">
        <v>9825</v>
      </c>
      <c r="C140" s="1029">
        <v>13405</v>
      </c>
      <c r="D140" s="1030" t="s">
        <v>2003</v>
      </c>
      <c r="E140" s="851">
        <v>2153.4299999999998</v>
      </c>
      <c r="F140" s="1029" t="s">
        <v>1126</v>
      </c>
      <c r="G140" s="1030" t="s">
        <v>644</v>
      </c>
      <c r="H140" s="1030" t="s">
        <v>4885</v>
      </c>
      <c r="I140" s="1031" t="s">
        <v>2004</v>
      </c>
      <c r="J140" s="1029">
        <v>5476453</v>
      </c>
      <c r="K140" s="1032">
        <v>39528</v>
      </c>
      <c r="L140" s="1033">
        <v>43911</v>
      </c>
      <c r="N140" s="438" t="s">
        <v>9660</v>
      </c>
    </row>
    <row r="141" spans="1:14" s="437" customFormat="1" ht="10.199999999999999">
      <c r="A141" s="1034">
        <v>138</v>
      </c>
      <c r="B141" s="1035" t="s">
        <v>9826</v>
      </c>
      <c r="C141" s="1035">
        <v>13406</v>
      </c>
      <c r="D141" s="1036" t="s">
        <v>1969</v>
      </c>
      <c r="E141" s="848">
        <v>599.84</v>
      </c>
      <c r="F141" s="1035" t="s">
        <v>1126</v>
      </c>
      <c r="G141" s="1036" t="s">
        <v>644</v>
      </c>
      <c r="H141" s="1036" t="s">
        <v>1579</v>
      </c>
      <c r="I141" s="1037" t="s">
        <v>2004</v>
      </c>
      <c r="J141" s="1035">
        <v>5476453</v>
      </c>
      <c r="K141" s="1038">
        <v>39528</v>
      </c>
      <c r="L141" s="1039">
        <v>43911</v>
      </c>
      <c r="N141" s="439" t="s">
        <v>9660</v>
      </c>
    </row>
    <row r="142" spans="1:14" s="437" customFormat="1" ht="10.199999999999999">
      <c r="A142" s="1028">
        <v>139</v>
      </c>
      <c r="B142" s="1029" t="s">
        <v>9827</v>
      </c>
      <c r="C142" s="1029">
        <v>13416</v>
      </c>
      <c r="D142" s="1030" t="s">
        <v>1796</v>
      </c>
      <c r="E142" s="851">
        <v>449.08</v>
      </c>
      <c r="F142" s="1029" t="s">
        <v>1126</v>
      </c>
      <c r="G142" s="1030" t="s">
        <v>977</v>
      </c>
      <c r="H142" s="1030" t="s">
        <v>1635</v>
      </c>
      <c r="I142" s="1031" t="s">
        <v>9828</v>
      </c>
      <c r="J142" s="1029">
        <v>3491544</v>
      </c>
      <c r="K142" s="1032">
        <v>39531</v>
      </c>
      <c r="L142" s="1033">
        <v>43914</v>
      </c>
      <c r="N142" s="438" t="s">
        <v>9646</v>
      </c>
    </row>
    <row r="143" spans="1:14" s="437" customFormat="1" ht="10.199999999999999">
      <c r="A143" s="1034">
        <v>140</v>
      </c>
      <c r="B143" s="1035" t="s">
        <v>9829</v>
      </c>
      <c r="C143" s="1035">
        <v>13428</v>
      </c>
      <c r="D143" s="1036" t="s">
        <v>2005</v>
      </c>
      <c r="E143" s="848">
        <v>809.49</v>
      </c>
      <c r="F143" s="1035" t="s">
        <v>1126</v>
      </c>
      <c r="G143" s="1036" t="s">
        <v>644</v>
      </c>
      <c r="H143" s="1036" t="s">
        <v>363</v>
      </c>
      <c r="I143" s="1037" t="s">
        <v>9830</v>
      </c>
      <c r="J143" s="1035">
        <v>5473055</v>
      </c>
      <c r="K143" s="1038">
        <v>39533</v>
      </c>
      <c r="L143" s="1039">
        <v>43916</v>
      </c>
      <c r="N143" s="439" t="s">
        <v>9646</v>
      </c>
    </row>
    <row r="144" spans="1:14" s="437" customFormat="1" ht="10.199999999999999">
      <c r="A144" s="1028">
        <v>141</v>
      </c>
      <c r="B144" s="1029" t="s">
        <v>9831</v>
      </c>
      <c r="C144" s="1029">
        <v>13436</v>
      </c>
      <c r="D144" s="1030" t="s">
        <v>2008</v>
      </c>
      <c r="E144" s="851">
        <v>1151.5899999999999</v>
      </c>
      <c r="F144" s="1029" t="s">
        <v>1126</v>
      </c>
      <c r="G144" s="1030" t="s">
        <v>633</v>
      </c>
      <c r="H144" s="1030" t="s">
        <v>1058</v>
      </c>
      <c r="I144" s="1031" t="s">
        <v>2009</v>
      </c>
      <c r="J144" s="1029">
        <v>5182212</v>
      </c>
      <c r="K144" s="1032">
        <v>39535</v>
      </c>
      <c r="L144" s="1033">
        <v>43918</v>
      </c>
      <c r="N144" s="438" t="s">
        <v>9660</v>
      </c>
    </row>
    <row r="145" spans="1:14" s="437" customFormat="1" ht="20.399999999999999">
      <c r="A145" s="1034">
        <v>142</v>
      </c>
      <c r="B145" s="1035" t="s">
        <v>9832</v>
      </c>
      <c r="C145" s="1035">
        <v>13439</v>
      </c>
      <c r="D145" s="1036" t="s">
        <v>2007</v>
      </c>
      <c r="E145" s="848">
        <v>151.82</v>
      </c>
      <c r="F145" s="1035" t="s">
        <v>1126</v>
      </c>
      <c r="G145" s="1036" t="s">
        <v>568</v>
      </c>
      <c r="H145" s="1036" t="s">
        <v>1019</v>
      </c>
      <c r="I145" s="1037" t="s">
        <v>9833</v>
      </c>
      <c r="J145" s="1035">
        <v>5045525</v>
      </c>
      <c r="K145" s="1038">
        <v>39535</v>
      </c>
      <c r="L145" s="1039">
        <v>43918</v>
      </c>
      <c r="N145" s="439" t="s">
        <v>9646</v>
      </c>
    </row>
    <row r="146" spans="1:14" s="437" customFormat="1" ht="20.399999999999999">
      <c r="A146" s="1028">
        <v>143</v>
      </c>
      <c r="B146" s="1029" t="s">
        <v>9834</v>
      </c>
      <c r="C146" s="1029">
        <v>13459</v>
      </c>
      <c r="D146" s="1030" t="s">
        <v>2010</v>
      </c>
      <c r="E146" s="851">
        <v>527.71</v>
      </c>
      <c r="F146" s="1029" t="s">
        <v>1126</v>
      </c>
      <c r="G146" s="1030" t="s">
        <v>633</v>
      </c>
      <c r="H146" s="1030" t="s">
        <v>1058</v>
      </c>
      <c r="I146" s="1031" t="s">
        <v>1592</v>
      </c>
      <c r="J146" s="1029">
        <v>2784041</v>
      </c>
      <c r="K146" s="1032">
        <v>39540</v>
      </c>
      <c r="L146" s="1033">
        <v>43923</v>
      </c>
      <c r="N146" s="438" t="s">
        <v>9646</v>
      </c>
    </row>
    <row r="147" spans="1:14" s="437" customFormat="1" ht="20.399999999999999">
      <c r="A147" s="1034">
        <v>144</v>
      </c>
      <c r="B147" s="1035" t="s">
        <v>9835</v>
      </c>
      <c r="C147" s="1035">
        <v>13464</v>
      </c>
      <c r="D147" s="1036" t="s">
        <v>2011</v>
      </c>
      <c r="E147" s="848">
        <v>3766.68</v>
      </c>
      <c r="F147" s="1035" t="s">
        <v>1126</v>
      </c>
      <c r="G147" s="1036" t="s">
        <v>662</v>
      </c>
      <c r="H147" s="1036" t="s">
        <v>1657</v>
      </c>
      <c r="I147" s="1037" t="s">
        <v>2012</v>
      </c>
      <c r="J147" s="1035">
        <v>5426634</v>
      </c>
      <c r="K147" s="1038">
        <v>39541</v>
      </c>
      <c r="L147" s="1039">
        <v>43924</v>
      </c>
      <c r="N147" s="439" t="s">
        <v>9648</v>
      </c>
    </row>
    <row r="148" spans="1:14" s="437" customFormat="1" ht="20.399999999999999">
      <c r="A148" s="1028">
        <v>145</v>
      </c>
      <c r="B148" s="1029" t="s">
        <v>9836</v>
      </c>
      <c r="C148" s="1029">
        <v>13472</v>
      </c>
      <c r="D148" s="1030" t="s">
        <v>1046</v>
      </c>
      <c r="E148" s="851">
        <v>515.04999999999995</v>
      </c>
      <c r="F148" s="1029" t="s">
        <v>1126</v>
      </c>
      <c r="G148" s="1030" t="s">
        <v>644</v>
      </c>
      <c r="H148" s="1030" t="s">
        <v>363</v>
      </c>
      <c r="I148" s="1031" t="s">
        <v>9837</v>
      </c>
      <c r="J148" s="1029">
        <v>5383854</v>
      </c>
      <c r="K148" s="1032">
        <v>39545</v>
      </c>
      <c r="L148" s="1033">
        <v>44384</v>
      </c>
      <c r="N148" s="438" t="s">
        <v>9646</v>
      </c>
    </row>
    <row r="149" spans="1:14" s="437" customFormat="1" ht="10.199999999999999">
      <c r="A149" s="1034">
        <v>146</v>
      </c>
      <c r="B149" s="1035" t="s">
        <v>9838</v>
      </c>
      <c r="C149" s="1035">
        <v>13473</v>
      </c>
      <c r="D149" s="1036" t="s">
        <v>2015</v>
      </c>
      <c r="E149" s="848">
        <v>157.99</v>
      </c>
      <c r="F149" s="1035" t="s">
        <v>1126</v>
      </c>
      <c r="G149" s="1036" t="s">
        <v>650</v>
      </c>
      <c r="H149" s="1036" t="s">
        <v>1980</v>
      </c>
      <c r="I149" s="1037" t="s">
        <v>2016</v>
      </c>
      <c r="J149" s="1035">
        <v>5134617</v>
      </c>
      <c r="K149" s="1038">
        <v>39545</v>
      </c>
      <c r="L149" s="1039">
        <v>43928</v>
      </c>
      <c r="N149" s="439" t="s">
        <v>9646</v>
      </c>
    </row>
    <row r="150" spans="1:14" s="437" customFormat="1" ht="10.199999999999999">
      <c r="A150" s="1028">
        <v>147</v>
      </c>
      <c r="B150" s="1029" t="s">
        <v>9839</v>
      </c>
      <c r="C150" s="1029">
        <v>13476</v>
      </c>
      <c r="D150" s="1030" t="s">
        <v>2013</v>
      </c>
      <c r="E150" s="851">
        <v>4162.2700000000004</v>
      </c>
      <c r="F150" s="1029" t="s">
        <v>1126</v>
      </c>
      <c r="G150" s="1030" t="s">
        <v>662</v>
      </c>
      <c r="H150" s="1030" t="s">
        <v>2014</v>
      </c>
      <c r="I150" s="1031" t="s">
        <v>9840</v>
      </c>
      <c r="J150" s="1029">
        <v>5340624</v>
      </c>
      <c r="K150" s="1032">
        <v>39545</v>
      </c>
      <c r="L150" s="1033">
        <v>43928</v>
      </c>
      <c r="N150" s="438" t="s">
        <v>9646</v>
      </c>
    </row>
    <row r="151" spans="1:14" s="437" customFormat="1" ht="10.199999999999999">
      <c r="A151" s="1034">
        <v>148</v>
      </c>
      <c r="B151" s="1035" t="s">
        <v>9841</v>
      </c>
      <c r="C151" s="1035">
        <v>13517</v>
      </c>
      <c r="D151" s="1036" t="s">
        <v>2017</v>
      </c>
      <c r="E151" s="848">
        <v>1845.57</v>
      </c>
      <c r="F151" s="1035" t="s">
        <v>1126</v>
      </c>
      <c r="G151" s="1036" t="s">
        <v>647</v>
      </c>
      <c r="H151" s="1036" t="s">
        <v>1186</v>
      </c>
      <c r="I151" s="1037" t="s">
        <v>1925</v>
      </c>
      <c r="J151" s="1035">
        <v>5938643</v>
      </c>
      <c r="K151" s="1038">
        <v>39548</v>
      </c>
      <c r="L151" s="1039">
        <v>43931</v>
      </c>
      <c r="N151" s="439" t="s">
        <v>9660</v>
      </c>
    </row>
    <row r="152" spans="1:14" s="437" customFormat="1" ht="20.399999999999999">
      <c r="A152" s="1028">
        <v>149</v>
      </c>
      <c r="B152" s="1029" t="s">
        <v>9842</v>
      </c>
      <c r="C152" s="1029">
        <v>13551</v>
      </c>
      <c r="D152" s="1030" t="s">
        <v>2021</v>
      </c>
      <c r="E152" s="851">
        <v>9675.1299999999992</v>
      </c>
      <c r="F152" s="1029" t="s">
        <v>1126</v>
      </c>
      <c r="G152" s="1030" t="s">
        <v>2023</v>
      </c>
      <c r="H152" s="1030" t="s">
        <v>2024</v>
      </c>
      <c r="I152" s="1031" t="s">
        <v>2022</v>
      </c>
      <c r="J152" s="1029">
        <v>5248744</v>
      </c>
      <c r="K152" s="1032">
        <v>39553</v>
      </c>
      <c r="L152" s="1033">
        <v>43936</v>
      </c>
      <c r="N152" s="438" t="s">
        <v>9646</v>
      </c>
    </row>
    <row r="153" spans="1:14" s="437" customFormat="1" ht="10.199999999999999">
      <c r="A153" s="1034">
        <v>150</v>
      </c>
      <c r="B153" s="1035" t="s">
        <v>9843</v>
      </c>
      <c r="C153" s="1035">
        <v>13552</v>
      </c>
      <c r="D153" s="1036" t="s">
        <v>2019</v>
      </c>
      <c r="E153" s="848">
        <v>5629.26</v>
      </c>
      <c r="F153" s="1035" t="s">
        <v>1126</v>
      </c>
      <c r="G153" s="1036" t="s">
        <v>662</v>
      </c>
      <c r="H153" s="1036" t="s">
        <v>1934</v>
      </c>
      <c r="I153" s="1037" t="s">
        <v>2020</v>
      </c>
      <c r="J153" s="1035">
        <v>5204151</v>
      </c>
      <c r="K153" s="1038">
        <v>39553</v>
      </c>
      <c r="L153" s="1039">
        <v>43936</v>
      </c>
      <c r="N153" s="439" t="s">
        <v>9646</v>
      </c>
    </row>
    <row r="154" spans="1:14" s="437" customFormat="1" ht="20.399999999999999">
      <c r="A154" s="1028">
        <v>151</v>
      </c>
      <c r="B154" s="1029" t="s">
        <v>9844</v>
      </c>
      <c r="C154" s="1029">
        <v>13570</v>
      </c>
      <c r="D154" s="1030" t="s">
        <v>9845</v>
      </c>
      <c r="E154" s="851">
        <v>914.81</v>
      </c>
      <c r="F154" s="1029" t="s">
        <v>1126</v>
      </c>
      <c r="G154" s="1030" t="s">
        <v>644</v>
      </c>
      <c r="H154" s="1030" t="s">
        <v>363</v>
      </c>
      <c r="I154" s="1031" t="s">
        <v>9846</v>
      </c>
      <c r="J154" s="1029">
        <v>2762684</v>
      </c>
      <c r="K154" s="1032">
        <v>39556</v>
      </c>
      <c r="L154" s="1033">
        <v>43545</v>
      </c>
      <c r="N154" s="438" t="s">
        <v>9646</v>
      </c>
    </row>
    <row r="155" spans="1:14" s="437" customFormat="1" ht="10.199999999999999">
      <c r="A155" s="1034">
        <v>152</v>
      </c>
      <c r="B155" s="1035" t="s">
        <v>9847</v>
      </c>
      <c r="C155" s="1035">
        <v>13571</v>
      </c>
      <c r="D155" s="1036" t="s">
        <v>1720</v>
      </c>
      <c r="E155" s="848">
        <v>2145.77</v>
      </c>
      <c r="F155" s="1035" t="s">
        <v>1126</v>
      </c>
      <c r="G155" s="1036" t="s">
        <v>644</v>
      </c>
      <c r="H155" s="1036" t="s">
        <v>363</v>
      </c>
      <c r="I155" s="1037" t="s">
        <v>9846</v>
      </c>
      <c r="J155" s="1035">
        <v>2762684</v>
      </c>
      <c r="K155" s="1038">
        <v>39556</v>
      </c>
      <c r="L155" s="1039">
        <v>43545</v>
      </c>
      <c r="N155" s="439" t="s">
        <v>9646</v>
      </c>
    </row>
    <row r="156" spans="1:14" s="437" customFormat="1" ht="10.199999999999999">
      <c r="A156" s="1028">
        <v>153</v>
      </c>
      <c r="B156" s="1029" t="s">
        <v>9848</v>
      </c>
      <c r="C156" s="1029">
        <v>13593</v>
      </c>
      <c r="D156" s="1030" t="s">
        <v>2030</v>
      </c>
      <c r="E156" s="851">
        <v>50359.45</v>
      </c>
      <c r="F156" s="1029" t="s">
        <v>1126</v>
      </c>
      <c r="G156" s="1030" t="s">
        <v>634</v>
      </c>
      <c r="H156" s="1030" t="s">
        <v>2031</v>
      </c>
      <c r="I156" s="1031" t="s">
        <v>1581</v>
      </c>
      <c r="J156" s="1029">
        <v>5137977</v>
      </c>
      <c r="K156" s="1032">
        <v>39560</v>
      </c>
      <c r="L156" s="1033">
        <v>43943</v>
      </c>
      <c r="N156" s="438" t="s">
        <v>9660</v>
      </c>
    </row>
    <row r="157" spans="1:14" s="437" customFormat="1" ht="10.199999999999999">
      <c r="A157" s="1034">
        <v>154</v>
      </c>
      <c r="B157" s="1035" t="s">
        <v>9849</v>
      </c>
      <c r="C157" s="1035">
        <v>13598</v>
      </c>
      <c r="D157" s="1036" t="s">
        <v>2029</v>
      </c>
      <c r="E157" s="848">
        <v>36671.79</v>
      </c>
      <c r="F157" s="1035" t="s">
        <v>1126</v>
      </c>
      <c r="G157" s="1036" t="s">
        <v>634</v>
      </c>
      <c r="H157" s="1036" t="s">
        <v>979</v>
      </c>
      <c r="I157" s="1037" t="s">
        <v>1581</v>
      </c>
      <c r="J157" s="1035">
        <v>5137977</v>
      </c>
      <c r="K157" s="1038">
        <v>39560</v>
      </c>
      <c r="L157" s="1039">
        <v>43943</v>
      </c>
      <c r="N157" s="439" t="s">
        <v>9660</v>
      </c>
    </row>
    <row r="158" spans="1:14" s="437" customFormat="1" ht="10.199999999999999">
      <c r="A158" s="1028">
        <v>155</v>
      </c>
      <c r="B158" s="1029" t="s">
        <v>9850</v>
      </c>
      <c r="C158" s="1029">
        <v>13603</v>
      </c>
      <c r="D158" s="1030" t="s">
        <v>2032</v>
      </c>
      <c r="E158" s="851">
        <v>6039.15</v>
      </c>
      <c r="F158" s="1029" t="s">
        <v>1126</v>
      </c>
      <c r="G158" s="1030" t="s">
        <v>644</v>
      </c>
      <c r="H158" s="1030" t="s">
        <v>1043</v>
      </c>
      <c r="I158" s="1031" t="s">
        <v>9851</v>
      </c>
      <c r="J158" s="1029">
        <v>5528089</v>
      </c>
      <c r="K158" s="1032">
        <v>39561</v>
      </c>
      <c r="L158" s="1033">
        <v>43944</v>
      </c>
      <c r="N158" s="438" t="s">
        <v>9646</v>
      </c>
    </row>
    <row r="159" spans="1:14" s="437" customFormat="1" ht="10.199999999999999">
      <c r="A159" s="1034">
        <v>156</v>
      </c>
      <c r="B159" s="1035" t="s">
        <v>9852</v>
      </c>
      <c r="C159" s="1035">
        <v>13607</v>
      </c>
      <c r="D159" s="1036" t="s">
        <v>2033</v>
      </c>
      <c r="E159" s="848">
        <v>540.09</v>
      </c>
      <c r="F159" s="1035" t="s">
        <v>1126</v>
      </c>
      <c r="G159" s="1036" t="s">
        <v>644</v>
      </c>
      <c r="H159" s="1036" t="s">
        <v>1044</v>
      </c>
      <c r="I159" s="1037" t="s">
        <v>2034</v>
      </c>
      <c r="J159" s="1035">
        <v>5051665</v>
      </c>
      <c r="K159" s="1038">
        <v>39561</v>
      </c>
      <c r="L159" s="1039">
        <v>43944</v>
      </c>
      <c r="N159" s="439" t="s">
        <v>9646</v>
      </c>
    </row>
    <row r="160" spans="1:14" s="437" customFormat="1" ht="10.199999999999999">
      <c r="A160" s="1028">
        <v>157</v>
      </c>
      <c r="B160" s="1029" t="s">
        <v>9853</v>
      </c>
      <c r="C160" s="1029">
        <v>13615</v>
      </c>
      <c r="D160" s="1030" t="s">
        <v>2037</v>
      </c>
      <c r="E160" s="851">
        <v>14290.8</v>
      </c>
      <c r="F160" s="1029" t="s">
        <v>1126</v>
      </c>
      <c r="G160" s="1030" t="s">
        <v>644</v>
      </c>
      <c r="H160" s="1030" t="s">
        <v>1031</v>
      </c>
      <c r="I160" s="1031" t="s">
        <v>9854</v>
      </c>
      <c r="J160" s="1029">
        <v>5310598</v>
      </c>
      <c r="K160" s="1032">
        <v>39567</v>
      </c>
      <c r="L160" s="1033">
        <v>43950</v>
      </c>
      <c r="N160" s="438" t="s">
        <v>9660</v>
      </c>
    </row>
    <row r="161" spans="1:14" s="437" customFormat="1" ht="20.399999999999999">
      <c r="A161" s="1034">
        <v>158</v>
      </c>
      <c r="B161" s="1035" t="s">
        <v>9855</v>
      </c>
      <c r="C161" s="1035">
        <v>13624</v>
      </c>
      <c r="D161" s="1036" t="s">
        <v>2035</v>
      </c>
      <c r="E161" s="848">
        <v>4377.88</v>
      </c>
      <c r="F161" s="1035" t="s">
        <v>1126</v>
      </c>
      <c r="G161" s="1036" t="s">
        <v>677</v>
      </c>
      <c r="H161" s="1036" t="s">
        <v>9856</v>
      </c>
      <c r="I161" s="1037" t="s">
        <v>2036</v>
      </c>
      <c r="J161" s="1035">
        <v>5202906</v>
      </c>
      <c r="K161" s="1038">
        <v>39567</v>
      </c>
      <c r="L161" s="1039">
        <v>43950</v>
      </c>
      <c r="N161" s="439" t="s">
        <v>9646</v>
      </c>
    </row>
    <row r="162" spans="1:14" s="437" customFormat="1" ht="10.199999999999999">
      <c r="A162" s="1028">
        <v>159</v>
      </c>
      <c r="B162" s="1029" t="s">
        <v>9857</v>
      </c>
      <c r="C162" s="1029">
        <v>13637</v>
      </c>
      <c r="D162" s="1030" t="s">
        <v>1901</v>
      </c>
      <c r="E162" s="851">
        <v>920.05</v>
      </c>
      <c r="F162" s="1029" t="s">
        <v>1126</v>
      </c>
      <c r="G162" s="1030" t="s">
        <v>647</v>
      </c>
      <c r="H162" s="1030" t="s">
        <v>1063</v>
      </c>
      <c r="I162" s="1031" t="s">
        <v>2039</v>
      </c>
      <c r="J162" s="1029">
        <v>5497736</v>
      </c>
      <c r="K162" s="1032">
        <v>39570</v>
      </c>
      <c r="L162" s="1033">
        <v>43953</v>
      </c>
      <c r="N162" s="438" t="s">
        <v>9646</v>
      </c>
    </row>
    <row r="163" spans="1:14" s="437" customFormat="1" ht="10.199999999999999">
      <c r="A163" s="1034">
        <v>160</v>
      </c>
      <c r="B163" s="1035" t="s">
        <v>9858</v>
      </c>
      <c r="C163" s="1035">
        <v>13662</v>
      </c>
      <c r="D163" s="1036" t="s">
        <v>1981</v>
      </c>
      <c r="E163" s="848">
        <v>797.67</v>
      </c>
      <c r="F163" s="1035" t="s">
        <v>9811</v>
      </c>
      <c r="G163" s="1036" t="s">
        <v>650</v>
      </c>
      <c r="H163" s="1036" t="s">
        <v>1980</v>
      </c>
      <c r="I163" s="1037" t="s">
        <v>1979</v>
      </c>
      <c r="J163" s="1035">
        <v>5078253</v>
      </c>
      <c r="K163" s="1038">
        <v>39472</v>
      </c>
      <c r="L163" s="1039">
        <v>43855</v>
      </c>
      <c r="N163" s="439" t="s">
        <v>9660</v>
      </c>
    </row>
    <row r="164" spans="1:14" s="437" customFormat="1" ht="20.399999999999999">
      <c r="A164" s="1028">
        <v>161</v>
      </c>
      <c r="B164" s="1029" t="s">
        <v>9859</v>
      </c>
      <c r="C164" s="1029">
        <v>13670</v>
      </c>
      <c r="D164" s="1030" t="s">
        <v>2044</v>
      </c>
      <c r="E164" s="851">
        <v>23534.85</v>
      </c>
      <c r="F164" s="1029" t="s">
        <v>1126</v>
      </c>
      <c r="G164" s="1030" t="s">
        <v>633</v>
      </c>
      <c r="H164" s="1030" t="s">
        <v>9860</v>
      </c>
      <c r="I164" s="1031" t="s">
        <v>9861</v>
      </c>
      <c r="J164" s="1029">
        <v>5103479</v>
      </c>
      <c r="K164" s="1032">
        <v>39581</v>
      </c>
      <c r="L164" s="1033">
        <v>43964</v>
      </c>
      <c r="N164" s="438" t="s">
        <v>9646</v>
      </c>
    </row>
    <row r="165" spans="1:14" s="437" customFormat="1" ht="20.399999999999999">
      <c r="A165" s="1034">
        <v>162</v>
      </c>
      <c r="B165" s="1035" t="s">
        <v>9862</v>
      </c>
      <c r="C165" s="1035">
        <v>13692</v>
      </c>
      <c r="D165" s="1036" t="s">
        <v>2043</v>
      </c>
      <c r="E165" s="848">
        <v>26720.18</v>
      </c>
      <c r="F165" s="1035" t="s">
        <v>1126</v>
      </c>
      <c r="G165" s="1036" t="s">
        <v>662</v>
      </c>
      <c r="H165" s="1036" t="s">
        <v>1756</v>
      </c>
      <c r="I165" s="1037" t="s">
        <v>9707</v>
      </c>
      <c r="J165" s="1035">
        <v>5170672</v>
      </c>
      <c r="K165" s="1038">
        <v>39581</v>
      </c>
      <c r="L165" s="1039">
        <v>41772</v>
      </c>
      <c r="N165" s="439" t="s">
        <v>9660</v>
      </c>
    </row>
    <row r="166" spans="1:14" s="437" customFormat="1" ht="20.399999999999999">
      <c r="A166" s="1028">
        <v>163</v>
      </c>
      <c r="B166" s="1029" t="s">
        <v>9863</v>
      </c>
      <c r="C166" s="1029">
        <v>13693</v>
      </c>
      <c r="D166" s="1030" t="s">
        <v>2041</v>
      </c>
      <c r="E166" s="851">
        <v>1252.99</v>
      </c>
      <c r="F166" s="1029" t="s">
        <v>1126</v>
      </c>
      <c r="G166" s="1030" t="s">
        <v>662</v>
      </c>
      <c r="H166" s="1030" t="s">
        <v>1574</v>
      </c>
      <c r="I166" s="1031" t="s">
        <v>2042</v>
      </c>
      <c r="J166" s="1029">
        <v>2886197</v>
      </c>
      <c r="K166" s="1032">
        <v>39581</v>
      </c>
      <c r="L166" s="1033">
        <v>43964</v>
      </c>
      <c r="N166" s="438" t="s">
        <v>9646</v>
      </c>
    </row>
    <row r="167" spans="1:14" s="437" customFormat="1" ht="10.199999999999999">
      <c r="A167" s="1034">
        <v>164</v>
      </c>
      <c r="B167" s="1035" t="s">
        <v>9864</v>
      </c>
      <c r="C167" s="1035">
        <v>13702</v>
      </c>
      <c r="D167" s="1036" t="s">
        <v>2045</v>
      </c>
      <c r="E167" s="848">
        <v>2600.4299999999998</v>
      </c>
      <c r="F167" s="1035" t="s">
        <v>1126</v>
      </c>
      <c r="G167" s="1036" t="s">
        <v>673</v>
      </c>
      <c r="H167" s="1036" t="s">
        <v>1037</v>
      </c>
      <c r="I167" s="1037" t="s">
        <v>2046</v>
      </c>
      <c r="J167" s="1035">
        <v>5445485</v>
      </c>
      <c r="K167" s="1038">
        <v>39583</v>
      </c>
      <c r="L167" s="1039">
        <v>43966</v>
      </c>
      <c r="N167" s="439" t="s">
        <v>9648</v>
      </c>
    </row>
    <row r="168" spans="1:14" s="437" customFormat="1" ht="10.199999999999999">
      <c r="A168" s="1028">
        <v>165</v>
      </c>
      <c r="B168" s="1029" t="s">
        <v>9865</v>
      </c>
      <c r="C168" s="1029">
        <v>13708</v>
      </c>
      <c r="D168" s="1030" t="s">
        <v>2047</v>
      </c>
      <c r="E168" s="851">
        <v>7082.69</v>
      </c>
      <c r="F168" s="1029" t="s">
        <v>1126</v>
      </c>
      <c r="G168" s="1030" t="s">
        <v>662</v>
      </c>
      <c r="H168" s="1030" t="s">
        <v>1934</v>
      </c>
      <c r="I168" s="1031" t="s">
        <v>2048</v>
      </c>
      <c r="J168" s="1029">
        <v>5195233</v>
      </c>
      <c r="K168" s="1032">
        <v>39583</v>
      </c>
      <c r="L168" s="1033">
        <v>43966</v>
      </c>
      <c r="N168" s="438" t="s">
        <v>9646</v>
      </c>
    </row>
    <row r="169" spans="1:14" s="437" customFormat="1" ht="10.199999999999999">
      <c r="A169" s="1034">
        <v>166</v>
      </c>
      <c r="B169" s="1035" t="s">
        <v>9866</v>
      </c>
      <c r="C169" s="1035">
        <v>13712</v>
      </c>
      <c r="D169" s="1036" t="s">
        <v>1883</v>
      </c>
      <c r="E169" s="848">
        <v>450.81</v>
      </c>
      <c r="F169" s="1035" t="s">
        <v>9778</v>
      </c>
      <c r="G169" s="1036" t="s">
        <v>667</v>
      </c>
      <c r="H169" s="1036" t="s">
        <v>1906</v>
      </c>
      <c r="I169" s="1037" t="s">
        <v>1910</v>
      </c>
      <c r="J169" s="1035">
        <v>5070651</v>
      </c>
      <c r="K169" s="1038">
        <v>39371</v>
      </c>
      <c r="L169" s="1039">
        <v>43754</v>
      </c>
      <c r="N169" s="439" t="s">
        <v>9646</v>
      </c>
    </row>
    <row r="170" spans="1:14" s="437" customFormat="1" ht="10.199999999999999">
      <c r="A170" s="1028">
        <v>167</v>
      </c>
      <c r="B170" s="1029" t="s">
        <v>9867</v>
      </c>
      <c r="C170" s="1029">
        <v>13719</v>
      </c>
      <c r="D170" s="1030" t="s">
        <v>2050</v>
      </c>
      <c r="E170" s="851">
        <v>2394.79</v>
      </c>
      <c r="F170" s="1029" t="s">
        <v>1126</v>
      </c>
      <c r="G170" s="1030" t="s">
        <v>977</v>
      </c>
      <c r="H170" s="1030" t="s">
        <v>2051</v>
      </c>
      <c r="I170" s="1031" t="s">
        <v>9868</v>
      </c>
      <c r="J170" s="1029">
        <v>5469821</v>
      </c>
      <c r="K170" s="1032">
        <v>39589</v>
      </c>
      <c r="L170" s="1033">
        <v>42876</v>
      </c>
      <c r="N170" s="438" t="s">
        <v>9646</v>
      </c>
    </row>
    <row r="171" spans="1:14" s="437" customFormat="1" ht="10.199999999999999">
      <c r="A171" s="1034">
        <v>168</v>
      </c>
      <c r="B171" s="1035" t="s">
        <v>9869</v>
      </c>
      <c r="C171" s="1035">
        <v>13732</v>
      </c>
      <c r="D171" s="1036" t="s">
        <v>1769</v>
      </c>
      <c r="E171" s="848">
        <v>987.05</v>
      </c>
      <c r="F171" s="1035" t="s">
        <v>1126</v>
      </c>
      <c r="G171" s="1036" t="s">
        <v>628</v>
      </c>
      <c r="H171" s="1036" t="s">
        <v>2058</v>
      </c>
      <c r="I171" s="1037" t="s">
        <v>9870</v>
      </c>
      <c r="J171" s="1035">
        <v>5041538</v>
      </c>
      <c r="K171" s="1038">
        <v>39590</v>
      </c>
      <c r="L171" s="1039">
        <v>41781</v>
      </c>
      <c r="N171" s="439" t="s">
        <v>9660</v>
      </c>
    </row>
    <row r="172" spans="1:14" s="437" customFormat="1" ht="10.199999999999999">
      <c r="A172" s="1028">
        <v>169</v>
      </c>
      <c r="B172" s="1029" t="s">
        <v>9871</v>
      </c>
      <c r="C172" s="1029">
        <v>13733</v>
      </c>
      <c r="D172" s="1030" t="s">
        <v>2052</v>
      </c>
      <c r="E172" s="851">
        <v>1015.33</v>
      </c>
      <c r="F172" s="1029" t="s">
        <v>1126</v>
      </c>
      <c r="G172" s="1030" t="s">
        <v>667</v>
      </c>
      <c r="H172" s="1030" t="s">
        <v>667</v>
      </c>
      <c r="I172" s="1031" t="s">
        <v>2053</v>
      </c>
      <c r="J172" s="1029">
        <v>2548747</v>
      </c>
      <c r="K172" s="1032">
        <v>39589</v>
      </c>
      <c r="L172" s="1033">
        <v>43972</v>
      </c>
      <c r="N172" s="438" t="s">
        <v>9648</v>
      </c>
    </row>
    <row r="173" spans="1:14" s="437" customFormat="1" ht="10.199999999999999">
      <c r="A173" s="1034">
        <v>170</v>
      </c>
      <c r="B173" s="1035" t="s">
        <v>9872</v>
      </c>
      <c r="C173" s="1035">
        <v>13735</v>
      </c>
      <c r="D173" s="1036" t="s">
        <v>2054</v>
      </c>
      <c r="E173" s="848">
        <v>4700.4799999999996</v>
      </c>
      <c r="F173" s="1035" t="s">
        <v>1126</v>
      </c>
      <c r="G173" s="1036" t="s">
        <v>2056</v>
      </c>
      <c r="H173" s="1036" t="s">
        <v>2057</v>
      </c>
      <c r="I173" s="1037" t="s">
        <v>2055</v>
      </c>
      <c r="J173" s="1035">
        <v>5194016</v>
      </c>
      <c r="K173" s="1038">
        <v>39589</v>
      </c>
      <c r="L173" s="1039">
        <v>43972</v>
      </c>
      <c r="N173" s="439" t="s">
        <v>9646</v>
      </c>
    </row>
    <row r="174" spans="1:14" s="437" customFormat="1" ht="10.199999999999999">
      <c r="A174" s="1028">
        <v>171</v>
      </c>
      <c r="B174" s="1029" t="s">
        <v>9873</v>
      </c>
      <c r="C174" s="1029">
        <v>13764</v>
      </c>
      <c r="D174" s="1030" t="s">
        <v>2054</v>
      </c>
      <c r="E174" s="851">
        <v>7914.03</v>
      </c>
      <c r="F174" s="1029" t="s">
        <v>1126</v>
      </c>
      <c r="G174" s="1030" t="s">
        <v>662</v>
      </c>
      <c r="H174" s="1030" t="s">
        <v>1934</v>
      </c>
      <c r="I174" s="1031" t="s">
        <v>9874</v>
      </c>
      <c r="J174" s="1029">
        <v>5235251</v>
      </c>
      <c r="K174" s="1032">
        <v>39601</v>
      </c>
      <c r="L174" s="1033">
        <v>43984</v>
      </c>
      <c r="N174" s="438" t="s">
        <v>9646</v>
      </c>
    </row>
    <row r="175" spans="1:14" s="437" customFormat="1" ht="10.199999999999999">
      <c r="A175" s="1034">
        <v>172</v>
      </c>
      <c r="B175" s="1035" t="s">
        <v>9875</v>
      </c>
      <c r="C175" s="1035">
        <v>13765</v>
      </c>
      <c r="D175" s="1036" t="s">
        <v>2061</v>
      </c>
      <c r="E175" s="848">
        <v>2285.33</v>
      </c>
      <c r="F175" s="1035" t="s">
        <v>1126</v>
      </c>
      <c r="G175" s="1036" t="s">
        <v>662</v>
      </c>
      <c r="H175" s="1036" t="s">
        <v>1934</v>
      </c>
      <c r="I175" s="1037" t="s">
        <v>9874</v>
      </c>
      <c r="J175" s="1035">
        <v>5235251</v>
      </c>
      <c r="K175" s="1038">
        <v>39601</v>
      </c>
      <c r="L175" s="1039">
        <v>43984</v>
      </c>
      <c r="N175" s="439" t="s">
        <v>9646</v>
      </c>
    </row>
    <row r="176" spans="1:14" s="437" customFormat="1" ht="10.199999999999999">
      <c r="A176" s="1028">
        <v>173</v>
      </c>
      <c r="B176" s="1029" t="s">
        <v>9876</v>
      </c>
      <c r="C176" s="1029">
        <v>13798</v>
      </c>
      <c r="D176" s="1030" t="s">
        <v>1048</v>
      </c>
      <c r="E176" s="851">
        <v>287.94</v>
      </c>
      <c r="F176" s="1029" t="s">
        <v>1126</v>
      </c>
      <c r="G176" s="1030" t="s">
        <v>683</v>
      </c>
      <c r="H176" s="1030" t="s">
        <v>1048</v>
      </c>
      <c r="I176" s="1031" t="s">
        <v>2065</v>
      </c>
      <c r="J176" s="1029">
        <v>5196175</v>
      </c>
      <c r="K176" s="1032">
        <v>39608</v>
      </c>
      <c r="L176" s="1033">
        <v>43991</v>
      </c>
      <c r="N176" s="438" t="s">
        <v>9646</v>
      </c>
    </row>
    <row r="177" spans="1:14" s="437" customFormat="1" ht="10.199999999999999">
      <c r="A177" s="1034">
        <v>174</v>
      </c>
      <c r="B177" s="1035" t="s">
        <v>9877</v>
      </c>
      <c r="C177" s="1035">
        <v>13801</v>
      </c>
      <c r="D177" s="1036" t="s">
        <v>2066</v>
      </c>
      <c r="E177" s="848">
        <v>649.98</v>
      </c>
      <c r="F177" s="1035" t="s">
        <v>1126</v>
      </c>
      <c r="G177" s="1036" t="s">
        <v>673</v>
      </c>
      <c r="H177" s="1036" t="s">
        <v>1032</v>
      </c>
      <c r="I177" s="1037" t="s">
        <v>2067</v>
      </c>
      <c r="J177" s="1035">
        <v>2762463</v>
      </c>
      <c r="K177" s="1038">
        <v>39611</v>
      </c>
      <c r="L177" s="1039">
        <v>43994</v>
      </c>
      <c r="N177" s="439" t="s">
        <v>9646</v>
      </c>
    </row>
    <row r="178" spans="1:14" s="437" customFormat="1" ht="10.199999999999999">
      <c r="A178" s="1028">
        <v>175</v>
      </c>
      <c r="B178" s="1029" t="s">
        <v>9878</v>
      </c>
      <c r="C178" s="1029">
        <v>13814</v>
      </c>
      <c r="D178" s="1030" t="s">
        <v>2068</v>
      </c>
      <c r="E178" s="851">
        <v>761.13</v>
      </c>
      <c r="F178" s="1029" t="s">
        <v>1126</v>
      </c>
      <c r="G178" s="1030" t="s">
        <v>670</v>
      </c>
      <c r="H178" s="1030" t="s">
        <v>9879</v>
      </c>
      <c r="I178" s="1031" t="s">
        <v>1853</v>
      </c>
      <c r="J178" s="1029">
        <v>2855119</v>
      </c>
      <c r="K178" s="1032">
        <v>39616</v>
      </c>
      <c r="L178" s="1033">
        <v>43999</v>
      </c>
      <c r="N178" s="438" t="s">
        <v>9660</v>
      </c>
    </row>
    <row r="179" spans="1:14" s="437" customFormat="1" ht="20.399999999999999">
      <c r="A179" s="1034">
        <v>176</v>
      </c>
      <c r="B179" s="1035" t="s">
        <v>9880</v>
      </c>
      <c r="C179" s="1035">
        <v>13816</v>
      </c>
      <c r="D179" s="1036" t="s">
        <v>2069</v>
      </c>
      <c r="E179" s="848">
        <v>3018.25</v>
      </c>
      <c r="F179" s="1035" t="s">
        <v>1126</v>
      </c>
      <c r="G179" s="1036" t="s">
        <v>625</v>
      </c>
      <c r="H179" s="1036" t="s">
        <v>1744</v>
      </c>
      <c r="I179" s="1037" t="s">
        <v>2070</v>
      </c>
      <c r="J179" s="1035">
        <v>5499267</v>
      </c>
      <c r="K179" s="1038">
        <v>39616</v>
      </c>
      <c r="L179" s="1039">
        <v>43999</v>
      </c>
      <c r="N179" s="439" t="s">
        <v>9646</v>
      </c>
    </row>
    <row r="180" spans="1:14" s="437" customFormat="1" ht="10.199999999999999">
      <c r="A180" s="1028">
        <v>177</v>
      </c>
      <c r="B180" s="1029" t="s">
        <v>9881</v>
      </c>
      <c r="C180" s="1029">
        <v>13819</v>
      </c>
      <c r="D180" s="1030" t="s">
        <v>2073</v>
      </c>
      <c r="E180" s="851">
        <v>242.62</v>
      </c>
      <c r="F180" s="1029" t="s">
        <v>1126</v>
      </c>
      <c r="G180" s="1030" t="s">
        <v>634</v>
      </c>
      <c r="H180" s="1030" t="s">
        <v>979</v>
      </c>
      <c r="I180" s="1031" t="s">
        <v>2074</v>
      </c>
      <c r="J180" s="1029">
        <v>5104459</v>
      </c>
      <c r="K180" s="1032">
        <v>39619</v>
      </c>
      <c r="L180" s="1033">
        <v>44002</v>
      </c>
      <c r="N180" s="438" t="s">
        <v>9646</v>
      </c>
    </row>
    <row r="181" spans="1:14" s="437" customFormat="1" ht="10.199999999999999">
      <c r="A181" s="1034">
        <v>178</v>
      </c>
      <c r="B181" s="1035" t="s">
        <v>9882</v>
      </c>
      <c r="C181" s="1035">
        <v>13828</v>
      </c>
      <c r="D181" s="1036" t="s">
        <v>1722</v>
      </c>
      <c r="E181" s="848">
        <v>2566</v>
      </c>
      <c r="F181" s="1035" t="s">
        <v>1126</v>
      </c>
      <c r="G181" s="1036" t="s">
        <v>644</v>
      </c>
      <c r="H181" s="1036" t="s">
        <v>1043</v>
      </c>
      <c r="I181" s="1037" t="s">
        <v>1723</v>
      </c>
      <c r="J181" s="1035">
        <v>5091063</v>
      </c>
      <c r="K181" s="1038">
        <v>38679</v>
      </c>
      <c r="L181" s="1039">
        <v>44158</v>
      </c>
      <c r="N181" s="439" t="s">
        <v>9660</v>
      </c>
    </row>
    <row r="182" spans="1:14" s="437" customFormat="1" ht="20.399999999999999">
      <c r="A182" s="1028">
        <v>179</v>
      </c>
      <c r="B182" s="1029" t="s">
        <v>9883</v>
      </c>
      <c r="C182" s="1029">
        <v>13855</v>
      </c>
      <c r="D182" s="1030" t="s">
        <v>2076</v>
      </c>
      <c r="E182" s="851">
        <v>3293.65</v>
      </c>
      <c r="F182" s="1029" t="s">
        <v>1126</v>
      </c>
      <c r="G182" s="1030" t="s">
        <v>977</v>
      </c>
      <c r="H182" s="1030" t="s">
        <v>1016</v>
      </c>
      <c r="I182" s="1031" t="s">
        <v>2077</v>
      </c>
      <c r="J182" s="1029">
        <v>2883082</v>
      </c>
      <c r="K182" s="1032">
        <v>39633</v>
      </c>
      <c r="L182" s="1033">
        <v>44016</v>
      </c>
      <c r="N182" s="438" t="s">
        <v>9660</v>
      </c>
    </row>
    <row r="183" spans="1:14" s="437" customFormat="1" ht="10.199999999999999">
      <c r="A183" s="1034">
        <v>180</v>
      </c>
      <c r="B183" s="1035" t="s">
        <v>9884</v>
      </c>
      <c r="C183" s="1035">
        <v>13898</v>
      </c>
      <c r="D183" s="1036" t="s">
        <v>1851</v>
      </c>
      <c r="E183" s="848">
        <v>281.38</v>
      </c>
      <c r="F183" s="1035" t="s">
        <v>9744</v>
      </c>
      <c r="G183" s="1036" t="s">
        <v>628</v>
      </c>
      <c r="H183" s="1036" t="s">
        <v>633</v>
      </c>
      <c r="I183" s="1037" t="s">
        <v>1850</v>
      </c>
      <c r="J183" s="1035">
        <v>2003732</v>
      </c>
      <c r="K183" s="1038">
        <v>39294</v>
      </c>
      <c r="L183" s="1039">
        <v>43677</v>
      </c>
      <c r="N183" s="439" t="s">
        <v>9646</v>
      </c>
    </row>
    <row r="184" spans="1:14" s="437" customFormat="1" ht="10.199999999999999">
      <c r="A184" s="1028">
        <v>181</v>
      </c>
      <c r="B184" s="1029" t="s">
        <v>9885</v>
      </c>
      <c r="C184" s="1029">
        <v>13901</v>
      </c>
      <c r="D184" s="1030" t="s">
        <v>2082</v>
      </c>
      <c r="E184" s="851">
        <v>1283.75</v>
      </c>
      <c r="F184" s="1029" t="s">
        <v>1126</v>
      </c>
      <c r="G184" s="1030" t="s">
        <v>683</v>
      </c>
      <c r="H184" s="1030" t="s">
        <v>993</v>
      </c>
      <c r="I184" s="1031" t="s">
        <v>1792</v>
      </c>
      <c r="J184" s="1029">
        <v>5068053</v>
      </c>
      <c r="K184" s="1032">
        <v>39647</v>
      </c>
      <c r="L184" s="1033">
        <v>44030</v>
      </c>
      <c r="N184" s="438" t="s">
        <v>9646</v>
      </c>
    </row>
    <row r="185" spans="1:14" s="437" customFormat="1" ht="10.199999999999999">
      <c r="A185" s="1034">
        <v>182</v>
      </c>
      <c r="B185" s="1035" t="s">
        <v>9886</v>
      </c>
      <c r="C185" s="1035">
        <v>13905</v>
      </c>
      <c r="D185" s="1036" t="s">
        <v>2083</v>
      </c>
      <c r="E185" s="848">
        <v>23258.74</v>
      </c>
      <c r="F185" s="1035" t="s">
        <v>1126</v>
      </c>
      <c r="G185" s="1036" t="s">
        <v>644</v>
      </c>
      <c r="H185" s="1036" t="s">
        <v>1031</v>
      </c>
      <c r="I185" s="1037" t="s">
        <v>2081</v>
      </c>
      <c r="J185" s="1035">
        <v>5395445</v>
      </c>
      <c r="K185" s="1038">
        <v>39651</v>
      </c>
      <c r="L185" s="1039">
        <v>44034</v>
      </c>
      <c r="N185" s="439" t="s">
        <v>9646</v>
      </c>
    </row>
    <row r="186" spans="1:14" s="437" customFormat="1" ht="10.199999999999999">
      <c r="A186" s="1028">
        <v>183</v>
      </c>
      <c r="B186" s="1029" t="s">
        <v>9887</v>
      </c>
      <c r="C186" s="1029">
        <v>13930</v>
      </c>
      <c r="D186" s="1030" t="s">
        <v>1018</v>
      </c>
      <c r="E186" s="851">
        <v>351.99</v>
      </c>
      <c r="F186" s="1029" t="s">
        <v>1126</v>
      </c>
      <c r="G186" s="1030" t="s">
        <v>683</v>
      </c>
      <c r="H186" s="1030" t="s">
        <v>1654</v>
      </c>
      <c r="I186" s="1031" t="s">
        <v>2088</v>
      </c>
      <c r="J186" s="1029">
        <v>5196183</v>
      </c>
      <c r="K186" s="1032">
        <v>39657</v>
      </c>
      <c r="L186" s="1033">
        <v>44040</v>
      </c>
      <c r="N186" s="438" t="s">
        <v>9646</v>
      </c>
    </row>
    <row r="187" spans="1:14" s="437" customFormat="1" ht="20.399999999999999">
      <c r="A187" s="1034">
        <v>184</v>
      </c>
      <c r="B187" s="1035" t="s">
        <v>9888</v>
      </c>
      <c r="C187" s="1035">
        <v>13934</v>
      </c>
      <c r="D187" s="1036" t="s">
        <v>2085</v>
      </c>
      <c r="E187" s="848">
        <v>1627.69</v>
      </c>
      <c r="F187" s="1035" t="s">
        <v>1126</v>
      </c>
      <c r="G187" s="1036" t="s">
        <v>1021</v>
      </c>
      <c r="H187" s="1036" t="s">
        <v>2087</v>
      </c>
      <c r="I187" s="1037" t="s">
        <v>2086</v>
      </c>
      <c r="J187" s="1035">
        <v>5094887</v>
      </c>
      <c r="K187" s="1038">
        <v>39657</v>
      </c>
      <c r="L187" s="1039">
        <v>44040</v>
      </c>
      <c r="N187" s="439" t="s">
        <v>9646</v>
      </c>
    </row>
    <row r="188" spans="1:14" s="437" customFormat="1" ht="20.399999999999999">
      <c r="A188" s="1028">
        <v>185</v>
      </c>
      <c r="B188" s="1029" t="s">
        <v>9889</v>
      </c>
      <c r="C188" s="1029">
        <v>13936</v>
      </c>
      <c r="D188" s="1030" t="s">
        <v>2089</v>
      </c>
      <c r="E188" s="851">
        <v>1594.16</v>
      </c>
      <c r="F188" s="1029" t="s">
        <v>1126</v>
      </c>
      <c r="G188" s="1030" t="s">
        <v>3657</v>
      </c>
      <c r="H188" s="1030" t="s">
        <v>9890</v>
      </c>
      <c r="I188" s="1031" t="s">
        <v>9891</v>
      </c>
      <c r="J188" s="1029">
        <v>5157145</v>
      </c>
      <c r="K188" s="1032">
        <v>39657</v>
      </c>
      <c r="L188" s="1033">
        <v>44040</v>
      </c>
      <c r="N188" s="438" t="s">
        <v>9646</v>
      </c>
    </row>
    <row r="189" spans="1:14" s="437" customFormat="1" ht="10.199999999999999">
      <c r="A189" s="1034">
        <v>186</v>
      </c>
      <c r="B189" s="1035" t="s">
        <v>9892</v>
      </c>
      <c r="C189" s="1035">
        <v>13938</v>
      </c>
      <c r="D189" s="1036" t="s">
        <v>2090</v>
      </c>
      <c r="E189" s="848">
        <v>1864.73</v>
      </c>
      <c r="F189" s="1035" t="s">
        <v>1126</v>
      </c>
      <c r="G189" s="1036" t="s">
        <v>650</v>
      </c>
      <c r="H189" s="1036" t="s">
        <v>1046</v>
      </c>
      <c r="I189" s="1037" t="s">
        <v>9893</v>
      </c>
      <c r="J189" s="1035">
        <v>5174422</v>
      </c>
      <c r="K189" s="1038">
        <v>39657</v>
      </c>
      <c r="L189" s="1039">
        <v>44040</v>
      </c>
      <c r="N189" s="439" t="s">
        <v>9646</v>
      </c>
    </row>
    <row r="190" spans="1:14" s="437" customFormat="1" ht="10.199999999999999">
      <c r="A190" s="1028">
        <v>187</v>
      </c>
      <c r="B190" s="1029" t="s">
        <v>5190</v>
      </c>
      <c r="C190" s="1029">
        <v>13964</v>
      </c>
      <c r="D190" s="1030" t="s">
        <v>1053</v>
      </c>
      <c r="E190" s="851">
        <v>4614.5</v>
      </c>
      <c r="F190" s="1029" t="s">
        <v>1126</v>
      </c>
      <c r="G190" s="1030" t="s">
        <v>677</v>
      </c>
      <c r="H190" s="1030" t="s">
        <v>2093</v>
      </c>
      <c r="I190" s="1031" t="s">
        <v>2092</v>
      </c>
      <c r="J190" s="1029">
        <v>5166667</v>
      </c>
      <c r="K190" s="1032">
        <v>39664</v>
      </c>
      <c r="L190" s="1033">
        <v>44047</v>
      </c>
      <c r="N190" s="438" t="s">
        <v>9646</v>
      </c>
    </row>
    <row r="191" spans="1:14" s="437" customFormat="1" ht="10.199999999999999">
      <c r="A191" s="1034">
        <v>188</v>
      </c>
      <c r="B191" s="1035" t="s">
        <v>9894</v>
      </c>
      <c r="C191" s="1035">
        <v>13977</v>
      </c>
      <c r="D191" s="1036" t="s">
        <v>2094</v>
      </c>
      <c r="E191" s="848">
        <v>166.13</v>
      </c>
      <c r="F191" s="1035" t="s">
        <v>1126</v>
      </c>
      <c r="G191" s="1036" t="s">
        <v>644</v>
      </c>
      <c r="H191" s="1036" t="s">
        <v>1768</v>
      </c>
      <c r="I191" s="1037" t="s">
        <v>9895</v>
      </c>
      <c r="J191" s="1035">
        <v>6306004</v>
      </c>
      <c r="K191" s="1038">
        <v>39667</v>
      </c>
      <c r="L191" s="1039">
        <v>44050</v>
      </c>
      <c r="N191" s="439" t="s">
        <v>9660</v>
      </c>
    </row>
    <row r="192" spans="1:14" s="437" customFormat="1" ht="10.199999999999999">
      <c r="A192" s="1028">
        <v>189</v>
      </c>
      <c r="B192" s="1029" t="s">
        <v>9896</v>
      </c>
      <c r="C192" s="1029">
        <v>13984</v>
      </c>
      <c r="D192" s="1030" t="s">
        <v>2095</v>
      </c>
      <c r="E192" s="851">
        <v>565.04999999999995</v>
      </c>
      <c r="F192" s="1029" t="s">
        <v>1126</v>
      </c>
      <c r="G192" s="1030" t="s">
        <v>650</v>
      </c>
      <c r="H192" s="1030" t="s">
        <v>1024</v>
      </c>
      <c r="I192" s="1031" t="s">
        <v>9897</v>
      </c>
      <c r="J192" s="1029">
        <v>5168619</v>
      </c>
      <c r="K192" s="1032">
        <v>39668</v>
      </c>
      <c r="L192" s="1033">
        <v>44051</v>
      </c>
      <c r="N192" s="438" t="s">
        <v>9646</v>
      </c>
    </row>
    <row r="193" spans="1:14" s="437" customFormat="1" ht="10.199999999999999">
      <c r="A193" s="1034">
        <v>190</v>
      </c>
      <c r="B193" s="1035" t="s">
        <v>9898</v>
      </c>
      <c r="C193" s="1035">
        <v>13986</v>
      </c>
      <c r="D193" s="1036" t="s">
        <v>2096</v>
      </c>
      <c r="E193" s="848">
        <v>1396.12</v>
      </c>
      <c r="F193" s="1035" t="s">
        <v>1126</v>
      </c>
      <c r="G193" s="1036" t="s">
        <v>650</v>
      </c>
      <c r="H193" s="1036" t="s">
        <v>1049</v>
      </c>
      <c r="I193" s="1037" t="s">
        <v>2097</v>
      </c>
      <c r="J193" s="1035">
        <v>5154715</v>
      </c>
      <c r="K193" s="1038">
        <v>39668</v>
      </c>
      <c r="L193" s="1039">
        <v>44051</v>
      </c>
      <c r="N193" s="439" t="s">
        <v>9646</v>
      </c>
    </row>
    <row r="194" spans="1:14" s="437" customFormat="1" ht="10.199999999999999">
      <c r="A194" s="1028">
        <v>191</v>
      </c>
      <c r="B194" s="1029" t="s">
        <v>9899</v>
      </c>
      <c r="C194" s="1029">
        <v>13998</v>
      </c>
      <c r="D194" s="1030" t="s">
        <v>2098</v>
      </c>
      <c r="E194" s="851">
        <v>7750.16</v>
      </c>
      <c r="F194" s="1029" t="s">
        <v>1126</v>
      </c>
      <c r="G194" s="1030" t="s">
        <v>662</v>
      </c>
      <c r="H194" s="1030" t="s">
        <v>1934</v>
      </c>
      <c r="I194" s="1031" t="s">
        <v>1398</v>
      </c>
      <c r="J194" s="1029">
        <v>5164621</v>
      </c>
      <c r="K194" s="1032">
        <v>39672</v>
      </c>
      <c r="L194" s="1033">
        <v>44055</v>
      </c>
      <c r="N194" s="438" t="s">
        <v>9660</v>
      </c>
    </row>
    <row r="195" spans="1:14" s="437" customFormat="1" ht="10.199999999999999">
      <c r="A195" s="1034">
        <v>192</v>
      </c>
      <c r="B195" s="1035" t="s">
        <v>9900</v>
      </c>
      <c r="C195" s="1035">
        <v>14008</v>
      </c>
      <c r="D195" s="1036" t="s">
        <v>1904</v>
      </c>
      <c r="E195" s="848">
        <v>82.49</v>
      </c>
      <c r="F195" s="1035" t="s">
        <v>1126</v>
      </c>
      <c r="G195" s="1036" t="s">
        <v>568</v>
      </c>
      <c r="H195" s="1036" t="s">
        <v>2099</v>
      </c>
      <c r="I195" s="1037" t="s">
        <v>5796</v>
      </c>
      <c r="J195" s="1035">
        <v>5141893</v>
      </c>
      <c r="K195" s="1038">
        <v>39673</v>
      </c>
      <c r="L195" s="1039">
        <v>44056</v>
      </c>
      <c r="N195" s="439" t="s">
        <v>9646</v>
      </c>
    </row>
    <row r="196" spans="1:14" s="437" customFormat="1" ht="10.199999999999999">
      <c r="A196" s="1028">
        <v>193</v>
      </c>
      <c r="B196" s="1029" t="s">
        <v>5275</v>
      </c>
      <c r="C196" s="1029">
        <v>14017</v>
      </c>
      <c r="D196" s="1030" t="s">
        <v>2102</v>
      </c>
      <c r="E196" s="851">
        <v>52677.4</v>
      </c>
      <c r="F196" s="1029" t="s">
        <v>1126</v>
      </c>
      <c r="G196" s="1030" t="s">
        <v>667</v>
      </c>
      <c r="H196" s="1030" t="s">
        <v>2103</v>
      </c>
      <c r="I196" s="1031" t="s">
        <v>1780</v>
      </c>
      <c r="J196" s="1029">
        <v>2078449</v>
      </c>
      <c r="K196" s="1032">
        <v>39678</v>
      </c>
      <c r="L196" s="1033">
        <v>44061</v>
      </c>
      <c r="N196" s="438" t="s">
        <v>9646</v>
      </c>
    </row>
    <row r="197" spans="1:14" s="437" customFormat="1" ht="20.399999999999999">
      <c r="A197" s="1034">
        <v>194</v>
      </c>
      <c r="B197" s="1035" t="s">
        <v>9901</v>
      </c>
      <c r="C197" s="1035">
        <v>14024</v>
      </c>
      <c r="D197" s="1036" t="s">
        <v>2106</v>
      </c>
      <c r="E197" s="848">
        <v>809.45</v>
      </c>
      <c r="F197" s="1035" t="s">
        <v>1126</v>
      </c>
      <c r="G197" s="1036" t="s">
        <v>1021</v>
      </c>
      <c r="H197" s="1036" t="s">
        <v>1693</v>
      </c>
      <c r="I197" s="1037" t="s">
        <v>2105</v>
      </c>
      <c r="J197" s="1035">
        <v>5257557</v>
      </c>
      <c r="K197" s="1038">
        <v>39678</v>
      </c>
      <c r="L197" s="1039">
        <v>44061</v>
      </c>
      <c r="N197" s="439" t="s">
        <v>9646</v>
      </c>
    </row>
    <row r="198" spans="1:14" s="437" customFormat="1" ht="10.199999999999999">
      <c r="A198" s="1028">
        <v>195</v>
      </c>
      <c r="B198" s="1029" t="s">
        <v>9902</v>
      </c>
      <c r="C198" s="1029">
        <v>14027</v>
      </c>
      <c r="D198" s="1030" t="s">
        <v>2104</v>
      </c>
      <c r="E198" s="851">
        <v>2379.0100000000002</v>
      </c>
      <c r="F198" s="1029" t="s">
        <v>1126</v>
      </c>
      <c r="G198" s="1030" t="s">
        <v>1021</v>
      </c>
      <c r="H198" s="1030" t="s">
        <v>1693</v>
      </c>
      <c r="I198" s="1031" t="s">
        <v>2105</v>
      </c>
      <c r="J198" s="1029">
        <v>5257557</v>
      </c>
      <c r="K198" s="1032">
        <v>39678</v>
      </c>
      <c r="L198" s="1033">
        <v>44061</v>
      </c>
      <c r="N198" s="438" t="s">
        <v>9646</v>
      </c>
    </row>
    <row r="199" spans="1:14" s="437" customFormat="1" ht="20.399999999999999">
      <c r="A199" s="1034">
        <v>196</v>
      </c>
      <c r="B199" s="1035" t="s">
        <v>9903</v>
      </c>
      <c r="C199" s="1035">
        <v>14028</v>
      </c>
      <c r="D199" s="1036" t="s">
        <v>2100</v>
      </c>
      <c r="E199" s="848">
        <v>242.24</v>
      </c>
      <c r="F199" s="1035" t="s">
        <v>1126</v>
      </c>
      <c r="G199" s="1036" t="s">
        <v>634</v>
      </c>
      <c r="H199" s="1036" t="s">
        <v>9904</v>
      </c>
      <c r="I199" s="1037" t="s">
        <v>2101</v>
      </c>
      <c r="J199" s="1035">
        <v>5472695</v>
      </c>
      <c r="K199" s="1038">
        <v>39678</v>
      </c>
      <c r="L199" s="1039">
        <v>43551</v>
      </c>
      <c r="N199" s="439" t="s">
        <v>9648</v>
      </c>
    </row>
    <row r="200" spans="1:14" s="437" customFormat="1" ht="10.199999999999999">
      <c r="A200" s="1028">
        <v>197</v>
      </c>
      <c r="B200" s="1029" t="s">
        <v>9905</v>
      </c>
      <c r="C200" s="1029">
        <v>14030</v>
      </c>
      <c r="D200" s="1030" t="s">
        <v>973</v>
      </c>
      <c r="E200" s="851">
        <v>2223.9299999999998</v>
      </c>
      <c r="F200" s="1029" t="s">
        <v>1126</v>
      </c>
      <c r="G200" s="1030" t="s">
        <v>673</v>
      </c>
      <c r="H200" s="1030" t="s">
        <v>1024</v>
      </c>
      <c r="I200" s="1031" t="s">
        <v>2113</v>
      </c>
      <c r="J200" s="1029">
        <v>2630478</v>
      </c>
      <c r="K200" s="1032">
        <v>39680</v>
      </c>
      <c r="L200" s="1033">
        <v>44063</v>
      </c>
      <c r="N200" s="438" t="s">
        <v>9646</v>
      </c>
    </row>
    <row r="201" spans="1:14" s="437" customFormat="1" ht="20.399999999999999">
      <c r="A201" s="1034">
        <v>198</v>
      </c>
      <c r="B201" s="1035" t="s">
        <v>9906</v>
      </c>
      <c r="C201" s="1035">
        <v>14031</v>
      </c>
      <c r="D201" s="1036" t="s">
        <v>2109</v>
      </c>
      <c r="E201" s="848">
        <v>12900.62</v>
      </c>
      <c r="F201" s="1035" t="s">
        <v>1126</v>
      </c>
      <c r="G201" s="1036" t="s">
        <v>2110</v>
      </c>
      <c r="H201" s="1036" t="s">
        <v>2111</v>
      </c>
      <c r="I201" s="1037" t="s">
        <v>1982</v>
      </c>
      <c r="J201" s="1035">
        <v>5107776</v>
      </c>
      <c r="K201" s="1038">
        <v>39680</v>
      </c>
      <c r="L201" s="1039">
        <v>44063</v>
      </c>
      <c r="N201" s="439" t="s">
        <v>9648</v>
      </c>
    </row>
    <row r="202" spans="1:14" s="437" customFormat="1" ht="20.399999999999999">
      <c r="A202" s="1028">
        <v>199</v>
      </c>
      <c r="B202" s="1029" t="s">
        <v>9907</v>
      </c>
      <c r="C202" s="1029">
        <v>14032</v>
      </c>
      <c r="D202" s="1030" t="s">
        <v>1785</v>
      </c>
      <c r="E202" s="851">
        <v>73690.75</v>
      </c>
      <c r="F202" s="1029" t="s">
        <v>1126</v>
      </c>
      <c r="G202" s="1030" t="s">
        <v>662</v>
      </c>
      <c r="H202" s="1030" t="s">
        <v>9908</v>
      </c>
      <c r="I202" s="1031" t="s">
        <v>2112</v>
      </c>
      <c r="J202" s="1029">
        <v>5195381</v>
      </c>
      <c r="K202" s="1032">
        <v>39680</v>
      </c>
      <c r="L202" s="1033">
        <v>44063</v>
      </c>
      <c r="N202" s="438" t="s">
        <v>9646</v>
      </c>
    </row>
    <row r="203" spans="1:14" s="437" customFormat="1" ht="10.199999999999999">
      <c r="A203" s="1034">
        <v>200</v>
      </c>
      <c r="B203" s="1035" t="s">
        <v>9909</v>
      </c>
      <c r="C203" s="1035">
        <v>14043</v>
      </c>
      <c r="D203" s="1036" t="s">
        <v>2107</v>
      </c>
      <c r="E203" s="848">
        <v>7072.03</v>
      </c>
      <c r="F203" s="1035" t="s">
        <v>1126</v>
      </c>
      <c r="G203" s="1036" t="s">
        <v>662</v>
      </c>
      <c r="H203" s="1036" t="s">
        <v>1756</v>
      </c>
      <c r="I203" s="1037" t="s">
        <v>2108</v>
      </c>
      <c r="J203" s="1035">
        <v>5250978</v>
      </c>
      <c r="K203" s="1038">
        <v>39680</v>
      </c>
      <c r="L203" s="1039">
        <v>44063</v>
      </c>
      <c r="N203" s="439" t="s">
        <v>9660</v>
      </c>
    </row>
    <row r="204" spans="1:14" s="437" customFormat="1" ht="10.199999999999999">
      <c r="A204" s="1028">
        <v>201</v>
      </c>
      <c r="B204" s="1029" t="s">
        <v>9910</v>
      </c>
      <c r="C204" s="1029">
        <v>14049</v>
      </c>
      <c r="D204" s="1030" t="s">
        <v>2114</v>
      </c>
      <c r="E204" s="851">
        <v>8866.2000000000007</v>
      </c>
      <c r="F204" s="1029" t="s">
        <v>1126</v>
      </c>
      <c r="G204" s="1030" t="s">
        <v>662</v>
      </c>
      <c r="H204" s="1030" t="s">
        <v>2115</v>
      </c>
      <c r="I204" s="1031" t="s">
        <v>9840</v>
      </c>
      <c r="J204" s="1029">
        <v>5340624</v>
      </c>
      <c r="K204" s="1032">
        <v>39685</v>
      </c>
      <c r="L204" s="1033">
        <v>44068</v>
      </c>
      <c r="N204" s="438" t="s">
        <v>9646</v>
      </c>
    </row>
    <row r="205" spans="1:14" s="437" customFormat="1" ht="10.199999999999999">
      <c r="A205" s="1034">
        <v>202</v>
      </c>
      <c r="B205" s="1035" t="s">
        <v>9911</v>
      </c>
      <c r="C205" s="1035">
        <v>14055</v>
      </c>
      <c r="D205" s="1036" t="s">
        <v>2117</v>
      </c>
      <c r="E205" s="848">
        <v>406.46</v>
      </c>
      <c r="F205" s="1035" t="s">
        <v>1126</v>
      </c>
      <c r="G205" s="1036" t="s">
        <v>644</v>
      </c>
      <c r="H205" s="1036" t="s">
        <v>363</v>
      </c>
      <c r="I205" s="1037" t="s">
        <v>9912</v>
      </c>
      <c r="J205" s="1035">
        <v>5427967</v>
      </c>
      <c r="K205" s="1038">
        <v>39685</v>
      </c>
      <c r="L205" s="1039">
        <v>44068</v>
      </c>
      <c r="N205" s="439" t="s">
        <v>9660</v>
      </c>
    </row>
    <row r="206" spans="1:14" s="437" customFormat="1" ht="20.399999999999999">
      <c r="A206" s="1028">
        <v>203</v>
      </c>
      <c r="B206" s="1029" t="s">
        <v>9913</v>
      </c>
      <c r="C206" s="1029">
        <v>14057</v>
      </c>
      <c r="D206" s="1030" t="s">
        <v>2116</v>
      </c>
      <c r="E206" s="851">
        <v>5594.36</v>
      </c>
      <c r="F206" s="1029" t="s">
        <v>1126</v>
      </c>
      <c r="G206" s="1030" t="s">
        <v>1637</v>
      </c>
      <c r="H206" s="1030" t="s">
        <v>1638</v>
      </c>
      <c r="I206" s="1031" t="s">
        <v>9870</v>
      </c>
      <c r="J206" s="1029">
        <v>5041538</v>
      </c>
      <c r="K206" s="1032">
        <v>39685</v>
      </c>
      <c r="L206" s="1033">
        <v>41876</v>
      </c>
      <c r="N206" s="438" t="s">
        <v>9660</v>
      </c>
    </row>
    <row r="207" spans="1:14" s="437" customFormat="1" ht="10.199999999999999">
      <c r="A207" s="1034">
        <v>204</v>
      </c>
      <c r="B207" s="1035" t="s">
        <v>9914</v>
      </c>
      <c r="C207" s="1035">
        <v>14066</v>
      </c>
      <c r="D207" s="1036" t="s">
        <v>2124</v>
      </c>
      <c r="E207" s="848">
        <v>11572.97</v>
      </c>
      <c r="F207" s="1035" t="s">
        <v>1126</v>
      </c>
      <c r="G207" s="1036" t="s">
        <v>679</v>
      </c>
      <c r="H207" s="1036" t="s">
        <v>2124</v>
      </c>
      <c r="I207" s="1037" t="s">
        <v>2125</v>
      </c>
      <c r="J207" s="1035">
        <v>5032938</v>
      </c>
      <c r="K207" s="1038">
        <v>39688</v>
      </c>
      <c r="L207" s="1039">
        <v>44071</v>
      </c>
      <c r="N207" s="439" t="s">
        <v>9646</v>
      </c>
    </row>
    <row r="208" spans="1:14" s="437" customFormat="1" ht="10.199999999999999">
      <c r="A208" s="1028">
        <v>205</v>
      </c>
      <c r="B208" s="1029" t="s">
        <v>9915</v>
      </c>
      <c r="C208" s="1029">
        <v>14070</v>
      </c>
      <c r="D208" s="1030" t="s">
        <v>2121</v>
      </c>
      <c r="E208" s="851">
        <v>1493.6</v>
      </c>
      <c r="F208" s="1029" t="s">
        <v>1126</v>
      </c>
      <c r="G208" s="1030" t="s">
        <v>650</v>
      </c>
      <c r="H208" s="1030" t="s">
        <v>1049</v>
      </c>
      <c r="I208" s="1031" t="s">
        <v>2122</v>
      </c>
      <c r="J208" s="1029">
        <v>5157641</v>
      </c>
      <c r="K208" s="1032">
        <v>39688</v>
      </c>
      <c r="L208" s="1033">
        <v>44071</v>
      </c>
      <c r="N208" s="438" t="s">
        <v>9646</v>
      </c>
    </row>
    <row r="209" spans="1:14" s="437" customFormat="1" ht="10.199999999999999">
      <c r="A209" s="1034">
        <v>206</v>
      </c>
      <c r="B209" s="1035" t="s">
        <v>9916</v>
      </c>
      <c r="C209" s="1035">
        <v>14091</v>
      </c>
      <c r="D209" s="1036" t="s">
        <v>2091</v>
      </c>
      <c r="E209" s="848">
        <v>1031.71</v>
      </c>
      <c r="F209" s="1035" t="s">
        <v>9917</v>
      </c>
      <c r="G209" s="1036" t="s">
        <v>673</v>
      </c>
      <c r="H209" s="1036" t="s">
        <v>2072</v>
      </c>
      <c r="I209" s="1037" t="s">
        <v>9918</v>
      </c>
      <c r="J209" s="1035">
        <v>5161975</v>
      </c>
      <c r="K209" s="1038">
        <v>39660</v>
      </c>
      <c r="L209" s="1039">
        <v>44043</v>
      </c>
      <c r="N209" s="439" t="s">
        <v>9660</v>
      </c>
    </row>
    <row r="210" spans="1:14" s="437" customFormat="1" ht="20.399999999999999">
      <c r="A210" s="1028">
        <v>207</v>
      </c>
      <c r="B210" s="1029" t="s">
        <v>9919</v>
      </c>
      <c r="C210" s="1029">
        <v>14092</v>
      </c>
      <c r="D210" s="1030" t="s">
        <v>2128</v>
      </c>
      <c r="E210" s="851">
        <v>159.11000000000001</v>
      </c>
      <c r="F210" s="1029" t="s">
        <v>1126</v>
      </c>
      <c r="G210" s="1030" t="s">
        <v>632</v>
      </c>
      <c r="H210" s="1030" t="s">
        <v>1046</v>
      </c>
      <c r="I210" s="1031" t="s">
        <v>2129</v>
      </c>
      <c r="J210" s="1029">
        <v>3856259</v>
      </c>
      <c r="K210" s="1032">
        <v>39693</v>
      </c>
      <c r="L210" s="1033">
        <v>44076</v>
      </c>
      <c r="N210" s="438" t="s">
        <v>9646</v>
      </c>
    </row>
    <row r="211" spans="1:14" s="437" customFormat="1" ht="20.399999999999999">
      <c r="A211" s="1034">
        <v>208</v>
      </c>
      <c r="B211" s="1035" t="s">
        <v>9920</v>
      </c>
      <c r="C211" s="1035">
        <v>14105</v>
      </c>
      <c r="D211" s="1036" t="s">
        <v>2130</v>
      </c>
      <c r="E211" s="848">
        <v>651.27</v>
      </c>
      <c r="F211" s="1035" t="s">
        <v>1126</v>
      </c>
      <c r="G211" s="1036" t="s">
        <v>683</v>
      </c>
      <c r="H211" s="1036" t="s">
        <v>2131</v>
      </c>
      <c r="I211" s="1037" t="s">
        <v>1933</v>
      </c>
      <c r="J211" s="1035">
        <v>5358264</v>
      </c>
      <c r="K211" s="1038">
        <v>39695</v>
      </c>
      <c r="L211" s="1039">
        <v>44078</v>
      </c>
      <c r="N211" s="439" t="s">
        <v>9646</v>
      </c>
    </row>
    <row r="212" spans="1:14" s="437" customFormat="1" ht="10.199999999999999">
      <c r="A212" s="1028">
        <v>209</v>
      </c>
      <c r="B212" s="1029" t="s">
        <v>9921</v>
      </c>
      <c r="C212" s="1029">
        <v>14108</v>
      </c>
      <c r="D212" s="1030" t="s">
        <v>1852</v>
      </c>
      <c r="E212" s="851">
        <v>35275.81</v>
      </c>
      <c r="F212" s="1029" t="s">
        <v>1126</v>
      </c>
      <c r="G212" s="1030" t="s">
        <v>632</v>
      </c>
      <c r="H212" s="1030" t="s">
        <v>1023</v>
      </c>
      <c r="I212" s="1031" t="s">
        <v>1888</v>
      </c>
      <c r="J212" s="1029">
        <v>5185181</v>
      </c>
      <c r="K212" s="1032">
        <v>39695</v>
      </c>
      <c r="L212" s="1033">
        <v>44078</v>
      </c>
      <c r="N212" s="438" t="s">
        <v>9646</v>
      </c>
    </row>
    <row r="213" spans="1:14" s="437" customFormat="1" ht="20.399999999999999">
      <c r="A213" s="1034">
        <v>210</v>
      </c>
      <c r="B213" s="1035" t="s">
        <v>9922</v>
      </c>
      <c r="C213" s="1035">
        <v>14126</v>
      </c>
      <c r="D213" s="1036" t="s">
        <v>1749</v>
      </c>
      <c r="E213" s="848">
        <v>9245.8799999999992</v>
      </c>
      <c r="F213" s="1035" t="s">
        <v>1126</v>
      </c>
      <c r="G213" s="1036" t="s">
        <v>2373</v>
      </c>
      <c r="H213" s="1036" t="s">
        <v>9923</v>
      </c>
      <c r="I213" s="1037" t="s">
        <v>1398</v>
      </c>
      <c r="J213" s="1035">
        <v>5164621</v>
      </c>
      <c r="K213" s="1038">
        <v>39700</v>
      </c>
      <c r="L213" s="1039">
        <v>44083</v>
      </c>
      <c r="N213" s="439" t="s">
        <v>9660</v>
      </c>
    </row>
    <row r="214" spans="1:14" s="437" customFormat="1" ht="20.399999999999999">
      <c r="A214" s="1028">
        <v>211</v>
      </c>
      <c r="B214" s="1029" t="s">
        <v>9924</v>
      </c>
      <c r="C214" s="1029">
        <v>14132</v>
      </c>
      <c r="D214" s="1030" t="s">
        <v>639</v>
      </c>
      <c r="E214" s="851">
        <v>1789.62</v>
      </c>
      <c r="F214" s="1029" t="s">
        <v>1126</v>
      </c>
      <c r="G214" s="1030" t="s">
        <v>632</v>
      </c>
      <c r="H214" s="1030" t="s">
        <v>1685</v>
      </c>
      <c r="I214" s="1031" t="s">
        <v>1888</v>
      </c>
      <c r="J214" s="1029">
        <v>5185181</v>
      </c>
      <c r="K214" s="1032">
        <v>39700</v>
      </c>
      <c r="L214" s="1033">
        <v>44083</v>
      </c>
      <c r="N214" s="438" t="s">
        <v>9646</v>
      </c>
    </row>
    <row r="215" spans="1:14" s="437" customFormat="1" ht="10.199999999999999">
      <c r="A215" s="1034">
        <v>212</v>
      </c>
      <c r="B215" s="1035" t="s">
        <v>9925</v>
      </c>
      <c r="C215" s="1035">
        <v>14138</v>
      </c>
      <c r="D215" s="1036" t="s">
        <v>2094</v>
      </c>
      <c r="E215" s="848">
        <v>85.79</v>
      </c>
      <c r="F215" s="1035" t="s">
        <v>1126</v>
      </c>
      <c r="G215" s="1036" t="s">
        <v>644</v>
      </c>
      <c r="H215" s="1036" t="s">
        <v>1768</v>
      </c>
      <c r="I215" s="1037" t="s">
        <v>9926</v>
      </c>
      <c r="J215" s="1035">
        <v>3307808</v>
      </c>
      <c r="K215" s="1038">
        <v>39700</v>
      </c>
      <c r="L215" s="1039">
        <v>44083</v>
      </c>
      <c r="N215" s="439" t="s">
        <v>9646</v>
      </c>
    </row>
    <row r="216" spans="1:14" s="437" customFormat="1" ht="10.199999999999999">
      <c r="A216" s="1028">
        <v>213</v>
      </c>
      <c r="B216" s="1029" t="s">
        <v>9927</v>
      </c>
      <c r="C216" s="1029">
        <v>14139</v>
      </c>
      <c r="D216" s="1030" t="s">
        <v>2132</v>
      </c>
      <c r="E216" s="851">
        <v>135.38999999999999</v>
      </c>
      <c r="F216" s="1029" t="s">
        <v>1126</v>
      </c>
      <c r="G216" s="1030" t="s">
        <v>650</v>
      </c>
      <c r="H216" s="1030" t="s">
        <v>1999</v>
      </c>
      <c r="I216" s="1031" t="s">
        <v>2133</v>
      </c>
      <c r="J216" s="1029">
        <v>2600161</v>
      </c>
      <c r="K216" s="1032">
        <v>39700</v>
      </c>
      <c r="L216" s="1033">
        <v>44083</v>
      </c>
      <c r="N216" s="438" t="s">
        <v>9646</v>
      </c>
    </row>
    <row r="217" spans="1:14" s="437" customFormat="1" ht="10.199999999999999">
      <c r="A217" s="1034">
        <v>214</v>
      </c>
      <c r="B217" s="1035" t="s">
        <v>9928</v>
      </c>
      <c r="C217" s="1035">
        <v>14140</v>
      </c>
      <c r="D217" s="1036" t="s">
        <v>2134</v>
      </c>
      <c r="E217" s="848">
        <v>59.03</v>
      </c>
      <c r="F217" s="1035" t="s">
        <v>1126</v>
      </c>
      <c r="G217" s="1036" t="s">
        <v>2135</v>
      </c>
      <c r="H217" s="1036" t="s">
        <v>2136</v>
      </c>
      <c r="I217" s="1037" t="s">
        <v>2133</v>
      </c>
      <c r="J217" s="1035">
        <v>2600161</v>
      </c>
      <c r="K217" s="1038">
        <v>39700</v>
      </c>
      <c r="L217" s="1039">
        <v>44083</v>
      </c>
      <c r="N217" s="439" t="s">
        <v>9646</v>
      </c>
    </row>
    <row r="218" spans="1:14" s="437" customFormat="1" ht="10.199999999999999">
      <c r="A218" s="1028">
        <v>215</v>
      </c>
      <c r="B218" s="1029" t="s">
        <v>9929</v>
      </c>
      <c r="C218" s="1029">
        <v>14148</v>
      </c>
      <c r="D218" s="1030" t="s">
        <v>2139</v>
      </c>
      <c r="E218" s="851">
        <v>39.549999999999997</v>
      </c>
      <c r="F218" s="1029" t="s">
        <v>1126</v>
      </c>
      <c r="G218" s="1030" t="s">
        <v>667</v>
      </c>
      <c r="H218" s="1030" t="s">
        <v>1771</v>
      </c>
      <c r="I218" s="1031" t="s">
        <v>2140</v>
      </c>
      <c r="J218" s="1029">
        <v>5495369</v>
      </c>
      <c r="K218" s="1032">
        <v>39702</v>
      </c>
      <c r="L218" s="1033">
        <v>44085</v>
      </c>
      <c r="N218" s="438" t="s">
        <v>9646</v>
      </c>
    </row>
    <row r="219" spans="1:14" s="437" customFormat="1" ht="10.199999999999999">
      <c r="A219" s="1034">
        <v>216</v>
      </c>
      <c r="B219" s="1035" t="s">
        <v>9930</v>
      </c>
      <c r="C219" s="1035">
        <v>14152</v>
      </c>
      <c r="D219" s="1036" t="s">
        <v>2137</v>
      </c>
      <c r="E219" s="848">
        <v>2661.84</v>
      </c>
      <c r="F219" s="1035" t="s">
        <v>1126</v>
      </c>
      <c r="G219" s="1036" t="s">
        <v>679</v>
      </c>
      <c r="H219" s="1036" t="s">
        <v>1706</v>
      </c>
      <c r="I219" s="1037" t="s">
        <v>2138</v>
      </c>
      <c r="J219" s="1035">
        <v>2160757</v>
      </c>
      <c r="K219" s="1038">
        <v>39702</v>
      </c>
      <c r="L219" s="1039">
        <v>44085</v>
      </c>
      <c r="N219" s="439" t="s">
        <v>9646</v>
      </c>
    </row>
    <row r="220" spans="1:14" s="437" customFormat="1" ht="10.199999999999999">
      <c r="A220" s="1028">
        <v>217</v>
      </c>
      <c r="B220" s="1029" t="s">
        <v>9931</v>
      </c>
      <c r="C220" s="1029">
        <v>14154</v>
      </c>
      <c r="D220" s="1030" t="s">
        <v>1733</v>
      </c>
      <c r="E220" s="851">
        <v>398.36</v>
      </c>
      <c r="F220" s="1029" t="s">
        <v>1126</v>
      </c>
      <c r="G220" s="1030" t="s">
        <v>650</v>
      </c>
      <c r="H220" s="1030" t="s">
        <v>1726</v>
      </c>
      <c r="I220" s="1031" t="s">
        <v>2141</v>
      </c>
      <c r="J220" s="1029">
        <v>5489601</v>
      </c>
      <c r="K220" s="1032">
        <v>39702</v>
      </c>
      <c r="L220" s="1033">
        <v>44085</v>
      </c>
      <c r="N220" s="438" t="s">
        <v>9660</v>
      </c>
    </row>
    <row r="221" spans="1:14" s="437" customFormat="1" ht="20.399999999999999">
      <c r="A221" s="1034">
        <v>218</v>
      </c>
      <c r="B221" s="1035" t="s">
        <v>5205</v>
      </c>
      <c r="C221" s="1035">
        <v>14177</v>
      </c>
      <c r="D221" s="1036" t="s">
        <v>2142</v>
      </c>
      <c r="E221" s="848">
        <v>4492.22</v>
      </c>
      <c r="F221" s="1035" t="s">
        <v>1126</v>
      </c>
      <c r="G221" s="1036" t="s">
        <v>632</v>
      </c>
      <c r="H221" s="1036" t="s">
        <v>1829</v>
      </c>
      <c r="I221" s="1037" t="s">
        <v>9932</v>
      </c>
      <c r="J221" s="1035">
        <v>5297052</v>
      </c>
      <c r="K221" s="1038">
        <v>39713</v>
      </c>
      <c r="L221" s="1039">
        <v>44096</v>
      </c>
      <c r="N221" s="439" t="s">
        <v>9648</v>
      </c>
    </row>
    <row r="222" spans="1:14" s="437" customFormat="1" ht="10.199999999999999">
      <c r="A222" s="1028">
        <v>219</v>
      </c>
      <c r="B222" s="1029" t="s">
        <v>9933</v>
      </c>
      <c r="C222" s="1029">
        <v>14201</v>
      </c>
      <c r="D222" s="1030" t="s">
        <v>2145</v>
      </c>
      <c r="E222" s="851">
        <v>507.13</v>
      </c>
      <c r="F222" s="1029" t="s">
        <v>1126</v>
      </c>
      <c r="G222" s="1030" t="s">
        <v>662</v>
      </c>
      <c r="H222" s="1030" t="s">
        <v>1934</v>
      </c>
      <c r="I222" s="1031" t="s">
        <v>2146</v>
      </c>
      <c r="J222" s="1029">
        <v>5198003</v>
      </c>
      <c r="K222" s="1032">
        <v>39715</v>
      </c>
      <c r="L222" s="1033">
        <v>44098</v>
      </c>
      <c r="N222" s="438" t="s">
        <v>9646</v>
      </c>
    </row>
    <row r="223" spans="1:14" s="437" customFormat="1" ht="10.199999999999999">
      <c r="A223" s="1034">
        <v>220</v>
      </c>
      <c r="B223" s="1035" t="s">
        <v>9934</v>
      </c>
      <c r="C223" s="1035">
        <v>14211</v>
      </c>
      <c r="D223" s="1036" t="s">
        <v>2147</v>
      </c>
      <c r="E223" s="848">
        <v>50.72</v>
      </c>
      <c r="F223" s="1035" t="s">
        <v>1126</v>
      </c>
      <c r="G223" s="1036" t="s">
        <v>568</v>
      </c>
      <c r="H223" s="1036" t="s">
        <v>1019</v>
      </c>
      <c r="I223" s="1037" t="s">
        <v>9935</v>
      </c>
      <c r="J223" s="1035">
        <v>5168724</v>
      </c>
      <c r="K223" s="1038">
        <v>39717</v>
      </c>
      <c r="L223" s="1039">
        <v>44100</v>
      </c>
      <c r="N223" s="439" t="s">
        <v>9646</v>
      </c>
    </row>
    <row r="224" spans="1:14" s="437" customFormat="1" ht="10.199999999999999">
      <c r="A224" s="1028">
        <v>221</v>
      </c>
      <c r="B224" s="1029" t="s">
        <v>9936</v>
      </c>
      <c r="C224" s="1029">
        <v>14219</v>
      </c>
      <c r="D224" s="1030" t="s">
        <v>2148</v>
      </c>
      <c r="E224" s="851">
        <v>1237.17</v>
      </c>
      <c r="F224" s="1029" t="s">
        <v>1126</v>
      </c>
      <c r="G224" s="1030" t="s">
        <v>625</v>
      </c>
      <c r="H224" s="1030" t="s">
        <v>2150</v>
      </c>
      <c r="I224" s="1031" t="s">
        <v>2149</v>
      </c>
      <c r="J224" s="1029">
        <v>5214971</v>
      </c>
      <c r="K224" s="1032">
        <v>39720</v>
      </c>
      <c r="L224" s="1033">
        <v>44103</v>
      </c>
      <c r="N224" s="438" t="s">
        <v>9646</v>
      </c>
    </row>
    <row r="225" spans="1:14" s="437" customFormat="1" ht="10.199999999999999">
      <c r="A225" s="1034">
        <v>222</v>
      </c>
      <c r="B225" s="1035" t="s">
        <v>9937</v>
      </c>
      <c r="C225" s="1035">
        <v>14231</v>
      </c>
      <c r="D225" s="1036" t="s">
        <v>1838</v>
      </c>
      <c r="E225" s="848">
        <v>109.17</v>
      </c>
      <c r="F225" s="1035" t="s">
        <v>1126</v>
      </c>
      <c r="G225" s="1036" t="s">
        <v>644</v>
      </c>
      <c r="H225" s="1036" t="s">
        <v>1768</v>
      </c>
      <c r="I225" s="1037" t="s">
        <v>2151</v>
      </c>
      <c r="J225" s="1035">
        <v>3307085</v>
      </c>
      <c r="K225" s="1038">
        <v>39721</v>
      </c>
      <c r="L225" s="1039">
        <v>44104</v>
      </c>
      <c r="N225" s="439" t="s">
        <v>9646</v>
      </c>
    </row>
    <row r="226" spans="1:14" s="437" customFormat="1" ht="10.199999999999999">
      <c r="A226" s="1028">
        <v>223</v>
      </c>
      <c r="B226" s="1029" t="s">
        <v>9938</v>
      </c>
      <c r="C226" s="1029">
        <v>14235</v>
      </c>
      <c r="D226" s="1030" t="s">
        <v>1968</v>
      </c>
      <c r="E226" s="851">
        <v>205.26</v>
      </c>
      <c r="F226" s="1029" t="s">
        <v>9939</v>
      </c>
      <c r="G226" s="1030" t="s">
        <v>683</v>
      </c>
      <c r="H226" s="1030" t="s">
        <v>993</v>
      </c>
      <c r="I226" s="1031" t="s">
        <v>1792</v>
      </c>
      <c r="J226" s="1029">
        <v>5068053</v>
      </c>
      <c r="K226" s="1032">
        <v>39451</v>
      </c>
      <c r="L226" s="1033">
        <v>43834</v>
      </c>
      <c r="N226" s="438" t="s">
        <v>9646</v>
      </c>
    </row>
    <row r="227" spans="1:14" s="437" customFormat="1" ht="10.199999999999999">
      <c r="A227" s="1034">
        <v>224</v>
      </c>
      <c r="B227" s="1035" t="s">
        <v>9940</v>
      </c>
      <c r="C227" s="1035">
        <v>14248</v>
      </c>
      <c r="D227" s="1036" t="s">
        <v>2152</v>
      </c>
      <c r="E227" s="848">
        <v>578.19000000000005</v>
      </c>
      <c r="F227" s="1035" t="s">
        <v>1126</v>
      </c>
      <c r="G227" s="1036" t="s">
        <v>647</v>
      </c>
      <c r="H227" s="1036" t="s">
        <v>1063</v>
      </c>
      <c r="I227" s="1037" t="s">
        <v>2039</v>
      </c>
      <c r="J227" s="1035">
        <v>5497736</v>
      </c>
      <c r="K227" s="1038">
        <v>39728</v>
      </c>
      <c r="L227" s="1039">
        <v>44111</v>
      </c>
      <c r="N227" s="439" t="s">
        <v>9646</v>
      </c>
    </row>
    <row r="228" spans="1:14" s="437" customFormat="1" ht="10.199999999999999">
      <c r="A228" s="1028">
        <v>225</v>
      </c>
      <c r="B228" s="1029" t="s">
        <v>9941</v>
      </c>
      <c r="C228" s="1029">
        <v>14257</v>
      </c>
      <c r="D228" s="1030" t="s">
        <v>2162</v>
      </c>
      <c r="E228" s="851">
        <v>539.09</v>
      </c>
      <c r="F228" s="1029" t="s">
        <v>1126</v>
      </c>
      <c r="G228" s="1030" t="s">
        <v>673</v>
      </c>
      <c r="H228" s="1030" t="s">
        <v>1025</v>
      </c>
      <c r="I228" s="1031" t="s">
        <v>2163</v>
      </c>
      <c r="J228" s="1029">
        <v>2097109</v>
      </c>
      <c r="K228" s="1032">
        <v>39729</v>
      </c>
      <c r="L228" s="1033">
        <v>44112</v>
      </c>
      <c r="N228" s="438" t="s">
        <v>9646</v>
      </c>
    </row>
    <row r="229" spans="1:14" s="437" customFormat="1" ht="10.199999999999999">
      <c r="A229" s="1034">
        <v>226</v>
      </c>
      <c r="B229" s="1035" t="s">
        <v>9942</v>
      </c>
      <c r="C229" s="1035">
        <v>14261</v>
      </c>
      <c r="D229" s="1036" t="s">
        <v>2158</v>
      </c>
      <c r="E229" s="848">
        <v>582.27</v>
      </c>
      <c r="F229" s="1035" t="s">
        <v>1126</v>
      </c>
      <c r="G229" s="1036" t="s">
        <v>644</v>
      </c>
      <c r="H229" s="1036" t="s">
        <v>363</v>
      </c>
      <c r="I229" s="1037" t="s">
        <v>2159</v>
      </c>
      <c r="J229" s="1035">
        <v>5459362</v>
      </c>
      <c r="K229" s="1038">
        <v>39729</v>
      </c>
      <c r="L229" s="1039">
        <v>44112</v>
      </c>
      <c r="N229" s="439" t="s">
        <v>9646</v>
      </c>
    </row>
    <row r="230" spans="1:14" s="437" customFormat="1" ht="10.199999999999999">
      <c r="A230" s="1028">
        <v>227</v>
      </c>
      <c r="B230" s="1029" t="s">
        <v>9943</v>
      </c>
      <c r="C230" s="1029">
        <v>14263</v>
      </c>
      <c r="D230" s="1030" t="s">
        <v>2153</v>
      </c>
      <c r="E230" s="851">
        <v>3552.77</v>
      </c>
      <c r="F230" s="1029" t="s">
        <v>1126</v>
      </c>
      <c r="G230" s="1030" t="s">
        <v>679</v>
      </c>
      <c r="H230" s="1030" t="s">
        <v>1706</v>
      </c>
      <c r="I230" s="1031" t="s">
        <v>2154</v>
      </c>
      <c r="J230" s="1029">
        <v>5209358</v>
      </c>
      <c r="K230" s="1032">
        <v>39729</v>
      </c>
      <c r="L230" s="1033">
        <v>41920</v>
      </c>
      <c r="N230" s="438" t="s">
        <v>9646</v>
      </c>
    </row>
    <row r="231" spans="1:14" s="437" customFormat="1" ht="20.399999999999999">
      <c r="A231" s="1034">
        <v>228</v>
      </c>
      <c r="B231" s="1035" t="s">
        <v>9944</v>
      </c>
      <c r="C231" s="1035">
        <v>14264</v>
      </c>
      <c r="D231" s="1036" t="s">
        <v>2160</v>
      </c>
      <c r="E231" s="848">
        <v>9673.61</v>
      </c>
      <c r="F231" s="1035" t="s">
        <v>1126</v>
      </c>
      <c r="G231" s="1036" t="s">
        <v>644</v>
      </c>
      <c r="H231" s="1036" t="s">
        <v>1031</v>
      </c>
      <c r="I231" s="1037" t="s">
        <v>2161</v>
      </c>
      <c r="J231" s="1035">
        <v>5276861</v>
      </c>
      <c r="K231" s="1038">
        <v>39729</v>
      </c>
      <c r="L231" s="1039">
        <v>44112</v>
      </c>
      <c r="N231" s="439" t="s">
        <v>9660</v>
      </c>
    </row>
    <row r="232" spans="1:14" s="437" customFormat="1" ht="20.399999999999999">
      <c r="A232" s="1028">
        <v>229</v>
      </c>
      <c r="B232" s="1029" t="s">
        <v>9945</v>
      </c>
      <c r="C232" s="1029">
        <v>14270</v>
      </c>
      <c r="D232" s="1030" t="s">
        <v>2155</v>
      </c>
      <c r="E232" s="851">
        <v>563.49</v>
      </c>
      <c r="F232" s="1029" t="s">
        <v>1126</v>
      </c>
      <c r="G232" s="1030" t="s">
        <v>673</v>
      </c>
      <c r="H232" s="1030" t="s">
        <v>1963</v>
      </c>
      <c r="I232" s="1031" t="s">
        <v>9946</v>
      </c>
      <c r="J232" s="1029">
        <v>2800497</v>
      </c>
      <c r="K232" s="1032">
        <v>39729</v>
      </c>
      <c r="L232" s="1033">
        <v>44112</v>
      </c>
      <c r="N232" s="438" t="s">
        <v>9646</v>
      </c>
    </row>
    <row r="233" spans="1:14" s="437" customFormat="1" ht="10.199999999999999">
      <c r="A233" s="1034">
        <v>230</v>
      </c>
      <c r="B233" s="1035" t="s">
        <v>9947</v>
      </c>
      <c r="C233" s="1035">
        <v>14277</v>
      </c>
      <c r="D233" s="1036" t="s">
        <v>2166</v>
      </c>
      <c r="E233" s="848">
        <v>4907.6499999999996</v>
      </c>
      <c r="F233" s="1035" t="s">
        <v>1126</v>
      </c>
      <c r="G233" s="1036" t="s">
        <v>644</v>
      </c>
      <c r="H233" s="1036" t="s">
        <v>1031</v>
      </c>
      <c r="I233" s="1037" t="s">
        <v>2165</v>
      </c>
      <c r="J233" s="1035">
        <v>5533864</v>
      </c>
      <c r="K233" s="1038">
        <v>39735</v>
      </c>
      <c r="L233" s="1039">
        <v>44118</v>
      </c>
      <c r="N233" s="439" t="s">
        <v>9646</v>
      </c>
    </row>
    <row r="234" spans="1:14" s="437" customFormat="1" ht="10.199999999999999">
      <c r="A234" s="1028">
        <v>231</v>
      </c>
      <c r="B234" s="1029" t="s">
        <v>9948</v>
      </c>
      <c r="C234" s="1029">
        <v>14305</v>
      </c>
      <c r="D234" s="1030" t="s">
        <v>2007</v>
      </c>
      <c r="E234" s="851">
        <v>32.94</v>
      </c>
      <c r="F234" s="1029" t="s">
        <v>1126</v>
      </c>
      <c r="G234" s="1030" t="s">
        <v>568</v>
      </c>
      <c r="H234" s="1030" t="s">
        <v>1019</v>
      </c>
      <c r="I234" s="1031" t="s">
        <v>9949</v>
      </c>
      <c r="J234" s="1029">
        <v>5197414</v>
      </c>
      <c r="K234" s="1032">
        <v>39738</v>
      </c>
      <c r="L234" s="1033">
        <v>44121</v>
      </c>
      <c r="N234" s="438" t="s">
        <v>9646</v>
      </c>
    </row>
    <row r="235" spans="1:14" s="437" customFormat="1" ht="10.199999999999999">
      <c r="A235" s="1034">
        <v>232</v>
      </c>
      <c r="B235" s="1035" t="s">
        <v>9950</v>
      </c>
      <c r="C235" s="1035">
        <v>14307</v>
      </c>
      <c r="D235" s="1036" t="s">
        <v>2167</v>
      </c>
      <c r="E235" s="848">
        <v>901.49</v>
      </c>
      <c r="F235" s="1035" t="s">
        <v>1126</v>
      </c>
      <c r="G235" s="1036" t="s">
        <v>632</v>
      </c>
      <c r="H235" s="1036" t="s">
        <v>1672</v>
      </c>
      <c r="I235" s="1037" t="s">
        <v>2168</v>
      </c>
      <c r="J235" s="1035">
        <v>5167329</v>
      </c>
      <c r="K235" s="1038">
        <v>39738</v>
      </c>
      <c r="L235" s="1039">
        <v>44121</v>
      </c>
      <c r="N235" s="439" t="s">
        <v>9646</v>
      </c>
    </row>
    <row r="236" spans="1:14" s="437" customFormat="1" ht="10.199999999999999">
      <c r="A236" s="1028">
        <v>233</v>
      </c>
      <c r="B236" s="1029" t="s">
        <v>9951</v>
      </c>
      <c r="C236" s="1029">
        <v>14308</v>
      </c>
      <c r="D236" s="1030" t="s">
        <v>2169</v>
      </c>
      <c r="E236" s="851">
        <v>14070.46</v>
      </c>
      <c r="F236" s="1029" t="s">
        <v>1126</v>
      </c>
      <c r="G236" s="1030" t="s">
        <v>632</v>
      </c>
      <c r="H236" s="1030" t="s">
        <v>1672</v>
      </c>
      <c r="I236" s="1031" t="s">
        <v>2168</v>
      </c>
      <c r="J236" s="1029">
        <v>5167329</v>
      </c>
      <c r="K236" s="1032">
        <v>39738</v>
      </c>
      <c r="L236" s="1033">
        <v>44121</v>
      </c>
      <c r="N236" s="438" t="s">
        <v>9646</v>
      </c>
    </row>
    <row r="237" spans="1:14" s="437" customFormat="1" ht="10.199999999999999">
      <c r="A237" s="1034">
        <v>234</v>
      </c>
      <c r="B237" s="1035" t="s">
        <v>9952</v>
      </c>
      <c r="C237" s="1035">
        <v>14326</v>
      </c>
      <c r="D237" s="1036" t="s">
        <v>2170</v>
      </c>
      <c r="E237" s="848">
        <v>673.56</v>
      </c>
      <c r="F237" s="1035" t="s">
        <v>1126</v>
      </c>
      <c r="G237" s="1036" t="s">
        <v>634</v>
      </c>
      <c r="H237" s="1036" t="s">
        <v>979</v>
      </c>
      <c r="I237" s="1037" t="s">
        <v>2074</v>
      </c>
      <c r="J237" s="1035">
        <v>5104459</v>
      </c>
      <c r="K237" s="1038">
        <v>39743</v>
      </c>
      <c r="L237" s="1039">
        <v>44126</v>
      </c>
      <c r="N237" s="439" t="s">
        <v>9646</v>
      </c>
    </row>
    <row r="238" spans="1:14" s="437" customFormat="1" ht="10.199999999999999">
      <c r="A238" s="1028">
        <v>235</v>
      </c>
      <c r="B238" s="1029" t="s">
        <v>9953</v>
      </c>
      <c r="C238" s="1029">
        <v>14332</v>
      </c>
      <c r="D238" s="1030" t="s">
        <v>2060</v>
      </c>
      <c r="E238" s="851">
        <v>2372.7399999999998</v>
      </c>
      <c r="F238" s="1029" t="s">
        <v>1126</v>
      </c>
      <c r="G238" s="1030" t="s">
        <v>673</v>
      </c>
      <c r="H238" s="1030" t="s">
        <v>1032</v>
      </c>
      <c r="I238" s="1031" t="s">
        <v>2173</v>
      </c>
      <c r="J238" s="1029">
        <v>5199123</v>
      </c>
      <c r="K238" s="1032">
        <v>39743</v>
      </c>
      <c r="L238" s="1033">
        <v>44126</v>
      </c>
      <c r="N238" s="438" t="s">
        <v>9646</v>
      </c>
    </row>
    <row r="239" spans="1:14" s="437" customFormat="1" ht="10.199999999999999">
      <c r="A239" s="1034">
        <v>236</v>
      </c>
      <c r="B239" s="1035" t="s">
        <v>9954</v>
      </c>
      <c r="C239" s="1035">
        <v>14349</v>
      </c>
      <c r="D239" s="1036" t="s">
        <v>2177</v>
      </c>
      <c r="E239" s="848">
        <v>2983.21</v>
      </c>
      <c r="F239" s="1035" t="s">
        <v>1126</v>
      </c>
      <c r="G239" s="1036" t="s">
        <v>628</v>
      </c>
      <c r="H239" s="1036" t="s">
        <v>633</v>
      </c>
      <c r="I239" s="1037" t="s">
        <v>2178</v>
      </c>
      <c r="J239" s="1035">
        <v>5204631</v>
      </c>
      <c r="K239" s="1038">
        <v>39745</v>
      </c>
      <c r="L239" s="1039">
        <v>44128</v>
      </c>
      <c r="N239" s="439" t="s">
        <v>9660</v>
      </c>
    </row>
    <row r="240" spans="1:14" s="437" customFormat="1" ht="20.399999999999999">
      <c r="A240" s="1028">
        <v>237</v>
      </c>
      <c r="B240" s="1029" t="s">
        <v>9955</v>
      </c>
      <c r="C240" s="1029">
        <v>14376</v>
      </c>
      <c r="D240" s="1030" t="s">
        <v>2179</v>
      </c>
      <c r="E240" s="851">
        <v>3797.19</v>
      </c>
      <c r="F240" s="1029" t="s">
        <v>1126</v>
      </c>
      <c r="G240" s="1030" t="s">
        <v>2180</v>
      </c>
      <c r="H240" s="1030" t="s">
        <v>2181</v>
      </c>
      <c r="I240" s="1031" t="s">
        <v>2173</v>
      </c>
      <c r="J240" s="1029">
        <v>5199123</v>
      </c>
      <c r="K240" s="1032">
        <v>39752</v>
      </c>
      <c r="L240" s="1033">
        <v>44135</v>
      </c>
      <c r="N240" s="438" t="s">
        <v>9646</v>
      </c>
    </row>
    <row r="241" spans="1:14" s="437" customFormat="1" ht="10.199999999999999">
      <c r="A241" s="1034">
        <v>238</v>
      </c>
      <c r="B241" s="1035" t="s">
        <v>9956</v>
      </c>
      <c r="C241" s="1035">
        <v>14381</v>
      </c>
      <c r="D241" s="1036" t="s">
        <v>2182</v>
      </c>
      <c r="E241" s="848">
        <v>2890.72</v>
      </c>
      <c r="F241" s="1035" t="s">
        <v>1126</v>
      </c>
      <c r="G241" s="1036" t="s">
        <v>977</v>
      </c>
      <c r="H241" s="1036" t="s">
        <v>1016</v>
      </c>
      <c r="I241" s="1037" t="s">
        <v>2183</v>
      </c>
      <c r="J241" s="1035">
        <v>2888696</v>
      </c>
      <c r="K241" s="1038">
        <v>39757</v>
      </c>
      <c r="L241" s="1039">
        <v>44140</v>
      </c>
      <c r="N241" s="439" t="s">
        <v>9646</v>
      </c>
    </row>
    <row r="242" spans="1:14" s="437" customFormat="1" ht="10.199999999999999">
      <c r="A242" s="1028">
        <v>239</v>
      </c>
      <c r="B242" s="1029" t="s">
        <v>9957</v>
      </c>
      <c r="C242" s="1029">
        <v>14392</v>
      </c>
      <c r="D242" s="1030" t="s">
        <v>1749</v>
      </c>
      <c r="E242" s="851">
        <v>32.840000000000003</v>
      </c>
      <c r="F242" s="1029" t="s">
        <v>1126</v>
      </c>
      <c r="G242" s="1030" t="s">
        <v>644</v>
      </c>
      <c r="H242" s="1030" t="s">
        <v>1579</v>
      </c>
      <c r="I242" s="1031" t="s">
        <v>9958</v>
      </c>
      <c r="J242" s="1029">
        <v>5215331</v>
      </c>
      <c r="K242" s="1032">
        <v>39758</v>
      </c>
      <c r="L242" s="1033">
        <v>44141</v>
      </c>
      <c r="N242" s="438" t="s">
        <v>9660</v>
      </c>
    </row>
    <row r="243" spans="1:14" s="437" customFormat="1" ht="10.199999999999999">
      <c r="A243" s="1034">
        <v>240</v>
      </c>
      <c r="B243" s="1035" t="s">
        <v>9959</v>
      </c>
      <c r="C243" s="1035">
        <v>14399</v>
      </c>
      <c r="D243" s="1036" t="s">
        <v>2054</v>
      </c>
      <c r="E243" s="848">
        <v>1483.8</v>
      </c>
      <c r="F243" s="1035" t="s">
        <v>1126</v>
      </c>
      <c r="G243" s="1036" t="s">
        <v>662</v>
      </c>
      <c r="H243" s="1036" t="s">
        <v>2187</v>
      </c>
      <c r="I243" s="1037" t="s">
        <v>2186</v>
      </c>
      <c r="J243" s="1035">
        <v>5232392</v>
      </c>
      <c r="K243" s="1038">
        <v>39758</v>
      </c>
      <c r="L243" s="1039">
        <v>44141</v>
      </c>
      <c r="N243" s="439" t="s">
        <v>9646</v>
      </c>
    </row>
    <row r="244" spans="1:14" s="437" customFormat="1" ht="10.199999999999999">
      <c r="A244" s="1028">
        <v>241</v>
      </c>
      <c r="B244" s="1029" t="s">
        <v>9960</v>
      </c>
      <c r="C244" s="1029">
        <v>14400</v>
      </c>
      <c r="D244" s="1030" t="s">
        <v>2188</v>
      </c>
      <c r="E244" s="851">
        <v>901.39</v>
      </c>
      <c r="F244" s="1029" t="s">
        <v>1126</v>
      </c>
      <c r="G244" s="1030" t="s">
        <v>625</v>
      </c>
      <c r="H244" s="1030" t="s">
        <v>2190</v>
      </c>
      <c r="I244" s="1031" t="s">
        <v>2189</v>
      </c>
      <c r="J244" s="1029">
        <v>5310679</v>
      </c>
      <c r="K244" s="1032">
        <v>39758</v>
      </c>
      <c r="L244" s="1033">
        <v>44141</v>
      </c>
      <c r="N244" s="438" t="s">
        <v>9646</v>
      </c>
    </row>
    <row r="245" spans="1:14" s="437" customFormat="1" ht="10.199999999999999">
      <c r="A245" s="1034">
        <v>242</v>
      </c>
      <c r="B245" s="1035" t="s">
        <v>9961</v>
      </c>
      <c r="C245" s="1035">
        <v>14412</v>
      </c>
      <c r="D245" s="1036" t="s">
        <v>2184</v>
      </c>
      <c r="E245" s="848">
        <v>321.67</v>
      </c>
      <c r="F245" s="1035" t="s">
        <v>1126</v>
      </c>
      <c r="G245" s="1036" t="s">
        <v>673</v>
      </c>
      <c r="H245" s="1036" t="s">
        <v>1042</v>
      </c>
      <c r="I245" s="1037" t="s">
        <v>2185</v>
      </c>
      <c r="J245" s="1035">
        <v>2696304</v>
      </c>
      <c r="K245" s="1038">
        <v>39758</v>
      </c>
      <c r="L245" s="1039">
        <v>44141</v>
      </c>
      <c r="N245" s="439" t="s">
        <v>9646</v>
      </c>
    </row>
    <row r="246" spans="1:14" s="437" customFormat="1" ht="10.199999999999999">
      <c r="A246" s="1028">
        <v>243</v>
      </c>
      <c r="B246" s="1029" t="s">
        <v>9962</v>
      </c>
      <c r="C246" s="1029">
        <v>14414</v>
      </c>
      <c r="D246" s="1030" t="s">
        <v>1711</v>
      </c>
      <c r="E246" s="851">
        <v>195.32</v>
      </c>
      <c r="F246" s="1029" t="s">
        <v>1126</v>
      </c>
      <c r="G246" s="1030" t="s">
        <v>683</v>
      </c>
      <c r="H246" s="1030" t="s">
        <v>974</v>
      </c>
      <c r="I246" s="1031" t="s">
        <v>2191</v>
      </c>
      <c r="J246" s="1029">
        <v>5273072</v>
      </c>
      <c r="K246" s="1032">
        <v>39758</v>
      </c>
      <c r="L246" s="1033">
        <v>44141</v>
      </c>
      <c r="N246" s="438" t="s">
        <v>9646</v>
      </c>
    </row>
    <row r="247" spans="1:14" s="437" customFormat="1" ht="10.199999999999999">
      <c r="A247" s="1034">
        <v>244</v>
      </c>
      <c r="B247" s="1035" t="s">
        <v>5276</v>
      </c>
      <c r="C247" s="1035">
        <v>14429</v>
      </c>
      <c r="D247" s="1036" t="s">
        <v>2194</v>
      </c>
      <c r="E247" s="848">
        <v>48915.7</v>
      </c>
      <c r="F247" s="1035" t="s">
        <v>1126</v>
      </c>
      <c r="G247" s="1036" t="s">
        <v>667</v>
      </c>
      <c r="H247" s="1036" t="s">
        <v>1034</v>
      </c>
      <c r="I247" s="1037" t="s">
        <v>1780</v>
      </c>
      <c r="J247" s="1035">
        <v>2078449</v>
      </c>
      <c r="K247" s="1038">
        <v>39771</v>
      </c>
      <c r="L247" s="1039">
        <v>44154</v>
      </c>
      <c r="N247" s="439" t="s">
        <v>9646</v>
      </c>
    </row>
    <row r="248" spans="1:14" s="437" customFormat="1" ht="10.199999999999999">
      <c r="A248" s="1028">
        <v>245</v>
      </c>
      <c r="B248" s="1029" t="s">
        <v>9963</v>
      </c>
      <c r="C248" s="1029">
        <v>14430</v>
      </c>
      <c r="D248" s="1030" t="s">
        <v>2195</v>
      </c>
      <c r="E248" s="851">
        <v>5468.27</v>
      </c>
      <c r="F248" s="1029" t="s">
        <v>1126</v>
      </c>
      <c r="G248" s="1030" t="s">
        <v>644</v>
      </c>
      <c r="H248" s="1030" t="s">
        <v>1043</v>
      </c>
      <c r="I248" s="1031" t="s">
        <v>2196</v>
      </c>
      <c r="J248" s="1029">
        <v>5239079</v>
      </c>
      <c r="K248" s="1032">
        <v>39771</v>
      </c>
      <c r="L248" s="1033">
        <v>44531</v>
      </c>
      <c r="N248" s="438" t="s">
        <v>9646</v>
      </c>
    </row>
    <row r="249" spans="1:14" s="437" customFormat="1" ht="20.399999999999999">
      <c r="A249" s="1034">
        <v>246</v>
      </c>
      <c r="B249" s="1035" t="s">
        <v>9964</v>
      </c>
      <c r="C249" s="1035">
        <v>14436</v>
      </c>
      <c r="D249" s="1036" t="s">
        <v>1841</v>
      </c>
      <c r="E249" s="848">
        <v>84.61</v>
      </c>
      <c r="F249" s="1035" t="s">
        <v>1126</v>
      </c>
      <c r="G249" s="1036" t="s">
        <v>673</v>
      </c>
      <c r="H249" s="1036" t="s">
        <v>1052</v>
      </c>
      <c r="I249" s="1037" t="s">
        <v>2193</v>
      </c>
      <c r="J249" s="1035">
        <v>2726793</v>
      </c>
      <c r="K249" s="1038">
        <v>39771</v>
      </c>
      <c r="L249" s="1039">
        <v>44154</v>
      </c>
      <c r="N249" s="439" t="s">
        <v>9646</v>
      </c>
    </row>
    <row r="250" spans="1:14" s="437" customFormat="1" ht="10.199999999999999">
      <c r="A250" s="1028">
        <v>247</v>
      </c>
      <c r="B250" s="1029" t="s">
        <v>9965</v>
      </c>
      <c r="C250" s="1029">
        <v>14440</v>
      </c>
      <c r="D250" s="1030" t="s">
        <v>1785</v>
      </c>
      <c r="E250" s="851">
        <v>1944.39</v>
      </c>
      <c r="F250" s="1029" t="s">
        <v>1126</v>
      </c>
      <c r="G250" s="1030" t="s">
        <v>667</v>
      </c>
      <c r="H250" s="1030" t="s">
        <v>1906</v>
      </c>
      <c r="I250" s="1031" t="s">
        <v>2197</v>
      </c>
      <c r="J250" s="1029">
        <v>5332591</v>
      </c>
      <c r="K250" s="1032">
        <v>39773</v>
      </c>
      <c r="L250" s="1033">
        <v>44156</v>
      </c>
      <c r="N250" s="438" t="s">
        <v>9660</v>
      </c>
    </row>
    <row r="251" spans="1:14" s="437" customFormat="1" ht="10.199999999999999">
      <c r="A251" s="1034">
        <v>248</v>
      </c>
      <c r="B251" s="1035" t="s">
        <v>9966</v>
      </c>
      <c r="C251" s="1035">
        <v>14450</v>
      </c>
      <c r="D251" s="1036" t="s">
        <v>2205</v>
      </c>
      <c r="E251" s="848">
        <v>8718.3700000000008</v>
      </c>
      <c r="F251" s="1035" t="s">
        <v>1126</v>
      </c>
      <c r="G251" s="1036" t="s">
        <v>662</v>
      </c>
      <c r="H251" s="1036" t="s">
        <v>1574</v>
      </c>
      <c r="I251" s="1037" t="s">
        <v>9967</v>
      </c>
      <c r="J251" s="1035">
        <v>5347831</v>
      </c>
      <c r="K251" s="1038">
        <v>39779</v>
      </c>
      <c r="L251" s="1039">
        <v>44162</v>
      </c>
      <c r="N251" s="439" t="s">
        <v>9646</v>
      </c>
    </row>
    <row r="252" spans="1:14" s="437" customFormat="1" ht="10.199999999999999">
      <c r="A252" s="1028">
        <v>249</v>
      </c>
      <c r="B252" s="1029" t="s">
        <v>9968</v>
      </c>
      <c r="C252" s="1029">
        <v>14453</v>
      </c>
      <c r="D252" s="1030" t="s">
        <v>2203</v>
      </c>
      <c r="E252" s="851">
        <v>106.58</v>
      </c>
      <c r="F252" s="1029" t="s">
        <v>1126</v>
      </c>
      <c r="G252" s="1030" t="s">
        <v>670</v>
      </c>
      <c r="H252" s="1030" t="s">
        <v>2204</v>
      </c>
      <c r="I252" s="1031" t="s">
        <v>1853</v>
      </c>
      <c r="J252" s="1029">
        <v>2855119</v>
      </c>
      <c r="K252" s="1032">
        <v>39779</v>
      </c>
      <c r="L252" s="1033">
        <v>44162</v>
      </c>
      <c r="N252" s="438" t="s">
        <v>9660</v>
      </c>
    </row>
    <row r="253" spans="1:14" s="437" customFormat="1" ht="10.199999999999999">
      <c r="A253" s="1034">
        <v>250</v>
      </c>
      <c r="B253" s="1035" t="s">
        <v>9969</v>
      </c>
      <c r="C253" s="1035">
        <v>14455</v>
      </c>
      <c r="D253" s="1036" t="s">
        <v>2201</v>
      </c>
      <c r="E253" s="848">
        <v>4750.2299999999996</v>
      </c>
      <c r="F253" s="1035" t="s">
        <v>1126</v>
      </c>
      <c r="G253" s="1036" t="s">
        <v>662</v>
      </c>
      <c r="H253" s="1036" t="s">
        <v>1050</v>
      </c>
      <c r="I253" s="1037" t="s">
        <v>2202</v>
      </c>
      <c r="J253" s="1035">
        <v>2678179</v>
      </c>
      <c r="K253" s="1038">
        <v>39779</v>
      </c>
      <c r="L253" s="1039">
        <v>44162</v>
      </c>
      <c r="N253" s="439" t="s">
        <v>9660</v>
      </c>
    </row>
    <row r="254" spans="1:14" s="437" customFormat="1" ht="10.199999999999999">
      <c r="A254" s="1028">
        <v>251</v>
      </c>
      <c r="B254" s="1029" t="s">
        <v>9970</v>
      </c>
      <c r="C254" s="1029">
        <v>14474</v>
      </c>
      <c r="D254" s="1030" t="s">
        <v>2209</v>
      </c>
      <c r="E254" s="851">
        <v>854.24</v>
      </c>
      <c r="F254" s="1029" t="s">
        <v>1126</v>
      </c>
      <c r="G254" s="1030" t="s">
        <v>634</v>
      </c>
      <c r="H254" s="1030" t="s">
        <v>1978</v>
      </c>
      <c r="I254" s="1031" t="s">
        <v>2210</v>
      </c>
      <c r="J254" s="1029">
        <v>5108195</v>
      </c>
      <c r="K254" s="1032">
        <v>39783</v>
      </c>
      <c r="L254" s="1033">
        <v>44166</v>
      </c>
      <c r="N254" s="438" t="s">
        <v>9646</v>
      </c>
    </row>
    <row r="255" spans="1:14" s="437" customFormat="1" ht="10.199999999999999">
      <c r="A255" s="1034">
        <v>252</v>
      </c>
      <c r="B255" s="1035" t="s">
        <v>9971</v>
      </c>
      <c r="C255" s="1035">
        <v>14475</v>
      </c>
      <c r="D255" s="1036" t="s">
        <v>2206</v>
      </c>
      <c r="E255" s="848">
        <v>2136.11</v>
      </c>
      <c r="F255" s="1035" t="s">
        <v>1126</v>
      </c>
      <c r="G255" s="1036" t="s">
        <v>658</v>
      </c>
      <c r="H255" s="1036" t="s">
        <v>2208</v>
      </c>
      <c r="I255" s="1037" t="s">
        <v>2207</v>
      </c>
      <c r="J255" s="1035">
        <v>5254469</v>
      </c>
      <c r="K255" s="1038">
        <v>39783</v>
      </c>
      <c r="L255" s="1039">
        <v>44243</v>
      </c>
      <c r="N255" s="439" t="s">
        <v>9646</v>
      </c>
    </row>
    <row r="256" spans="1:14" s="437" customFormat="1" ht="10.199999999999999">
      <c r="A256" s="1028">
        <v>253</v>
      </c>
      <c r="B256" s="1029" t="s">
        <v>9972</v>
      </c>
      <c r="C256" s="1029">
        <v>14487</v>
      </c>
      <c r="D256" s="1030" t="s">
        <v>9973</v>
      </c>
      <c r="E256" s="851">
        <v>227.59</v>
      </c>
      <c r="F256" s="1029" t="s">
        <v>1126</v>
      </c>
      <c r="G256" s="1030" t="s">
        <v>670</v>
      </c>
      <c r="H256" s="1030" t="s">
        <v>370</v>
      </c>
      <c r="I256" s="1031" t="s">
        <v>3457</v>
      </c>
      <c r="J256" s="1029">
        <v>2019086</v>
      </c>
      <c r="K256" s="1032">
        <v>39783</v>
      </c>
      <c r="L256" s="1033">
        <v>44439</v>
      </c>
      <c r="N256" s="438" t="s">
        <v>9646</v>
      </c>
    </row>
    <row r="257" spans="1:14" s="437" customFormat="1" ht="10.199999999999999">
      <c r="A257" s="1034">
        <v>254</v>
      </c>
      <c r="B257" s="1035" t="s">
        <v>9974</v>
      </c>
      <c r="C257" s="1035">
        <v>14488</v>
      </c>
      <c r="D257" s="1036" t="s">
        <v>9975</v>
      </c>
      <c r="E257" s="848">
        <v>1558</v>
      </c>
      <c r="F257" s="1035" t="s">
        <v>1126</v>
      </c>
      <c r="G257" s="1036" t="s">
        <v>670</v>
      </c>
      <c r="H257" s="1036" t="s">
        <v>370</v>
      </c>
      <c r="I257" s="1037" t="s">
        <v>3457</v>
      </c>
      <c r="J257" s="1035">
        <v>2019086</v>
      </c>
      <c r="K257" s="1038">
        <v>39783</v>
      </c>
      <c r="L257" s="1039">
        <v>44439</v>
      </c>
      <c r="N257" s="439" t="s">
        <v>9646</v>
      </c>
    </row>
    <row r="258" spans="1:14" s="437" customFormat="1" ht="20.399999999999999">
      <c r="A258" s="1028">
        <v>255</v>
      </c>
      <c r="B258" s="1029" t="s">
        <v>9976</v>
      </c>
      <c r="C258" s="1029">
        <v>14491</v>
      </c>
      <c r="D258" s="1030" t="s">
        <v>2211</v>
      </c>
      <c r="E258" s="851">
        <v>6092.45</v>
      </c>
      <c r="F258" s="1029" t="s">
        <v>1126</v>
      </c>
      <c r="G258" s="1030" t="s">
        <v>670</v>
      </c>
      <c r="H258" s="1030" t="s">
        <v>1022</v>
      </c>
      <c r="I258" s="1031" t="s">
        <v>9977</v>
      </c>
      <c r="J258" s="1029">
        <v>2059681</v>
      </c>
      <c r="K258" s="1032">
        <v>39783</v>
      </c>
      <c r="L258" s="1033">
        <v>43673</v>
      </c>
      <c r="N258" s="438" t="s">
        <v>9646</v>
      </c>
    </row>
    <row r="259" spans="1:14" s="437" customFormat="1" ht="10.199999999999999">
      <c r="A259" s="1034">
        <v>256</v>
      </c>
      <c r="B259" s="1035" t="s">
        <v>9978</v>
      </c>
      <c r="C259" s="1035">
        <v>14507</v>
      </c>
      <c r="D259" s="1036" t="s">
        <v>1978</v>
      </c>
      <c r="E259" s="848">
        <v>736.56</v>
      </c>
      <c r="F259" s="1035" t="s">
        <v>1126</v>
      </c>
      <c r="G259" s="1036" t="s">
        <v>634</v>
      </c>
      <c r="H259" s="1036" t="s">
        <v>1978</v>
      </c>
      <c r="I259" s="1037" t="s">
        <v>2210</v>
      </c>
      <c r="J259" s="1035">
        <v>5108195</v>
      </c>
      <c r="K259" s="1038">
        <v>39785</v>
      </c>
      <c r="L259" s="1039">
        <v>44168</v>
      </c>
      <c r="N259" s="439" t="s">
        <v>9646</v>
      </c>
    </row>
    <row r="260" spans="1:14" s="437" customFormat="1" ht="10.199999999999999">
      <c r="A260" s="1028">
        <v>257</v>
      </c>
      <c r="B260" s="1029" t="s">
        <v>9979</v>
      </c>
      <c r="C260" s="1029">
        <v>14508</v>
      </c>
      <c r="D260" s="1030" t="s">
        <v>2072</v>
      </c>
      <c r="E260" s="851">
        <v>1425.87</v>
      </c>
      <c r="F260" s="1029" t="s">
        <v>1126</v>
      </c>
      <c r="G260" s="1030" t="s">
        <v>632</v>
      </c>
      <c r="H260" s="1030" t="s">
        <v>1757</v>
      </c>
      <c r="I260" s="1031" t="s">
        <v>9980</v>
      </c>
      <c r="J260" s="1029">
        <v>5230977</v>
      </c>
      <c r="K260" s="1032">
        <v>39786</v>
      </c>
      <c r="L260" s="1033">
        <v>44169</v>
      </c>
      <c r="N260" s="438" t="s">
        <v>9646</v>
      </c>
    </row>
    <row r="261" spans="1:14" s="437" customFormat="1" ht="20.399999999999999">
      <c r="A261" s="1034">
        <v>258</v>
      </c>
      <c r="B261" s="1035" t="s">
        <v>9981</v>
      </c>
      <c r="C261" s="1035">
        <v>14510</v>
      </c>
      <c r="D261" s="1036" t="s">
        <v>2212</v>
      </c>
      <c r="E261" s="848">
        <v>569.23</v>
      </c>
      <c r="F261" s="1035" t="s">
        <v>1126</v>
      </c>
      <c r="G261" s="1036" t="s">
        <v>1021</v>
      </c>
      <c r="H261" s="1036" t="s">
        <v>1038</v>
      </c>
      <c r="I261" s="1037" t="s">
        <v>1525</v>
      </c>
      <c r="J261" s="1035">
        <v>5104424</v>
      </c>
      <c r="K261" s="1038">
        <v>39786</v>
      </c>
      <c r="L261" s="1039">
        <v>44169</v>
      </c>
      <c r="N261" s="439" t="s">
        <v>9660</v>
      </c>
    </row>
    <row r="262" spans="1:14" s="437" customFormat="1" ht="10.199999999999999">
      <c r="A262" s="1028">
        <v>259</v>
      </c>
      <c r="B262" s="1029" t="s">
        <v>9982</v>
      </c>
      <c r="C262" s="1029">
        <v>14525</v>
      </c>
      <c r="D262" s="1030" t="s">
        <v>1822</v>
      </c>
      <c r="E262" s="851">
        <v>2411.7199999999998</v>
      </c>
      <c r="F262" s="1029" t="s">
        <v>1126</v>
      </c>
      <c r="G262" s="1030" t="s">
        <v>632</v>
      </c>
      <c r="H262" s="1030" t="s">
        <v>1023</v>
      </c>
      <c r="I262" s="1031" t="s">
        <v>2214</v>
      </c>
      <c r="J262" s="1029">
        <v>5153042</v>
      </c>
      <c r="K262" s="1032">
        <v>39790</v>
      </c>
      <c r="L262" s="1033">
        <v>44173</v>
      </c>
      <c r="N262" s="438" t="s">
        <v>9646</v>
      </c>
    </row>
    <row r="263" spans="1:14" s="437" customFormat="1" ht="10.199999999999999">
      <c r="A263" s="1034">
        <v>260</v>
      </c>
      <c r="B263" s="1035" t="s">
        <v>9983</v>
      </c>
      <c r="C263" s="1035">
        <v>14533</v>
      </c>
      <c r="D263" s="1036" t="s">
        <v>1971</v>
      </c>
      <c r="E263" s="848">
        <v>55.81</v>
      </c>
      <c r="F263" s="1035" t="s">
        <v>1126</v>
      </c>
      <c r="G263" s="1036" t="s">
        <v>568</v>
      </c>
      <c r="H263" s="1036" t="s">
        <v>1945</v>
      </c>
      <c r="I263" s="1037" t="s">
        <v>1433</v>
      </c>
      <c r="J263" s="1035">
        <v>2112663</v>
      </c>
      <c r="K263" s="1038">
        <v>39790</v>
      </c>
      <c r="L263" s="1039">
        <v>44173</v>
      </c>
      <c r="N263" s="439" t="s">
        <v>9646</v>
      </c>
    </row>
    <row r="264" spans="1:14" s="437" customFormat="1" ht="10.199999999999999">
      <c r="A264" s="1028">
        <v>261</v>
      </c>
      <c r="B264" s="1029" t="s">
        <v>9984</v>
      </c>
      <c r="C264" s="1029">
        <v>14539</v>
      </c>
      <c r="D264" s="1030" t="s">
        <v>2213</v>
      </c>
      <c r="E264" s="851">
        <v>3954.23</v>
      </c>
      <c r="F264" s="1029" t="s">
        <v>1126</v>
      </c>
      <c r="G264" s="1030" t="s">
        <v>632</v>
      </c>
      <c r="H264" s="1030" t="s">
        <v>1023</v>
      </c>
      <c r="I264" s="1031" t="s">
        <v>9985</v>
      </c>
      <c r="J264" s="1029">
        <v>5407761</v>
      </c>
      <c r="K264" s="1032">
        <v>39790</v>
      </c>
      <c r="L264" s="1033">
        <v>44173</v>
      </c>
      <c r="N264" s="438" t="s">
        <v>9646</v>
      </c>
    </row>
    <row r="265" spans="1:14" s="437" customFormat="1" ht="20.399999999999999">
      <c r="A265" s="1034">
        <v>262</v>
      </c>
      <c r="B265" s="1035" t="s">
        <v>9986</v>
      </c>
      <c r="C265" s="1035">
        <v>14545</v>
      </c>
      <c r="D265" s="1036" t="s">
        <v>2217</v>
      </c>
      <c r="E265" s="848">
        <v>13436.32</v>
      </c>
      <c r="F265" s="1035" t="s">
        <v>1126</v>
      </c>
      <c r="G265" s="1036" t="s">
        <v>634</v>
      </c>
      <c r="H265" s="1036" t="s">
        <v>2216</v>
      </c>
      <c r="I265" s="1037" t="s">
        <v>9987</v>
      </c>
      <c r="J265" s="1035">
        <v>5321611</v>
      </c>
      <c r="K265" s="1038">
        <v>39790</v>
      </c>
      <c r="L265" s="1039">
        <v>44173</v>
      </c>
      <c r="N265" s="439" t="s">
        <v>9646</v>
      </c>
    </row>
    <row r="266" spans="1:14" s="437" customFormat="1" ht="20.399999999999999">
      <c r="A266" s="1028">
        <v>263</v>
      </c>
      <c r="B266" s="1029" t="s">
        <v>9988</v>
      </c>
      <c r="C266" s="1029">
        <v>14546</v>
      </c>
      <c r="D266" s="1030" t="s">
        <v>2215</v>
      </c>
      <c r="E266" s="851">
        <v>8599.2999999999993</v>
      </c>
      <c r="F266" s="1029" t="s">
        <v>1126</v>
      </c>
      <c r="G266" s="1030" t="s">
        <v>634</v>
      </c>
      <c r="H266" s="1030" t="s">
        <v>2216</v>
      </c>
      <c r="I266" s="1031" t="s">
        <v>9987</v>
      </c>
      <c r="J266" s="1029">
        <v>5321611</v>
      </c>
      <c r="K266" s="1032">
        <v>39790</v>
      </c>
      <c r="L266" s="1033">
        <v>44173</v>
      </c>
      <c r="N266" s="438" t="s">
        <v>9646</v>
      </c>
    </row>
    <row r="267" spans="1:14" s="437" customFormat="1" ht="20.399999999999999">
      <c r="A267" s="1034">
        <v>264</v>
      </c>
      <c r="B267" s="1035" t="s">
        <v>9989</v>
      </c>
      <c r="C267" s="1035">
        <v>14547</v>
      </c>
      <c r="D267" s="1036" t="s">
        <v>2218</v>
      </c>
      <c r="E267" s="848">
        <v>14282.7</v>
      </c>
      <c r="F267" s="1035" t="s">
        <v>1126</v>
      </c>
      <c r="G267" s="1036" t="s">
        <v>634</v>
      </c>
      <c r="H267" s="1036" t="s">
        <v>2216</v>
      </c>
      <c r="I267" s="1037" t="s">
        <v>9987</v>
      </c>
      <c r="J267" s="1035">
        <v>5321611</v>
      </c>
      <c r="K267" s="1038">
        <v>39790</v>
      </c>
      <c r="L267" s="1039">
        <v>44173</v>
      </c>
      <c r="N267" s="439" t="s">
        <v>9646</v>
      </c>
    </row>
    <row r="268" spans="1:14" s="437" customFormat="1" ht="10.199999999999999">
      <c r="A268" s="1028">
        <v>265</v>
      </c>
      <c r="B268" s="1029" t="s">
        <v>9990</v>
      </c>
      <c r="C268" s="1029">
        <v>14560</v>
      </c>
      <c r="D268" s="1030" t="s">
        <v>2220</v>
      </c>
      <c r="E268" s="851">
        <v>3745.85</v>
      </c>
      <c r="F268" s="1029" t="s">
        <v>1126</v>
      </c>
      <c r="G268" s="1030" t="s">
        <v>670</v>
      </c>
      <c r="H268" s="1030" t="s">
        <v>2050</v>
      </c>
      <c r="I268" s="1031" t="s">
        <v>2221</v>
      </c>
      <c r="J268" s="1029">
        <v>5224993</v>
      </c>
      <c r="K268" s="1032">
        <v>39791</v>
      </c>
      <c r="L268" s="1033">
        <v>43522</v>
      </c>
      <c r="N268" s="438" t="s">
        <v>9646</v>
      </c>
    </row>
    <row r="269" spans="1:14" s="437" customFormat="1" ht="10.199999999999999">
      <c r="A269" s="1034">
        <v>266</v>
      </c>
      <c r="B269" s="1035" t="s">
        <v>9991</v>
      </c>
      <c r="C269" s="1035">
        <v>14569</v>
      </c>
      <c r="D269" s="1036" t="s">
        <v>2269</v>
      </c>
      <c r="E269" s="848">
        <v>1240.93</v>
      </c>
      <c r="F269" s="1035" t="s">
        <v>1126</v>
      </c>
      <c r="G269" s="1036" t="s">
        <v>628</v>
      </c>
      <c r="H269" s="1036" t="s">
        <v>2002</v>
      </c>
      <c r="I269" s="1037" t="s">
        <v>9992</v>
      </c>
      <c r="J269" s="1035">
        <v>5152054</v>
      </c>
      <c r="K269" s="1038">
        <v>39927</v>
      </c>
      <c r="L269" s="1039">
        <v>44310</v>
      </c>
      <c r="N269" s="439" t="s">
        <v>9646</v>
      </c>
    </row>
    <row r="270" spans="1:14" s="437" customFormat="1" ht="10.199999999999999">
      <c r="A270" s="1028">
        <v>267</v>
      </c>
      <c r="B270" s="1029" t="s">
        <v>9993</v>
      </c>
      <c r="C270" s="1029">
        <v>14570</v>
      </c>
      <c r="D270" s="1030" t="s">
        <v>2222</v>
      </c>
      <c r="E270" s="851">
        <v>1558.82</v>
      </c>
      <c r="F270" s="1029" t="s">
        <v>1126</v>
      </c>
      <c r="G270" s="1030" t="s">
        <v>644</v>
      </c>
      <c r="H270" s="1030" t="s">
        <v>363</v>
      </c>
      <c r="I270" s="1031" t="s">
        <v>1925</v>
      </c>
      <c r="J270" s="1029">
        <v>5938643</v>
      </c>
      <c r="K270" s="1032">
        <v>39794</v>
      </c>
      <c r="L270" s="1033">
        <v>44177</v>
      </c>
      <c r="N270" s="438" t="s">
        <v>9660</v>
      </c>
    </row>
    <row r="271" spans="1:14" s="437" customFormat="1" ht="10.199999999999999">
      <c r="A271" s="1034">
        <v>268</v>
      </c>
      <c r="B271" s="1035" t="s">
        <v>9994</v>
      </c>
      <c r="C271" s="1035">
        <v>14587</v>
      </c>
      <c r="D271" s="1036" t="s">
        <v>2223</v>
      </c>
      <c r="E271" s="848">
        <v>216.83</v>
      </c>
      <c r="F271" s="1035" t="s">
        <v>1126</v>
      </c>
      <c r="G271" s="1036" t="s">
        <v>683</v>
      </c>
      <c r="H271" s="1036" t="s">
        <v>983</v>
      </c>
      <c r="I271" s="1037" t="s">
        <v>2224</v>
      </c>
      <c r="J271" s="1035">
        <v>5057043</v>
      </c>
      <c r="K271" s="1038">
        <v>39804</v>
      </c>
      <c r="L271" s="1039">
        <v>44187</v>
      </c>
      <c r="N271" s="439" t="s">
        <v>9646</v>
      </c>
    </row>
    <row r="272" spans="1:14" s="437" customFormat="1" ht="10.199999999999999">
      <c r="A272" s="1028">
        <v>269</v>
      </c>
      <c r="B272" s="1029" t="s">
        <v>9995</v>
      </c>
      <c r="C272" s="1029">
        <v>14609</v>
      </c>
      <c r="D272" s="1030" t="s">
        <v>1698</v>
      </c>
      <c r="E272" s="851">
        <v>7762.43</v>
      </c>
      <c r="F272" s="1029" t="s">
        <v>1126</v>
      </c>
      <c r="G272" s="1030" t="s">
        <v>650</v>
      </c>
      <c r="H272" s="1030" t="s">
        <v>1699</v>
      </c>
      <c r="I272" s="1031" t="s">
        <v>1696</v>
      </c>
      <c r="J272" s="1029">
        <v>5042836</v>
      </c>
      <c r="K272" s="1032">
        <v>38364</v>
      </c>
      <c r="L272" s="1033">
        <v>42747</v>
      </c>
      <c r="N272" s="438" t="s">
        <v>9646</v>
      </c>
    </row>
    <row r="273" spans="1:14" s="437" customFormat="1" ht="10.199999999999999">
      <c r="A273" s="1034">
        <v>270</v>
      </c>
      <c r="B273" s="1035" t="s">
        <v>9996</v>
      </c>
      <c r="C273" s="1035">
        <v>14610</v>
      </c>
      <c r="D273" s="1036" t="s">
        <v>1695</v>
      </c>
      <c r="E273" s="848">
        <v>20310.07</v>
      </c>
      <c r="F273" s="1035" t="s">
        <v>1126</v>
      </c>
      <c r="G273" s="1036" t="s">
        <v>650</v>
      </c>
      <c r="H273" s="1036" t="s">
        <v>1697</v>
      </c>
      <c r="I273" s="1037" t="s">
        <v>1696</v>
      </c>
      <c r="J273" s="1035">
        <v>5042836</v>
      </c>
      <c r="K273" s="1038">
        <v>38364</v>
      </c>
      <c r="L273" s="1039">
        <v>42747</v>
      </c>
      <c r="N273" s="439" t="s">
        <v>9646</v>
      </c>
    </row>
    <row r="274" spans="1:14" s="437" customFormat="1" ht="10.199999999999999">
      <c r="A274" s="1028">
        <v>271</v>
      </c>
      <c r="B274" s="1029" t="s">
        <v>9997</v>
      </c>
      <c r="C274" s="1029">
        <v>14614</v>
      </c>
      <c r="D274" s="1030" t="s">
        <v>2229</v>
      </c>
      <c r="E274" s="851">
        <v>357.3</v>
      </c>
      <c r="F274" s="1029" t="s">
        <v>1126</v>
      </c>
      <c r="G274" s="1030" t="s">
        <v>634</v>
      </c>
      <c r="H274" s="1030" t="s">
        <v>1651</v>
      </c>
      <c r="I274" s="1031" t="s">
        <v>9998</v>
      </c>
      <c r="J274" s="1029">
        <v>5197996</v>
      </c>
      <c r="K274" s="1032">
        <v>39815</v>
      </c>
      <c r="L274" s="1033">
        <v>44198</v>
      </c>
      <c r="N274" s="438" t="s">
        <v>9646</v>
      </c>
    </row>
    <row r="275" spans="1:14" s="437" customFormat="1" ht="20.399999999999999">
      <c r="A275" s="1034">
        <v>272</v>
      </c>
      <c r="B275" s="1035" t="s">
        <v>9999</v>
      </c>
      <c r="C275" s="1035">
        <v>14616</v>
      </c>
      <c r="D275" s="1036" t="s">
        <v>2228</v>
      </c>
      <c r="E275" s="848">
        <v>4330.78</v>
      </c>
      <c r="F275" s="1035" t="s">
        <v>1126</v>
      </c>
      <c r="G275" s="1036" t="s">
        <v>644</v>
      </c>
      <c r="H275" s="1036" t="s">
        <v>363</v>
      </c>
      <c r="I275" s="1037" t="s">
        <v>2227</v>
      </c>
      <c r="J275" s="1035">
        <v>5357748</v>
      </c>
      <c r="K275" s="1038">
        <v>39815</v>
      </c>
      <c r="L275" s="1039">
        <v>44198</v>
      </c>
      <c r="N275" s="439" t="s">
        <v>9660</v>
      </c>
    </row>
    <row r="276" spans="1:14" s="437" customFormat="1" ht="20.399999999999999">
      <c r="A276" s="1028">
        <v>273</v>
      </c>
      <c r="B276" s="1029" t="s">
        <v>10000</v>
      </c>
      <c r="C276" s="1029">
        <v>14617</v>
      </c>
      <c r="D276" s="1030" t="s">
        <v>2226</v>
      </c>
      <c r="E276" s="851">
        <v>5206.6899999999996</v>
      </c>
      <c r="F276" s="1029" t="s">
        <v>1126</v>
      </c>
      <c r="G276" s="1030" t="s">
        <v>644</v>
      </c>
      <c r="H276" s="1030" t="s">
        <v>363</v>
      </c>
      <c r="I276" s="1031" t="s">
        <v>2227</v>
      </c>
      <c r="J276" s="1029">
        <v>5357748</v>
      </c>
      <c r="K276" s="1032">
        <v>39815</v>
      </c>
      <c r="L276" s="1033">
        <v>44198</v>
      </c>
      <c r="N276" s="438" t="s">
        <v>9660</v>
      </c>
    </row>
    <row r="277" spans="1:14" s="437" customFormat="1" ht="10.199999999999999">
      <c r="A277" s="1034">
        <v>274</v>
      </c>
      <c r="B277" s="1035" t="s">
        <v>10001</v>
      </c>
      <c r="C277" s="1035">
        <v>14660</v>
      </c>
      <c r="D277" s="1036" t="s">
        <v>2054</v>
      </c>
      <c r="E277" s="848">
        <v>2342.16</v>
      </c>
      <c r="F277" s="1035" t="s">
        <v>1126</v>
      </c>
      <c r="G277" s="1036" t="s">
        <v>644</v>
      </c>
      <c r="H277" s="1036" t="s">
        <v>1021</v>
      </c>
      <c r="I277" s="1037" t="s">
        <v>2231</v>
      </c>
      <c r="J277" s="1035">
        <v>5120365</v>
      </c>
      <c r="K277" s="1038">
        <v>39833</v>
      </c>
      <c r="L277" s="1039">
        <v>44216</v>
      </c>
      <c r="N277" s="439" t="s">
        <v>9646</v>
      </c>
    </row>
    <row r="278" spans="1:14" s="437" customFormat="1" ht="10.199999999999999">
      <c r="A278" s="1028">
        <v>275</v>
      </c>
      <c r="B278" s="1029" t="s">
        <v>10002</v>
      </c>
      <c r="C278" s="1029">
        <v>14679</v>
      </c>
      <c r="D278" s="1030" t="s">
        <v>2219</v>
      </c>
      <c r="E278" s="851">
        <v>3040.49</v>
      </c>
      <c r="F278" s="1029" t="s">
        <v>1126</v>
      </c>
      <c r="G278" s="1030" t="s">
        <v>662</v>
      </c>
      <c r="H278" s="1030" t="s">
        <v>1050</v>
      </c>
      <c r="I278" s="1031" t="s">
        <v>2234</v>
      </c>
      <c r="J278" s="1029">
        <v>5238862</v>
      </c>
      <c r="K278" s="1032">
        <v>39836</v>
      </c>
      <c r="L278" s="1033">
        <v>44219</v>
      </c>
      <c r="N278" s="438" t="s">
        <v>9646</v>
      </c>
    </row>
    <row r="279" spans="1:14" s="437" customFormat="1" ht="10.199999999999999">
      <c r="A279" s="1034">
        <v>276</v>
      </c>
      <c r="B279" s="1035" t="s">
        <v>10003</v>
      </c>
      <c r="C279" s="1035">
        <v>14683</v>
      </c>
      <c r="D279" s="1036" t="s">
        <v>2232</v>
      </c>
      <c r="E279" s="848">
        <v>4691.0600000000004</v>
      </c>
      <c r="F279" s="1035" t="s">
        <v>1126</v>
      </c>
      <c r="G279" s="1036" t="s">
        <v>673</v>
      </c>
      <c r="H279" s="1036" t="s">
        <v>1705</v>
      </c>
      <c r="I279" s="1037" t="s">
        <v>2233</v>
      </c>
      <c r="J279" s="1035">
        <v>5315514</v>
      </c>
      <c r="K279" s="1038">
        <v>39836</v>
      </c>
      <c r="L279" s="1039">
        <v>44219</v>
      </c>
      <c r="N279" s="439" t="s">
        <v>9646</v>
      </c>
    </row>
    <row r="280" spans="1:14" s="437" customFormat="1" ht="10.199999999999999">
      <c r="A280" s="1028">
        <v>277</v>
      </c>
      <c r="B280" s="1029" t="s">
        <v>10004</v>
      </c>
      <c r="C280" s="1029">
        <v>14684</v>
      </c>
      <c r="D280" s="1030" t="s">
        <v>2237</v>
      </c>
      <c r="E280" s="851">
        <v>152.26</v>
      </c>
      <c r="F280" s="1029" t="s">
        <v>1126</v>
      </c>
      <c r="G280" s="1030" t="s">
        <v>679</v>
      </c>
      <c r="H280" s="1030" t="s">
        <v>1029</v>
      </c>
      <c r="I280" s="1031" t="s">
        <v>10005</v>
      </c>
      <c r="J280" s="1029">
        <v>5212022</v>
      </c>
      <c r="K280" s="1032">
        <v>39836</v>
      </c>
      <c r="L280" s="1033">
        <v>44219</v>
      </c>
      <c r="N280" s="438" t="s">
        <v>9646</v>
      </c>
    </row>
    <row r="281" spans="1:14" s="437" customFormat="1" ht="10.199999999999999">
      <c r="A281" s="1034">
        <v>278</v>
      </c>
      <c r="B281" s="1035" t="s">
        <v>10006</v>
      </c>
      <c r="C281" s="1035">
        <v>14696</v>
      </c>
      <c r="D281" s="1036" t="s">
        <v>2220</v>
      </c>
      <c r="E281" s="848">
        <v>10982.2</v>
      </c>
      <c r="F281" s="1035" t="s">
        <v>1126</v>
      </c>
      <c r="G281" s="1036" t="s">
        <v>679</v>
      </c>
      <c r="H281" s="1036" t="s">
        <v>1029</v>
      </c>
      <c r="I281" s="1037" t="s">
        <v>2238</v>
      </c>
      <c r="J281" s="1035">
        <v>5250684</v>
      </c>
      <c r="K281" s="1038">
        <v>39841</v>
      </c>
      <c r="L281" s="1039">
        <v>44224</v>
      </c>
      <c r="N281" s="439" t="s">
        <v>9646</v>
      </c>
    </row>
    <row r="282" spans="1:14" s="437" customFormat="1" ht="10.199999999999999">
      <c r="A282" s="1028">
        <v>279</v>
      </c>
      <c r="B282" s="1029" t="s">
        <v>10007</v>
      </c>
      <c r="C282" s="1029">
        <v>14703</v>
      </c>
      <c r="D282" s="1030" t="s">
        <v>2239</v>
      </c>
      <c r="E282" s="851">
        <v>1087.43</v>
      </c>
      <c r="F282" s="1029" t="s">
        <v>1126</v>
      </c>
      <c r="G282" s="1030" t="s">
        <v>647</v>
      </c>
      <c r="H282" s="1030" t="s">
        <v>998</v>
      </c>
      <c r="I282" s="1031" t="s">
        <v>2240</v>
      </c>
      <c r="J282" s="1029">
        <v>5132649</v>
      </c>
      <c r="K282" s="1032">
        <v>39841</v>
      </c>
      <c r="L282" s="1033">
        <v>44224</v>
      </c>
      <c r="N282" s="438" t="s">
        <v>9646</v>
      </c>
    </row>
    <row r="283" spans="1:14" s="437" customFormat="1" ht="10.199999999999999">
      <c r="A283" s="1034">
        <v>280</v>
      </c>
      <c r="B283" s="1035" t="s">
        <v>10008</v>
      </c>
      <c r="C283" s="1035">
        <v>14717</v>
      </c>
      <c r="D283" s="1036" t="s">
        <v>2270</v>
      </c>
      <c r="E283" s="848">
        <v>561.64</v>
      </c>
      <c r="F283" s="1035" t="s">
        <v>1126</v>
      </c>
      <c r="G283" s="1036" t="s">
        <v>628</v>
      </c>
      <c r="H283" s="1036" t="s">
        <v>2058</v>
      </c>
      <c r="I283" s="1037" t="s">
        <v>2271</v>
      </c>
      <c r="J283" s="1035">
        <v>5382475</v>
      </c>
      <c r="K283" s="1038">
        <v>39927</v>
      </c>
      <c r="L283" s="1039">
        <v>44310</v>
      </c>
      <c r="N283" s="439" t="s">
        <v>9660</v>
      </c>
    </row>
    <row r="284" spans="1:14" s="437" customFormat="1" ht="10.199999999999999">
      <c r="A284" s="1028">
        <v>281</v>
      </c>
      <c r="B284" s="1029" t="s">
        <v>10009</v>
      </c>
      <c r="C284" s="1029">
        <v>14736</v>
      </c>
      <c r="D284" s="1030" t="s">
        <v>2011</v>
      </c>
      <c r="E284" s="851">
        <v>874.69</v>
      </c>
      <c r="F284" s="1029" t="s">
        <v>1126</v>
      </c>
      <c r="G284" s="1030" t="s">
        <v>644</v>
      </c>
      <c r="H284" s="1030" t="s">
        <v>363</v>
      </c>
      <c r="I284" s="1031" t="s">
        <v>2225</v>
      </c>
      <c r="J284" s="1029">
        <v>5153077</v>
      </c>
      <c r="K284" s="1032">
        <v>39862</v>
      </c>
      <c r="L284" s="1033">
        <v>44245</v>
      </c>
      <c r="N284" s="438" t="s">
        <v>9646</v>
      </c>
    </row>
    <row r="285" spans="1:14" s="437" customFormat="1" ht="10.199999999999999">
      <c r="A285" s="1034">
        <v>282</v>
      </c>
      <c r="B285" s="1035" t="s">
        <v>10010</v>
      </c>
      <c r="C285" s="1035">
        <v>14742</v>
      </c>
      <c r="D285" s="1036" t="s">
        <v>2242</v>
      </c>
      <c r="E285" s="848">
        <v>100.79</v>
      </c>
      <c r="F285" s="1035" t="s">
        <v>1126</v>
      </c>
      <c r="G285" s="1036" t="s">
        <v>670</v>
      </c>
      <c r="H285" s="1036" t="s">
        <v>1022</v>
      </c>
      <c r="I285" s="1037" t="s">
        <v>2243</v>
      </c>
      <c r="J285" s="1035">
        <v>3735605</v>
      </c>
      <c r="K285" s="1038">
        <v>39867</v>
      </c>
      <c r="L285" s="1039">
        <v>43519</v>
      </c>
      <c r="N285" s="439" t="s">
        <v>9646</v>
      </c>
    </row>
    <row r="286" spans="1:14" s="437" customFormat="1" ht="10.199999999999999">
      <c r="A286" s="1028">
        <v>283</v>
      </c>
      <c r="B286" s="1029" t="s">
        <v>10011</v>
      </c>
      <c r="C286" s="1029">
        <v>14753</v>
      </c>
      <c r="D286" s="1030" t="s">
        <v>2089</v>
      </c>
      <c r="E286" s="851">
        <v>4544.2700000000004</v>
      </c>
      <c r="F286" s="1029" t="s">
        <v>1126</v>
      </c>
      <c r="G286" s="1030" t="s">
        <v>670</v>
      </c>
      <c r="H286" s="1030" t="s">
        <v>1026</v>
      </c>
      <c r="I286" s="1031" t="s">
        <v>2244</v>
      </c>
      <c r="J286" s="1029">
        <v>5544084</v>
      </c>
      <c r="K286" s="1032">
        <v>39868</v>
      </c>
      <c r="L286" s="1033">
        <v>44251</v>
      </c>
      <c r="N286" s="438" t="s">
        <v>9660</v>
      </c>
    </row>
    <row r="287" spans="1:14" s="437" customFormat="1" ht="10.199999999999999">
      <c r="A287" s="1034">
        <v>284</v>
      </c>
      <c r="B287" s="1035" t="s">
        <v>10012</v>
      </c>
      <c r="C287" s="1035">
        <v>14755</v>
      </c>
      <c r="D287" s="1036" t="s">
        <v>2245</v>
      </c>
      <c r="E287" s="848">
        <v>41.16</v>
      </c>
      <c r="F287" s="1035" t="s">
        <v>1126</v>
      </c>
      <c r="G287" s="1036" t="s">
        <v>568</v>
      </c>
      <c r="H287" s="1036" t="s">
        <v>2099</v>
      </c>
      <c r="I287" s="1037" t="s">
        <v>2246</v>
      </c>
      <c r="J287" s="1035">
        <v>5070899</v>
      </c>
      <c r="K287" s="1038">
        <v>39868</v>
      </c>
      <c r="L287" s="1039">
        <v>44251</v>
      </c>
      <c r="N287" s="439" t="s">
        <v>9646</v>
      </c>
    </row>
    <row r="288" spans="1:14" s="437" customFormat="1" ht="10.199999999999999">
      <c r="A288" s="1028">
        <v>285</v>
      </c>
      <c r="B288" s="1029" t="s">
        <v>10013</v>
      </c>
      <c r="C288" s="1029">
        <v>14758</v>
      </c>
      <c r="D288" s="1030" t="s">
        <v>1823</v>
      </c>
      <c r="E288" s="851">
        <v>267.39</v>
      </c>
      <c r="F288" s="1029" t="s">
        <v>1126</v>
      </c>
      <c r="G288" s="1030" t="s">
        <v>628</v>
      </c>
      <c r="H288" s="1030" t="s">
        <v>1823</v>
      </c>
      <c r="I288" s="1031" t="s">
        <v>10014</v>
      </c>
      <c r="J288" s="1029">
        <v>5199166</v>
      </c>
      <c r="K288" s="1032">
        <v>39868</v>
      </c>
      <c r="L288" s="1033">
        <v>44251</v>
      </c>
      <c r="N288" s="438" t="s">
        <v>9646</v>
      </c>
    </row>
    <row r="289" spans="1:14" s="437" customFormat="1" ht="10.199999999999999">
      <c r="A289" s="1034">
        <v>286</v>
      </c>
      <c r="B289" s="1035" t="s">
        <v>10015</v>
      </c>
      <c r="C289" s="1035">
        <v>14768</v>
      </c>
      <c r="D289" s="1036" t="s">
        <v>2251</v>
      </c>
      <c r="E289" s="848">
        <v>1940.71</v>
      </c>
      <c r="F289" s="1035" t="s">
        <v>1126</v>
      </c>
      <c r="G289" s="1036" t="s">
        <v>662</v>
      </c>
      <c r="H289" s="1036" t="s">
        <v>1777</v>
      </c>
      <c r="I289" s="1037" t="s">
        <v>2252</v>
      </c>
      <c r="J289" s="1035">
        <v>5240964</v>
      </c>
      <c r="K289" s="1038">
        <v>39877</v>
      </c>
      <c r="L289" s="1039">
        <v>44260</v>
      </c>
      <c r="N289" s="439" t="s">
        <v>9646</v>
      </c>
    </row>
    <row r="290" spans="1:14" s="437" customFormat="1" ht="10.199999999999999">
      <c r="A290" s="1028">
        <v>287</v>
      </c>
      <c r="B290" s="1029" t="s">
        <v>10016</v>
      </c>
      <c r="C290" s="1029">
        <v>14775</v>
      </c>
      <c r="D290" s="1030" t="s">
        <v>1746</v>
      </c>
      <c r="E290" s="851">
        <v>1778.9</v>
      </c>
      <c r="F290" s="1029" t="s">
        <v>1126</v>
      </c>
      <c r="G290" s="1030" t="s">
        <v>662</v>
      </c>
      <c r="H290" s="1030" t="s">
        <v>1056</v>
      </c>
      <c r="I290" s="1031" t="s">
        <v>10017</v>
      </c>
      <c r="J290" s="1029">
        <v>5122856</v>
      </c>
      <c r="K290" s="1032">
        <v>39877</v>
      </c>
      <c r="L290" s="1033">
        <v>44260</v>
      </c>
      <c r="N290" s="438" t="s">
        <v>9646</v>
      </c>
    </row>
    <row r="291" spans="1:14" s="437" customFormat="1" ht="20.399999999999999">
      <c r="A291" s="1034">
        <v>288</v>
      </c>
      <c r="B291" s="1035" t="s">
        <v>10018</v>
      </c>
      <c r="C291" s="1035">
        <v>14786</v>
      </c>
      <c r="D291" s="1036" t="s">
        <v>2249</v>
      </c>
      <c r="E291" s="848">
        <v>1737.16</v>
      </c>
      <c r="F291" s="1035" t="s">
        <v>1126</v>
      </c>
      <c r="G291" s="1036" t="s">
        <v>647</v>
      </c>
      <c r="H291" s="1036" t="s">
        <v>10019</v>
      </c>
      <c r="I291" s="1037" t="s">
        <v>2248</v>
      </c>
      <c r="J291" s="1035">
        <v>5103916</v>
      </c>
      <c r="K291" s="1038">
        <v>39877</v>
      </c>
      <c r="L291" s="1039">
        <v>44366</v>
      </c>
      <c r="N291" s="439" t="s">
        <v>9646</v>
      </c>
    </row>
    <row r="292" spans="1:14" s="437" customFormat="1" ht="10.199999999999999">
      <c r="A292" s="1028">
        <v>289</v>
      </c>
      <c r="B292" s="1029" t="s">
        <v>10020</v>
      </c>
      <c r="C292" s="1029">
        <v>14787</v>
      </c>
      <c r="D292" s="1030" t="s">
        <v>2247</v>
      </c>
      <c r="E292" s="851">
        <v>4102.3</v>
      </c>
      <c r="F292" s="1029" t="s">
        <v>1126</v>
      </c>
      <c r="G292" s="1030" t="s">
        <v>634</v>
      </c>
      <c r="H292" s="1030" t="s">
        <v>2254</v>
      </c>
      <c r="I292" s="1031" t="s">
        <v>2253</v>
      </c>
      <c r="J292" s="1029">
        <v>5565057</v>
      </c>
      <c r="K292" s="1032">
        <v>39877</v>
      </c>
      <c r="L292" s="1033">
        <v>44260</v>
      </c>
      <c r="N292" s="438" t="s">
        <v>9646</v>
      </c>
    </row>
    <row r="293" spans="1:14" s="437" customFormat="1" ht="10.199999999999999">
      <c r="A293" s="1034">
        <v>290</v>
      </c>
      <c r="B293" s="1035" t="s">
        <v>10021</v>
      </c>
      <c r="C293" s="1035">
        <v>14788</v>
      </c>
      <c r="D293" s="1036" t="s">
        <v>2247</v>
      </c>
      <c r="E293" s="848">
        <v>3997.23</v>
      </c>
      <c r="F293" s="1035" t="s">
        <v>1126</v>
      </c>
      <c r="G293" s="1036" t="s">
        <v>634</v>
      </c>
      <c r="H293" s="1036" t="s">
        <v>1978</v>
      </c>
      <c r="I293" s="1037" t="s">
        <v>2248</v>
      </c>
      <c r="J293" s="1035">
        <v>5103916</v>
      </c>
      <c r="K293" s="1038">
        <v>39877</v>
      </c>
      <c r="L293" s="1039">
        <v>44366</v>
      </c>
      <c r="N293" s="439" t="s">
        <v>9646</v>
      </c>
    </row>
    <row r="294" spans="1:14" s="437" customFormat="1" ht="10.199999999999999">
      <c r="A294" s="1028">
        <v>291</v>
      </c>
      <c r="B294" s="1029" t="s">
        <v>10022</v>
      </c>
      <c r="C294" s="1029">
        <v>14802</v>
      </c>
      <c r="D294" s="1030" t="s">
        <v>2257</v>
      </c>
      <c r="E294" s="851">
        <v>45.3</v>
      </c>
      <c r="F294" s="1029" t="s">
        <v>1126</v>
      </c>
      <c r="G294" s="1030" t="s">
        <v>642</v>
      </c>
      <c r="H294" s="1030" t="s">
        <v>2259</v>
      </c>
      <c r="I294" s="1031" t="s">
        <v>2258</v>
      </c>
      <c r="J294" s="1029">
        <v>2865912</v>
      </c>
      <c r="K294" s="1032">
        <v>39897</v>
      </c>
      <c r="L294" s="1033">
        <v>44280</v>
      </c>
      <c r="N294" s="438" t="s">
        <v>9646</v>
      </c>
    </row>
    <row r="295" spans="1:14" s="437" customFormat="1" ht="20.399999999999999">
      <c r="A295" s="1034">
        <v>292</v>
      </c>
      <c r="B295" s="1035" t="s">
        <v>10023</v>
      </c>
      <c r="C295" s="1035">
        <v>14806</v>
      </c>
      <c r="D295" s="1036" t="s">
        <v>2220</v>
      </c>
      <c r="E295" s="848">
        <v>2367.71</v>
      </c>
      <c r="F295" s="1035" t="s">
        <v>1126</v>
      </c>
      <c r="G295" s="1036" t="s">
        <v>10024</v>
      </c>
      <c r="H295" s="1036" t="s">
        <v>10025</v>
      </c>
      <c r="I295" s="1037" t="s">
        <v>2260</v>
      </c>
      <c r="J295" s="1035">
        <v>5253535</v>
      </c>
      <c r="K295" s="1038">
        <v>39897</v>
      </c>
      <c r="L295" s="1039">
        <v>44280</v>
      </c>
      <c r="N295" s="439" t="s">
        <v>9646</v>
      </c>
    </row>
    <row r="296" spans="1:14" s="437" customFormat="1" ht="20.399999999999999">
      <c r="A296" s="1028">
        <v>293</v>
      </c>
      <c r="B296" s="1029" t="s">
        <v>10026</v>
      </c>
      <c r="C296" s="1029">
        <v>14809</v>
      </c>
      <c r="D296" s="1030" t="s">
        <v>2261</v>
      </c>
      <c r="E296" s="851">
        <v>653.09</v>
      </c>
      <c r="F296" s="1029" t="s">
        <v>1126</v>
      </c>
      <c r="G296" s="1030" t="s">
        <v>650</v>
      </c>
      <c r="H296" s="1030" t="s">
        <v>1999</v>
      </c>
      <c r="I296" s="1031" t="s">
        <v>10027</v>
      </c>
      <c r="J296" s="1029">
        <v>5634946</v>
      </c>
      <c r="K296" s="1032">
        <v>39898</v>
      </c>
      <c r="L296" s="1033">
        <v>44281</v>
      </c>
      <c r="N296" s="438" t="s">
        <v>9646</v>
      </c>
    </row>
    <row r="297" spans="1:14" s="437" customFormat="1" ht="10.199999999999999">
      <c r="A297" s="1034">
        <v>294</v>
      </c>
      <c r="B297" s="1035" t="s">
        <v>10028</v>
      </c>
      <c r="C297" s="1035">
        <v>14827</v>
      </c>
      <c r="D297" s="1036" t="s">
        <v>1837</v>
      </c>
      <c r="E297" s="848">
        <v>116.22</v>
      </c>
      <c r="F297" s="1035" t="s">
        <v>1126</v>
      </c>
      <c r="G297" s="1036" t="s">
        <v>644</v>
      </c>
      <c r="H297" s="1036" t="s">
        <v>1768</v>
      </c>
      <c r="I297" s="1037" t="s">
        <v>2262</v>
      </c>
      <c r="J297" s="1035">
        <v>5241359</v>
      </c>
      <c r="K297" s="1038">
        <v>39903</v>
      </c>
      <c r="L297" s="1039">
        <v>44286</v>
      </c>
      <c r="N297" s="439" t="s">
        <v>9646</v>
      </c>
    </row>
    <row r="298" spans="1:14" s="437" customFormat="1" ht="10.199999999999999">
      <c r="A298" s="1028">
        <v>295</v>
      </c>
      <c r="B298" s="1029" t="s">
        <v>10029</v>
      </c>
      <c r="C298" s="1029">
        <v>14850</v>
      </c>
      <c r="D298" s="1030" t="s">
        <v>2265</v>
      </c>
      <c r="E298" s="851">
        <v>5199.99</v>
      </c>
      <c r="F298" s="1029" t="s">
        <v>1126</v>
      </c>
      <c r="G298" s="1030" t="s">
        <v>679</v>
      </c>
      <c r="H298" s="1030" t="s">
        <v>633</v>
      </c>
      <c r="I298" s="1031" t="s">
        <v>1975</v>
      </c>
      <c r="J298" s="1029">
        <v>2027194</v>
      </c>
      <c r="K298" s="1032">
        <v>39913</v>
      </c>
      <c r="L298" s="1033">
        <v>43565</v>
      </c>
      <c r="N298" s="438" t="s">
        <v>9646</v>
      </c>
    </row>
    <row r="299" spans="1:14" s="437" customFormat="1" ht="10.199999999999999">
      <c r="A299" s="1034">
        <v>296</v>
      </c>
      <c r="B299" s="1035" t="s">
        <v>10030</v>
      </c>
      <c r="C299" s="1035">
        <v>14863</v>
      </c>
      <c r="D299" s="1036" t="s">
        <v>2267</v>
      </c>
      <c r="E299" s="848">
        <v>4782.4799999999996</v>
      </c>
      <c r="F299" s="1035" t="s">
        <v>1126</v>
      </c>
      <c r="G299" s="1036" t="s">
        <v>667</v>
      </c>
      <c r="H299" s="1036" t="s">
        <v>1561</v>
      </c>
      <c r="I299" s="1037" t="s">
        <v>2268</v>
      </c>
      <c r="J299" s="1035">
        <v>5360498</v>
      </c>
      <c r="K299" s="1038">
        <v>39924</v>
      </c>
      <c r="L299" s="1039">
        <v>44307</v>
      </c>
      <c r="N299" s="439" t="s">
        <v>9648</v>
      </c>
    </row>
    <row r="300" spans="1:14" s="437" customFormat="1" ht="20.399999999999999">
      <c r="A300" s="1028">
        <v>297</v>
      </c>
      <c r="B300" s="1029" t="s">
        <v>10031</v>
      </c>
      <c r="C300" s="1029">
        <v>14877</v>
      </c>
      <c r="D300" s="1030" t="s">
        <v>2273</v>
      </c>
      <c r="E300" s="851">
        <v>2104.1799999999998</v>
      </c>
      <c r="F300" s="1029" t="s">
        <v>1126</v>
      </c>
      <c r="G300" s="1030" t="s">
        <v>644</v>
      </c>
      <c r="H300" s="1030" t="s">
        <v>1031</v>
      </c>
      <c r="I300" s="1031" t="s">
        <v>9854</v>
      </c>
      <c r="J300" s="1029">
        <v>5310598</v>
      </c>
      <c r="K300" s="1032">
        <v>39930</v>
      </c>
      <c r="L300" s="1033">
        <v>44313</v>
      </c>
      <c r="N300" s="438" t="s">
        <v>9660</v>
      </c>
    </row>
    <row r="301" spans="1:14" s="437" customFormat="1" ht="10.199999999999999">
      <c r="A301" s="1034">
        <v>298</v>
      </c>
      <c r="B301" s="1035" t="s">
        <v>10032</v>
      </c>
      <c r="C301" s="1035">
        <v>14888</v>
      </c>
      <c r="D301" s="1036" t="s">
        <v>1664</v>
      </c>
      <c r="E301" s="848">
        <v>1981.07</v>
      </c>
      <c r="F301" s="1035" t="s">
        <v>1126</v>
      </c>
      <c r="G301" s="1036" t="s">
        <v>644</v>
      </c>
      <c r="H301" s="1036" t="s">
        <v>971</v>
      </c>
      <c r="I301" s="1037" t="s">
        <v>2274</v>
      </c>
      <c r="J301" s="1035">
        <v>2824833</v>
      </c>
      <c r="K301" s="1038">
        <v>39934</v>
      </c>
      <c r="L301" s="1039">
        <v>44317</v>
      </c>
      <c r="N301" s="439" t="s">
        <v>9646</v>
      </c>
    </row>
    <row r="302" spans="1:14" s="437" customFormat="1" ht="10.199999999999999">
      <c r="A302" s="1028">
        <v>299</v>
      </c>
      <c r="B302" s="1029" t="s">
        <v>10033</v>
      </c>
      <c r="C302" s="1029">
        <v>14897</v>
      </c>
      <c r="D302" s="1030" t="s">
        <v>2275</v>
      </c>
      <c r="E302" s="851">
        <v>676.38</v>
      </c>
      <c r="F302" s="1029" t="s">
        <v>1126</v>
      </c>
      <c r="G302" s="1030" t="s">
        <v>670</v>
      </c>
      <c r="H302" s="1030" t="s">
        <v>1051</v>
      </c>
      <c r="I302" s="1031" t="s">
        <v>2276</v>
      </c>
      <c r="J302" s="1029">
        <v>5576741</v>
      </c>
      <c r="K302" s="1032">
        <v>39939</v>
      </c>
      <c r="L302" s="1033">
        <v>44322</v>
      </c>
      <c r="N302" s="438" t="s">
        <v>9646</v>
      </c>
    </row>
    <row r="303" spans="1:14" s="437" customFormat="1" ht="10.199999999999999">
      <c r="A303" s="1034">
        <v>300</v>
      </c>
      <c r="B303" s="1035" t="s">
        <v>10034</v>
      </c>
      <c r="C303" s="1035">
        <v>14908</v>
      </c>
      <c r="D303" s="1036" t="s">
        <v>2049</v>
      </c>
      <c r="E303" s="848">
        <v>11589.96</v>
      </c>
      <c r="F303" s="1035" t="s">
        <v>1126</v>
      </c>
      <c r="G303" s="1036" t="s">
        <v>677</v>
      </c>
      <c r="H303" s="1036" t="s">
        <v>10035</v>
      </c>
      <c r="I303" s="1037" t="s">
        <v>1522</v>
      </c>
      <c r="J303" s="1035">
        <v>2662647</v>
      </c>
      <c r="K303" s="1038">
        <v>39583</v>
      </c>
      <c r="L303" s="1039">
        <v>43966</v>
      </c>
      <c r="N303" s="439" t="s">
        <v>9648</v>
      </c>
    </row>
    <row r="304" spans="1:14" s="437" customFormat="1" ht="10.199999999999999">
      <c r="A304" s="1028">
        <v>301</v>
      </c>
      <c r="B304" s="1029" t="s">
        <v>10036</v>
      </c>
      <c r="C304" s="1029">
        <v>14930</v>
      </c>
      <c r="D304" s="1030" t="s">
        <v>2277</v>
      </c>
      <c r="E304" s="851">
        <v>2066.9</v>
      </c>
      <c r="F304" s="1029" t="s">
        <v>1126</v>
      </c>
      <c r="G304" s="1030" t="s">
        <v>662</v>
      </c>
      <c r="H304" s="1030" t="s">
        <v>1050</v>
      </c>
      <c r="I304" s="1031" t="s">
        <v>2278</v>
      </c>
      <c r="J304" s="1029">
        <v>6072402</v>
      </c>
      <c r="K304" s="1032">
        <v>39979</v>
      </c>
      <c r="L304" s="1033">
        <v>44362</v>
      </c>
      <c r="N304" s="438" t="s">
        <v>9646</v>
      </c>
    </row>
    <row r="305" spans="1:14" s="437" customFormat="1" ht="10.199999999999999">
      <c r="A305" s="1034">
        <v>302</v>
      </c>
      <c r="B305" s="1035" t="s">
        <v>10037</v>
      </c>
      <c r="C305" s="1035">
        <v>14934</v>
      </c>
      <c r="D305" s="1036" t="s">
        <v>2279</v>
      </c>
      <c r="E305" s="848">
        <v>28.06</v>
      </c>
      <c r="F305" s="1035" t="s">
        <v>1126</v>
      </c>
      <c r="G305" s="1036" t="s">
        <v>673</v>
      </c>
      <c r="H305" s="1036" t="s">
        <v>1052</v>
      </c>
      <c r="I305" s="1037" t="s">
        <v>10038</v>
      </c>
      <c r="J305" s="1035">
        <v>5063329</v>
      </c>
      <c r="K305" s="1038">
        <v>39981</v>
      </c>
      <c r="L305" s="1039">
        <v>43268</v>
      </c>
      <c r="N305" s="439" t="s">
        <v>9646</v>
      </c>
    </row>
    <row r="306" spans="1:14" s="437" customFormat="1" ht="10.199999999999999">
      <c r="A306" s="1028">
        <v>303</v>
      </c>
      <c r="B306" s="1029" t="s">
        <v>10039</v>
      </c>
      <c r="C306" s="1029">
        <v>14947</v>
      </c>
      <c r="D306" s="1030" t="s">
        <v>1744</v>
      </c>
      <c r="E306" s="851">
        <v>91.45</v>
      </c>
      <c r="F306" s="1029" t="s">
        <v>1126</v>
      </c>
      <c r="G306" s="1030" t="s">
        <v>633</v>
      </c>
      <c r="H306" s="1030" t="s">
        <v>1004</v>
      </c>
      <c r="I306" s="1031" t="s">
        <v>2280</v>
      </c>
      <c r="J306" s="1029">
        <v>2784165</v>
      </c>
      <c r="K306" s="1032">
        <v>39987</v>
      </c>
      <c r="L306" s="1033">
        <v>44370</v>
      </c>
      <c r="N306" s="438" t="s">
        <v>9646</v>
      </c>
    </row>
    <row r="307" spans="1:14" s="437" customFormat="1" ht="10.199999999999999">
      <c r="A307" s="1034">
        <v>304</v>
      </c>
      <c r="B307" s="1035" t="s">
        <v>10040</v>
      </c>
      <c r="C307" s="1035">
        <v>14979</v>
      </c>
      <c r="D307" s="1036" t="s">
        <v>2281</v>
      </c>
      <c r="E307" s="848">
        <v>204.97</v>
      </c>
      <c r="F307" s="1035" t="s">
        <v>1126</v>
      </c>
      <c r="G307" s="1036" t="s">
        <v>677</v>
      </c>
      <c r="H307" s="1036" t="s">
        <v>1055</v>
      </c>
      <c r="I307" s="1037" t="s">
        <v>1522</v>
      </c>
      <c r="J307" s="1035">
        <v>2662647</v>
      </c>
      <c r="K307" s="1038">
        <v>39997</v>
      </c>
      <c r="L307" s="1039">
        <v>44380</v>
      </c>
      <c r="N307" s="439" t="s">
        <v>9648</v>
      </c>
    </row>
    <row r="308" spans="1:14" s="437" customFormat="1" ht="10.199999999999999">
      <c r="A308" s="1028">
        <v>305</v>
      </c>
      <c r="B308" s="1029" t="s">
        <v>10041</v>
      </c>
      <c r="C308" s="1029">
        <v>15000</v>
      </c>
      <c r="D308" s="1030" t="s">
        <v>2275</v>
      </c>
      <c r="E308" s="851">
        <v>22307.11</v>
      </c>
      <c r="F308" s="1029" t="s">
        <v>1126</v>
      </c>
      <c r="G308" s="1030" t="s">
        <v>644</v>
      </c>
      <c r="H308" s="1030" t="s">
        <v>1031</v>
      </c>
      <c r="I308" s="1031" t="s">
        <v>2283</v>
      </c>
      <c r="J308" s="1029">
        <v>5343542</v>
      </c>
      <c r="K308" s="1032">
        <v>40014</v>
      </c>
      <c r="L308" s="1033">
        <v>44397</v>
      </c>
      <c r="N308" s="438" t="s">
        <v>9660</v>
      </c>
    </row>
    <row r="309" spans="1:14" s="437" customFormat="1" ht="10.199999999999999">
      <c r="A309" s="1034">
        <v>306</v>
      </c>
      <c r="B309" s="1035" t="s">
        <v>10042</v>
      </c>
      <c r="C309" s="1035">
        <v>15007</v>
      </c>
      <c r="D309" s="1036" t="s">
        <v>2270</v>
      </c>
      <c r="E309" s="848">
        <v>8175.97</v>
      </c>
      <c r="F309" s="1035" t="s">
        <v>1126</v>
      </c>
      <c r="G309" s="1036" t="s">
        <v>628</v>
      </c>
      <c r="H309" s="1036" t="s">
        <v>2058</v>
      </c>
      <c r="I309" s="1037" t="s">
        <v>2284</v>
      </c>
      <c r="J309" s="1035">
        <v>5486238</v>
      </c>
      <c r="K309" s="1038">
        <v>40014</v>
      </c>
      <c r="L309" s="1039">
        <v>44397</v>
      </c>
      <c r="N309" s="439" t="s">
        <v>9646</v>
      </c>
    </row>
    <row r="310" spans="1:14" s="437" customFormat="1" ht="10.199999999999999">
      <c r="A310" s="1028">
        <v>307</v>
      </c>
      <c r="B310" s="1029" t="s">
        <v>10043</v>
      </c>
      <c r="C310" s="1029">
        <v>15029</v>
      </c>
      <c r="D310" s="1030" t="s">
        <v>2285</v>
      </c>
      <c r="E310" s="851">
        <v>701.48</v>
      </c>
      <c r="F310" s="1029" t="s">
        <v>1126</v>
      </c>
      <c r="G310" s="1030" t="s">
        <v>568</v>
      </c>
      <c r="H310" s="1030" t="s">
        <v>474</v>
      </c>
      <c r="I310" s="1031" t="s">
        <v>10044</v>
      </c>
      <c r="J310" s="1029">
        <v>2771799</v>
      </c>
      <c r="K310" s="1032">
        <v>40018</v>
      </c>
      <c r="L310" s="1033">
        <v>44401</v>
      </c>
      <c r="N310" s="438" t="s">
        <v>9646</v>
      </c>
    </row>
    <row r="311" spans="1:14" s="437" customFormat="1" ht="20.399999999999999">
      <c r="A311" s="1034">
        <v>308</v>
      </c>
      <c r="B311" s="1035" t="s">
        <v>10045</v>
      </c>
      <c r="C311" s="1035">
        <v>15043</v>
      </c>
      <c r="D311" s="1036" t="s">
        <v>2286</v>
      </c>
      <c r="E311" s="848">
        <v>11371.77</v>
      </c>
      <c r="F311" s="1035" t="s">
        <v>1126</v>
      </c>
      <c r="G311" s="1036" t="s">
        <v>644</v>
      </c>
      <c r="H311" s="1036" t="s">
        <v>1021</v>
      </c>
      <c r="I311" s="1037" t="s">
        <v>2224</v>
      </c>
      <c r="J311" s="1035">
        <v>5057043</v>
      </c>
      <c r="K311" s="1038">
        <v>40028</v>
      </c>
      <c r="L311" s="1039">
        <v>43988</v>
      </c>
      <c r="N311" s="439" t="s">
        <v>9646</v>
      </c>
    </row>
    <row r="312" spans="1:14" s="437" customFormat="1" ht="10.199999999999999">
      <c r="A312" s="1028">
        <v>309</v>
      </c>
      <c r="B312" s="1029" t="s">
        <v>10046</v>
      </c>
      <c r="C312" s="1029">
        <v>15048</v>
      </c>
      <c r="D312" s="1030" t="s">
        <v>2287</v>
      </c>
      <c r="E312" s="851">
        <v>2081.96</v>
      </c>
      <c r="F312" s="1029" t="s">
        <v>1126</v>
      </c>
      <c r="G312" s="1030" t="s">
        <v>683</v>
      </c>
      <c r="H312" s="1030" t="s">
        <v>2288</v>
      </c>
      <c r="I312" s="1031" t="s">
        <v>1767</v>
      </c>
      <c r="J312" s="1029">
        <v>5210402</v>
      </c>
      <c r="K312" s="1032">
        <v>40030</v>
      </c>
      <c r="L312" s="1033">
        <v>44413</v>
      </c>
      <c r="N312" s="438" t="s">
        <v>9648</v>
      </c>
    </row>
    <row r="313" spans="1:14" s="437" customFormat="1" ht="10.199999999999999">
      <c r="A313" s="1034">
        <v>310</v>
      </c>
      <c r="B313" s="1035" t="s">
        <v>10047</v>
      </c>
      <c r="C313" s="1035">
        <v>15051</v>
      </c>
      <c r="D313" s="1036" t="s">
        <v>2292</v>
      </c>
      <c r="E313" s="848">
        <v>123.83</v>
      </c>
      <c r="F313" s="1035" t="s">
        <v>1126</v>
      </c>
      <c r="G313" s="1036" t="s">
        <v>568</v>
      </c>
      <c r="H313" s="1036" t="s">
        <v>1019</v>
      </c>
      <c r="I313" s="1037" t="s">
        <v>10044</v>
      </c>
      <c r="J313" s="1035">
        <v>2771799</v>
      </c>
      <c r="K313" s="1038">
        <v>40035</v>
      </c>
      <c r="L313" s="1039">
        <v>44418</v>
      </c>
      <c r="N313" s="439" t="s">
        <v>9646</v>
      </c>
    </row>
    <row r="314" spans="1:14" s="437" customFormat="1" ht="10.199999999999999">
      <c r="A314" s="1028">
        <v>311</v>
      </c>
      <c r="B314" s="1029" t="s">
        <v>10048</v>
      </c>
      <c r="C314" s="1029">
        <v>15059</v>
      </c>
      <c r="D314" s="1030" t="s">
        <v>2290</v>
      </c>
      <c r="E314" s="851">
        <v>4273.6000000000004</v>
      </c>
      <c r="F314" s="1029" t="s">
        <v>1126</v>
      </c>
      <c r="G314" s="1030" t="s">
        <v>662</v>
      </c>
      <c r="H314" s="1030" t="s">
        <v>1756</v>
      </c>
      <c r="I314" s="1031" t="s">
        <v>2291</v>
      </c>
      <c r="J314" s="1029">
        <v>5359384</v>
      </c>
      <c r="K314" s="1032">
        <v>40035</v>
      </c>
      <c r="L314" s="1033">
        <v>44418</v>
      </c>
      <c r="N314" s="438" t="s">
        <v>9646</v>
      </c>
    </row>
    <row r="315" spans="1:14" s="437" customFormat="1" ht="10.199999999999999">
      <c r="A315" s="1034">
        <v>312</v>
      </c>
      <c r="B315" s="1035" t="s">
        <v>10049</v>
      </c>
      <c r="C315" s="1035">
        <v>15063</v>
      </c>
      <c r="D315" s="1036" t="s">
        <v>2293</v>
      </c>
      <c r="E315" s="848">
        <v>5059.1099999999997</v>
      </c>
      <c r="F315" s="1035" t="s">
        <v>1126</v>
      </c>
      <c r="G315" s="1036" t="s">
        <v>647</v>
      </c>
      <c r="H315" s="1036" t="s">
        <v>1063</v>
      </c>
      <c r="I315" s="1037" t="s">
        <v>2294</v>
      </c>
      <c r="J315" s="1035">
        <v>5545323</v>
      </c>
      <c r="K315" s="1038">
        <v>40037</v>
      </c>
      <c r="L315" s="1039">
        <v>44420</v>
      </c>
      <c r="N315" s="439" t="s">
        <v>9646</v>
      </c>
    </row>
    <row r="316" spans="1:14" s="437" customFormat="1" ht="10.199999999999999">
      <c r="A316" s="1028">
        <v>313</v>
      </c>
      <c r="B316" s="1029" t="s">
        <v>10050</v>
      </c>
      <c r="C316" s="1029">
        <v>15079</v>
      </c>
      <c r="D316" s="1030" t="s">
        <v>2295</v>
      </c>
      <c r="E316" s="851">
        <v>1081.8900000000001</v>
      </c>
      <c r="F316" s="1029" t="s">
        <v>1126</v>
      </c>
      <c r="G316" s="1030" t="s">
        <v>644</v>
      </c>
      <c r="H316" s="1030" t="s">
        <v>1719</v>
      </c>
      <c r="I316" s="1031" t="s">
        <v>2296</v>
      </c>
      <c r="J316" s="1029">
        <v>5194997</v>
      </c>
      <c r="K316" s="1032">
        <v>40046</v>
      </c>
      <c r="L316" s="1033">
        <v>44429</v>
      </c>
      <c r="N316" s="438" t="s">
        <v>9646</v>
      </c>
    </row>
    <row r="317" spans="1:14" s="437" customFormat="1" ht="20.399999999999999">
      <c r="A317" s="1034">
        <v>314</v>
      </c>
      <c r="B317" s="1035" t="s">
        <v>10051</v>
      </c>
      <c r="C317" s="1035">
        <v>15099</v>
      </c>
      <c r="D317" s="1036" t="s">
        <v>2297</v>
      </c>
      <c r="E317" s="848">
        <v>14835.42</v>
      </c>
      <c r="F317" s="1035" t="s">
        <v>1126</v>
      </c>
      <c r="G317" s="1036" t="s">
        <v>632</v>
      </c>
      <c r="H317" s="1036" t="s">
        <v>1685</v>
      </c>
      <c r="I317" s="1037" t="s">
        <v>2298</v>
      </c>
      <c r="J317" s="1035">
        <v>5133351</v>
      </c>
      <c r="K317" s="1038">
        <v>40059</v>
      </c>
      <c r="L317" s="1039">
        <v>44442</v>
      </c>
      <c r="N317" s="439" t="s">
        <v>9646</v>
      </c>
    </row>
    <row r="318" spans="1:14" s="437" customFormat="1" ht="10.199999999999999">
      <c r="A318" s="1028">
        <v>315</v>
      </c>
      <c r="B318" s="1029" t="s">
        <v>10052</v>
      </c>
      <c r="C318" s="1029">
        <v>15112</v>
      </c>
      <c r="D318" s="1030" t="s">
        <v>2299</v>
      </c>
      <c r="E318" s="851">
        <v>939.49</v>
      </c>
      <c r="F318" s="1029" t="s">
        <v>1126</v>
      </c>
      <c r="G318" s="1030" t="s">
        <v>677</v>
      </c>
      <c r="H318" s="1030" t="s">
        <v>2007</v>
      </c>
      <c r="I318" s="1031" t="s">
        <v>2300</v>
      </c>
      <c r="J318" s="1029">
        <v>5163803</v>
      </c>
      <c r="K318" s="1032">
        <v>40060</v>
      </c>
      <c r="L318" s="1033">
        <v>44443</v>
      </c>
      <c r="N318" s="438" t="s">
        <v>9646</v>
      </c>
    </row>
    <row r="319" spans="1:14" s="437" customFormat="1" ht="10.199999999999999">
      <c r="A319" s="1034">
        <v>316</v>
      </c>
      <c r="B319" s="1035" t="s">
        <v>10053</v>
      </c>
      <c r="C319" s="1035">
        <v>15117</v>
      </c>
      <c r="D319" s="1036" t="s">
        <v>2301</v>
      </c>
      <c r="E319" s="848">
        <v>542.30999999999995</v>
      </c>
      <c r="F319" s="1035" t="s">
        <v>1126</v>
      </c>
      <c r="G319" s="1036" t="s">
        <v>647</v>
      </c>
      <c r="H319" s="1036" t="s">
        <v>633</v>
      </c>
      <c r="I319" s="1037" t="s">
        <v>2302</v>
      </c>
      <c r="J319" s="1035">
        <v>5136512</v>
      </c>
      <c r="K319" s="1038">
        <v>40064</v>
      </c>
      <c r="L319" s="1039">
        <v>44447</v>
      </c>
      <c r="N319" s="439" t="s">
        <v>9646</v>
      </c>
    </row>
    <row r="320" spans="1:14" s="437" customFormat="1" ht="20.399999999999999">
      <c r="A320" s="1028">
        <v>317</v>
      </c>
      <c r="B320" s="1029" t="s">
        <v>10054</v>
      </c>
      <c r="C320" s="1029">
        <v>15129</v>
      </c>
      <c r="D320" s="1030" t="s">
        <v>2303</v>
      </c>
      <c r="E320" s="851">
        <v>56.75</v>
      </c>
      <c r="F320" s="1029" t="s">
        <v>1126</v>
      </c>
      <c r="G320" s="1030" t="s">
        <v>670</v>
      </c>
      <c r="H320" s="1030" t="s">
        <v>370</v>
      </c>
      <c r="I320" s="1031" t="s">
        <v>2304</v>
      </c>
      <c r="J320" s="1029">
        <v>2737221</v>
      </c>
      <c r="K320" s="1032">
        <v>40067</v>
      </c>
      <c r="L320" s="1033">
        <v>44450</v>
      </c>
      <c r="N320" s="438" t="s">
        <v>9660</v>
      </c>
    </row>
    <row r="321" spans="1:14" s="437" customFormat="1" ht="20.399999999999999">
      <c r="A321" s="1034">
        <v>318</v>
      </c>
      <c r="B321" s="1035" t="s">
        <v>10055</v>
      </c>
      <c r="C321" s="1035">
        <v>15134</v>
      </c>
      <c r="D321" s="1036" t="s">
        <v>2305</v>
      </c>
      <c r="E321" s="848">
        <v>9235.69</v>
      </c>
      <c r="F321" s="1035" t="s">
        <v>1126</v>
      </c>
      <c r="G321" s="1036" t="s">
        <v>683</v>
      </c>
      <c r="H321" s="1036" t="s">
        <v>2307</v>
      </c>
      <c r="I321" s="1037" t="s">
        <v>2306</v>
      </c>
      <c r="J321" s="1035">
        <v>5005698</v>
      </c>
      <c r="K321" s="1038">
        <v>40067</v>
      </c>
      <c r="L321" s="1039">
        <v>44450</v>
      </c>
      <c r="N321" s="439" t="s">
        <v>9660</v>
      </c>
    </row>
    <row r="322" spans="1:14" s="437" customFormat="1" ht="10.199999999999999">
      <c r="A322" s="1028">
        <v>319</v>
      </c>
      <c r="B322" s="1029" t="s">
        <v>10056</v>
      </c>
      <c r="C322" s="1029">
        <v>15140</v>
      </c>
      <c r="D322" s="1030" t="s">
        <v>2310</v>
      </c>
      <c r="E322" s="851">
        <v>144.16999999999999</v>
      </c>
      <c r="F322" s="1029" t="s">
        <v>1126</v>
      </c>
      <c r="G322" s="1030" t="s">
        <v>632</v>
      </c>
      <c r="H322" s="1030" t="s">
        <v>972</v>
      </c>
      <c r="I322" s="1031" t="s">
        <v>2311</v>
      </c>
      <c r="J322" s="1029">
        <v>5291364</v>
      </c>
      <c r="K322" s="1032">
        <v>40072</v>
      </c>
      <c r="L322" s="1033">
        <v>44455</v>
      </c>
      <c r="N322" s="438" t="s">
        <v>9646</v>
      </c>
    </row>
    <row r="323" spans="1:14" s="437" customFormat="1" ht="10.199999999999999">
      <c r="A323" s="1034">
        <v>320</v>
      </c>
      <c r="B323" s="1035" t="s">
        <v>10057</v>
      </c>
      <c r="C323" s="1035">
        <v>15147</v>
      </c>
      <c r="D323" s="1036" t="s">
        <v>2192</v>
      </c>
      <c r="E323" s="848">
        <v>8034.46</v>
      </c>
      <c r="F323" s="1035" t="s">
        <v>10058</v>
      </c>
      <c r="G323" s="1036" t="s">
        <v>662</v>
      </c>
      <c r="H323" s="1036" t="s">
        <v>1574</v>
      </c>
      <c r="I323" s="1037" t="s">
        <v>9840</v>
      </c>
      <c r="J323" s="1035">
        <v>5340624</v>
      </c>
      <c r="K323" s="1038">
        <v>39766</v>
      </c>
      <c r="L323" s="1039">
        <v>44149</v>
      </c>
      <c r="N323" s="439" t="s">
        <v>9646</v>
      </c>
    </row>
    <row r="324" spans="1:14" s="437" customFormat="1" ht="10.199999999999999">
      <c r="A324" s="1028">
        <v>321</v>
      </c>
      <c r="B324" s="1029" t="s">
        <v>10059</v>
      </c>
      <c r="C324" s="1029">
        <v>15162</v>
      </c>
      <c r="D324" s="1030" t="s">
        <v>2251</v>
      </c>
      <c r="E324" s="851">
        <v>1407.59</v>
      </c>
      <c r="F324" s="1029" t="s">
        <v>1126</v>
      </c>
      <c r="G324" s="1030" t="s">
        <v>650</v>
      </c>
      <c r="H324" s="1030" t="s">
        <v>1916</v>
      </c>
      <c r="I324" s="1031" t="s">
        <v>10060</v>
      </c>
      <c r="J324" s="1029">
        <v>5322448</v>
      </c>
      <c r="K324" s="1032">
        <v>40081</v>
      </c>
      <c r="L324" s="1033">
        <v>44464</v>
      </c>
      <c r="N324" s="438" t="s">
        <v>9648</v>
      </c>
    </row>
    <row r="325" spans="1:14" s="437" customFormat="1" ht="10.199999999999999">
      <c r="A325" s="1034">
        <v>322</v>
      </c>
      <c r="B325" s="1035" t="s">
        <v>10061</v>
      </c>
      <c r="C325" s="1035">
        <v>15186</v>
      </c>
      <c r="D325" s="1036" t="s">
        <v>2314</v>
      </c>
      <c r="E325" s="848">
        <v>100.88</v>
      </c>
      <c r="F325" s="1035" t="s">
        <v>1126</v>
      </c>
      <c r="G325" s="1036" t="s">
        <v>644</v>
      </c>
      <c r="H325" s="1036" t="s">
        <v>1579</v>
      </c>
      <c r="I325" s="1037" t="s">
        <v>2315</v>
      </c>
      <c r="J325" s="1035">
        <v>5991625</v>
      </c>
      <c r="K325" s="1038">
        <v>40094</v>
      </c>
      <c r="L325" s="1039">
        <v>43552</v>
      </c>
      <c r="N325" s="439" t="s">
        <v>9646</v>
      </c>
    </row>
    <row r="326" spans="1:14" s="437" customFormat="1" ht="10.199999999999999">
      <c r="A326" s="1028">
        <v>323</v>
      </c>
      <c r="B326" s="1029" t="s">
        <v>10062</v>
      </c>
      <c r="C326" s="1029">
        <v>15208</v>
      </c>
      <c r="D326" s="1030" t="s">
        <v>1968</v>
      </c>
      <c r="E326" s="851">
        <v>55.92</v>
      </c>
      <c r="F326" s="1029" t="s">
        <v>1126</v>
      </c>
      <c r="G326" s="1030" t="s">
        <v>633</v>
      </c>
      <c r="H326" s="1030" t="s">
        <v>1004</v>
      </c>
      <c r="I326" s="1031" t="s">
        <v>10063</v>
      </c>
      <c r="J326" s="1029">
        <v>2824582</v>
      </c>
      <c r="K326" s="1032">
        <v>40106</v>
      </c>
      <c r="L326" s="1033">
        <v>43393</v>
      </c>
      <c r="N326" s="438" t="s">
        <v>9646</v>
      </c>
    </row>
    <row r="327" spans="1:14" s="437" customFormat="1" ht="10.199999999999999">
      <c r="A327" s="1034">
        <v>324</v>
      </c>
      <c r="B327" s="1035" t="s">
        <v>10064</v>
      </c>
      <c r="C327" s="1035">
        <v>15209</v>
      </c>
      <c r="D327" s="1036" t="s">
        <v>2319</v>
      </c>
      <c r="E327" s="848">
        <v>1758.53</v>
      </c>
      <c r="F327" s="1035" t="s">
        <v>1126</v>
      </c>
      <c r="G327" s="1036" t="s">
        <v>633</v>
      </c>
      <c r="H327" s="1036" t="s">
        <v>1004</v>
      </c>
      <c r="I327" s="1037" t="s">
        <v>2320</v>
      </c>
      <c r="J327" s="1035">
        <v>5517893</v>
      </c>
      <c r="K327" s="1038">
        <v>40106</v>
      </c>
      <c r="L327" s="1039">
        <v>44489</v>
      </c>
      <c r="N327" s="439" t="s">
        <v>9646</v>
      </c>
    </row>
    <row r="328" spans="1:14" s="437" customFormat="1" ht="10.199999999999999">
      <c r="A328" s="1028">
        <v>325</v>
      </c>
      <c r="B328" s="1029" t="s">
        <v>10065</v>
      </c>
      <c r="C328" s="1029">
        <v>15210</v>
      </c>
      <c r="D328" s="1030" t="s">
        <v>2317</v>
      </c>
      <c r="E328" s="851">
        <v>392.68</v>
      </c>
      <c r="F328" s="1029" t="s">
        <v>1126</v>
      </c>
      <c r="G328" s="1030" t="s">
        <v>644</v>
      </c>
      <c r="H328" s="1030" t="s">
        <v>1768</v>
      </c>
      <c r="I328" s="1031" t="s">
        <v>2318</v>
      </c>
      <c r="J328" s="1029">
        <v>5456266</v>
      </c>
      <c r="K328" s="1032">
        <v>40106</v>
      </c>
      <c r="L328" s="1033">
        <v>44489</v>
      </c>
      <c r="N328" s="438" t="s">
        <v>9646</v>
      </c>
    </row>
    <row r="329" spans="1:14" s="437" customFormat="1" ht="10.199999999999999">
      <c r="A329" s="1034">
        <v>326</v>
      </c>
      <c r="B329" s="1035" t="s">
        <v>10066</v>
      </c>
      <c r="C329" s="1035">
        <v>15266</v>
      </c>
      <c r="D329" s="1036" t="s">
        <v>2321</v>
      </c>
      <c r="E329" s="848">
        <v>2874.6</v>
      </c>
      <c r="F329" s="1035" t="s">
        <v>1126</v>
      </c>
      <c r="G329" s="1036" t="s">
        <v>634</v>
      </c>
      <c r="H329" s="1036" t="s">
        <v>1978</v>
      </c>
      <c r="I329" s="1037" t="s">
        <v>2322</v>
      </c>
      <c r="J329" s="1035">
        <v>2023202</v>
      </c>
      <c r="K329" s="1038">
        <v>40136</v>
      </c>
      <c r="L329" s="1039">
        <v>44519</v>
      </c>
      <c r="N329" s="439" t="s">
        <v>9646</v>
      </c>
    </row>
    <row r="330" spans="1:14" s="437" customFormat="1" ht="10.199999999999999">
      <c r="A330" s="1028">
        <v>327</v>
      </c>
      <c r="B330" s="1029" t="s">
        <v>10067</v>
      </c>
      <c r="C330" s="1029">
        <v>15276</v>
      </c>
      <c r="D330" s="1030" t="s">
        <v>1660</v>
      </c>
      <c r="E330" s="851">
        <v>2191.5100000000002</v>
      </c>
      <c r="F330" s="1029" t="s">
        <v>1126</v>
      </c>
      <c r="G330" s="1030" t="s">
        <v>662</v>
      </c>
      <c r="H330" s="1030" t="s">
        <v>1657</v>
      </c>
      <c r="I330" s="1031" t="s">
        <v>1656</v>
      </c>
      <c r="J330" s="1029">
        <v>5099005</v>
      </c>
      <c r="K330" s="1032">
        <v>37752</v>
      </c>
      <c r="L330" s="1033">
        <v>41040</v>
      </c>
      <c r="N330" s="438" t="s">
        <v>9646</v>
      </c>
    </row>
    <row r="331" spans="1:14" s="437" customFormat="1" ht="30.6">
      <c r="A331" s="1034">
        <v>328</v>
      </c>
      <c r="B331" s="1035" t="s">
        <v>10068</v>
      </c>
      <c r="C331" s="1035">
        <v>15278</v>
      </c>
      <c r="D331" s="1036" t="s">
        <v>1675</v>
      </c>
      <c r="E331" s="848">
        <v>35656.42</v>
      </c>
      <c r="F331" s="1035" t="s">
        <v>1126</v>
      </c>
      <c r="G331" s="1036" t="s">
        <v>662</v>
      </c>
      <c r="H331" s="1036" t="s">
        <v>10069</v>
      </c>
      <c r="I331" s="1037" t="s">
        <v>1656</v>
      </c>
      <c r="J331" s="1035">
        <v>5099005</v>
      </c>
      <c r="K331" s="1038">
        <v>38168</v>
      </c>
      <c r="L331" s="1039">
        <v>42531</v>
      </c>
      <c r="N331" s="439" t="s">
        <v>9646</v>
      </c>
    </row>
    <row r="332" spans="1:14" s="437" customFormat="1" ht="10.199999999999999">
      <c r="A332" s="1028">
        <v>329</v>
      </c>
      <c r="B332" s="1029" t="s">
        <v>10070</v>
      </c>
      <c r="C332" s="1029">
        <v>15279</v>
      </c>
      <c r="D332" s="1030" t="s">
        <v>1683</v>
      </c>
      <c r="E332" s="851">
        <v>34.17</v>
      </c>
      <c r="F332" s="1029" t="s">
        <v>1126</v>
      </c>
      <c r="G332" s="1030" t="s">
        <v>662</v>
      </c>
      <c r="H332" s="1030" t="s">
        <v>1657</v>
      </c>
      <c r="I332" s="1031" t="s">
        <v>1656</v>
      </c>
      <c r="J332" s="1029">
        <v>5099005</v>
      </c>
      <c r="K332" s="1032">
        <v>38265</v>
      </c>
      <c r="L332" s="1033">
        <v>41552</v>
      </c>
      <c r="N332" s="438" t="s">
        <v>9646</v>
      </c>
    </row>
    <row r="333" spans="1:14" s="437" customFormat="1" ht="10.199999999999999">
      <c r="A333" s="1034">
        <v>330</v>
      </c>
      <c r="B333" s="1035" t="s">
        <v>10071</v>
      </c>
      <c r="C333" s="1035">
        <v>15280</v>
      </c>
      <c r="D333" s="1036" t="s">
        <v>1700</v>
      </c>
      <c r="E333" s="848">
        <v>34322.339999999997</v>
      </c>
      <c r="F333" s="1035" t="s">
        <v>10072</v>
      </c>
      <c r="G333" s="1036" t="s">
        <v>650</v>
      </c>
      <c r="H333" s="1036" t="s">
        <v>1701</v>
      </c>
      <c r="I333" s="1037" t="s">
        <v>1656</v>
      </c>
      <c r="J333" s="1035">
        <v>5099005</v>
      </c>
      <c r="K333" s="1038">
        <v>38364</v>
      </c>
      <c r="L333" s="1039">
        <v>41651</v>
      </c>
      <c r="N333" s="439" t="s">
        <v>9646</v>
      </c>
    </row>
    <row r="334" spans="1:14" s="437" customFormat="1" ht="10.199999999999999">
      <c r="A334" s="1028">
        <v>331</v>
      </c>
      <c r="B334" s="1029" t="s">
        <v>10073</v>
      </c>
      <c r="C334" s="1029">
        <v>15281</v>
      </c>
      <c r="D334" s="1030" t="s">
        <v>1658</v>
      </c>
      <c r="E334" s="851">
        <v>8127.88</v>
      </c>
      <c r="F334" s="1029" t="s">
        <v>1126</v>
      </c>
      <c r="G334" s="1030" t="s">
        <v>662</v>
      </c>
      <c r="H334" s="1030" t="s">
        <v>1657</v>
      </c>
      <c r="I334" s="1031" t="s">
        <v>1656</v>
      </c>
      <c r="J334" s="1029">
        <v>5099005</v>
      </c>
      <c r="K334" s="1032">
        <v>37752</v>
      </c>
      <c r="L334" s="1033">
        <v>42135</v>
      </c>
      <c r="N334" s="438" t="s">
        <v>9646</v>
      </c>
    </row>
    <row r="335" spans="1:14" s="437" customFormat="1" ht="10.199999999999999">
      <c r="A335" s="1034">
        <v>332</v>
      </c>
      <c r="B335" s="1035" t="s">
        <v>10074</v>
      </c>
      <c r="C335" s="1035">
        <v>15284</v>
      </c>
      <c r="D335" s="1036" t="s">
        <v>1655</v>
      </c>
      <c r="E335" s="848">
        <v>5409.44</v>
      </c>
      <c r="F335" s="1035" t="s">
        <v>1126</v>
      </c>
      <c r="G335" s="1036" t="s">
        <v>662</v>
      </c>
      <c r="H335" s="1036" t="s">
        <v>1657</v>
      </c>
      <c r="I335" s="1037" t="s">
        <v>1656</v>
      </c>
      <c r="J335" s="1035">
        <v>5099005</v>
      </c>
      <c r="K335" s="1038">
        <v>37752</v>
      </c>
      <c r="L335" s="1039">
        <v>41040</v>
      </c>
      <c r="N335" s="439" t="s">
        <v>9646</v>
      </c>
    </row>
    <row r="336" spans="1:14" s="437" customFormat="1" ht="10.199999999999999">
      <c r="A336" s="1028">
        <v>333</v>
      </c>
      <c r="B336" s="1029" t="s">
        <v>10075</v>
      </c>
      <c r="C336" s="1029">
        <v>15296</v>
      </c>
      <c r="D336" s="1030" t="s">
        <v>1032</v>
      </c>
      <c r="E336" s="851">
        <v>257.74</v>
      </c>
      <c r="F336" s="1029" t="s">
        <v>1126</v>
      </c>
      <c r="G336" s="1030" t="s">
        <v>673</v>
      </c>
      <c r="H336" s="1030" t="s">
        <v>1025</v>
      </c>
      <c r="I336" s="1031" t="s">
        <v>2323</v>
      </c>
      <c r="J336" s="1029">
        <v>5263069</v>
      </c>
      <c r="K336" s="1032">
        <v>40142</v>
      </c>
      <c r="L336" s="1033">
        <v>44525</v>
      </c>
      <c r="N336" s="438" t="s">
        <v>9646</v>
      </c>
    </row>
    <row r="337" spans="1:14" s="437" customFormat="1" ht="10.199999999999999">
      <c r="A337" s="1034">
        <v>334</v>
      </c>
      <c r="B337" s="1035" t="s">
        <v>10076</v>
      </c>
      <c r="C337" s="1035">
        <v>15312</v>
      </c>
      <c r="D337" s="1036" t="s">
        <v>2324</v>
      </c>
      <c r="E337" s="848">
        <v>8445.2999999999993</v>
      </c>
      <c r="F337" s="1035" t="s">
        <v>1126</v>
      </c>
      <c r="G337" s="1036" t="s">
        <v>644</v>
      </c>
      <c r="H337" s="1036" t="s">
        <v>1719</v>
      </c>
      <c r="I337" s="1037" t="s">
        <v>2325</v>
      </c>
      <c r="J337" s="1035">
        <v>5200334</v>
      </c>
      <c r="K337" s="1038">
        <v>40147</v>
      </c>
      <c r="L337" s="1039">
        <v>44530</v>
      </c>
      <c r="N337" s="439" t="s">
        <v>9646</v>
      </c>
    </row>
    <row r="338" spans="1:14" s="437" customFormat="1" ht="10.199999999999999">
      <c r="A338" s="1028">
        <v>335</v>
      </c>
      <c r="B338" s="1029" t="s">
        <v>10077</v>
      </c>
      <c r="C338" s="1029">
        <v>15314</v>
      </c>
      <c r="D338" s="1030" t="s">
        <v>2326</v>
      </c>
      <c r="E338" s="851">
        <v>1692.91</v>
      </c>
      <c r="F338" s="1029" t="s">
        <v>1126</v>
      </c>
      <c r="G338" s="1030" t="s">
        <v>634</v>
      </c>
      <c r="H338" s="1030" t="s">
        <v>1978</v>
      </c>
      <c r="I338" s="1031" t="s">
        <v>2327</v>
      </c>
      <c r="J338" s="1029">
        <v>5231256</v>
      </c>
      <c r="K338" s="1032">
        <v>40147</v>
      </c>
      <c r="L338" s="1033">
        <v>44530</v>
      </c>
      <c r="N338" s="438" t="s">
        <v>9646</v>
      </c>
    </row>
    <row r="339" spans="1:14" s="437" customFormat="1" ht="10.199999999999999">
      <c r="A339" s="1034">
        <v>336</v>
      </c>
      <c r="B339" s="1035" t="s">
        <v>10078</v>
      </c>
      <c r="C339" s="1035">
        <v>15336</v>
      </c>
      <c r="D339" s="1036" t="s">
        <v>2330</v>
      </c>
      <c r="E339" s="848">
        <v>158.72</v>
      </c>
      <c r="F339" s="1035" t="s">
        <v>1126</v>
      </c>
      <c r="G339" s="1036" t="s">
        <v>650</v>
      </c>
      <c r="H339" s="1036" t="s">
        <v>1916</v>
      </c>
      <c r="I339" s="1037" t="s">
        <v>2331</v>
      </c>
      <c r="J339" s="1035">
        <v>5238145</v>
      </c>
      <c r="K339" s="1038">
        <v>40151</v>
      </c>
      <c r="L339" s="1039">
        <v>44534</v>
      </c>
      <c r="N339" s="439" t="s">
        <v>9646</v>
      </c>
    </row>
    <row r="340" spans="1:14" s="437" customFormat="1" ht="10.199999999999999">
      <c r="A340" s="1028">
        <v>337</v>
      </c>
      <c r="B340" s="1029" t="s">
        <v>10079</v>
      </c>
      <c r="C340" s="1029">
        <v>15337</v>
      </c>
      <c r="D340" s="1030" t="s">
        <v>2329</v>
      </c>
      <c r="E340" s="851">
        <v>14680.4</v>
      </c>
      <c r="F340" s="1029" t="s">
        <v>1126</v>
      </c>
      <c r="G340" s="1030" t="s">
        <v>634</v>
      </c>
      <c r="H340" s="1030" t="s">
        <v>2647</v>
      </c>
      <c r="I340" s="1031" t="s">
        <v>10080</v>
      </c>
      <c r="J340" s="1029">
        <v>2069792</v>
      </c>
      <c r="K340" s="1032">
        <v>40151</v>
      </c>
      <c r="L340" s="1033">
        <v>44534</v>
      </c>
      <c r="N340" s="438" t="s">
        <v>9646</v>
      </c>
    </row>
    <row r="341" spans="1:14" s="437" customFormat="1" ht="20.399999999999999">
      <c r="A341" s="1034">
        <v>338</v>
      </c>
      <c r="B341" s="1035" t="s">
        <v>10081</v>
      </c>
      <c r="C341" s="1035">
        <v>15346</v>
      </c>
      <c r="D341" s="1036" t="s">
        <v>2336</v>
      </c>
      <c r="E341" s="848">
        <v>1527.18</v>
      </c>
      <c r="F341" s="1035" t="s">
        <v>1126</v>
      </c>
      <c r="G341" s="1036" t="s">
        <v>632</v>
      </c>
      <c r="H341" s="1036" t="s">
        <v>975</v>
      </c>
      <c r="I341" s="1037" t="s">
        <v>2337</v>
      </c>
      <c r="J341" s="1035">
        <v>5189128</v>
      </c>
      <c r="K341" s="1038">
        <v>40155</v>
      </c>
      <c r="L341" s="1039">
        <v>44538</v>
      </c>
      <c r="N341" s="439" t="s">
        <v>9646</v>
      </c>
    </row>
    <row r="342" spans="1:14" s="437" customFormat="1" ht="20.399999999999999">
      <c r="A342" s="1028">
        <v>339</v>
      </c>
      <c r="B342" s="1029" t="s">
        <v>10082</v>
      </c>
      <c r="C342" s="1029">
        <v>15359</v>
      </c>
      <c r="D342" s="1030" t="s">
        <v>1951</v>
      </c>
      <c r="E342" s="851">
        <v>26.45</v>
      </c>
      <c r="F342" s="1029" t="s">
        <v>1126</v>
      </c>
      <c r="G342" s="1030" t="s">
        <v>642</v>
      </c>
      <c r="H342" s="1030" t="s">
        <v>639</v>
      </c>
      <c r="I342" s="1031" t="s">
        <v>10083</v>
      </c>
      <c r="J342" s="1029">
        <v>6106145</v>
      </c>
      <c r="K342" s="1032">
        <v>40158</v>
      </c>
      <c r="L342" s="1033">
        <v>44541</v>
      </c>
      <c r="N342" s="438" t="s">
        <v>9646</v>
      </c>
    </row>
    <row r="343" spans="1:14" s="437" customFormat="1" ht="10.199999999999999">
      <c r="A343" s="1034">
        <v>340</v>
      </c>
      <c r="B343" s="1035" t="s">
        <v>10084</v>
      </c>
      <c r="C343" s="1035">
        <v>15379</v>
      </c>
      <c r="D343" s="1036" t="s">
        <v>2118</v>
      </c>
      <c r="E343" s="848">
        <v>14718.13</v>
      </c>
      <c r="F343" s="1035" t="s">
        <v>1126</v>
      </c>
      <c r="G343" s="1036" t="s">
        <v>634</v>
      </c>
      <c r="H343" s="1036" t="s">
        <v>2119</v>
      </c>
      <c r="I343" s="1037" t="s">
        <v>2325</v>
      </c>
      <c r="J343" s="1035">
        <v>5200334</v>
      </c>
      <c r="K343" s="1038">
        <v>40175</v>
      </c>
      <c r="L343" s="1039">
        <v>44558</v>
      </c>
      <c r="N343" s="439" t="s">
        <v>9646</v>
      </c>
    </row>
    <row r="344" spans="1:14" s="437" customFormat="1" ht="10.199999999999999">
      <c r="A344" s="1028">
        <v>341</v>
      </c>
      <c r="B344" s="1029" t="s">
        <v>10085</v>
      </c>
      <c r="C344" s="1029">
        <v>15380</v>
      </c>
      <c r="D344" s="1030" t="s">
        <v>2216</v>
      </c>
      <c r="E344" s="851">
        <v>9479.26</v>
      </c>
      <c r="F344" s="1029" t="s">
        <v>1126</v>
      </c>
      <c r="G344" s="1030" t="s">
        <v>634</v>
      </c>
      <c r="H344" s="1030" t="s">
        <v>1719</v>
      </c>
      <c r="I344" s="1031" t="s">
        <v>2325</v>
      </c>
      <c r="J344" s="1029">
        <v>5200334</v>
      </c>
      <c r="K344" s="1032">
        <v>40175</v>
      </c>
      <c r="L344" s="1033">
        <v>44558</v>
      </c>
      <c r="N344" s="438" t="s">
        <v>9646</v>
      </c>
    </row>
    <row r="345" spans="1:14" s="437" customFormat="1" ht="10.199999999999999">
      <c r="A345" s="1034">
        <v>342</v>
      </c>
      <c r="B345" s="1035" t="s">
        <v>10086</v>
      </c>
      <c r="C345" s="1035">
        <v>15381</v>
      </c>
      <c r="D345" s="1036" t="s">
        <v>2342</v>
      </c>
      <c r="E345" s="848">
        <v>8992.01</v>
      </c>
      <c r="F345" s="1035" t="s">
        <v>1126</v>
      </c>
      <c r="G345" s="1036" t="s">
        <v>634</v>
      </c>
      <c r="H345" s="1036" t="s">
        <v>1719</v>
      </c>
      <c r="I345" s="1037" t="s">
        <v>2325</v>
      </c>
      <c r="J345" s="1035">
        <v>5200334</v>
      </c>
      <c r="K345" s="1038">
        <v>40175</v>
      </c>
      <c r="L345" s="1039">
        <v>44558</v>
      </c>
      <c r="N345" s="439" t="s">
        <v>9646</v>
      </c>
    </row>
    <row r="346" spans="1:14" s="437" customFormat="1" ht="20.399999999999999">
      <c r="A346" s="1028">
        <v>343</v>
      </c>
      <c r="B346" s="1029" t="s">
        <v>10087</v>
      </c>
      <c r="C346" s="1029">
        <v>15382</v>
      </c>
      <c r="D346" s="1030" t="s">
        <v>2343</v>
      </c>
      <c r="E346" s="851">
        <v>920.41</v>
      </c>
      <c r="F346" s="1029" t="s">
        <v>1126</v>
      </c>
      <c r="G346" s="1030" t="s">
        <v>670</v>
      </c>
      <c r="H346" s="1030" t="s">
        <v>370</v>
      </c>
      <c r="I346" s="1031" t="s">
        <v>10088</v>
      </c>
      <c r="J346" s="1029">
        <v>5326834</v>
      </c>
      <c r="K346" s="1032">
        <v>40175</v>
      </c>
      <c r="L346" s="1033">
        <v>44558</v>
      </c>
      <c r="N346" s="438" t="s">
        <v>9646</v>
      </c>
    </row>
    <row r="347" spans="1:14" s="437" customFormat="1" ht="10.199999999999999">
      <c r="A347" s="1034">
        <v>344</v>
      </c>
      <c r="B347" s="1035" t="s">
        <v>10089</v>
      </c>
      <c r="C347" s="1035">
        <v>15383</v>
      </c>
      <c r="D347" s="1036" t="s">
        <v>2340</v>
      </c>
      <c r="E347" s="848">
        <v>3476.06</v>
      </c>
      <c r="F347" s="1035" t="s">
        <v>1126</v>
      </c>
      <c r="G347" s="1036" t="s">
        <v>662</v>
      </c>
      <c r="H347" s="1036" t="s">
        <v>1934</v>
      </c>
      <c r="I347" s="1037" t="s">
        <v>10090</v>
      </c>
      <c r="J347" s="1035">
        <v>2724286</v>
      </c>
      <c r="K347" s="1038">
        <v>40175</v>
      </c>
      <c r="L347" s="1039">
        <v>44558</v>
      </c>
      <c r="N347" s="439" t="s">
        <v>9646</v>
      </c>
    </row>
    <row r="348" spans="1:14" s="437" customFormat="1" ht="10.199999999999999">
      <c r="A348" s="1028">
        <v>345</v>
      </c>
      <c r="B348" s="1029" t="s">
        <v>10091</v>
      </c>
      <c r="C348" s="1029">
        <v>15395</v>
      </c>
      <c r="D348" s="1030" t="s">
        <v>2344</v>
      </c>
      <c r="E348" s="851">
        <v>2466.58</v>
      </c>
      <c r="F348" s="1029" t="s">
        <v>1126</v>
      </c>
      <c r="G348" s="1030" t="s">
        <v>647</v>
      </c>
      <c r="H348" s="1030" t="s">
        <v>1063</v>
      </c>
      <c r="I348" s="1031" t="s">
        <v>10092</v>
      </c>
      <c r="J348" s="1029">
        <v>5479029</v>
      </c>
      <c r="K348" s="1032">
        <v>40184</v>
      </c>
      <c r="L348" s="1033">
        <v>43471</v>
      </c>
      <c r="N348" s="438" t="s">
        <v>9646</v>
      </c>
    </row>
    <row r="349" spans="1:14" s="437" customFormat="1" ht="20.399999999999999">
      <c r="A349" s="1034">
        <v>346</v>
      </c>
      <c r="B349" s="1035" t="s">
        <v>10093</v>
      </c>
      <c r="C349" s="1035">
        <v>15397</v>
      </c>
      <c r="D349" s="1036" t="s">
        <v>2345</v>
      </c>
      <c r="E349" s="848">
        <v>670.91</v>
      </c>
      <c r="F349" s="1035" t="s">
        <v>1126</v>
      </c>
      <c r="G349" s="1036" t="s">
        <v>647</v>
      </c>
      <c r="H349" s="1036" t="s">
        <v>2347</v>
      </c>
      <c r="I349" s="1037" t="s">
        <v>2346</v>
      </c>
      <c r="J349" s="1035">
        <v>5439841</v>
      </c>
      <c r="K349" s="1038">
        <v>40184</v>
      </c>
      <c r="L349" s="1039">
        <v>43471</v>
      </c>
      <c r="N349" s="439" t="s">
        <v>9646</v>
      </c>
    </row>
    <row r="350" spans="1:14" s="437" customFormat="1" ht="10.199999999999999">
      <c r="A350" s="1028">
        <v>347</v>
      </c>
      <c r="B350" s="1029" t="s">
        <v>10094</v>
      </c>
      <c r="C350" s="1029">
        <v>15422</v>
      </c>
      <c r="D350" s="1030" t="s">
        <v>1046</v>
      </c>
      <c r="E350" s="851">
        <v>5223.72</v>
      </c>
      <c r="F350" s="1029" t="s">
        <v>1126</v>
      </c>
      <c r="G350" s="1030" t="s">
        <v>650</v>
      </c>
      <c r="H350" s="1030" t="s">
        <v>1046</v>
      </c>
      <c r="I350" s="1031" t="s">
        <v>2349</v>
      </c>
      <c r="J350" s="1029">
        <v>5330874</v>
      </c>
      <c r="K350" s="1032">
        <v>40198</v>
      </c>
      <c r="L350" s="1033">
        <v>44581</v>
      </c>
      <c r="N350" s="438" t="s">
        <v>9646</v>
      </c>
    </row>
    <row r="351" spans="1:14" s="437" customFormat="1" ht="10.199999999999999">
      <c r="A351" s="1034">
        <v>348</v>
      </c>
      <c r="B351" s="1035" t="s">
        <v>10095</v>
      </c>
      <c r="C351" s="1035">
        <v>15432</v>
      </c>
      <c r="D351" s="1036" t="s">
        <v>2267</v>
      </c>
      <c r="E351" s="848">
        <v>5238.47</v>
      </c>
      <c r="F351" s="1035" t="s">
        <v>1126</v>
      </c>
      <c r="G351" s="1036" t="s">
        <v>647</v>
      </c>
      <c r="H351" s="1036" t="s">
        <v>1063</v>
      </c>
      <c r="I351" s="1037" t="s">
        <v>2350</v>
      </c>
      <c r="J351" s="1035">
        <v>5297117</v>
      </c>
      <c r="K351" s="1038">
        <v>40200</v>
      </c>
      <c r="L351" s="1039">
        <v>44583</v>
      </c>
      <c r="N351" s="439" t="s">
        <v>9646</v>
      </c>
    </row>
    <row r="352" spans="1:14" s="437" customFormat="1" ht="20.399999999999999">
      <c r="A352" s="1028">
        <v>349</v>
      </c>
      <c r="B352" s="1029" t="s">
        <v>10096</v>
      </c>
      <c r="C352" s="1029">
        <v>15440</v>
      </c>
      <c r="D352" s="1030" t="s">
        <v>2351</v>
      </c>
      <c r="E352" s="851">
        <v>721.55</v>
      </c>
      <c r="F352" s="1029" t="s">
        <v>1126</v>
      </c>
      <c r="G352" s="1030" t="s">
        <v>634</v>
      </c>
      <c r="H352" s="1030" t="s">
        <v>979</v>
      </c>
      <c r="I352" s="1031" t="s">
        <v>2352</v>
      </c>
      <c r="J352" s="1029">
        <v>5196701</v>
      </c>
      <c r="K352" s="1032">
        <v>40204</v>
      </c>
      <c r="L352" s="1033">
        <v>43491</v>
      </c>
      <c r="N352" s="438" t="s">
        <v>9646</v>
      </c>
    </row>
    <row r="353" spans="1:14" s="437" customFormat="1" ht="10.199999999999999">
      <c r="A353" s="1034">
        <v>350</v>
      </c>
      <c r="B353" s="1035" t="s">
        <v>10097</v>
      </c>
      <c r="C353" s="1035">
        <v>15445</v>
      </c>
      <c r="D353" s="1036" t="s">
        <v>1919</v>
      </c>
      <c r="E353" s="848">
        <v>551.23</v>
      </c>
      <c r="F353" s="1035" t="s">
        <v>10098</v>
      </c>
      <c r="G353" s="1036" t="s">
        <v>632</v>
      </c>
      <c r="H353" s="1036" t="s">
        <v>975</v>
      </c>
      <c r="I353" s="1037" t="s">
        <v>10099</v>
      </c>
      <c r="J353" s="1035">
        <v>5263395</v>
      </c>
      <c r="K353" s="1038">
        <v>39384</v>
      </c>
      <c r="L353" s="1039">
        <v>43767</v>
      </c>
      <c r="N353" s="439" t="s">
        <v>9660</v>
      </c>
    </row>
    <row r="354" spans="1:14" s="437" customFormat="1" ht="10.199999999999999">
      <c r="A354" s="1028">
        <v>351</v>
      </c>
      <c r="B354" s="1029" t="s">
        <v>10100</v>
      </c>
      <c r="C354" s="1029">
        <v>15446</v>
      </c>
      <c r="D354" s="1030" t="s">
        <v>2355</v>
      </c>
      <c r="E354" s="851">
        <v>6848.79</v>
      </c>
      <c r="F354" s="1029" t="s">
        <v>1126</v>
      </c>
      <c r="G354" s="1030" t="s">
        <v>673</v>
      </c>
      <c r="H354" s="1030" t="s">
        <v>2356</v>
      </c>
      <c r="I354" s="1031" t="s">
        <v>1285</v>
      </c>
      <c r="J354" s="1029">
        <v>5328772</v>
      </c>
      <c r="K354" s="1032">
        <v>40207</v>
      </c>
      <c r="L354" s="1033">
        <v>44590</v>
      </c>
      <c r="N354" s="438" t="s">
        <v>9660</v>
      </c>
    </row>
    <row r="355" spans="1:14" s="437" customFormat="1" ht="10.199999999999999">
      <c r="A355" s="1034">
        <v>352</v>
      </c>
      <c r="B355" s="1035" t="s">
        <v>10101</v>
      </c>
      <c r="C355" s="1035">
        <v>15447</v>
      </c>
      <c r="D355" s="1036" t="s">
        <v>2353</v>
      </c>
      <c r="E355" s="848">
        <v>7997.59</v>
      </c>
      <c r="F355" s="1035" t="s">
        <v>1126</v>
      </c>
      <c r="G355" s="1036" t="s">
        <v>647</v>
      </c>
      <c r="H355" s="1036" t="s">
        <v>1063</v>
      </c>
      <c r="I355" s="1037" t="s">
        <v>2354</v>
      </c>
      <c r="J355" s="1035">
        <v>5320089</v>
      </c>
      <c r="K355" s="1038">
        <v>40207</v>
      </c>
      <c r="L355" s="1039">
        <v>44590</v>
      </c>
      <c r="N355" s="439" t="s">
        <v>9646</v>
      </c>
    </row>
    <row r="356" spans="1:14" s="437" customFormat="1" ht="10.199999999999999">
      <c r="A356" s="1028">
        <v>353</v>
      </c>
      <c r="B356" s="1029" t="s">
        <v>10102</v>
      </c>
      <c r="C356" s="1029">
        <v>15461</v>
      </c>
      <c r="D356" s="1030" t="s">
        <v>2357</v>
      </c>
      <c r="E356" s="851">
        <v>5656.39</v>
      </c>
      <c r="F356" s="1029" t="s">
        <v>1126</v>
      </c>
      <c r="G356" s="1030" t="s">
        <v>644</v>
      </c>
      <c r="H356" s="1030" t="s">
        <v>1768</v>
      </c>
      <c r="I356" s="1031" t="s">
        <v>2358</v>
      </c>
      <c r="J356" s="1029">
        <v>5392284</v>
      </c>
      <c r="K356" s="1032">
        <v>40213</v>
      </c>
      <c r="L356" s="1033">
        <v>44596</v>
      </c>
      <c r="N356" s="438" t="s">
        <v>9646</v>
      </c>
    </row>
    <row r="357" spans="1:14" s="437" customFormat="1" ht="10.199999999999999">
      <c r="A357" s="1034">
        <v>354</v>
      </c>
      <c r="B357" s="1035" t="s">
        <v>10103</v>
      </c>
      <c r="C357" s="1035">
        <v>15472</v>
      </c>
      <c r="D357" s="1036" t="s">
        <v>1978</v>
      </c>
      <c r="E357" s="848">
        <v>2798.11</v>
      </c>
      <c r="F357" s="1035" t="s">
        <v>1126</v>
      </c>
      <c r="G357" s="1036" t="s">
        <v>650</v>
      </c>
      <c r="H357" s="1036" t="s">
        <v>1980</v>
      </c>
      <c r="I357" s="1037" t="s">
        <v>2359</v>
      </c>
      <c r="J357" s="1035">
        <v>2316013</v>
      </c>
      <c r="K357" s="1038">
        <v>40219</v>
      </c>
      <c r="L357" s="1039">
        <v>43506</v>
      </c>
      <c r="N357" s="439" t="s">
        <v>10104</v>
      </c>
    </row>
    <row r="358" spans="1:14" s="437" customFormat="1" ht="20.399999999999999">
      <c r="A358" s="1028">
        <v>355</v>
      </c>
      <c r="B358" s="1029" t="s">
        <v>10105</v>
      </c>
      <c r="C358" s="1029">
        <v>15497</v>
      </c>
      <c r="D358" s="1030" t="s">
        <v>2361</v>
      </c>
      <c r="E358" s="851">
        <v>141.4</v>
      </c>
      <c r="F358" s="1029" t="s">
        <v>1126</v>
      </c>
      <c r="G358" s="1030" t="s">
        <v>2135</v>
      </c>
      <c r="H358" s="1030" t="s">
        <v>10106</v>
      </c>
      <c r="I358" s="1031" t="s">
        <v>2362</v>
      </c>
      <c r="J358" s="1029">
        <v>5320259</v>
      </c>
      <c r="K358" s="1032">
        <v>40227</v>
      </c>
      <c r="L358" s="1033">
        <v>43514</v>
      </c>
      <c r="N358" s="438" t="s">
        <v>9646</v>
      </c>
    </row>
    <row r="359" spans="1:14" s="437" customFormat="1" ht="20.399999999999999">
      <c r="A359" s="1034">
        <v>356</v>
      </c>
      <c r="B359" s="1035" t="s">
        <v>10107</v>
      </c>
      <c r="C359" s="1035">
        <v>15499</v>
      </c>
      <c r="D359" s="1036" t="s">
        <v>1655</v>
      </c>
      <c r="E359" s="848">
        <v>7748.03</v>
      </c>
      <c r="F359" s="1035" t="s">
        <v>1126</v>
      </c>
      <c r="G359" s="1036" t="s">
        <v>673</v>
      </c>
      <c r="H359" s="1036" t="s">
        <v>10108</v>
      </c>
      <c r="I359" s="1037" t="s">
        <v>2363</v>
      </c>
      <c r="J359" s="1035">
        <v>5333865</v>
      </c>
      <c r="K359" s="1038">
        <v>40232</v>
      </c>
      <c r="L359" s="1039">
        <v>44615</v>
      </c>
      <c r="N359" s="439" t="s">
        <v>9646</v>
      </c>
    </row>
    <row r="360" spans="1:14" s="437" customFormat="1" ht="10.199999999999999">
      <c r="A360" s="1028">
        <v>357</v>
      </c>
      <c r="B360" s="1029" t="s">
        <v>10109</v>
      </c>
      <c r="C360" s="1029">
        <v>15502</v>
      </c>
      <c r="D360" s="1030" t="s">
        <v>2364</v>
      </c>
      <c r="E360" s="851">
        <v>2309.69</v>
      </c>
      <c r="F360" s="1029" t="s">
        <v>1126</v>
      </c>
      <c r="G360" s="1030" t="s">
        <v>670</v>
      </c>
      <c r="H360" s="1030" t="s">
        <v>1914</v>
      </c>
      <c r="I360" s="1031" t="s">
        <v>2365</v>
      </c>
      <c r="J360" s="1029">
        <v>5327628</v>
      </c>
      <c r="K360" s="1032">
        <v>40234</v>
      </c>
      <c r="L360" s="1033">
        <v>43521</v>
      </c>
      <c r="N360" s="438" t="s">
        <v>9646</v>
      </c>
    </row>
    <row r="361" spans="1:14" s="437" customFormat="1" ht="10.199999999999999">
      <c r="A361" s="1034">
        <v>358</v>
      </c>
      <c r="B361" s="1035" t="s">
        <v>10110</v>
      </c>
      <c r="C361" s="1035">
        <v>15503</v>
      </c>
      <c r="D361" s="1036" t="s">
        <v>2366</v>
      </c>
      <c r="E361" s="848">
        <v>6839.7</v>
      </c>
      <c r="F361" s="1035" t="s">
        <v>1126</v>
      </c>
      <c r="G361" s="1036" t="s">
        <v>647</v>
      </c>
      <c r="H361" s="1036" t="s">
        <v>518</v>
      </c>
      <c r="I361" s="1037" t="s">
        <v>2367</v>
      </c>
      <c r="J361" s="1035">
        <v>6101615</v>
      </c>
      <c r="K361" s="1038">
        <v>40234</v>
      </c>
      <c r="L361" s="1039">
        <v>43521</v>
      </c>
      <c r="N361" s="439" t="s">
        <v>9660</v>
      </c>
    </row>
    <row r="362" spans="1:14" s="437" customFormat="1" ht="20.399999999999999">
      <c r="A362" s="1028">
        <v>359</v>
      </c>
      <c r="B362" s="1029" t="s">
        <v>10111</v>
      </c>
      <c r="C362" s="1029">
        <v>15559</v>
      </c>
      <c r="D362" s="1030" t="s">
        <v>2368</v>
      </c>
      <c r="E362" s="851">
        <v>9000.51</v>
      </c>
      <c r="F362" s="1029" t="s">
        <v>1126</v>
      </c>
      <c r="G362" s="1030" t="s">
        <v>634</v>
      </c>
      <c r="H362" s="1030" t="s">
        <v>1938</v>
      </c>
      <c r="I362" s="1031" t="s">
        <v>9791</v>
      </c>
      <c r="J362" s="1029">
        <v>5485312</v>
      </c>
      <c r="K362" s="1032">
        <v>40276</v>
      </c>
      <c r="L362" s="1033">
        <v>43563</v>
      </c>
      <c r="N362" s="438" t="s">
        <v>9646</v>
      </c>
    </row>
    <row r="363" spans="1:14" s="437" customFormat="1" ht="10.199999999999999">
      <c r="A363" s="1034">
        <v>360</v>
      </c>
      <c r="B363" s="1035" t="s">
        <v>10112</v>
      </c>
      <c r="C363" s="1035">
        <v>15569</v>
      </c>
      <c r="D363" s="1036" t="s">
        <v>2370</v>
      </c>
      <c r="E363" s="848">
        <v>4514.33</v>
      </c>
      <c r="F363" s="1035" t="s">
        <v>1126</v>
      </c>
      <c r="G363" s="1036" t="s">
        <v>632</v>
      </c>
      <c r="H363" s="1036" t="s">
        <v>1023</v>
      </c>
      <c r="I363" s="1037" t="s">
        <v>10113</v>
      </c>
      <c r="J363" s="1035">
        <v>2718243</v>
      </c>
      <c r="K363" s="1038">
        <v>40282</v>
      </c>
      <c r="L363" s="1039">
        <v>43569</v>
      </c>
      <c r="N363" s="439" t="s">
        <v>9660</v>
      </c>
    </row>
    <row r="364" spans="1:14" s="437" customFormat="1" ht="20.399999999999999">
      <c r="A364" s="1028">
        <v>361</v>
      </c>
      <c r="B364" s="1029" t="s">
        <v>10114</v>
      </c>
      <c r="C364" s="1029">
        <v>15579</v>
      </c>
      <c r="D364" s="1030" t="s">
        <v>2098</v>
      </c>
      <c r="E364" s="851">
        <v>14368.95</v>
      </c>
      <c r="F364" s="1029" t="s">
        <v>1126</v>
      </c>
      <c r="G364" s="1030" t="s">
        <v>2373</v>
      </c>
      <c r="H364" s="1030" t="s">
        <v>2374</v>
      </c>
      <c r="I364" s="1031" t="s">
        <v>2372</v>
      </c>
      <c r="J364" s="1029">
        <v>5325579</v>
      </c>
      <c r="K364" s="1032">
        <v>40284</v>
      </c>
      <c r="L364" s="1033">
        <v>43571</v>
      </c>
      <c r="N364" s="438" t="s">
        <v>9646</v>
      </c>
    </row>
    <row r="365" spans="1:14" s="437" customFormat="1" ht="10.199999999999999">
      <c r="A365" s="1034">
        <v>362</v>
      </c>
      <c r="B365" s="1035" t="s">
        <v>10115</v>
      </c>
      <c r="C365" s="1035">
        <v>15612</v>
      </c>
      <c r="D365" s="1036" t="s">
        <v>1710</v>
      </c>
      <c r="E365" s="848">
        <v>487.39</v>
      </c>
      <c r="F365" s="1035" t="s">
        <v>10116</v>
      </c>
      <c r="G365" s="1036" t="s">
        <v>667</v>
      </c>
      <c r="H365" s="1036" t="s">
        <v>1066</v>
      </c>
      <c r="I365" s="1037" t="s">
        <v>1532</v>
      </c>
      <c r="J365" s="1035">
        <v>5452503</v>
      </c>
      <c r="K365" s="1038">
        <v>38551</v>
      </c>
      <c r="L365" s="1039">
        <v>44030</v>
      </c>
      <c r="N365" s="439" t="s">
        <v>9648</v>
      </c>
    </row>
    <row r="366" spans="1:14" s="437" customFormat="1" ht="10.199999999999999">
      <c r="A366" s="1028">
        <v>363</v>
      </c>
      <c r="B366" s="1029" t="s">
        <v>10117</v>
      </c>
      <c r="C366" s="1029">
        <v>15986</v>
      </c>
      <c r="D366" s="1030" t="s">
        <v>2664</v>
      </c>
      <c r="E366" s="851">
        <v>534.74</v>
      </c>
      <c r="F366" s="1029" t="s">
        <v>1126</v>
      </c>
      <c r="G366" s="1030" t="s">
        <v>644</v>
      </c>
      <c r="H366" s="1030" t="s">
        <v>1579</v>
      </c>
      <c r="I366" s="1031" t="s">
        <v>2665</v>
      </c>
      <c r="J366" s="1029">
        <v>3308456</v>
      </c>
      <c r="K366" s="1032">
        <v>42227</v>
      </c>
      <c r="L366" s="1033">
        <v>44419</v>
      </c>
      <c r="N366" s="438" t="s">
        <v>9646</v>
      </c>
    </row>
    <row r="367" spans="1:14" s="437" customFormat="1" ht="20.399999999999999">
      <c r="A367" s="1034">
        <v>364</v>
      </c>
      <c r="B367" s="1035" t="s">
        <v>10118</v>
      </c>
      <c r="C367" s="1035">
        <v>16010</v>
      </c>
      <c r="D367" s="1036" t="s">
        <v>1032</v>
      </c>
      <c r="E367" s="848">
        <v>40574.53</v>
      </c>
      <c r="F367" s="1035" t="s">
        <v>1126</v>
      </c>
      <c r="G367" s="1036" t="s">
        <v>662</v>
      </c>
      <c r="H367" s="1036" t="s">
        <v>1056</v>
      </c>
      <c r="I367" s="1037" t="s">
        <v>3395</v>
      </c>
      <c r="J367" s="1035">
        <v>5316316</v>
      </c>
      <c r="K367" s="1038">
        <v>42989</v>
      </c>
      <c r="L367" s="1039">
        <v>44085</v>
      </c>
      <c r="N367" s="439" t="s">
        <v>9646</v>
      </c>
    </row>
    <row r="368" spans="1:14" s="437" customFormat="1" ht="10.199999999999999">
      <c r="A368" s="1028">
        <v>365</v>
      </c>
      <c r="B368" s="1029" t="s">
        <v>10119</v>
      </c>
      <c r="C368" s="1029">
        <v>16040</v>
      </c>
      <c r="D368" s="1030" t="s">
        <v>3258</v>
      </c>
      <c r="E368" s="851">
        <v>8017.06</v>
      </c>
      <c r="F368" s="1029" t="s">
        <v>1126</v>
      </c>
      <c r="G368" s="1030" t="s">
        <v>634</v>
      </c>
      <c r="H368" s="1030" t="s">
        <v>1978</v>
      </c>
      <c r="I368" s="1031" t="s">
        <v>3257</v>
      </c>
      <c r="J368" s="1029">
        <v>5347548</v>
      </c>
      <c r="K368" s="1032">
        <v>42497</v>
      </c>
      <c r="L368" s="1033">
        <v>43592</v>
      </c>
      <c r="N368" s="438" t="s">
        <v>9646</v>
      </c>
    </row>
    <row r="369" spans="1:14" s="437" customFormat="1" ht="10.199999999999999">
      <c r="A369" s="1034">
        <v>366</v>
      </c>
      <c r="B369" s="1035" t="s">
        <v>10120</v>
      </c>
      <c r="C369" s="1035">
        <v>16041</v>
      </c>
      <c r="D369" s="1036" t="s">
        <v>3256</v>
      </c>
      <c r="E369" s="848">
        <v>8366.2099999999991</v>
      </c>
      <c r="F369" s="1035" t="s">
        <v>1126</v>
      </c>
      <c r="G369" s="1036" t="s">
        <v>634</v>
      </c>
      <c r="H369" s="1036" t="s">
        <v>1978</v>
      </c>
      <c r="I369" s="1037" t="s">
        <v>3257</v>
      </c>
      <c r="J369" s="1035">
        <v>5347548</v>
      </c>
      <c r="K369" s="1038">
        <v>42497</v>
      </c>
      <c r="L369" s="1039">
        <v>43592</v>
      </c>
      <c r="N369" s="439" t="s">
        <v>9646</v>
      </c>
    </row>
    <row r="370" spans="1:14" s="437" customFormat="1" ht="20.399999999999999">
      <c r="A370" s="1028">
        <v>367</v>
      </c>
      <c r="B370" s="1029" t="s">
        <v>10121</v>
      </c>
      <c r="C370" s="1029">
        <v>16057</v>
      </c>
      <c r="D370" s="1030" t="s">
        <v>2401</v>
      </c>
      <c r="E370" s="851">
        <v>1780.2</v>
      </c>
      <c r="F370" s="1029" t="s">
        <v>1126</v>
      </c>
      <c r="G370" s="1030" t="s">
        <v>632</v>
      </c>
      <c r="H370" s="1030" t="s">
        <v>1685</v>
      </c>
      <c r="I370" s="1031" t="s">
        <v>2402</v>
      </c>
      <c r="J370" s="1029">
        <v>6183077</v>
      </c>
      <c r="K370" s="1032">
        <v>42051</v>
      </c>
      <c r="L370" s="1033">
        <v>44243</v>
      </c>
      <c r="N370" s="438" t="s">
        <v>9646</v>
      </c>
    </row>
    <row r="371" spans="1:14" s="437" customFormat="1" ht="10.199999999999999">
      <c r="A371" s="1034">
        <v>368</v>
      </c>
      <c r="B371" s="1035" t="s">
        <v>10122</v>
      </c>
      <c r="C371" s="1035">
        <v>16224</v>
      </c>
      <c r="D371" s="1036" t="s">
        <v>2850</v>
      </c>
      <c r="E371" s="848">
        <v>134.66999999999999</v>
      </c>
      <c r="F371" s="1035" t="s">
        <v>1126</v>
      </c>
      <c r="G371" s="1036" t="s">
        <v>673</v>
      </c>
      <c r="H371" s="1036" t="s">
        <v>980</v>
      </c>
      <c r="I371" s="1037" t="s">
        <v>2851</v>
      </c>
      <c r="J371" s="1035">
        <v>2555468</v>
      </c>
      <c r="K371" s="1038">
        <v>42353</v>
      </c>
      <c r="L371" s="1039">
        <v>43449</v>
      </c>
      <c r="N371" s="439" t="s">
        <v>9646</v>
      </c>
    </row>
    <row r="372" spans="1:14" s="437" customFormat="1" ht="10.199999999999999">
      <c r="A372" s="1028">
        <v>369</v>
      </c>
      <c r="B372" s="1029" t="s">
        <v>10123</v>
      </c>
      <c r="C372" s="1029">
        <v>16656</v>
      </c>
      <c r="D372" s="1030" t="s">
        <v>1781</v>
      </c>
      <c r="E372" s="851">
        <v>3150.93</v>
      </c>
      <c r="F372" s="1029" t="s">
        <v>10124</v>
      </c>
      <c r="G372" s="1030" t="s">
        <v>634</v>
      </c>
      <c r="H372" s="1030" t="s">
        <v>10125</v>
      </c>
      <c r="I372" s="1031" t="s">
        <v>10126</v>
      </c>
      <c r="J372" s="1029">
        <v>5178649</v>
      </c>
      <c r="K372" s="1032">
        <v>38950</v>
      </c>
      <c r="L372" s="1033">
        <v>43723</v>
      </c>
      <c r="N372" s="438" t="s">
        <v>9646</v>
      </c>
    </row>
    <row r="373" spans="1:14" s="437" customFormat="1" ht="10.199999999999999">
      <c r="A373" s="1034">
        <v>370</v>
      </c>
      <c r="B373" s="1035" t="s">
        <v>10127</v>
      </c>
      <c r="C373" s="1035">
        <v>16672</v>
      </c>
      <c r="D373" s="1036" t="s">
        <v>2164</v>
      </c>
      <c r="E373" s="848">
        <v>1057.08</v>
      </c>
      <c r="F373" s="1035" t="s">
        <v>10128</v>
      </c>
      <c r="G373" s="1036" t="s">
        <v>673</v>
      </c>
      <c r="H373" s="1036" t="s">
        <v>1042</v>
      </c>
      <c r="I373" s="1037" t="s">
        <v>2165</v>
      </c>
      <c r="J373" s="1035">
        <v>5533864</v>
      </c>
      <c r="K373" s="1038">
        <v>39735</v>
      </c>
      <c r="L373" s="1039">
        <v>44118</v>
      </c>
      <c r="N373" s="439" t="s">
        <v>9646</v>
      </c>
    </row>
    <row r="374" spans="1:14" s="437" customFormat="1" ht="10.199999999999999">
      <c r="A374" s="1028">
        <v>371</v>
      </c>
      <c r="B374" s="1029" t="s">
        <v>10129</v>
      </c>
      <c r="C374" s="1029">
        <v>16677</v>
      </c>
      <c r="D374" s="1030" t="s">
        <v>1885</v>
      </c>
      <c r="E374" s="851">
        <v>100.42</v>
      </c>
      <c r="F374" s="1029" t="s">
        <v>10130</v>
      </c>
      <c r="G374" s="1030" t="s">
        <v>650</v>
      </c>
      <c r="H374" s="1030" t="s">
        <v>1024</v>
      </c>
      <c r="I374" s="1031" t="s">
        <v>1886</v>
      </c>
      <c r="J374" s="1029">
        <v>5060338</v>
      </c>
      <c r="K374" s="1032">
        <v>39343</v>
      </c>
      <c r="L374" s="1033">
        <v>43726</v>
      </c>
      <c r="N374" s="438" t="s">
        <v>9646</v>
      </c>
    </row>
    <row r="375" spans="1:14" s="437" customFormat="1" ht="10.199999999999999">
      <c r="A375" s="1034">
        <v>372</v>
      </c>
      <c r="B375" s="1035" t="s">
        <v>10131</v>
      </c>
      <c r="C375" s="1035">
        <v>16714</v>
      </c>
      <c r="D375" s="1036" t="s">
        <v>2040</v>
      </c>
      <c r="E375" s="848">
        <v>10342.65</v>
      </c>
      <c r="F375" s="1035" t="s">
        <v>10132</v>
      </c>
      <c r="G375" s="1036" t="s">
        <v>662</v>
      </c>
      <c r="H375" s="1036" t="s">
        <v>1934</v>
      </c>
      <c r="I375" s="1037" t="s">
        <v>10133</v>
      </c>
      <c r="J375" s="1035">
        <v>5417791</v>
      </c>
      <c r="K375" s="1038">
        <v>39574</v>
      </c>
      <c r="L375" s="1039">
        <v>43957</v>
      </c>
      <c r="N375" s="439" t="s">
        <v>9646</v>
      </c>
    </row>
    <row r="376" spans="1:14" s="437" customFormat="1" ht="10.199999999999999">
      <c r="A376" s="1028">
        <v>373</v>
      </c>
      <c r="B376" s="1029" t="s">
        <v>10134</v>
      </c>
      <c r="C376" s="1029">
        <v>16716</v>
      </c>
      <c r="D376" s="1030" t="s">
        <v>1960</v>
      </c>
      <c r="E376" s="851">
        <v>2015.34</v>
      </c>
      <c r="F376" s="1029" t="s">
        <v>10135</v>
      </c>
      <c r="G376" s="1030" t="s">
        <v>662</v>
      </c>
      <c r="H376" s="1030" t="s">
        <v>1777</v>
      </c>
      <c r="I376" s="1031" t="s">
        <v>10136</v>
      </c>
      <c r="J376" s="1029">
        <v>5343372</v>
      </c>
      <c r="K376" s="1032">
        <v>39442</v>
      </c>
      <c r="L376" s="1033">
        <v>43825</v>
      </c>
      <c r="N376" s="438" t="s">
        <v>9660</v>
      </c>
    </row>
    <row r="377" spans="1:14" s="437" customFormat="1" ht="10.199999999999999">
      <c r="A377" s="1034">
        <v>374</v>
      </c>
      <c r="B377" s="1035" t="s">
        <v>10137</v>
      </c>
      <c r="C377" s="1035">
        <v>16731</v>
      </c>
      <c r="D377" s="1036" t="s">
        <v>2025</v>
      </c>
      <c r="E377" s="848">
        <v>31.17</v>
      </c>
      <c r="F377" s="1035" t="s">
        <v>10138</v>
      </c>
      <c r="G377" s="1036" t="s">
        <v>658</v>
      </c>
      <c r="H377" s="1036" t="s">
        <v>1012</v>
      </c>
      <c r="I377" s="1037" t="s">
        <v>10139</v>
      </c>
      <c r="J377" s="1035">
        <v>5105579</v>
      </c>
      <c r="K377" s="1038">
        <v>39556</v>
      </c>
      <c r="L377" s="1039">
        <v>43990</v>
      </c>
      <c r="N377" s="439" t="s">
        <v>9646</v>
      </c>
    </row>
    <row r="378" spans="1:14" s="437" customFormat="1" ht="20.399999999999999">
      <c r="A378" s="1028">
        <v>375</v>
      </c>
      <c r="B378" s="1029" t="s">
        <v>10140</v>
      </c>
      <c r="C378" s="1029">
        <v>16749</v>
      </c>
      <c r="D378" s="1030" t="s">
        <v>2062</v>
      </c>
      <c r="E378" s="851">
        <v>89.58</v>
      </c>
      <c r="F378" s="1029" t="s">
        <v>10141</v>
      </c>
      <c r="G378" s="1030" t="s">
        <v>632</v>
      </c>
      <c r="H378" s="1030" t="s">
        <v>1023</v>
      </c>
      <c r="I378" s="1031" t="s">
        <v>10142</v>
      </c>
      <c r="J378" s="1029">
        <v>2862468</v>
      </c>
      <c r="K378" s="1032">
        <v>39602</v>
      </c>
      <c r="L378" s="1033">
        <v>43985</v>
      </c>
      <c r="N378" s="438" t="s">
        <v>9646</v>
      </c>
    </row>
    <row r="379" spans="1:14" s="437" customFormat="1" ht="10.199999999999999">
      <c r="A379" s="1034">
        <v>376</v>
      </c>
      <c r="B379" s="1035" t="s">
        <v>10143</v>
      </c>
      <c r="C379" s="1035">
        <v>16761</v>
      </c>
      <c r="D379" s="1036" t="s">
        <v>2328</v>
      </c>
      <c r="E379" s="848">
        <v>4038.99</v>
      </c>
      <c r="F379" s="1035" t="s">
        <v>10144</v>
      </c>
      <c r="G379" s="1036" t="s">
        <v>670</v>
      </c>
      <c r="H379" s="1036" t="s">
        <v>370</v>
      </c>
      <c r="I379" s="1037" t="s">
        <v>10145</v>
      </c>
      <c r="J379" s="1035">
        <v>5055105</v>
      </c>
      <c r="K379" s="1038">
        <v>40149</v>
      </c>
      <c r="L379" s="1039">
        <v>43589</v>
      </c>
      <c r="N379" s="439" t="s">
        <v>9646</v>
      </c>
    </row>
    <row r="380" spans="1:14" s="437" customFormat="1" ht="10.199999999999999">
      <c r="A380" s="1028">
        <v>377</v>
      </c>
      <c r="B380" s="1029" t="s">
        <v>10146</v>
      </c>
      <c r="C380" s="1029">
        <v>16777</v>
      </c>
      <c r="D380" s="1030" t="s">
        <v>1659</v>
      </c>
      <c r="E380" s="851">
        <v>1010.2</v>
      </c>
      <c r="F380" s="1029" t="s">
        <v>10067</v>
      </c>
      <c r="G380" s="1030" t="s">
        <v>662</v>
      </c>
      <c r="H380" s="1030" t="s">
        <v>1657</v>
      </c>
      <c r="I380" s="1031" t="s">
        <v>1656</v>
      </c>
      <c r="J380" s="1029">
        <v>5099005</v>
      </c>
      <c r="K380" s="1032">
        <v>37752</v>
      </c>
      <c r="L380" s="1033">
        <v>41040</v>
      </c>
      <c r="N380" s="438" t="s">
        <v>9646</v>
      </c>
    </row>
    <row r="381" spans="1:14" s="437" customFormat="1" ht="10.199999999999999">
      <c r="A381" s="1034">
        <v>378</v>
      </c>
      <c r="B381" s="1035" t="s">
        <v>10147</v>
      </c>
      <c r="C381" s="1035">
        <v>16788</v>
      </c>
      <c r="D381" s="1036" t="s">
        <v>1964</v>
      </c>
      <c r="E381" s="848">
        <v>4029.94</v>
      </c>
      <c r="F381" s="1035" t="s">
        <v>9804</v>
      </c>
      <c r="G381" s="1036" t="s">
        <v>673</v>
      </c>
      <c r="H381" s="1036" t="s">
        <v>1032</v>
      </c>
      <c r="I381" s="1037" t="s">
        <v>1966</v>
      </c>
      <c r="J381" s="1035">
        <v>5472989</v>
      </c>
      <c r="K381" s="1038">
        <v>39449</v>
      </c>
      <c r="L381" s="1039">
        <v>43832</v>
      </c>
      <c r="N381" s="439" t="s">
        <v>9646</v>
      </c>
    </row>
    <row r="382" spans="1:14" s="437" customFormat="1" ht="10.199999999999999">
      <c r="A382" s="1028">
        <v>379</v>
      </c>
      <c r="B382" s="1029" t="s">
        <v>10148</v>
      </c>
      <c r="C382" s="1029">
        <v>16830</v>
      </c>
      <c r="D382" s="1030" t="s">
        <v>1760</v>
      </c>
      <c r="E382" s="851">
        <v>4405.6499999999996</v>
      </c>
      <c r="F382" s="1029" t="s">
        <v>10149</v>
      </c>
      <c r="G382" s="1030" t="s">
        <v>677</v>
      </c>
      <c r="H382" s="1030" t="s">
        <v>1055</v>
      </c>
      <c r="I382" s="1031" t="s">
        <v>10150</v>
      </c>
      <c r="J382" s="1029">
        <v>5613086</v>
      </c>
      <c r="K382" s="1032">
        <v>38803</v>
      </c>
      <c r="L382" s="1033">
        <v>43869</v>
      </c>
      <c r="N382" s="438" t="s">
        <v>9646</v>
      </c>
    </row>
    <row r="383" spans="1:14" s="437" customFormat="1" ht="10.199999999999999">
      <c r="A383" s="1034">
        <v>380</v>
      </c>
      <c r="B383" s="1035" t="s">
        <v>10151</v>
      </c>
      <c r="C383" s="1035">
        <v>16853</v>
      </c>
      <c r="D383" s="1036" t="s">
        <v>1848</v>
      </c>
      <c r="E383" s="848">
        <v>12773.96</v>
      </c>
      <c r="F383" s="1035" t="s">
        <v>10152</v>
      </c>
      <c r="G383" s="1036" t="s">
        <v>644</v>
      </c>
      <c r="H383" s="1036" t="s">
        <v>1786</v>
      </c>
      <c r="I383" s="1037" t="s">
        <v>10153</v>
      </c>
      <c r="J383" s="1035">
        <v>5228026</v>
      </c>
      <c r="K383" s="1038">
        <v>39293</v>
      </c>
      <c r="L383" s="1039">
        <v>43940</v>
      </c>
      <c r="N383" s="439" t="s">
        <v>9660</v>
      </c>
    </row>
    <row r="384" spans="1:14" s="437" customFormat="1" ht="10.199999999999999">
      <c r="A384" s="1028">
        <v>381</v>
      </c>
      <c r="B384" s="1029" t="s">
        <v>10154</v>
      </c>
      <c r="C384" s="1029">
        <v>16856</v>
      </c>
      <c r="D384" s="1030" t="s">
        <v>2123</v>
      </c>
      <c r="E384" s="851">
        <v>875.6</v>
      </c>
      <c r="F384" s="1029" t="s">
        <v>10155</v>
      </c>
      <c r="G384" s="1030" t="s">
        <v>644</v>
      </c>
      <c r="H384" s="1030" t="s">
        <v>1031</v>
      </c>
      <c r="I384" s="1031" t="s">
        <v>10156</v>
      </c>
      <c r="J384" s="1029">
        <v>5195608</v>
      </c>
      <c r="K384" s="1032">
        <v>39688</v>
      </c>
      <c r="L384" s="1033">
        <v>44071</v>
      </c>
      <c r="N384" s="438" t="s">
        <v>9646</v>
      </c>
    </row>
    <row r="385" spans="1:14" s="437" customFormat="1" ht="10.199999999999999">
      <c r="A385" s="1034">
        <v>382</v>
      </c>
      <c r="B385" s="1035" t="s">
        <v>10157</v>
      </c>
      <c r="C385" s="1035">
        <v>16858</v>
      </c>
      <c r="D385" s="1036" t="s">
        <v>2079</v>
      </c>
      <c r="E385" s="848">
        <v>15316.82</v>
      </c>
      <c r="F385" s="1035" t="s">
        <v>10158</v>
      </c>
      <c r="G385" s="1036" t="s">
        <v>662</v>
      </c>
      <c r="H385" s="1036" t="s">
        <v>1050</v>
      </c>
      <c r="I385" s="1037" t="s">
        <v>2080</v>
      </c>
      <c r="J385" s="1035">
        <v>5403197</v>
      </c>
      <c r="K385" s="1038">
        <v>39638</v>
      </c>
      <c r="L385" s="1039">
        <v>44021</v>
      </c>
      <c r="N385" s="439" t="s">
        <v>9646</v>
      </c>
    </row>
    <row r="386" spans="1:14" s="437" customFormat="1" ht="10.199999999999999">
      <c r="A386" s="1028">
        <v>383</v>
      </c>
      <c r="B386" s="1029" t="s">
        <v>10159</v>
      </c>
      <c r="C386" s="1029">
        <v>16866</v>
      </c>
      <c r="D386" s="1030" t="s">
        <v>1854</v>
      </c>
      <c r="E386" s="851">
        <v>390.96</v>
      </c>
      <c r="F386" s="1029" t="s">
        <v>10160</v>
      </c>
      <c r="G386" s="1030" t="s">
        <v>644</v>
      </c>
      <c r="H386" s="1030" t="s">
        <v>1856</v>
      </c>
      <c r="I386" s="1031" t="s">
        <v>1855</v>
      </c>
      <c r="J386" s="1029">
        <v>5261198</v>
      </c>
      <c r="K386" s="1032">
        <v>39295</v>
      </c>
      <c r="L386" s="1033">
        <v>43678</v>
      </c>
      <c r="N386" s="438" t="s">
        <v>9646</v>
      </c>
    </row>
    <row r="387" spans="1:14" s="437" customFormat="1" ht="10.199999999999999">
      <c r="A387" s="1034">
        <v>384</v>
      </c>
      <c r="B387" s="1035" t="s">
        <v>10161</v>
      </c>
      <c r="C387" s="1035">
        <v>16892</v>
      </c>
      <c r="D387" s="1036" t="s">
        <v>2156</v>
      </c>
      <c r="E387" s="848">
        <v>222.68</v>
      </c>
      <c r="F387" s="1035" t="s">
        <v>10162</v>
      </c>
      <c r="G387" s="1036" t="s">
        <v>633</v>
      </c>
      <c r="H387" s="1036" t="s">
        <v>1004</v>
      </c>
      <c r="I387" s="1037" t="s">
        <v>2157</v>
      </c>
      <c r="J387" s="1035">
        <v>5485932</v>
      </c>
      <c r="K387" s="1038">
        <v>39729</v>
      </c>
      <c r="L387" s="1039">
        <v>44342</v>
      </c>
      <c r="N387" s="439" t="s">
        <v>9648</v>
      </c>
    </row>
    <row r="388" spans="1:14" s="437" customFormat="1" ht="10.199999999999999">
      <c r="A388" s="1028">
        <v>385</v>
      </c>
      <c r="B388" s="1029" t="s">
        <v>10163</v>
      </c>
      <c r="C388" s="1029">
        <v>16909</v>
      </c>
      <c r="D388" s="1030" t="s">
        <v>1649</v>
      </c>
      <c r="E388" s="851">
        <v>95.49</v>
      </c>
      <c r="F388" s="1029" t="s">
        <v>10164</v>
      </c>
      <c r="G388" s="1030" t="s">
        <v>634</v>
      </c>
      <c r="H388" s="1030" t="s">
        <v>1651</v>
      </c>
      <c r="I388" s="1031" t="s">
        <v>1650</v>
      </c>
      <c r="J388" s="1029">
        <v>5442893</v>
      </c>
      <c r="K388" s="1032">
        <v>37707</v>
      </c>
      <c r="L388" s="1033">
        <v>43282</v>
      </c>
      <c r="N388" s="438" t="s">
        <v>9646</v>
      </c>
    </row>
    <row r="389" spans="1:14" s="437" customFormat="1" ht="10.199999999999999">
      <c r="A389" s="1034">
        <v>386</v>
      </c>
      <c r="B389" s="1035" t="s">
        <v>10165</v>
      </c>
      <c r="C389" s="1035">
        <v>16928</v>
      </c>
      <c r="D389" s="1036" t="s">
        <v>1991</v>
      </c>
      <c r="E389" s="848">
        <v>11730.03</v>
      </c>
      <c r="F389" s="1035" t="s">
        <v>10166</v>
      </c>
      <c r="G389" s="1036" t="s">
        <v>662</v>
      </c>
      <c r="H389" s="1036" t="s">
        <v>1050</v>
      </c>
      <c r="I389" s="1037" t="s">
        <v>1992</v>
      </c>
      <c r="J389" s="1035">
        <v>5503787</v>
      </c>
      <c r="K389" s="1038">
        <v>39497</v>
      </c>
      <c r="L389" s="1039">
        <v>44246</v>
      </c>
      <c r="N389" s="439" t="s">
        <v>9660</v>
      </c>
    </row>
    <row r="390" spans="1:14" s="437" customFormat="1" ht="10.199999999999999">
      <c r="A390" s="1028">
        <v>387</v>
      </c>
      <c r="B390" s="1029" t="s">
        <v>10167</v>
      </c>
      <c r="C390" s="1029">
        <v>16948</v>
      </c>
      <c r="D390" s="1030" t="s">
        <v>2316</v>
      </c>
      <c r="E390" s="851">
        <v>156.37</v>
      </c>
      <c r="F390" s="1029" t="s">
        <v>10168</v>
      </c>
      <c r="G390" s="1030" t="s">
        <v>670</v>
      </c>
      <c r="H390" s="1030" t="s">
        <v>1022</v>
      </c>
      <c r="I390" s="1031" t="s">
        <v>10169</v>
      </c>
      <c r="J390" s="1029">
        <v>5467268</v>
      </c>
      <c r="K390" s="1032">
        <v>40098</v>
      </c>
      <c r="L390" s="1033">
        <v>44481</v>
      </c>
      <c r="N390" s="438" t="s">
        <v>9646</v>
      </c>
    </row>
    <row r="391" spans="1:14" s="437" customFormat="1" ht="20.399999999999999">
      <c r="A391" s="1034">
        <v>388</v>
      </c>
      <c r="B391" s="1035" t="s">
        <v>10170</v>
      </c>
      <c r="C391" s="1035">
        <v>16951</v>
      </c>
      <c r="D391" s="1036" t="s">
        <v>1928</v>
      </c>
      <c r="E391" s="848">
        <v>3365.36</v>
      </c>
      <c r="F391" s="1035" t="s">
        <v>9784</v>
      </c>
      <c r="G391" s="1036" t="s">
        <v>632</v>
      </c>
      <c r="H391" s="1036" t="s">
        <v>1927</v>
      </c>
      <c r="I391" s="1037" t="s">
        <v>9785</v>
      </c>
      <c r="J391" s="1035">
        <v>5194423</v>
      </c>
      <c r="K391" s="1038">
        <v>39400</v>
      </c>
      <c r="L391" s="1039">
        <v>43783</v>
      </c>
      <c r="N391" s="439" t="s">
        <v>9660</v>
      </c>
    </row>
    <row r="392" spans="1:14" s="437" customFormat="1" ht="20.399999999999999">
      <c r="A392" s="1028">
        <v>389</v>
      </c>
      <c r="B392" s="1029" t="s">
        <v>10171</v>
      </c>
      <c r="C392" s="1029">
        <v>16956</v>
      </c>
      <c r="D392" s="1030" t="s">
        <v>2339</v>
      </c>
      <c r="E392" s="851">
        <v>4668.6400000000003</v>
      </c>
      <c r="F392" s="1029" t="s">
        <v>10172</v>
      </c>
      <c r="G392" s="1030" t="s">
        <v>632</v>
      </c>
      <c r="H392" s="1030" t="s">
        <v>1685</v>
      </c>
      <c r="I392" s="1031" t="s">
        <v>10113</v>
      </c>
      <c r="J392" s="1029">
        <v>2718243</v>
      </c>
      <c r="K392" s="1032">
        <v>40158</v>
      </c>
      <c r="L392" s="1033">
        <v>44541</v>
      </c>
      <c r="N392" s="438" t="s">
        <v>9660</v>
      </c>
    </row>
    <row r="393" spans="1:14" s="437" customFormat="1" ht="10.199999999999999">
      <c r="A393" s="1034">
        <v>390</v>
      </c>
      <c r="B393" s="1035" t="s">
        <v>10173</v>
      </c>
      <c r="C393" s="1035">
        <v>16977</v>
      </c>
      <c r="D393" s="1036" t="s">
        <v>2063</v>
      </c>
      <c r="E393" s="848">
        <v>571.29999999999995</v>
      </c>
      <c r="F393" s="1035" t="s">
        <v>10174</v>
      </c>
      <c r="G393" s="1036" t="s">
        <v>644</v>
      </c>
      <c r="H393" s="1036" t="s">
        <v>363</v>
      </c>
      <c r="I393" s="1037" t="s">
        <v>2064</v>
      </c>
      <c r="J393" s="1035">
        <v>5071569</v>
      </c>
      <c r="K393" s="1038">
        <v>39608</v>
      </c>
      <c r="L393" s="1039">
        <v>43991</v>
      </c>
      <c r="N393" s="439" t="s">
        <v>9646</v>
      </c>
    </row>
    <row r="394" spans="1:14" s="437" customFormat="1" ht="10.199999999999999">
      <c r="A394" s="1028">
        <v>391</v>
      </c>
      <c r="B394" s="1029" t="s">
        <v>10175</v>
      </c>
      <c r="C394" s="1029">
        <v>16992</v>
      </c>
      <c r="D394" s="1030" t="s">
        <v>2123</v>
      </c>
      <c r="E394" s="851">
        <v>1080.48</v>
      </c>
      <c r="F394" s="1029" t="s">
        <v>10154</v>
      </c>
      <c r="G394" s="1030" t="s">
        <v>644</v>
      </c>
      <c r="H394" s="1030" t="s">
        <v>1031</v>
      </c>
      <c r="I394" s="1031" t="s">
        <v>2120</v>
      </c>
      <c r="J394" s="1029">
        <v>5626412</v>
      </c>
      <c r="K394" s="1032">
        <v>39688</v>
      </c>
      <c r="L394" s="1033">
        <v>44071</v>
      </c>
      <c r="N394" s="438" t="s">
        <v>9646</v>
      </c>
    </row>
    <row r="395" spans="1:14" s="437" customFormat="1" ht="10.199999999999999">
      <c r="A395" s="1034">
        <v>392</v>
      </c>
      <c r="B395" s="1035" t="s">
        <v>10176</v>
      </c>
      <c r="C395" s="1035">
        <v>16993</v>
      </c>
      <c r="D395" s="1036" t="s">
        <v>1985</v>
      </c>
      <c r="E395" s="848">
        <v>34.270000000000003</v>
      </c>
      <c r="F395" s="1035" t="s">
        <v>10177</v>
      </c>
      <c r="G395" s="1036" t="s">
        <v>673</v>
      </c>
      <c r="H395" s="1036" t="s">
        <v>1052</v>
      </c>
      <c r="I395" s="1037" t="s">
        <v>10178</v>
      </c>
      <c r="J395" s="1035">
        <v>5167256</v>
      </c>
      <c r="K395" s="1038">
        <v>39476</v>
      </c>
      <c r="L395" s="1039">
        <v>43859</v>
      </c>
      <c r="N395" s="439" t="s">
        <v>9646</v>
      </c>
    </row>
    <row r="396" spans="1:14" s="437" customFormat="1" ht="10.199999999999999">
      <c r="A396" s="1028">
        <v>393</v>
      </c>
      <c r="B396" s="1029" t="s">
        <v>10179</v>
      </c>
      <c r="C396" s="1029">
        <v>17003</v>
      </c>
      <c r="D396" s="1030" t="s">
        <v>1893</v>
      </c>
      <c r="E396" s="851">
        <v>1808.18</v>
      </c>
      <c r="F396" s="1029" t="s">
        <v>10180</v>
      </c>
      <c r="G396" s="1030" t="s">
        <v>1021</v>
      </c>
      <c r="H396" s="1030" t="s">
        <v>1038</v>
      </c>
      <c r="I396" s="1031" t="s">
        <v>2038</v>
      </c>
      <c r="J396" s="1029">
        <v>5439701</v>
      </c>
      <c r="K396" s="1032">
        <v>39569</v>
      </c>
      <c r="L396" s="1033">
        <v>43952</v>
      </c>
      <c r="N396" s="438" t="s">
        <v>9646</v>
      </c>
    </row>
    <row r="397" spans="1:14" s="437" customFormat="1" ht="10.199999999999999">
      <c r="A397" s="1034">
        <v>394</v>
      </c>
      <c r="B397" s="1035" t="s">
        <v>10181</v>
      </c>
      <c r="C397" s="1035">
        <v>17016</v>
      </c>
      <c r="D397" s="1036" t="s">
        <v>1803</v>
      </c>
      <c r="E397" s="848">
        <v>962.06</v>
      </c>
      <c r="F397" s="1035" t="s">
        <v>10182</v>
      </c>
      <c r="G397" s="1036" t="s">
        <v>673</v>
      </c>
      <c r="H397" s="1036" t="s">
        <v>1025</v>
      </c>
      <c r="I397" s="1037" t="s">
        <v>10183</v>
      </c>
      <c r="J397" s="1035">
        <v>2267438</v>
      </c>
      <c r="K397" s="1038">
        <v>39015</v>
      </c>
      <c r="L397" s="1039">
        <v>44449</v>
      </c>
      <c r="N397" s="439" t="s">
        <v>10184</v>
      </c>
    </row>
    <row r="398" spans="1:14" s="437" customFormat="1" ht="10.199999999999999">
      <c r="A398" s="1028">
        <v>395</v>
      </c>
      <c r="B398" s="1029" t="s">
        <v>10185</v>
      </c>
      <c r="C398" s="1029">
        <v>17022</v>
      </c>
      <c r="D398" s="1030" t="s">
        <v>1920</v>
      </c>
      <c r="E398" s="851">
        <v>7716.4</v>
      </c>
      <c r="F398" s="1029" t="s">
        <v>10186</v>
      </c>
      <c r="G398" s="1030" t="s">
        <v>644</v>
      </c>
      <c r="H398" s="1030" t="s">
        <v>971</v>
      </c>
      <c r="I398" s="1031" t="s">
        <v>1921</v>
      </c>
      <c r="J398" s="1029">
        <v>5496535</v>
      </c>
      <c r="K398" s="1032">
        <v>39391</v>
      </c>
      <c r="L398" s="1033">
        <v>43586</v>
      </c>
      <c r="N398" s="438" t="s">
        <v>9646</v>
      </c>
    </row>
    <row r="399" spans="1:14" s="437" customFormat="1" ht="10.199999999999999">
      <c r="A399" s="1034">
        <v>396</v>
      </c>
      <c r="B399" s="1035" t="s">
        <v>10187</v>
      </c>
      <c r="C399" s="1035">
        <v>17024</v>
      </c>
      <c r="D399" s="1036" t="s">
        <v>2090</v>
      </c>
      <c r="E399" s="848">
        <v>240.95</v>
      </c>
      <c r="F399" s="1035" t="s">
        <v>9892</v>
      </c>
      <c r="G399" s="1036" t="s">
        <v>650</v>
      </c>
      <c r="H399" s="1036" t="s">
        <v>1046</v>
      </c>
      <c r="I399" s="1037" t="s">
        <v>2084</v>
      </c>
      <c r="J399" s="1035">
        <v>5581729</v>
      </c>
      <c r="K399" s="1038">
        <v>39657</v>
      </c>
      <c r="L399" s="1039">
        <v>44040</v>
      </c>
      <c r="N399" s="439" t="s">
        <v>9646</v>
      </c>
    </row>
    <row r="400" spans="1:14" s="437" customFormat="1" ht="10.199999999999999">
      <c r="A400" s="1028">
        <v>397</v>
      </c>
      <c r="B400" s="1029" t="s">
        <v>10188</v>
      </c>
      <c r="C400" s="1029">
        <v>17050</v>
      </c>
      <c r="D400" s="1030" t="s">
        <v>2366</v>
      </c>
      <c r="E400" s="851">
        <v>684.69</v>
      </c>
      <c r="F400" s="1029" t="s">
        <v>10110</v>
      </c>
      <c r="G400" s="1030" t="s">
        <v>647</v>
      </c>
      <c r="H400" s="1030" t="s">
        <v>518</v>
      </c>
      <c r="I400" s="1031" t="s">
        <v>2367</v>
      </c>
      <c r="J400" s="1029">
        <v>6101615</v>
      </c>
      <c r="K400" s="1032">
        <v>40234</v>
      </c>
      <c r="L400" s="1033">
        <v>43521</v>
      </c>
      <c r="N400" s="438" t="s">
        <v>9660</v>
      </c>
    </row>
    <row r="401" spans="1:14" s="437" customFormat="1" ht="20.399999999999999">
      <c r="A401" s="1034">
        <v>398</v>
      </c>
      <c r="B401" s="1035" t="s">
        <v>10189</v>
      </c>
      <c r="C401" s="1035">
        <v>17123</v>
      </c>
      <c r="D401" s="1036" t="s">
        <v>2218</v>
      </c>
      <c r="E401" s="848">
        <v>5548.62</v>
      </c>
      <c r="F401" s="1035" t="s">
        <v>9989</v>
      </c>
      <c r="G401" s="1036" t="s">
        <v>634</v>
      </c>
      <c r="H401" s="1036" t="s">
        <v>2216</v>
      </c>
      <c r="I401" s="1037" t="s">
        <v>9987</v>
      </c>
      <c r="J401" s="1035">
        <v>5321611</v>
      </c>
      <c r="K401" s="1038">
        <v>39790</v>
      </c>
      <c r="L401" s="1039">
        <v>44173</v>
      </c>
      <c r="N401" s="439" t="s">
        <v>9646</v>
      </c>
    </row>
    <row r="402" spans="1:14" s="437" customFormat="1" ht="20.399999999999999">
      <c r="A402" s="1028">
        <v>399</v>
      </c>
      <c r="B402" s="1029" t="s">
        <v>10190</v>
      </c>
      <c r="C402" s="1029">
        <v>17130</v>
      </c>
      <c r="D402" s="1030" t="s">
        <v>2194</v>
      </c>
      <c r="E402" s="851">
        <v>103689.75</v>
      </c>
      <c r="F402" s="1029" t="s">
        <v>1126</v>
      </c>
      <c r="G402" s="1030" t="s">
        <v>644</v>
      </c>
      <c r="H402" s="1030" t="s">
        <v>10191</v>
      </c>
      <c r="I402" s="1031" t="s">
        <v>1300</v>
      </c>
      <c r="J402" s="1029">
        <v>2045931</v>
      </c>
      <c r="K402" s="1032">
        <v>42571</v>
      </c>
      <c r="L402" s="1033">
        <v>43666</v>
      </c>
      <c r="N402" s="438" t="s">
        <v>9646</v>
      </c>
    </row>
    <row r="403" spans="1:14" s="437" customFormat="1" ht="10.199999999999999">
      <c r="A403" s="1034">
        <v>400</v>
      </c>
      <c r="B403" s="1035" t="s">
        <v>10192</v>
      </c>
      <c r="C403" s="1035">
        <v>17134</v>
      </c>
      <c r="D403" s="1036" t="s">
        <v>1641</v>
      </c>
      <c r="E403" s="848">
        <v>1070.3900000000001</v>
      </c>
      <c r="F403" s="1035" t="s">
        <v>10193</v>
      </c>
      <c r="G403" s="1036" t="s">
        <v>673</v>
      </c>
      <c r="H403" s="1036" t="s">
        <v>980</v>
      </c>
      <c r="I403" s="1037" t="s">
        <v>10194</v>
      </c>
      <c r="J403" s="1035">
        <v>2693046</v>
      </c>
      <c r="K403" s="1038">
        <v>37536</v>
      </c>
      <c r="L403" s="1039">
        <v>43960</v>
      </c>
      <c r="N403" s="439" t="s">
        <v>9646</v>
      </c>
    </row>
    <row r="404" spans="1:14" s="437" customFormat="1" ht="20.399999999999999">
      <c r="A404" s="1028">
        <v>401</v>
      </c>
      <c r="B404" s="1029" t="s">
        <v>10195</v>
      </c>
      <c r="C404" s="1029">
        <v>17135</v>
      </c>
      <c r="D404" s="1030" t="s">
        <v>1830</v>
      </c>
      <c r="E404" s="851">
        <v>609.64</v>
      </c>
      <c r="F404" s="1029" t="s">
        <v>10196</v>
      </c>
      <c r="G404" s="1030" t="s">
        <v>632</v>
      </c>
      <c r="H404" s="1030" t="s">
        <v>974</v>
      </c>
      <c r="I404" s="1031" t="s">
        <v>1642</v>
      </c>
      <c r="J404" s="1029">
        <v>2112868</v>
      </c>
      <c r="K404" s="1032">
        <v>39259</v>
      </c>
      <c r="L404" s="1033">
        <v>43642</v>
      </c>
      <c r="N404" s="438" t="s">
        <v>9660</v>
      </c>
    </row>
    <row r="405" spans="1:14" s="437" customFormat="1" ht="20.399999999999999">
      <c r="A405" s="1034">
        <v>402</v>
      </c>
      <c r="B405" s="1035" t="s">
        <v>10197</v>
      </c>
      <c r="C405" s="1035">
        <v>17136</v>
      </c>
      <c r="D405" s="1036" t="s">
        <v>1668</v>
      </c>
      <c r="E405" s="848">
        <v>3882.49</v>
      </c>
      <c r="F405" s="1035" t="s">
        <v>10198</v>
      </c>
      <c r="G405" s="1036" t="s">
        <v>658</v>
      </c>
      <c r="H405" s="1036" t="s">
        <v>1669</v>
      </c>
      <c r="I405" s="1037" t="s">
        <v>1642</v>
      </c>
      <c r="J405" s="1035">
        <v>2112868</v>
      </c>
      <c r="K405" s="1038">
        <v>38026</v>
      </c>
      <c r="L405" s="1039">
        <v>43594</v>
      </c>
      <c r="N405" s="439" t="s">
        <v>9660</v>
      </c>
    </row>
    <row r="406" spans="1:14" s="437" customFormat="1" ht="20.399999999999999">
      <c r="A406" s="1028">
        <v>403</v>
      </c>
      <c r="B406" s="1029" t="s">
        <v>10199</v>
      </c>
      <c r="C406" s="1029">
        <v>17138</v>
      </c>
      <c r="D406" s="1030" t="s">
        <v>1835</v>
      </c>
      <c r="E406" s="851">
        <v>2753.68</v>
      </c>
      <c r="F406" s="1029" t="s">
        <v>10200</v>
      </c>
      <c r="G406" s="1030" t="s">
        <v>632</v>
      </c>
      <c r="H406" s="1030" t="s">
        <v>1836</v>
      </c>
      <c r="I406" s="1031" t="s">
        <v>1642</v>
      </c>
      <c r="J406" s="1029">
        <v>2112868</v>
      </c>
      <c r="K406" s="1032">
        <v>39266</v>
      </c>
      <c r="L406" s="1033">
        <v>43594</v>
      </c>
      <c r="N406" s="438" t="s">
        <v>9660</v>
      </c>
    </row>
    <row r="407" spans="1:14" s="437" customFormat="1" ht="10.199999999999999">
      <c r="A407" s="1034">
        <v>404</v>
      </c>
      <c r="B407" s="1035" t="s">
        <v>10201</v>
      </c>
      <c r="C407" s="1035">
        <v>17139</v>
      </c>
      <c r="D407" s="1036" t="s">
        <v>1863</v>
      </c>
      <c r="E407" s="848">
        <v>4187.59</v>
      </c>
      <c r="F407" s="1035" t="s">
        <v>10202</v>
      </c>
      <c r="G407" s="1036" t="s">
        <v>632</v>
      </c>
      <c r="H407" s="1036" t="s">
        <v>1816</v>
      </c>
      <c r="I407" s="1037" t="s">
        <v>10203</v>
      </c>
      <c r="J407" s="1035">
        <v>2048221</v>
      </c>
      <c r="K407" s="1038">
        <v>39297</v>
      </c>
      <c r="L407" s="1039">
        <v>43594</v>
      </c>
      <c r="N407" s="439" t="s">
        <v>9646</v>
      </c>
    </row>
    <row r="408" spans="1:14" s="437" customFormat="1" ht="20.399999999999999">
      <c r="A408" s="1028">
        <v>405</v>
      </c>
      <c r="B408" s="1029" t="s">
        <v>10204</v>
      </c>
      <c r="C408" s="1029">
        <v>17140</v>
      </c>
      <c r="D408" s="1030" t="s">
        <v>1833</v>
      </c>
      <c r="E408" s="851">
        <v>3668.81</v>
      </c>
      <c r="F408" s="1029" t="s">
        <v>10205</v>
      </c>
      <c r="G408" s="1030" t="s">
        <v>632</v>
      </c>
      <c r="H408" s="1030" t="s">
        <v>1827</v>
      </c>
      <c r="I408" s="1031" t="s">
        <v>1642</v>
      </c>
      <c r="J408" s="1029">
        <v>2112868</v>
      </c>
      <c r="K408" s="1032">
        <v>39260</v>
      </c>
      <c r="L408" s="1033">
        <v>43643</v>
      </c>
      <c r="N408" s="438" t="s">
        <v>9660</v>
      </c>
    </row>
    <row r="409" spans="1:14" s="437" customFormat="1" ht="20.399999999999999">
      <c r="A409" s="1034">
        <v>406</v>
      </c>
      <c r="B409" s="1035" t="s">
        <v>10206</v>
      </c>
      <c r="C409" s="1035">
        <v>17141</v>
      </c>
      <c r="D409" s="1036" t="s">
        <v>1826</v>
      </c>
      <c r="E409" s="848">
        <v>5060.62</v>
      </c>
      <c r="F409" s="1035" t="s">
        <v>10207</v>
      </c>
      <c r="G409" s="1036" t="s">
        <v>632</v>
      </c>
      <c r="H409" s="1036" t="s">
        <v>1827</v>
      </c>
      <c r="I409" s="1037" t="s">
        <v>1642</v>
      </c>
      <c r="J409" s="1035">
        <v>2112868</v>
      </c>
      <c r="K409" s="1038">
        <v>39259</v>
      </c>
      <c r="L409" s="1039">
        <v>43642</v>
      </c>
      <c r="N409" s="439" t="s">
        <v>9660</v>
      </c>
    </row>
    <row r="410" spans="1:14" s="437" customFormat="1" ht="20.399999999999999">
      <c r="A410" s="1028">
        <v>407</v>
      </c>
      <c r="B410" s="1029" t="s">
        <v>10208</v>
      </c>
      <c r="C410" s="1029">
        <v>17142</v>
      </c>
      <c r="D410" s="1030" t="s">
        <v>1834</v>
      </c>
      <c r="E410" s="851">
        <v>3581.18</v>
      </c>
      <c r="F410" s="1029" t="s">
        <v>10209</v>
      </c>
      <c r="G410" s="1030" t="s">
        <v>632</v>
      </c>
      <c r="H410" s="1030" t="s">
        <v>974</v>
      </c>
      <c r="I410" s="1031" t="s">
        <v>1642</v>
      </c>
      <c r="J410" s="1029">
        <v>2112868</v>
      </c>
      <c r="K410" s="1032">
        <v>39266</v>
      </c>
      <c r="L410" s="1033">
        <v>43594</v>
      </c>
      <c r="N410" s="438" t="s">
        <v>9660</v>
      </c>
    </row>
    <row r="411" spans="1:14" s="437" customFormat="1" ht="10.199999999999999">
      <c r="A411" s="1034">
        <v>408</v>
      </c>
      <c r="B411" s="1035" t="s">
        <v>10210</v>
      </c>
      <c r="C411" s="1035">
        <v>17149</v>
      </c>
      <c r="D411" s="1036" t="s">
        <v>1688</v>
      </c>
      <c r="E411" s="848">
        <v>23.73</v>
      </c>
      <c r="F411" s="1035" t="s">
        <v>10211</v>
      </c>
      <c r="G411" s="1036" t="s">
        <v>673</v>
      </c>
      <c r="H411" s="1036" t="s">
        <v>980</v>
      </c>
      <c r="I411" s="1037" t="s">
        <v>1687</v>
      </c>
      <c r="J411" s="1035">
        <v>2075652</v>
      </c>
      <c r="K411" s="1038">
        <v>38306</v>
      </c>
      <c r="L411" s="1039">
        <v>43784</v>
      </c>
      <c r="N411" s="439" t="s">
        <v>9660</v>
      </c>
    </row>
    <row r="412" spans="1:14" s="437" customFormat="1" ht="10.199999999999999">
      <c r="A412" s="1028">
        <v>409</v>
      </c>
      <c r="B412" s="1029" t="s">
        <v>10212</v>
      </c>
      <c r="C412" s="1029">
        <v>17150</v>
      </c>
      <c r="D412" s="1030" t="s">
        <v>1686</v>
      </c>
      <c r="E412" s="851">
        <v>1445.12</v>
      </c>
      <c r="F412" s="1029" t="s">
        <v>10213</v>
      </c>
      <c r="G412" s="1030" t="s">
        <v>673</v>
      </c>
      <c r="H412" s="1030" t="s">
        <v>980</v>
      </c>
      <c r="I412" s="1031" t="s">
        <v>1687</v>
      </c>
      <c r="J412" s="1029">
        <v>2075652</v>
      </c>
      <c r="K412" s="1032">
        <v>38306</v>
      </c>
      <c r="L412" s="1033">
        <v>43784</v>
      </c>
      <c r="N412" s="438" t="s">
        <v>9660</v>
      </c>
    </row>
    <row r="413" spans="1:14" s="437" customFormat="1" ht="10.199999999999999">
      <c r="A413" s="1034">
        <v>410</v>
      </c>
      <c r="B413" s="1035" t="s">
        <v>10214</v>
      </c>
      <c r="C413" s="1035">
        <v>17154</v>
      </c>
      <c r="D413" s="1036" t="s">
        <v>1689</v>
      </c>
      <c r="E413" s="848">
        <v>905.35</v>
      </c>
      <c r="F413" s="1035" t="s">
        <v>10215</v>
      </c>
      <c r="G413" s="1036" t="s">
        <v>673</v>
      </c>
      <c r="H413" s="1036" t="s">
        <v>980</v>
      </c>
      <c r="I413" s="1037" t="s">
        <v>10216</v>
      </c>
      <c r="J413" s="1035">
        <v>5073189</v>
      </c>
      <c r="K413" s="1038">
        <v>38306</v>
      </c>
      <c r="L413" s="1039">
        <v>43784</v>
      </c>
      <c r="N413" s="439" t="s">
        <v>9646</v>
      </c>
    </row>
    <row r="414" spans="1:14" s="437" customFormat="1" ht="10.199999999999999">
      <c r="A414" s="1028">
        <v>411</v>
      </c>
      <c r="B414" s="1029" t="s">
        <v>10217</v>
      </c>
      <c r="C414" s="1029">
        <v>17177</v>
      </c>
      <c r="D414" s="1030" t="s">
        <v>1744</v>
      </c>
      <c r="E414" s="851">
        <v>223</v>
      </c>
      <c r="F414" s="1029" t="s">
        <v>10218</v>
      </c>
      <c r="G414" s="1030" t="s">
        <v>1021</v>
      </c>
      <c r="H414" s="1030" t="s">
        <v>2172</v>
      </c>
      <c r="I414" s="1031" t="s">
        <v>10219</v>
      </c>
      <c r="J414" s="1029">
        <v>5195454</v>
      </c>
      <c r="K414" s="1032">
        <v>39743</v>
      </c>
      <c r="L414" s="1033">
        <v>43680</v>
      </c>
      <c r="N414" s="438" t="s">
        <v>9646</v>
      </c>
    </row>
    <row r="415" spans="1:14" s="437" customFormat="1" ht="20.399999999999999">
      <c r="A415" s="1034">
        <v>412</v>
      </c>
      <c r="B415" s="1035" t="s">
        <v>10220</v>
      </c>
      <c r="C415" s="1035">
        <v>17181</v>
      </c>
      <c r="D415" s="1036" t="s">
        <v>2335</v>
      </c>
      <c r="E415" s="848">
        <v>874.55</v>
      </c>
      <c r="F415" s="1035" t="s">
        <v>10221</v>
      </c>
      <c r="G415" s="1036" t="s">
        <v>632</v>
      </c>
      <c r="H415" s="1036" t="s">
        <v>975</v>
      </c>
      <c r="I415" s="1037" t="s">
        <v>2334</v>
      </c>
      <c r="J415" s="1035">
        <v>5434254</v>
      </c>
      <c r="K415" s="1038">
        <v>40155</v>
      </c>
      <c r="L415" s="1039">
        <v>44538</v>
      </c>
      <c r="N415" s="439" t="s">
        <v>9646</v>
      </c>
    </row>
    <row r="416" spans="1:14" s="437" customFormat="1" ht="20.399999999999999">
      <c r="A416" s="1028">
        <v>413</v>
      </c>
      <c r="B416" s="1029" t="s">
        <v>10222</v>
      </c>
      <c r="C416" s="1029">
        <v>17183</v>
      </c>
      <c r="D416" s="1030" t="s">
        <v>2333</v>
      </c>
      <c r="E416" s="851">
        <v>1320.39</v>
      </c>
      <c r="F416" s="1029" t="s">
        <v>10223</v>
      </c>
      <c r="G416" s="1030" t="s">
        <v>632</v>
      </c>
      <c r="H416" s="1030" t="s">
        <v>975</v>
      </c>
      <c r="I416" s="1031" t="s">
        <v>2334</v>
      </c>
      <c r="J416" s="1029">
        <v>5434254</v>
      </c>
      <c r="K416" s="1032">
        <v>40155</v>
      </c>
      <c r="L416" s="1033">
        <v>44538</v>
      </c>
      <c r="N416" s="438" t="s">
        <v>9646</v>
      </c>
    </row>
    <row r="417" spans="1:14" s="437" customFormat="1" ht="10.199999999999999">
      <c r="A417" s="1034">
        <v>414</v>
      </c>
      <c r="B417" s="1035" t="s">
        <v>10224</v>
      </c>
      <c r="C417" s="1035">
        <v>17246</v>
      </c>
      <c r="D417" s="1036" t="s">
        <v>1983</v>
      </c>
      <c r="E417" s="848">
        <v>4615.22</v>
      </c>
      <c r="F417" s="1035" t="s">
        <v>10225</v>
      </c>
      <c r="G417" s="1036" t="s">
        <v>644</v>
      </c>
      <c r="H417" s="1036" t="s">
        <v>1786</v>
      </c>
      <c r="I417" s="1037" t="s">
        <v>1984</v>
      </c>
      <c r="J417" s="1035">
        <v>5146712</v>
      </c>
      <c r="K417" s="1038">
        <v>39476</v>
      </c>
      <c r="L417" s="1039">
        <v>43859</v>
      </c>
      <c r="N417" s="439" t="s">
        <v>9646</v>
      </c>
    </row>
    <row r="418" spans="1:14" s="437" customFormat="1" ht="10.199999999999999">
      <c r="A418" s="1028">
        <v>415</v>
      </c>
      <c r="B418" s="1029" t="s">
        <v>10226</v>
      </c>
      <c r="C418" s="1029">
        <v>17356</v>
      </c>
      <c r="D418" s="1030" t="s">
        <v>10227</v>
      </c>
      <c r="E418" s="851">
        <v>5501.55</v>
      </c>
      <c r="F418" s="1029" t="s">
        <v>1126</v>
      </c>
      <c r="G418" s="1030" t="s">
        <v>679</v>
      </c>
      <c r="H418" s="1030" t="s">
        <v>1045</v>
      </c>
      <c r="I418" s="1031" t="s">
        <v>10228</v>
      </c>
      <c r="J418" s="1029">
        <v>2816377</v>
      </c>
      <c r="K418" s="1032">
        <v>43125</v>
      </c>
      <c r="L418" s="1033">
        <v>44221</v>
      </c>
      <c r="N418" s="438" t="s">
        <v>9646</v>
      </c>
    </row>
    <row r="419" spans="1:14" s="437" customFormat="1" ht="10.199999999999999">
      <c r="A419" s="1034">
        <v>416</v>
      </c>
      <c r="B419" s="1035" t="s">
        <v>10229</v>
      </c>
      <c r="C419" s="1035">
        <v>17357</v>
      </c>
      <c r="D419" s="1036" t="s">
        <v>2387</v>
      </c>
      <c r="E419" s="848">
        <v>1800.41</v>
      </c>
      <c r="F419" s="1035" t="s">
        <v>1126</v>
      </c>
      <c r="G419" s="1036" t="s">
        <v>677</v>
      </c>
      <c r="H419" s="1036" t="s">
        <v>2007</v>
      </c>
      <c r="I419" s="1037" t="s">
        <v>2337</v>
      </c>
      <c r="J419" s="1035">
        <v>5189128</v>
      </c>
      <c r="K419" s="1038">
        <v>41942</v>
      </c>
      <c r="L419" s="1039">
        <v>44134</v>
      </c>
      <c r="N419" s="439" t="s">
        <v>9646</v>
      </c>
    </row>
    <row r="420" spans="1:14" s="437" customFormat="1" ht="10.199999999999999">
      <c r="A420" s="1028">
        <v>417</v>
      </c>
      <c r="B420" s="1029" t="s">
        <v>10230</v>
      </c>
      <c r="C420" s="1029">
        <v>17487</v>
      </c>
      <c r="D420" s="1030" t="s">
        <v>2360</v>
      </c>
      <c r="E420" s="851">
        <v>1317.92</v>
      </c>
      <c r="F420" s="1029" t="s">
        <v>10231</v>
      </c>
      <c r="G420" s="1030" t="s">
        <v>650</v>
      </c>
      <c r="H420" s="1030" t="s">
        <v>1046</v>
      </c>
      <c r="I420" s="1031" t="s">
        <v>10232</v>
      </c>
      <c r="J420" s="1029">
        <v>2836327</v>
      </c>
      <c r="K420" s="1032">
        <v>40221</v>
      </c>
      <c r="L420" s="1033">
        <v>43508</v>
      </c>
      <c r="N420" s="438" t="s">
        <v>9646</v>
      </c>
    </row>
    <row r="421" spans="1:14" s="437" customFormat="1" ht="10.199999999999999">
      <c r="A421" s="1034">
        <v>418</v>
      </c>
      <c r="B421" s="1035" t="s">
        <v>10233</v>
      </c>
      <c r="C421" s="1035">
        <v>17597</v>
      </c>
      <c r="D421" s="1036" t="s">
        <v>2094</v>
      </c>
      <c r="E421" s="848">
        <v>41.85</v>
      </c>
      <c r="F421" s="1035" t="s">
        <v>9925</v>
      </c>
      <c r="G421" s="1036" t="s">
        <v>644</v>
      </c>
      <c r="H421" s="1036" t="s">
        <v>1768</v>
      </c>
      <c r="I421" s="1037" t="s">
        <v>9926</v>
      </c>
      <c r="J421" s="1035">
        <v>3307808</v>
      </c>
      <c r="K421" s="1038">
        <v>39700</v>
      </c>
      <c r="L421" s="1039">
        <v>44083</v>
      </c>
      <c r="N421" s="439" t="s">
        <v>9646</v>
      </c>
    </row>
    <row r="422" spans="1:14" s="437" customFormat="1" ht="10.199999999999999">
      <c r="A422" s="1028">
        <v>419</v>
      </c>
      <c r="B422" s="1029" t="s">
        <v>10234</v>
      </c>
      <c r="C422" s="1029">
        <v>17618</v>
      </c>
      <c r="D422" s="1030" t="s">
        <v>2005</v>
      </c>
      <c r="E422" s="851">
        <v>473.14</v>
      </c>
      <c r="F422" s="1029" t="s">
        <v>9829</v>
      </c>
      <c r="G422" s="1030" t="s">
        <v>644</v>
      </c>
      <c r="H422" s="1030" t="s">
        <v>363</v>
      </c>
      <c r="I422" s="1031" t="s">
        <v>9830</v>
      </c>
      <c r="J422" s="1029">
        <v>5473055</v>
      </c>
      <c r="K422" s="1032">
        <v>39533</v>
      </c>
      <c r="L422" s="1033">
        <v>43916</v>
      </c>
      <c r="N422" s="438" t="s">
        <v>9646</v>
      </c>
    </row>
    <row r="423" spans="1:14" s="437" customFormat="1" ht="10.199999999999999">
      <c r="A423" s="1034">
        <v>420</v>
      </c>
      <c r="B423" s="1035" t="s">
        <v>10235</v>
      </c>
      <c r="C423" s="1035">
        <v>17628</v>
      </c>
      <c r="D423" s="1036" t="s">
        <v>2379</v>
      </c>
      <c r="E423" s="848">
        <v>43783.58</v>
      </c>
      <c r="F423" s="1035" t="s">
        <v>10236</v>
      </c>
      <c r="G423" s="1036" t="s">
        <v>644</v>
      </c>
      <c r="H423" s="1036" t="s">
        <v>1031</v>
      </c>
      <c r="I423" s="1037" t="s">
        <v>2380</v>
      </c>
      <c r="J423" s="1035">
        <v>5874963</v>
      </c>
      <c r="K423" s="1038">
        <v>41919</v>
      </c>
      <c r="L423" s="1039">
        <v>44111</v>
      </c>
      <c r="N423" s="439" t="s">
        <v>9646</v>
      </c>
    </row>
    <row r="424" spans="1:14" s="437" customFormat="1" ht="10.199999999999999">
      <c r="A424" s="1028">
        <v>421</v>
      </c>
      <c r="B424" s="1029" t="s">
        <v>10237</v>
      </c>
      <c r="C424" s="1029">
        <v>17632</v>
      </c>
      <c r="D424" s="1030" t="s">
        <v>2381</v>
      </c>
      <c r="E424" s="851">
        <v>13664.08</v>
      </c>
      <c r="F424" s="1029" t="s">
        <v>10238</v>
      </c>
      <c r="G424" s="1030" t="s">
        <v>644</v>
      </c>
      <c r="H424" s="1030" t="s">
        <v>1031</v>
      </c>
      <c r="I424" s="1031" t="s">
        <v>2380</v>
      </c>
      <c r="J424" s="1029">
        <v>5874963</v>
      </c>
      <c r="K424" s="1032">
        <v>41919</v>
      </c>
      <c r="L424" s="1033">
        <v>44111</v>
      </c>
      <c r="N424" s="438" t="s">
        <v>9646</v>
      </c>
    </row>
    <row r="425" spans="1:14" s="437" customFormat="1" ht="20.399999999999999">
      <c r="A425" s="1034">
        <v>422</v>
      </c>
      <c r="B425" s="1035" t="s">
        <v>10239</v>
      </c>
      <c r="C425" s="1035">
        <v>17634</v>
      </c>
      <c r="D425" s="1036" t="s">
        <v>1794</v>
      </c>
      <c r="E425" s="848">
        <v>12503.14</v>
      </c>
      <c r="F425" s="1035" t="s">
        <v>10240</v>
      </c>
      <c r="G425" s="1036" t="s">
        <v>632</v>
      </c>
      <c r="H425" s="1036" t="s">
        <v>972</v>
      </c>
      <c r="I425" s="1037" t="s">
        <v>2311</v>
      </c>
      <c r="J425" s="1035">
        <v>5291364</v>
      </c>
      <c r="K425" s="1038">
        <v>41919</v>
      </c>
      <c r="L425" s="1039">
        <v>44111</v>
      </c>
      <c r="N425" s="439" t="s">
        <v>9646</v>
      </c>
    </row>
    <row r="426" spans="1:14" s="437" customFormat="1" ht="20.399999999999999">
      <c r="A426" s="1028">
        <v>423</v>
      </c>
      <c r="B426" s="1029" t="s">
        <v>10241</v>
      </c>
      <c r="C426" s="1029">
        <v>17645</v>
      </c>
      <c r="D426" s="1030" t="s">
        <v>2386</v>
      </c>
      <c r="E426" s="851">
        <v>1313.75</v>
      </c>
      <c r="F426" s="1029" t="s">
        <v>10242</v>
      </c>
      <c r="G426" s="1030" t="s">
        <v>632</v>
      </c>
      <c r="H426" s="1030" t="s">
        <v>972</v>
      </c>
      <c r="I426" s="1031" t="s">
        <v>2311</v>
      </c>
      <c r="J426" s="1029">
        <v>5291364</v>
      </c>
      <c r="K426" s="1032">
        <v>41941</v>
      </c>
      <c r="L426" s="1033">
        <v>44133</v>
      </c>
      <c r="N426" s="438" t="s">
        <v>9646</v>
      </c>
    </row>
    <row r="427" spans="1:14" s="437" customFormat="1" ht="10.199999999999999">
      <c r="A427" s="1034">
        <v>424</v>
      </c>
      <c r="B427" s="1035" t="s">
        <v>10243</v>
      </c>
      <c r="C427" s="1035">
        <v>17646</v>
      </c>
      <c r="D427" s="1036" t="s">
        <v>2385</v>
      </c>
      <c r="E427" s="848">
        <v>4283.93</v>
      </c>
      <c r="F427" s="1035" t="s">
        <v>10244</v>
      </c>
      <c r="G427" s="1036" t="s">
        <v>632</v>
      </c>
      <c r="H427" s="1036" t="s">
        <v>972</v>
      </c>
      <c r="I427" s="1037" t="s">
        <v>2311</v>
      </c>
      <c r="J427" s="1035">
        <v>5291364</v>
      </c>
      <c r="K427" s="1038">
        <v>41941</v>
      </c>
      <c r="L427" s="1039">
        <v>44133</v>
      </c>
      <c r="N427" s="439" t="s">
        <v>9646</v>
      </c>
    </row>
    <row r="428" spans="1:14" s="437" customFormat="1" ht="20.399999999999999">
      <c r="A428" s="1028">
        <v>425</v>
      </c>
      <c r="B428" s="1029" t="s">
        <v>10245</v>
      </c>
      <c r="C428" s="1029">
        <v>17647</v>
      </c>
      <c r="D428" s="1030" t="s">
        <v>2388</v>
      </c>
      <c r="E428" s="851">
        <v>9546.52</v>
      </c>
      <c r="F428" s="1029" t="s">
        <v>10246</v>
      </c>
      <c r="G428" s="1030" t="s">
        <v>632</v>
      </c>
      <c r="H428" s="1030" t="s">
        <v>1836</v>
      </c>
      <c r="I428" s="1031" t="s">
        <v>10247</v>
      </c>
      <c r="J428" s="1029">
        <v>5838266</v>
      </c>
      <c r="K428" s="1032">
        <v>41946</v>
      </c>
      <c r="L428" s="1033">
        <v>44138</v>
      </c>
      <c r="N428" s="438" t="s">
        <v>9660</v>
      </c>
    </row>
    <row r="429" spans="1:14" s="437" customFormat="1" ht="10.199999999999999">
      <c r="A429" s="1034">
        <v>426</v>
      </c>
      <c r="B429" s="1035" t="s">
        <v>10248</v>
      </c>
      <c r="C429" s="1035">
        <v>17648</v>
      </c>
      <c r="D429" s="1036" t="s">
        <v>2395</v>
      </c>
      <c r="E429" s="848">
        <v>4454.54</v>
      </c>
      <c r="F429" s="1035" t="s">
        <v>10249</v>
      </c>
      <c r="G429" s="1036" t="s">
        <v>650</v>
      </c>
      <c r="H429" s="1036" t="s">
        <v>1046</v>
      </c>
      <c r="I429" s="1037" t="s">
        <v>2396</v>
      </c>
      <c r="J429" s="1035">
        <v>5220378</v>
      </c>
      <c r="K429" s="1038">
        <v>42012</v>
      </c>
      <c r="L429" s="1039">
        <v>44204</v>
      </c>
      <c r="N429" s="439" t="s">
        <v>9646</v>
      </c>
    </row>
    <row r="430" spans="1:14" s="437" customFormat="1" ht="30.6">
      <c r="A430" s="1028">
        <v>427</v>
      </c>
      <c r="B430" s="1029" t="s">
        <v>10250</v>
      </c>
      <c r="C430" s="1029">
        <v>17650</v>
      </c>
      <c r="D430" s="1030" t="s">
        <v>2384</v>
      </c>
      <c r="E430" s="851">
        <v>9732.27</v>
      </c>
      <c r="F430" s="1029" t="s">
        <v>10251</v>
      </c>
      <c r="G430" s="1030" t="s">
        <v>644</v>
      </c>
      <c r="H430" s="1030" t="s">
        <v>1031</v>
      </c>
      <c r="I430" s="1031" t="s">
        <v>9854</v>
      </c>
      <c r="J430" s="1029">
        <v>5310598</v>
      </c>
      <c r="K430" s="1032">
        <v>41941</v>
      </c>
      <c r="L430" s="1033">
        <v>44133</v>
      </c>
      <c r="N430" s="438" t="s">
        <v>9660</v>
      </c>
    </row>
    <row r="431" spans="1:14" s="437" customFormat="1" ht="20.399999999999999">
      <c r="A431" s="1034">
        <v>428</v>
      </c>
      <c r="B431" s="1035" t="s">
        <v>10252</v>
      </c>
      <c r="C431" s="1035">
        <v>17651</v>
      </c>
      <c r="D431" s="1036" t="s">
        <v>2383</v>
      </c>
      <c r="E431" s="848">
        <v>102.02</v>
      </c>
      <c r="F431" s="1035" t="s">
        <v>10253</v>
      </c>
      <c r="G431" s="1036" t="s">
        <v>632</v>
      </c>
      <c r="H431" s="1036" t="s">
        <v>1023</v>
      </c>
      <c r="I431" s="1037" t="s">
        <v>10142</v>
      </c>
      <c r="J431" s="1035">
        <v>2862468</v>
      </c>
      <c r="K431" s="1038">
        <v>41941</v>
      </c>
      <c r="L431" s="1039">
        <v>44133</v>
      </c>
      <c r="N431" s="439" t="s">
        <v>9646</v>
      </c>
    </row>
    <row r="432" spans="1:14" s="437" customFormat="1" ht="10.199999999999999">
      <c r="A432" s="1028">
        <v>429</v>
      </c>
      <c r="B432" s="1029" t="s">
        <v>10254</v>
      </c>
      <c r="C432" s="1029">
        <v>17690</v>
      </c>
      <c r="D432" s="1030" t="s">
        <v>2391</v>
      </c>
      <c r="E432" s="851">
        <v>1706.32</v>
      </c>
      <c r="F432" s="1029" t="s">
        <v>10255</v>
      </c>
      <c r="G432" s="1030" t="s">
        <v>662</v>
      </c>
      <c r="H432" s="1030" t="s">
        <v>1050</v>
      </c>
      <c r="I432" s="1031" t="s">
        <v>2392</v>
      </c>
      <c r="J432" s="1029">
        <v>5258014</v>
      </c>
      <c r="K432" s="1032">
        <v>41991</v>
      </c>
      <c r="L432" s="1033">
        <v>44183</v>
      </c>
      <c r="N432" s="438" t="s">
        <v>9646</v>
      </c>
    </row>
    <row r="433" spans="1:14" s="437" customFormat="1" ht="20.399999999999999">
      <c r="A433" s="1034">
        <v>430</v>
      </c>
      <c r="B433" s="1035" t="s">
        <v>10256</v>
      </c>
      <c r="C433" s="1035">
        <v>17691</v>
      </c>
      <c r="D433" s="1036" t="s">
        <v>2393</v>
      </c>
      <c r="E433" s="848">
        <v>7014.15</v>
      </c>
      <c r="F433" s="1035" t="s">
        <v>10257</v>
      </c>
      <c r="G433" s="1036" t="s">
        <v>662</v>
      </c>
      <c r="H433" s="1036" t="s">
        <v>1050</v>
      </c>
      <c r="I433" s="1037" t="s">
        <v>2394</v>
      </c>
      <c r="J433" s="1035">
        <v>5142636</v>
      </c>
      <c r="K433" s="1038">
        <v>41991</v>
      </c>
      <c r="L433" s="1039">
        <v>44183</v>
      </c>
      <c r="N433" s="439" t="s">
        <v>9646</v>
      </c>
    </row>
    <row r="434" spans="1:14" s="437" customFormat="1" ht="10.199999999999999">
      <c r="A434" s="1028">
        <v>431</v>
      </c>
      <c r="B434" s="1029" t="s">
        <v>10258</v>
      </c>
      <c r="C434" s="1029">
        <v>17692</v>
      </c>
      <c r="D434" s="1030" t="s">
        <v>1733</v>
      </c>
      <c r="E434" s="851">
        <v>1367.52</v>
      </c>
      <c r="F434" s="1029" t="s">
        <v>10259</v>
      </c>
      <c r="G434" s="1030" t="s">
        <v>650</v>
      </c>
      <c r="H434" s="1030" t="s">
        <v>1726</v>
      </c>
      <c r="I434" s="1031" t="s">
        <v>2141</v>
      </c>
      <c r="J434" s="1029">
        <v>5489601</v>
      </c>
      <c r="K434" s="1032">
        <v>41991</v>
      </c>
      <c r="L434" s="1033">
        <v>44183</v>
      </c>
      <c r="N434" s="438" t="s">
        <v>9660</v>
      </c>
    </row>
    <row r="435" spans="1:14" s="437" customFormat="1" ht="10.199999999999999">
      <c r="A435" s="1034">
        <v>432</v>
      </c>
      <c r="B435" s="1035" t="s">
        <v>10260</v>
      </c>
      <c r="C435" s="1035">
        <v>17703</v>
      </c>
      <c r="D435" s="1036" t="s">
        <v>1971</v>
      </c>
      <c r="E435" s="848">
        <v>2334.14</v>
      </c>
      <c r="F435" s="1035" t="s">
        <v>9808</v>
      </c>
      <c r="G435" s="1036" t="s">
        <v>667</v>
      </c>
      <c r="H435" s="1036" t="s">
        <v>667</v>
      </c>
      <c r="I435" s="1037" t="s">
        <v>1972</v>
      </c>
      <c r="J435" s="1035">
        <v>5106656</v>
      </c>
      <c r="K435" s="1038">
        <v>39456</v>
      </c>
      <c r="L435" s="1039">
        <v>43839</v>
      </c>
      <c r="N435" s="439" t="s">
        <v>9646</v>
      </c>
    </row>
    <row r="436" spans="1:14" s="437" customFormat="1" ht="10.199999999999999">
      <c r="A436" s="1028">
        <v>433</v>
      </c>
      <c r="B436" s="1029" t="s">
        <v>10261</v>
      </c>
      <c r="C436" s="1029">
        <v>17713</v>
      </c>
      <c r="D436" s="1030" t="s">
        <v>2061</v>
      </c>
      <c r="E436" s="851">
        <v>601.29</v>
      </c>
      <c r="F436" s="1029" t="s">
        <v>10262</v>
      </c>
      <c r="G436" s="1030" t="s">
        <v>644</v>
      </c>
      <c r="H436" s="1030" t="s">
        <v>1027</v>
      </c>
      <c r="I436" s="1031" t="s">
        <v>2398</v>
      </c>
      <c r="J436" s="1029">
        <v>5273366</v>
      </c>
      <c r="K436" s="1032">
        <v>42032</v>
      </c>
      <c r="L436" s="1033">
        <v>44224</v>
      </c>
      <c r="N436" s="438" t="s">
        <v>9646</v>
      </c>
    </row>
    <row r="437" spans="1:14" s="437" customFormat="1" ht="20.399999999999999">
      <c r="A437" s="1034">
        <v>434</v>
      </c>
      <c r="B437" s="1035" t="s">
        <v>10263</v>
      </c>
      <c r="C437" s="1035">
        <v>17714</v>
      </c>
      <c r="D437" s="1036" t="s">
        <v>2397</v>
      </c>
      <c r="E437" s="848">
        <v>170.24</v>
      </c>
      <c r="F437" s="1035" t="s">
        <v>10264</v>
      </c>
      <c r="G437" s="1036" t="s">
        <v>670</v>
      </c>
      <c r="H437" s="1036" t="s">
        <v>370</v>
      </c>
      <c r="I437" s="1037" t="s">
        <v>2304</v>
      </c>
      <c r="J437" s="1035">
        <v>2737221</v>
      </c>
      <c r="K437" s="1038">
        <v>42032</v>
      </c>
      <c r="L437" s="1039">
        <v>44224</v>
      </c>
      <c r="N437" s="439" t="s">
        <v>9660</v>
      </c>
    </row>
    <row r="438" spans="1:14" s="437" customFormat="1" ht="10.199999999999999">
      <c r="A438" s="1028">
        <v>435</v>
      </c>
      <c r="B438" s="1029" t="s">
        <v>10265</v>
      </c>
      <c r="C438" s="1029">
        <v>17716</v>
      </c>
      <c r="D438" s="1030" t="s">
        <v>2581</v>
      </c>
      <c r="E438" s="851">
        <v>2793.91</v>
      </c>
      <c r="F438" s="1029" t="s">
        <v>1126</v>
      </c>
      <c r="G438" s="1030" t="s">
        <v>634</v>
      </c>
      <c r="H438" s="1030" t="s">
        <v>1036</v>
      </c>
      <c r="I438" s="1031" t="s">
        <v>2582</v>
      </c>
      <c r="J438" s="1029">
        <v>5645794</v>
      </c>
      <c r="K438" s="1032">
        <v>42153</v>
      </c>
      <c r="L438" s="1033">
        <v>44345</v>
      </c>
      <c r="N438" s="438" t="s">
        <v>9646</v>
      </c>
    </row>
    <row r="439" spans="1:14" s="437" customFormat="1" ht="10.199999999999999">
      <c r="A439" s="1034">
        <v>436</v>
      </c>
      <c r="B439" s="1035" t="s">
        <v>10266</v>
      </c>
      <c r="C439" s="1035">
        <v>17718</v>
      </c>
      <c r="D439" s="1036" t="s">
        <v>2461</v>
      </c>
      <c r="E439" s="848">
        <v>42618.82</v>
      </c>
      <c r="F439" s="1035" t="s">
        <v>1126</v>
      </c>
      <c r="G439" s="1036" t="s">
        <v>977</v>
      </c>
      <c r="H439" s="1036" t="s">
        <v>978</v>
      </c>
      <c r="I439" s="1037" t="s">
        <v>2462</v>
      </c>
      <c r="J439" s="1035">
        <v>5057701</v>
      </c>
      <c r="K439" s="1038">
        <v>42111</v>
      </c>
      <c r="L439" s="1039">
        <v>44303</v>
      </c>
      <c r="N439" s="439" t="s">
        <v>9646</v>
      </c>
    </row>
    <row r="440" spans="1:14" s="437" customFormat="1" ht="20.399999999999999">
      <c r="A440" s="1028">
        <v>437</v>
      </c>
      <c r="B440" s="1029" t="s">
        <v>10267</v>
      </c>
      <c r="C440" s="1029">
        <v>17719</v>
      </c>
      <c r="D440" s="1030" t="s">
        <v>1687</v>
      </c>
      <c r="E440" s="851">
        <v>205.11</v>
      </c>
      <c r="F440" s="1029" t="s">
        <v>1126</v>
      </c>
      <c r="G440" s="1030" t="s">
        <v>632</v>
      </c>
      <c r="H440" s="1030" t="s">
        <v>972</v>
      </c>
      <c r="I440" s="1031" t="s">
        <v>10268</v>
      </c>
      <c r="J440" s="1029">
        <v>6267408</v>
      </c>
      <c r="K440" s="1032">
        <v>42116</v>
      </c>
      <c r="L440" s="1033">
        <v>44308</v>
      </c>
      <c r="N440" s="438" t="s">
        <v>9648</v>
      </c>
    </row>
    <row r="441" spans="1:14" s="437" customFormat="1" ht="10.199999999999999">
      <c r="A441" s="1034">
        <v>438</v>
      </c>
      <c r="B441" s="1035" t="s">
        <v>10269</v>
      </c>
      <c r="C441" s="1035">
        <v>17720</v>
      </c>
      <c r="D441" s="1036" t="s">
        <v>1869</v>
      </c>
      <c r="E441" s="848">
        <v>9362.75</v>
      </c>
      <c r="F441" s="1035" t="s">
        <v>1126</v>
      </c>
      <c r="G441" s="1036" t="s">
        <v>634</v>
      </c>
      <c r="H441" s="1036" t="s">
        <v>10270</v>
      </c>
      <c r="I441" s="1037" t="s">
        <v>2645</v>
      </c>
      <c r="J441" s="1035">
        <v>2718391</v>
      </c>
      <c r="K441" s="1038">
        <v>42192</v>
      </c>
      <c r="L441" s="1039">
        <v>44384</v>
      </c>
      <c r="N441" s="439" t="s">
        <v>9646</v>
      </c>
    </row>
    <row r="442" spans="1:14" s="437" customFormat="1" ht="20.399999999999999">
      <c r="A442" s="1028">
        <v>439</v>
      </c>
      <c r="B442" s="1029" t="s">
        <v>10271</v>
      </c>
      <c r="C442" s="1029">
        <v>17721</v>
      </c>
      <c r="D442" s="1030" t="s">
        <v>2417</v>
      </c>
      <c r="E442" s="851">
        <v>13137.43</v>
      </c>
      <c r="F442" s="1029" t="s">
        <v>1126</v>
      </c>
      <c r="G442" s="1030" t="s">
        <v>977</v>
      </c>
      <c r="H442" s="1030" t="s">
        <v>2796</v>
      </c>
      <c r="I442" s="1031" t="s">
        <v>3361</v>
      </c>
      <c r="J442" s="1029">
        <v>5606713</v>
      </c>
      <c r="K442" s="1032">
        <v>42783</v>
      </c>
      <c r="L442" s="1033">
        <v>43878</v>
      </c>
      <c r="N442" s="438" t="s">
        <v>9646</v>
      </c>
    </row>
    <row r="443" spans="1:14" s="437" customFormat="1" ht="10.199999999999999">
      <c r="A443" s="1034">
        <v>440</v>
      </c>
      <c r="B443" s="1035" t="s">
        <v>10272</v>
      </c>
      <c r="C443" s="1035">
        <v>17722</v>
      </c>
      <c r="D443" s="1036" t="s">
        <v>1719</v>
      </c>
      <c r="E443" s="848">
        <v>14007.11</v>
      </c>
      <c r="F443" s="1035" t="s">
        <v>1126</v>
      </c>
      <c r="G443" s="1036" t="s">
        <v>634</v>
      </c>
      <c r="H443" s="1036" t="s">
        <v>1719</v>
      </c>
      <c r="I443" s="1037" t="s">
        <v>2284</v>
      </c>
      <c r="J443" s="1035">
        <v>5486238</v>
      </c>
      <c r="K443" s="1038">
        <v>43231</v>
      </c>
      <c r="L443" s="1039">
        <v>44327</v>
      </c>
      <c r="N443" s="439" t="s">
        <v>9646</v>
      </c>
    </row>
    <row r="444" spans="1:14" s="437" customFormat="1" ht="10.199999999999999">
      <c r="A444" s="1028">
        <v>441</v>
      </c>
      <c r="B444" s="1029" t="s">
        <v>10273</v>
      </c>
      <c r="C444" s="1029">
        <v>17729</v>
      </c>
      <c r="D444" s="1030" t="s">
        <v>2463</v>
      </c>
      <c r="E444" s="851">
        <v>4141.3599999999997</v>
      </c>
      <c r="F444" s="1029" t="s">
        <v>1126</v>
      </c>
      <c r="G444" s="1030" t="s">
        <v>977</v>
      </c>
      <c r="H444" s="1030" t="s">
        <v>978</v>
      </c>
      <c r="I444" s="1031" t="s">
        <v>2552</v>
      </c>
      <c r="J444" s="1029">
        <v>6088759</v>
      </c>
      <c r="K444" s="1032">
        <v>42142</v>
      </c>
      <c r="L444" s="1033">
        <v>44334</v>
      </c>
      <c r="N444" s="438" t="s">
        <v>9646</v>
      </c>
    </row>
    <row r="445" spans="1:14" s="437" customFormat="1" ht="10.199999999999999">
      <c r="A445" s="1034">
        <v>442</v>
      </c>
      <c r="B445" s="1035" t="s">
        <v>10274</v>
      </c>
      <c r="C445" s="1035">
        <v>17731</v>
      </c>
      <c r="D445" s="1036" t="s">
        <v>972</v>
      </c>
      <c r="E445" s="848">
        <v>600.77</v>
      </c>
      <c r="F445" s="1035" t="s">
        <v>1126</v>
      </c>
      <c r="G445" s="1036" t="s">
        <v>632</v>
      </c>
      <c r="H445" s="1036" t="s">
        <v>972</v>
      </c>
      <c r="I445" s="1037" t="s">
        <v>2449</v>
      </c>
      <c r="J445" s="1035">
        <v>5596165</v>
      </c>
      <c r="K445" s="1038">
        <v>42109</v>
      </c>
      <c r="L445" s="1039">
        <v>44301</v>
      </c>
      <c r="N445" s="439" t="s">
        <v>9646</v>
      </c>
    </row>
    <row r="446" spans="1:14" s="437" customFormat="1" ht="10.199999999999999">
      <c r="A446" s="1028">
        <v>443</v>
      </c>
      <c r="B446" s="1029" t="s">
        <v>10275</v>
      </c>
      <c r="C446" s="1029">
        <v>17734</v>
      </c>
      <c r="D446" s="1030" t="s">
        <v>2463</v>
      </c>
      <c r="E446" s="851">
        <v>19334.259999999998</v>
      </c>
      <c r="F446" s="1029" t="s">
        <v>1126</v>
      </c>
      <c r="G446" s="1030" t="s">
        <v>977</v>
      </c>
      <c r="H446" s="1030" t="s">
        <v>1742</v>
      </c>
      <c r="I446" s="1031" t="s">
        <v>2876</v>
      </c>
      <c r="J446" s="1029">
        <v>2773791</v>
      </c>
      <c r="K446" s="1032">
        <v>42586</v>
      </c>
      <c r="L446" s="1033">
        <v>43681</v>
      </c>
      <c r="N446" s="438" t="s">
        <v>9646</v>
      </c>
    </row>
    <row r="447" spans="1:14" s="437" customFormat="1" ht="10.199999999999999">
      <c r="A447" s="1034">
        <v>444</v>
      </c>
      <c r="B447" s="1035" t="s">
        <v>10276</v>
      </c>
      <c r="C447" s="1035">
        <v>17735</v>
      </c>
      <c r="D447" s="1036" t="s">
        <v>2458</v>
      </c>
      <c r="E447" s="848">
        <v>2539.4699999999998</v>
      </c>
      <c r="F447" s="1035" t="s">
        <v>1126</v>
      </c>
      <c r="G447" s="1036" t="s">
        <v>632</v>
      </c>
      <c r="H447" s="1036" t="s">
        <v>1827</v>
      </c>
      <c r="I447" s="1037" t="s">
        <v>2459</v>
      </c>
      <c r="J447" s="1035">
        <v>5694604</v>
      </c>
      <c r="K447" s="1038">
        <v>42110</v>
      </c>
      <c r="L447" s="1039">
        <v>44302</v>
      </c>
      <c r="N447" s="439" t="s">
        <v>9646</v>
      </c>
    </row>
    <row r="448" spans="1:14" s="437" customFormat="1" ht="20.399999999999999">
      <c r="A448" s="1028">
        <v>445</v>
      </c>
      <c r="B448" s="1029" t="s">
        <v>10277</v>
      </c>
      <c r="C448" s="1029">
        <v>17739</v>
      </c>
      <c r="D448" s="1030" t="s">
        <v>2434</v>
      </c>
      <c r="E448" s="851">
        <v>12495.76</v>
      </c>
      <c r="F448" s="1029" t="s">
        <v>1126</v>
      </c>
      <c r="G448" s="1030" t="s">
        <v>2056</v>
      </c>
      <c r="H448" s="1030" t="s">
        <v>10278</v>
      </c>
      <c r="I448" s="1031" t="s">
        <v>2435</v>
      </c>
      <c r="J448" s="1029">
        <v>5455219</v>
      </c>
      <c r="K448" s="1032">
        <v>42087</v>
      </c>
      <c r="L448" s="1033">
        <v>44279</v>
      </c>
      <c r="N448" s="438" t="s">
        <v>9646</v>
      </c>
    </row>
    <row r="449" spans="1:14" s="437" customFormat="1" ht="20.399999999999999">
      <c r="A449" s="1034">
        <v>446</v>
      </c>
      <c r="B449" s="1035" t="s">
        <v>10279</v>
      </c>
      <c r="C449" s="1035">
        <v>17746</v>
      </c>
      <c r="D449" s="1036" t="s">
        <v>2464</v>
      </c>
      <c r="E449" s="848">
        <v>398.35</v>
      </c>
      <c r="F449" s="1035" t="s">
        <v>1126</v>
      </c>
      <c r="G449" s="1036" t="s">
        <v>632</v>
      </c>
      <c r="H449" s="1036" t="s">
        <v>972</v>
      </c>
      <c r="I449" s="1037" t="s">
        <v>10268</v>
      </c>
      <c r="J449" s="1035">
        <v>6267408</v>
      </c>
      <c r="K449" s="1038">
        <v>42111</v>
      </c>
      <c r="L449" s="1039">
        <v>44303</v>
      </c>
      <c r="N449" s="439" t="s">
        <v>9648</v>
      </c>
    </row>
    <row r="450" spans="1:14" s="437" customFormat="1" ht="20.399999999999999">
      <c r="A450" s="1028">
        <v>447</v>
      </c>
      <c r="B450" s="1029" t="s">
        <v>10280</v>
      </c>
      <c r="C450" s="1029">
        <v>17747</v>
      </c>
      <c r="D450" s="1030" t="s">
        <v>2412</v>
      </c>
      <c r="E450" s="851">
        <v>2992.08</v>
      </c>
      <c r="F450" s="1029" t="s">
        <v>1126</v>
      </c>
      <c r="G450" s="1030" t="s">
        <v>677</v>
      </c>
      <c r="H450" s="1030" t="s">
        <v>10281</v>
      </c>
      <c r="I450" s="1031" t="s">
        <v>10268</v>
      </c>
      <c r="J450" s="1029">
        <v>6267408</v>
      </c>
      <c r="K450" s="1032">
        <v>42073</v>
      </c>
      <c r="L450" s="1033">
        <v>44265</v>
      </c>
      <c r="N450" s="438" t="s">
        <v>9648</v>
      </c>
    </row>
    <row r="451" spans="1:14" s="437" customFormat="1" ht="10.199999999999999">
      <c r="A451" s="1034">
        <v>448</v>
      </c>
      <c r="B451" s="1035" t="s">
        <v>10282</v>
      </c>
      <c r="C451" s="1035">
        <v>17748</v>
      </c>
      <c r="D451" s="1036" t="s">
        <v>2432</v>
      </c>
      <c r="E451" s="848">
        <v>6877.32</v>
      </c>
      <c r="F451" s="1035" t="s">
        <v>1126</v>
      </c>
      <c r="G451" s="1036" t="s">
        <v>677</v>
      </c>
      <c r="H451" s="1036" t="s">
        <v>2426</v>
      </c>
      <c r="I451" s="1037" t="s">
        <v>2679</v>
      </c>
      <c r="J451" s="1035">
        <v>2812401</v>
      </c>
      <c r="K451" s="1038">
        <v>42271</v>
      </c>
      <c r="L451" s="1039">
        <v>44463</v>
      </c>
      <c r="N451" s="439" t="s">
        <v>9646</v>
      </c>
    </row>
    <row r="452" spans="1:14" s="437" customFormat="1" ht="10.199999999999999">
      <c r="A452" s="1028">
        <v>449</v>
      </c>
      <c r="B452" s="1029" t="s">
        <v>10283</v>
      </c>
      <c r="C452" s="1029">
        <v>17749</v>
      </c>
      <c r="D452" s="1030" t="s">
        <v>2414</v>
      </c>
      <c r="E452" s="851">
        <v>3096.29</v>
      </c>
      <c r="F452" s="1029" t="s">
        <v>1126</v>
      </c>
      <c r="G452" s="1030" t="s">
        <v>677</v>
      </c>
      <c r="H452" s="1030" t="s">
        <v>2093</v>
      </c>
      <c r="I452" s="1031" t="s">
        <v>2415</v>
      </c>
      <c r="J452" s="1029">
        <v>5861519</v>
      </c>
      <c r="K452" s="1032">
        <v>42073</v>
      </c>
      <c r="L452" s="1033">
        <v>44265</v>
      </c>
      <c r="N452" s="438" t="s">
        <v>9646</v>
      </c>
    </row>
    <row r="453" spans="1:14" s="437" customFormat="1" ht="10.199999999999999">
      <c r="A453" s="1034">
        <v>450</v>
      </c>
      <c r="B453" s="1035" t="s">
        <v>10284</v>
      </c>
      <c r="C453" s="1035">
        <v>17754</v>
      </c>
      <c r="D453" s="1036" t="s">
        <v>3354</v>
      </c>
      <c r="E453" s="848">
        <v>721.92</v>
      </c>
      <c r="F453" s="1035" t="s">
        <v>1126</v>
      </c>
      <c r="G453" s="1036" t="s">
        <v>634</v>
      </c>
      <c r="H453" s="1036" t="s">
        <v>2647</v>
      </c>
      <c r="I453" s="1037" t="s">
        <v>2424</v>
      </c>
      <c r="J453" s="1035">
        <v>5884098</v>
      </c>
      <c r="K453" s="1038">
        <v>42726</v>
      </c>
      <c r="L453" s="1039">
        <v>43821</v>
      </c>
      <c r="N453" s="439" t="s">
        <v>9646</v>
      </c>
    </row>
    <row r="454" spans="1:14" s="437" customFormat="1" ht="10.199999999999999">
      <c r="A454" s="1028">
        <v>451</v>
      </c>
      <c r="B454" s="1029" t="s">
        <v>10285</v>
      </c>
      <c r="C454" s="1029">
        <v>17759</v>
      </c>
      <c r="D454" s="1030" t="s">
        <v>2482</v>
      </c>
      <c r="E454" s="851">
        <v>2034.58</v>
      </c>
      <c r="F454" s="1029" t="s">
        <v>1126</v>
      </c>
      <c r="G454" s="1030" t="s">
        <v>977</v>
      </c>
      <c r="H454" s="1030" t="s">
        <v>1635</v>
      </c>
      <c r="I454" s="1031" t="s">
        <v>2483</v>
      </c>
      <c r="J454" s="1029">
        <v>5865034</v>
      </c>
      <c r="K454" s="1032">
        <v>42116</v>
      </c>
      <c r="L454" s="1033">
        <v>44308</v>
      </c>
      <c r="N454" s="438" t="s">
        <v>9646</v>
      </c>
    </row>
    <row r="455" spans="1:14" s="437" customFormat="1" ht="20.399999999999999">
      <c r="A455" s="1034">
        <v>452</v>
      </c>
      <c r="B455" s="1035" t="s">
        <v>10286</v>
      </c>
      <c r="C455" s="1035">
        <v>17762</v>
      </c>
      <c r="D455" s="1036" t="s">
        <v>2465</v>
      </c>
      <c r="E455" s="848">
        <v>4311.55</v>
      </c>
      <c r="F455" s="1035" t="s">
        <v>1126</v>
      </c>
      <c r="G455" s="1036" t="s">
        <v>977</v>
      </c>
      <c r="H455" s="1036" t="s">
        <v>2467</v>
      </c>
      <c r="I455" s="1037" t="s">
        <v>2466</v>
      </c>
      <c r="J455" s="1035">
        <v>5199913</v>
      </c>
      <c r="K455" s="1038">
        <v>42115</v>
      </c>
      <c r="L455" s="1039">
        <v>44307</v>
      </c>
      <c r="N455" s="439" t="s">
        <v>9646</v>
      </c>
    </row>
    <row r="456" spans="1:14" s="437" customFormat="1" ht="20.399999999999999">
      <c r="A456" s="1028">
        <v>453</v>
      </c>
      <c r="B456" s="1029" t="s">
        <v>10287</v>
      </c>
      <c r="C456" s="1029">
        <v>17767</v>
      </c>
      <c r="D456" s="1030" t="s">
        <v>3379</v>
      </c>
      <c r="E456" s="851">
        <v>6467.68</v>
      </c>
      <c r="F456" s="1029" t="s">
        <v>1126</v>
      </c>
      <c r="G456" s="1030" t="s">
        <v>977</v>
      </c>
      <c r="H456" s="1030" t="s">
        <v>2796</v>
      </c>
      <c r="I456" s="1031" t="s">
        <v>3380</v>
      </c>
      <c r="J456" s="1029">
        <v>5880785</v>
      </c>
      <c r="K456" s="1032">
        <v>42898</v>
      </c>
      <c r="L456" s="1033">
        <v>43994</v>
      </c>
      <c r="N456" s="438" t="s">
        <v>9646</v>
      </c>
    </row>
    <row r="457" spans="1:14" s="437" customFormat="1" ht="10.199999999999999">
      <c r="A457" s="1034">
        <v>454</v>
      </c>
      <c r="B457" s="1035" t="s">
        <v>10288</v>
      </c>
      <c r="C457" s="1035">
        <v>17768</v>
      </c>
      <c r="D457" s="1036" t="s">
        <v>2425</v>
      </c>
      <c r="E457" s="848">
        <v>6578.74</v>
      </c>
      <c r="F457" s="1035" t="s">
        <v>1126</v>
      </c>
      <c r="G457" s="1036" t="s">
        <v>677</v>
      </c>
      <c r="H457" s="1036" t="s">
        <v>10289</v>
      </c>
      <c r="I457" s="1037" t="s">
        <v>10290</v>
      </c>
      <c r="J457" s="1035">
        <v>5708125</v>
      </c>
      <c r="K457" s="1038">
        <v>42079</v>
      </c>
      <c r="L457" s="1039">
        <v>44271</v>
      </c>
      <c r="N457" s="439" t="s">
        <v>9646</v>
      </c>
    </row>
    <row r="458" spans="1:14" s="437" customFormat="1" ht="10.199999999999999">
      <c r="A458" s="1028">
        <v>455</v>
      </c>
      <c r="B458" s="1029" t="s">
        <v>10291</v>
      </c>
      <c r="C458" s="1029">
        <v>17769</v>
      </c>
      <c r="D458" s="1030" t="s">
        <v>2410</v>
      </c>
      <c r="E458" s="851">
        <v>27016.01</v>
      </c>
      <c r="F458" s="1029" t="s">
        <v>1126</v>
      </c>
      <c r="G458" s="1030" t="s">
        <v>977</v>
      </c>
      <c r="H458" s="1030" t="s">
        <v>1016</v>
      </c>
      <c r="I458" s="1031" t="s">
        <v>10292</v>
      </c>
      <c r="J458" s="1029">
        <v>2580462</v>
      </c>
      <c r="K458" s="1032">
        <v>42072</v>
      </c>
      <c r="L458" s="1033">
        <v>44264</v>
      </c>
      <c r="N458" s="438" t="s">
        <v>9646</v>
      </c>
    </row>
    <row r="459" spans="1:14" s="437" customFormat="1" ht="10.199999999999999">
      <c r="A459" s="1034">
        <v>456</v>
      </c>
      <c r="B459" s="1035" t="s">
        <v>10293</v>
      </c>
      <c r="C459" s="1035">
        <v>17772</v>
      </c>
      <c r="D459" s="1036" t="s">
        <v>2642</v>
      </c>
      <c r="E459" s="848">
        <v>21140.33</v>
      </c>
      <c r="F459" s="1035" t="s">
        <v>1126</v>
      </c>
      <c r="G459" s="1036" t="s">
        <v>662</v>
      </c>
      <c r="H459" s="1036" t="s">
        <v>2115</v>
      </c>
      <c r="I459" s="1037" t="s">
        <v>10294</v>
      </c>
      <c r="J459" s="1035">
        <v>6157289</v>
      </c>
      <c r="K459" s="1038">
        <v>42184</v>
      </c>
      <c r="L459" s="1039">
        <v>44376</v>
      </c>
      <c r="N459" s="439" t="s">
        <v>9660</v>
      </c>
    </row>
    <row r="460" spans="1:14" s="437" customFormat="1" ht="20.399999999999999">
      <c r="A460" s="1028">
        <v>457</v>
      </c>
      <c r="B460" s="1029" t="s">
        <v>10295</v>
      </c>
      <c r="C460" s="1029">
        <v>17773</v>
      </c>
      <c r="D460" s="1030" t="s">
        <v>2176</v>
      </c>
      <c r="E460" s="851">
        <v>5399.1</v>
      </c>
      <c r="F460" s="1029" t="s">
        <v>1126</v>
      </c>
      <c r="G460" s="1030" t="s">
        <v>977</v>
      </c>
      <c r="H460" s="1030" t="s">
        <v>978</v>
      </c>
      <c r="I460" s="1031" t="s">
        <v>10268</v>
      </c>
      <c r="J460" s="1029">
        <v>6267408</v>
      </c>
      <c r="K460" s="1032">
        <v>42116</v>
      </c>
      <c r="L460" s="1033">
        <v>44308</v>
      </c>
      <c r="N460" s="438" t="s">
        <v>9648</v>
      </c>
    </row>
    <row r="461" spans="1:14" s="437" customFormat="1" ht="10.199999999999999">
      <c r="A461" s="1034">
        <v>458</v>
      </c>
      <c r="B461" s="1035" t="s">
        <v>10296</v>
      </c>
      <c r="C461" s="1035">
        <v>17774</v>
      </c>
      <c r="D461" s="1036" t="s">
        <v>2521</v>
      </c>
      <c r="E461" s="848">
        <v>167.86</v>
      </c>
      <c r="F461" s="1035" t="s">
        <v>1126</v>
      </c>
      <c r="G461" s="1036" t="s">
        <v>977</v>
      </c>
      <c r="H461" s="1036" t="s">
        <v>1796</v>
      </c>
      <c r="I461" s="1037" t="s">
        <v>2715</v>
      </c>
      <c r="J461" s="1035">
        <v>5945119</v>
      </c>
      <c r="K461" s="1038">
        <v>42298</v>
      </c>
      <c r="L461" s="1039">
        <v>44490</v>
      </c>
      <c r="N461" s="439" t="s">
        <v>9646</v>
      </c>
    </row>
    <row r="462" spans="1:14" s="437" customFormat="1" ht="10.199999999999999">
      <c r="A462" s="1028">
        <v>459</v>
      </c>
      <c r="B462" s="1029" t="s">
        <v>10297</v>
      </c>
      <c r="C462" s="1029">
        <v>17775</v>
      </c>
      <c r="D462" s="1030" t="s">
        <v>2423</v>
      </c>
      <c r="E462" s="851">
        <v>1126.22</v>
      </c>
      <c r="F462" s="1029" t="s">
        <v>1126</v>
      </c>
      <c r="G462" s="1030" t="s">
        <v>677</v>
      </c>
      <c r="H462" s="1030" t="s">
        <v>2093</v>
      </c>
      <c r="I462" s="1031" t="s">
        <v>2424</v>
      </c>
      <c r="J462" s="1029">
        <v>5884098</v>
      </c>
      <c r="K462" s="1032">
        <v>42079</v>
      </c>
      <c r="L462" s="1033">
        <v>44271</v>
      </c>
      <c r="N462" s="438" t="s">
        <v>9646</v>
      </c>
    </row>
    <row r="463" spans="1:14" s="437" customFormat="1" ht="20.399999999999999">
      <c r="A463" s="1034">
        <v>460</v>
      </c>
      <c r="B463" s="1035" t="s">
        <v>10298</v>
      </c>
      <c r="C463" s="1035">
        <v>17776</v>
      </c>
      <c r="D463" s="1036" t="s">
        <v>2490</v>
      </c>
      <c r="E463" s="848">
        <v>4447.97</v>
      </c>
      <c r="F463" s="1035" t="s">
        <v>1126</v>
      </c>
      <c r="G463" s="1036" t="s">
        <v>977</v>
      </c>
      <c r="H463" s="1036" t="s">
        <v>10299</v>
      </c>
      <c r="I463" s="1037" t="s">
        <v>2491</v>
      </c>
      <c r="J463" s="1035">
        <v>5581435</v>
      </c>
      <c r="K463" s="1038">
        <v>42121</v>
      </c>
      <c r="L463" s="1039">
        <v>44313</v>
      </c>
      <c r="N463" s="439" t="s">
        <v>9646</v>
      </c>
    </row>
    <row r="464" spans="1:14" s="437" customFormat="1" ht="10.199999999999999">
      <c r="A464" s="1028">
        <v>461</v>
      </c>
      <c r="B464" s="1029" t="s">
        <v>10300</v>
      </c>
      <c r="C464" s="1029">
        <v>17785</v>
      </c>
      <c r="D464" s="1030" t="s">
        <v>1978</v>
      </c>
      <c r="E464" s="851">
        <v>328.23</v>
      </c>
      <c r="F464" s="1029" t="s">
        <v>1126</v>
      </c>
      <c r="G464" s="1030" t="s">
        <v>634</v>
      </c>
      <c r="H464" s="1030" t="s">
        <v>1978</v>
      </c>
      <c r="I464" s="1031" t="s">
        <v>10301</v>
      </c>
      <c r="J464" s="1029">
        <v>5080444</v>
      </c>
      <c r="K464" s="1032">
        <v>43103</v>
      </c>
      <c r="L464" s="1033">
        <v>44199</v>
      </c>
      <c r="N464" s="438" t="s">
        <v>9646</v>
      </c>
    </row>
    <row r="465" spans="1:14" s="437" customFormat="1" ht="20.399999999999999">
      <c r="A465" s="1034">
        <v>462</v>
      </c>
      <c r="B465" s="1035" t="s">
        <v>10302</v>
      </c>
      <c r="C465" s="1035">
        <v>17788</v>
      </c>
      <c r="D465" s="1036" t="s">
        <v>2427</v>
      </c>
      <c r="E465" s="848">
        <v>924.99</v>
      </c>
      <c r="F465" s="1035" t="s">
        <v>1126</v>
      </c>
      <c r="G465" s="1036" t="s">
        <v>677</v>
      </c>
      <c r="H465" s="1036" t="s">
        <v>2093</v>
      </c>
      <c r="I465" s="1037" t="s">
        <v>2407</v>
      </c>
      <c r="J465" s="1035">
        <v>5175739</v>
      </c>
      <c r="K465" s="1038">
        <v>42079</v>
      </c>
      <c r="L465" s="1039">
        <v>44271</v>
      </c>
      <c r="N465" s="439" t="s">
        <v>9646</v>
      </c>
    </row>
    <row r="466" spans="1:14" s="437" customFormat="1" ht="10.199999999999999">
      <c r="A466" s="1028">
        <v>463</v>
      </c>
      <c r="B466" s="1029" t="s">
        <v>10303</v>
      </c>
      <c r="C466" s="1029">
        <v>17795</v>
      </c>
      <c r="D466" s="1030" t="s">
        <v>2237</v>
      </c>
      <c r="E466" s="851">
        <v>19816.32</v>
      </c>
      <c r="F466" s="1029" t="s">
        <v>1126</v>
      </c>
      <c r="G466" s="1030" t="s">
        <v>634</v>
      </c>
      <c r="H466" s="1030" t="s">
        <v>1036</v>
      </c>
      <c r="I466" s="1031" t="s">
        <v>3110</v>
      </c>
      <c r="J466" s="1029">
        <v>5722438</v>
      </c>
      <c r="K466" s="1032">
        <v>42850</v>
      </c>
      <c r="L466" s="1033">
        <v>43946</v>
      </c>
      <c r="N466" s="438" t="s">
        <v>9646</v>
      </c>
    </row>
    <row r="467" spans="1:14" s="437" customFormat="1" ht="20.399999999999999">
      <c r="A467" s="1034">
        <v>464</v>
      </c>
      <c r="B467" s="1035" t="s">
        <v>10304</v>
      </c>
      <c r="C467" s="1035">
        <v>17799</v>
      </c>
      <c r="D467" s="1036" t="s">
        <v>2416</v>
      </c>
      <c r="E467" s="848">
        <v>5095.91</v>
      </c>
      <c r="F467" s="1035" t="s">
        <v>1126</v>
      </c>
      <c r="G467" s="1036" t="s">
        <v>677</v>
      </c>
      <c r="H467" s="1036" t="s">
        <v>2417</v>
      </c>
      <c r="I467" s="1037" t="s">
        <v>10268</v>
      </c>
      <c r="J467" s="1035">
        <v>6267408</v>
      </c>
      <c r="K467" s="1038">
        <v>42074</v>
      </c>
      <c r="L467" s="1039">
        <v>44266</v>
      </c>
      <c r="N467" s="439" t="s">
        <v>9648</v>
      </c>
    </row>
    <row r="468" spans="1:14" s="437" customFormat="1" ht="10.199999999999999">
      <c r="A468" s="1028">
        <v>465</v>
      </c>
      <c r="B468" s="1029" t="s">
        <v>10305</v>
      </c>
      <c r="C468" s="1029">
        <v>17800</v>
      </c>
      <c r="D468" s="1030" t="s">
        <v>2691</v>
      </c>
      <c r="E468" s="851">
        <v>790.9</v>
      </c>
      <c r="F468" s="1029" t="s">
        <v>1126</v>
      </c>
      <c r="G468" s="1030" t="s">
        <v>679</v>
      </c>
      <c r="H468" s="1030" t="s">
        <v>2692</v>
      </c>
      <c r="I468" s="1031" t="s">
        <v>10306</v>
      </c>
      <c r="J468" s="1029">
        <v>5276233</v>
      </c>
      <c r="K468" s="1032">
        <v>42279</v>
      </c>
      <c r="L468" s="1033">
        <v>44471</v>
      </c>
      <c r="N468" s="438" t="s">
        <v>9646</v>
      </c>
    </row>
    <row r="469" spans="1:14" s="437" customFormat="1" ht="20.399999999999999">
      <c r="A469" s="1034">
        <v>466</v>
      </c>
      <c r="B469" s="1035" t="s">
        <v>10307</v>
      </c>
      <c r="C469" s="1035">
        <v>17810</v>
      </c>
      <c r="D469" s="1036" t="s">
        <v>2450</v>
      </c>
      <c r="E469" s="848">
        <v>18491.150000000001</v>
      </c>
      <c r="F469" s="1035" t="s">
        <v>1126</v>
      </c>
      <c r="G469" s="1036" t="s">
        <v>658</v>
      </c>
      <c r="H469" s="1036" t="s">
        <v>2451</v>
      </c>
      <c r="I469" s="1037" t="s">
        <v>10308</v>
      </c>
      <c r="J469" s="1035">
        <v>5498481</v>
      </c>
      <c r="K469" s="1038">
        <v>42109</v>
      </c>
      <c r="L469" s="1039">
        <v>44301</v>
      </c>
      <c r="N469" s="439" t="s">
        <v>9646</v>
      </c>
    </row>
    <row r="470" spans="1:14" s="437" customFormat="1" ht="20.399999999999999">
      <c r="A470" s="1028">
        <v>467</v>
      </c>
      <c r="B470" s="1029" t="s">
        <v>10309</v>
      </c>
      <c r="C470" s="1029">
        <v>17812</v>
      </c>
      <c r="D470" s="1030" t="s">
        <v>1939</v>
      </c>
      <c r="E470" s="851">
        <v>21733.8</v>
      </c>
      <c r="F470" s="1029" t="s">
        <v>1126</v>
      </c>
      <c r="G470" s="1030" t="s">
        <v>632</v>
      </c>
      <c r="H470" s="1030" t="s">
        <v>10310</v>
      </c>
      <c r="I470" s="1031" t="s">
        <v>2479</v>
      </c>
      <c r="J470" s="1029">
        <v>5226759</v>
      </c>
      <c r="K470" s="1032">
        <v>42116</v>
      </c>
      <c r="L470" s="1033">
        <v>44308</v>
      </c>
      <c r="N470" s="438" t="s">
        <v>9646</v>
      </c>
    </row>
    <row r="471" spans="1:14" s="437" customFormat="1" ht="10.199999999999999">
      <c r="A471" s="1034">
        <v>468</v>
      </c>
      <c r="B471" s="1035" t="s">
        <v>5209</v>
      </c>
      <c r="C471" s="1035">
        <v>17813</v>
      </c>
      <c r="D471" s="1036" t="s">
        <v>2456</v>
      </c>
      <c r="E471" s="848">
        <v>813.21</v>
      </c>
      <c r="F471" s="1035" t="s">
        <v>1126</v>
      </c>
      <c r="G471" s="1036" t="s">
        <v>632</v>
      </c>
      <c r="H471" s="1036" t="s">
        <v>972</v>
      </c>
      <c r="I471" s="1037" t="s">
        <v>2457</v>
      </c>
      <c r="J471" s="1035">
        <v>5979374</v>
      </c>
      <c r="K471" s="1038">
        <v>42109</v>
      </c>
      <c r="L471" s="1039">
        <v>44301</v>
      </c>
      <c r="N471" s="439" t="s">
        <v>9646</v>
      </c>
    </row>
    <row r="472" spans="1:14" s="437" customFormat="1" ht="10.199999999999999">
      <c r="A472" s="1028">
        <v>469</v>
      </c>
      <c r="B472" s="1029" t="s">
        <v>10311</v>
      </c>
      <c r="C472" s="1029">
        <v>17819</v>
      </c>
      <c r="D472" s="1030" t="s">
        <v>2399</v>
      </c>
      <c r="E472" s="851">
        <v>9640.11</v>
      </c>
      <c r="F472" s="1029" t="s">
        <v>10312</v>
      </c>
      <c r="G472" s="1030" t="s">
        <v>658</v>
      </c>
      <c r="H472" s="1030" t="s">
        <v>2208</v>
      </c>
      <c r="I472" s="1031" t="s">
        <v>2400</v>
      </c>
      <c r="J472" s="1029">
        <v>5237408</v>
      </c>
      <c r="K472" s="1032">
        <v>42045</v>
      </c>
      <c r="L472" s="1033">
        <v>44237</v>
      </c>
      <c r="N472" s="438" t="s">
        <v>9646</v>
      </c>
    </row>
    <row r="473" spans="1:14" s="437" customFormat="1" ht="10.199999999999999">
      <c r="A473" s="1034">
        <v>470</v>
      </c>
      <c r="B473" s="1035" t="s">
        <v>10313</v>
      </c>
      <c r="C473" s="1035">
        <v>17821</v>
      </c>
      <c r="D473" s="1036" t="s">
        <v>2438</v>
      </c>
      <c r="E473" s="848">
        <v>1672.39</v>
      </c>
      <c r="F473" s="1035" t="s">
        <v>1126</v>
      </c>
      <c r="G473" s="1036" t="s">
        <v>632</v>
      </c>
      <c r="H473" s="1036" t="s">
        <v>972</v>
      </c>
      <c r="I473" s="1037" t="s">
        <v>2439</v>
      </c>
      <c r="J473" s="1035">
        <v>5277094</v>
      </c>
      <c r="K473" s="1038">
        <v>42093</v>
      </c>
      <c r="L473" s="1039">
        <v>44285</v>
      </c>
      <c r="N473" s="439" t="s">
        <v>9646</v>
      </c>
    </row>
    <row r="474" spans="1:14" s="437" customFormat="1" ht="20.399999999999999">
      <c r="A474" s="1028">
        <v>471</v>
      </c>
      <c r="B474" s="1029" t="s">
        <v>10314</v>
      </c>
      <c r="C474" s="1029">
        <v>17823</v>
      </c>
      <c r="D474" s="1030" t="s">
        <v>2648</v>
      </c>
      <c r="E474" s="851">
        <v>12385.06</v>
      </c>
      <c r="F474" s="1029" t="s">
        <v>1126</v>
      </c>
      <c r="G474" s="1030" t="s">
        <v>662</v>
      </c>
      <c r="H474" s="1030" t="s">
        <v>2115</v>
      </c>
      <c r="I474" s="1031" t="s">
        <v>10315</v>
      </c>
      <c r="J474" s="1029">
        <v>5786606</v>
      </c>
      <c r="K474" s="1032">
        <v>42195</v>
      </c>
      <c r="L474" s="1033">
        <v>44387</v>
      </c>
      <c r="N474" s="438" t="s">
        <v>9646</v>
      </c>
    </row>
    <row r="475" spans="1:14" s="437" customFormat="1" ht="10.199999999999999">
      <c r="A475" s="1034">
        <v>472</v>
      </c>
      <c r="B475" s="1035" t="s">
        <v>10316</v>
      </c>
      <c r="C475" s="1035">
        <v>17824</v>
      </c>
      <c r="D475" s="1036" t="s">
        <v>1749</v>
      </c>
      <c r="E475" s="848">
        <v>690.21</v>
      </c>
      <c r="F475" s="1035" t="s">
        <v>1126</v>
      </c>
      <c r="G475" s="1036" t="s">
        <v>634</v>
      </c>
      <c r="H475" s="1036" t="s">
        <v>2254</v>
      </c>
      <c r="I475" s="1037" t="s">
        <v>2617</v>
      </c>
      <c r="J475" s="1035">
        <v>5385695</v>
      </c>
      <c r="K475" s="1038">
        <v>42170</v>
      </c>
      <c r="L475" s="1039">
        <v>44362</v>
      </c>
      <c r="N475" s="439" t="s">
        <v>9646</v>
      </c>
    </row>
    <row r="476" spans="1:14" s="437" customFormat="1" ht="10.199999999999999">
      <c r="A476" s="1028">
        <v>473</v>
      </c>
      <c r="B476" s="1029" t="s">
        <v>10317</v>
      </c>
      <c r="C476" s="1029">
        <v>17826</v>
      </c>
      <c r="D476" s="1030" t="s">
        <v>539</v>
      </c>
      <c r="E476" s="851">
        <v>1553.45</v>
      </c>
      <c r="F476" s="1029" t="s">
        <v>1126</v>
      </c>
      <c r="G476" s="1030" t="s">
        <v>632</v>
      </c>
      <c r="H476" s="1030" t="s">
        <v>10318</v>
      </c>
      <c r="I476" s="1031" t="s">
        <v>10319</v>
      </c>
      <c r="J476" s="1029">
        <v>5925614</v>
      </c>
      <c r="K476" s="1032">
        <v>42340</v>
      </c>
      <c r="L476" s="1033">
        <v>44532</v>
      </c>
      <c r="N476" s="438" t="s">
        <v>9646</v>
      </c>
    </row>
    <row r="477" spans="1:14" s="437" customFormat="1" ht="10.199999999999999">
      <c r="A477" s="1034">
        <v>474</v>
      </c>
      <c r="B477" s="1035" t="s">
        <v>5211</v>
      </c>
      <c r="C477" s="1035">
        <v>17828</v>
      </c>
      <c r="D477" s="1036" t="s">
        <v>2430</v>
      </c>
      <c r="E477" s="848">
        <v>4618.8999999999996</v>
      </c>
      <c r="F477" s="1035" t="s">
        <v>1126</v>
      </c>
      <c r="G477" s="1036" t="s">
        <v>679</v>
      </c>
      <c r="H477" s="1036" t="s">
        <v>979</v>
      </c>
      <c r="I477" s="1037" t="s">
        <v>2431</v>
      </c>
      <c r="J477" s="1035">
        <v>2096102</v>
      </c>
      <c r="K477" s="1038">
        <v>42082</v>
      </c>
      <c r="L477" s="1039">
        <v>44274</v>
      </c>
      <c r="N477" s="439" t="s">
        <v>9646</v>
      </c>
    </row>
    <row r="478" spans="1:14" s="437" customFormat="1" ht="20.399999999999999">
      <c r="A478" s="1028">
        <v>475</v>
      </c>
      <c r="B478" s="1029" t="s">
        <v>10320</v>
      </c>
      <c r="C478" s="1029">
        <v>17832</v>
      </c>
      <c r="D478" s="1030" t="s">
        <v>2470</v>
      </c>
      <c r="E478" s="851">
        <v>450.68</v>
      </c>
      <c r="F478" s="1029" t="s">
        <v>1126</v>
      </c>
      <c r="G478" s="1030" t="s">
        <v>632</v>
      </c>
      <c r="H478" s="1030" t="s">
        <v>2472</v>
      </c>
      <c r="I478" s="1031" t="s">
        <v>10268</v>
      </c>
      <c r="J478" s="1029">
        <v>6267408</v>
      </c>
      <c r="K478" s="1032">
        <v>42116</v>
      </c>
      <c r="L478" s="1033">
        <v>44308</v>
      </c>
      <c r="N478" s="438" t="s">
        <v>9648</v>
      </c>
    </row>
    <row r="479" spans="1:14" s="437" customFormat="1" ht="20.399999999999999">
      <c r="A479" s="1034">
        <v>476</v>
      </c>
      <c r="B479" s="1035" t="s">
        <v>10321</v>
      </c>
      <c r="C479" s="1035">
        <v>17835</v>
      </c>
      <c r="D479" s="1036" t="s">
        <v>2216</v>
      </c>
      <c r="E479" s="848">
        <v>4698.8</v>
      </c>
      <c r="F479" s="1035" t="s">
        <v>1126</v>
      </c>
      <c r="G479" s="1036" t="s">
        <v>634</v>
      </c>
      <c r="H479" s="1036" t="s">
        <v>1719</v>
      </c>
      <c r="I479" s="1037" t="s">
        <v>2407</v>
      </c>
      <c r="J479" s="1035">
        <v>5175739</v>
      </c>
      <c r="K479" s="1038">
        <v>42187</v>
      </c>
      <c r="L479" s="1039">
        <v>44379</v>
      </c>
      <c r="N479" s="439" t="s">
        <v>9646</v>
      </c>
    </row>
    <row r="480" spans="1:14" s="437" customFormat="1" ht="10.199999999999999">
      <c r="A480" s="1028">
        <v>477</v>
      </c>
      <c r="B480" s="1029" t="s">
        <v>10322</v>
      </c>
      <c r="C480" s="1029">
        <v>17836</v>
      </c>
      <c r="D480" s="1030" t="s">
        <v>2463</v>
      </c>
      <c r="E480" s="851">
        <v>7742.07</v>
      </c>
      <c r="F480" s="1029" t="s">
        <v>1126</v>
      </c>
      <c r="G480" s="1030" t="s">
        <v>977</v>
      </c>
      <c r="H480" s="1030" t="s">
        <v>978</v>
      </c>
      <c r="I480" s="1031" t="s">
        <v>10292</v>
      </c>
      <c r="J480" s="1029">
        <v>2580462</v>
      </c>
      <c r="K480" s="1032">
        <v>42111</v>
      </c>
      <c r="L480" s="1033">
        <v>44303</v>
      </c>
      <c r="N480" s="438" t="s">
        <v>9646</v>
      </c>
    </row>
    <row r="481" spans="1:14" s="437" customFormat="1" ht="20.399999999999999">
      <c r="A481" s="1034">
        <v>478</v>
      </c>
      <c r="B481" s="1035" t="s">
        <v>10323</v>
      </c>
      <c r="C481" s="1035">
        <v>17839</v>
      </c>
      <c r="D481" s="1036" t="s">
        <v>2179</v>
      </c>
      <c r="E481" s="848">
        <v>4677.68</v>
      </c>
      <c r="F481" s="1035" t="s">
        <v>1126</v>
      </c>
      <c r="G481" s="1036" t="s">
        <v>632</v>
      </c>
      <c r="H481" s="1036" t="s">
        <v>1042</v>
      </c>
      <c r="I481" s="1037" t="s">
        <v>2446</v>
      </c>
      <c r="J481" s="1035">
        <v>5941822</v>
      </c>
      <c r="K481" s="1038">
        <v>42102</v>
      </c>
      <c r="L481" s="1039">
        <v>44294</v>
      </c>
      <c r="N481" s="439" t="s">
        <v>9646</v>
      </c>
    </row>
    <row r="482" spans="1:14" s="437" customFormat="1" ht="10.199999999999999">
      <c r="A482" s="1028">
        <v>479</v>
      </c>
      <c r="B482" s="1029" t="s">
        <v>10324</v>
      </c>
      <c r="C482" s="1029">
        <v>17840</v>
      </c>
      <c r="D482" s="1030" t="s">
        <v>2436</v>
      </c>
      <c r="E482" s="851">
        <v>2355.79</v>
      </c>
      <c r="F482" s="1029" t="s">
        <v>1126</v>
      </c>
      <c r="G482" s="1030" t="s">
        <v>677</v>
      </c>
      <c r="H482" s="1030" t="s">
        <v>2144</v>
      </c>
      <c r="I482" s="1031" t="s">
        <v>2437</v>
      </c>
      <c r="J482" s="1029">
        <v>5583152</v>
      </c>
      <c r="K482" s="1032">
        <v>42089</v>
      </c>
      <c r="L482" s="1033">
        <v>44281</v>
      </c>
      <c r="N482" s="438" t="s">
        <v>9646</v>
      </c>
    </row>
    <row r="483" spans="1:14" s="437" customFormat="1" ht="10.199999999999999">
      <c r="A483" s="1034">
        <v>480</v>
      </c>
      <c r="B483" s="1035" t="s">
        <v>10325</v>
      </c>
      <c r="C483" s="1035">
        <v>17841</v>
      </c>
      <c r="D483" s="1036" t="s">
        <v>2463</v>
      </c>
      <c r="E483" s="848">
        <v>5419.68</v>
      </c>
      <c r="F483" s="1035" t="s">
        <v>1126</v>
      </c>
      <c r="G483" s="1036" t="s">
        <v>634</v>
      </c>
      <c r="H483" s="1036" t="s">
        <v>1719</v>
      </c>
      <c r="I483" s="1037" t="s">
        <v>2623</v>
      </c>
      <c r="J483" s="1035">
        <v>5801079</v>
      </c>
      <c r="K483" s="1038">
        <v>42177</v>
      </c>
      <c r="L483" s="1039">
        <v>44369</v>
      </c>
      <c r="N483" s="439" t="s">
        <v>9646</v>
      </c>
    </row>
    <row r="484" spans="1:14" s="437" customFormat="1" ht="10.199999999999999">
      <c r="A484" s="1028">
        <v>481</v>
      </c>
      <c r="B484" s="1029" t="s">
        <v>10326</v>
      </c>
      <c r="C484" s="1029">
        <v>17844</v>
      </c>
      <c r="D484" s="1030" t="s">
        <v>3371</v>
      </c>
      <c r="E484" s="851">
        <v>2909.65</v>
      </c>
      <c r="F484" s="1029" t="s">
        <v>1126</v>
      </c>
      <c r="G484" s="1030" t="s">
        <v>634</v>
      </c>
      <c r="H484" s="1030" t="s">
        <v>1978</v>
      </c>
      <c r="I484" s="1031" t="s">
        <v>2761</v>
      </c>
      <c r="J484" s="1029">
        <v>5403219</v>
      </c>
      <c r="K484" s="1032">
        <v>42864</v>
      </c>
      <c r="L484" s="1033">
        <v>43960</v>
      </c>
      <c r="N484" s="438" t="s">
        <v>9646</v>
      </c>
    </row>
    <row r="485" spans="1:14" s="437" customFormat="1" ht="10.199999999999999">
      <c r="A485" s="1034">
        <v>482</v>
      </c>
      <c r="B485" s="1035" t="s">
        <v>10327</v>
      </c>
      <c r="C485" s="1035">
        <v>17846</v>
      </c>
      <c r="D485" s="1036" t="s">
        <v>2494</v>
      </c>
      <c r="E485" s="848">
        <v>8059.45</v>
      </c>
      <c r="F485" s="1035" t="s">
        <v>1126</v>
      </c>
      <c r="G485" s="1036" t="s">
        <v>634</v>
      </c>
      <c r="H485" s="1036" t="s">
        <v>1795</v>
      </c>
      <c r="I485" s="1037" t="s">
        <v>2645</v>
      </c>
      <c r="J485" s="1035">
        <v>2718391</v>
      </c>
      <c r="K485" s="1038">
        <v>42192</v>
      </c>
      <c r="L485" s="1039">
        <v>44384</v>
      </c>
      <c r="N485" s="439" t="s">
        <v>9646</v>
      </c>
    </row>
    <row r="486" spans="1:14" s="437" customFormat="1" ht="10.199999999999999">
      <c r="A486" s="1028">
        <v>483</v>
      </c>
      <c r="B486" s="1029" t="s">
        <v>10328</v>
      </c>
      <c r="C486" s="1029">
        <v>17847</v>
      </c>
      <c r="D486" s="1030" t="s">
        <v>2463</v>
      </c>
      <c r="E486" s="851">
        <v>6866.84</v>
      </c>
      <c r="F486" s="1029" t="s">
        <v>1126</v>
      </c>
      <c r="G486" s="1030" t="s">
        <v>977</v>
      </c>
      <c r="H486" s="1030" t="s">
        <v>1742</v>
      </c>
      <c r="I486" s="1031" t="s">
        <v>2876</v>
      </c>
      <c r="J486" s="1029">
        <v>2773791</v>
      </c>
      <c r="K486" s="1032">
        <v>42586</v>
      </c>
      <c r="L486" s="1033">
        <v>43681</v>
      </c>
      <c r="N486" s="438" t="s">
        <v>9646</v>
      </c>
    </row>
    <row r="487" spans="1:14" s="437" customFormat="1" ht="20.399999999999999">
      <c r="A487" s="1034">
        <v>484</v>
      </c>
      <c r="B487" s="1035" t="s">
        <v>10329</v>
      </c>
      <c r="C487" s="1035">
        <v>17848</v>
      </c>
      <c r="D487" s="1036" t="s">
        <v>2420</v>
      </c>
      <c r="E487" s="848">
        <v>1297.67</v>
      </c>
      <c r="F487" s="1035" t="s">
        <v>1126</v>
      </c>
      <c r="G487" s="1036" t="s">
        <v>677</v>
      </c>
      <c r="H487" s="1036" t="s">
        <v>662</v>
      </c>
      <c r="I487" s="1037" t="s">
        <v>2421</v>
      </c>
      <c r="J487" s="1035">
        <v>5467446</v>
      </c>
      <c r="K487" s="1038">
        <v>42074</v>
      </c>
      <c r="L487" s="1039">
        <v>43170</v>
      </c>
      <c r="N487" s="439" t="s">
        <v>9646</v>
      </c>
    </row>
    <row r="488" spans="1:14" s="437" customFormat="1" ht="10.199999999999999">
      <c r="A488" s="1028">
        <v>485</v>
      </c>
      <c r="B488" s="1029" t="s">
        <v>10330</v>
      </c>
      <c r="C488" s="1029">
        <v>17854</v>
      </c>
      <c r="D488" s="1030" t="s">
        <v>2440</v>
      </c>
      <c r="E488" s="851">
        <v>7201.78</v>
      </c>
      <c r="F488" s="1029" t="s">
        <v>1126</v>
      </c>
      <c r="G488" s="1030" t="s">
        <v>677</v>
      </c>
      <c r="H488" s="1030" t="s">
        <v>2426</v>
      </c>
      <c r="I488" s="1031" t="s">
        <v>2441</v>
      </c>
      <c r="J488" s="1029">
        <v>5168945</v>
      </c>
      <c r="K488" s="1032">
        <v>42093</v>
      </c>
      <c r="L488" s="1033">
        <v>44285</v>
      </c>
      <c r="N488" s="438" t="s">
        <v>9646</v>
      </c>
    </row>
    <row r="489" spans="1:14" s="437" customFormat="1" ht="10.199999999999999">
      <c r="A489" s="1034">
        <v>486</v>
      </c>
      <c r="B489" s="1035" t="s">
        <v>10331</v>
      </c>
      <c r="C489" s="1035">
        <v>17855</v>
      </c>
      <c r="D489" s="1036" t="s">
        <v>2453</v>
      </c>
      <c r="E489" s="848">
        <v>4401.22</v>
      </c>
      <c r="F489" s="1035" t="s">
        <v>1126</v>
      </c>
      <c r="G489" s="1036" t="s">
        <v>634</v>
      </c>
      <c r="H489" s="1036" t="s">
        <v>1036</v>
      </c>
      <c r="I489" s="1037" t="s">
        <v>5060</v>
      </c>
      <c r="J489" s="1035">
        <v>5387787</v>
      </c>
      <c r="K489" s="1038">
        <v>42788</v>
      </c>
      <c r="L489" s="1039">
        <v>43883</v>
      </c>
      <c r="N489" s="439" t="s">
        <v>9646</v>
      </c>
    </row>
    <row r="490" spans="1:14" s="437" customFormat="1" ht="10.199999999999999">
      <c r="A490" s="1028">
        <v>487</v>
      </c>
      <c r="B490" s="1029" t="s">
        <v>10332</v>
      </c>
      <c r="C490" s="1029">
        <v>17860</v>
      </c>
      <c r="D490" s="1030" t="s">
        <v>2872</v>
      </c>
      <c r="E490" s="851">
        <v>3852.19</v>
      </c>
      <c r="F490" s="1029" t="s">
        <v>1126</v>
      </c>
      <c r="G490" s="1030" t="s">
        <v>2056</v>
      </c>
      <c r="H490" s="1030" t="s">
        <v>2485</v>
      </c>
      <c r="I490" s="1031" t="s">
        <v>3185</v>
      </c>
      <c r="J490" s="1029">
        <v>5884438</v>
      </c>
      <c r="K490" s="1032">
        <v>42461</v>
      </c>
      <c r="L490" s="1033">
        <v>43556</v>
      </c>
      <c r="N490" s="438" t="s">
        <v>9646</v>
      </c>
    </row>
    <row r="491" spans="1:14" s="437" customFormat="1" ht="10.199999999999999">
      <c r="A491" s="1034">
        <v>488</v>
      </c>
      <c r="B491" s="1035" t="s">
        <v>10333</v>
      </c>
      <c r="C491" s="1035">
        <v>17862</v>
      </c>
      <c r="D491" s="1036" t="s">
        <v>3107</v>
      </c>
      <c r="E491" s="848">
        <v>2187.71</v>
      </c>
      <c r="F491" s="1035" t="s">
        <v>1126</v>
      </c>
      <c r="G491" s="1036" t="s">
        <v>628</v>
      </c>
      <c r="H491" s="1036" t="s">
        <v>1882</v>
      </c>
      <c r="I491" s="1037" t="s">
        <v>2424</v>
      </c>
      <c r="J491" s="1035">
        <v>5884098</v>
      </c>
      <c r="K491" s="1038">
        <v>42417</v>
      </c>
      <c r="L491" s="1039">
        <v>43513</v>
      </c>
      <c r="N491" s="439" t="s">
        <v>9646</v>
      </c>
    </row>
    <row r="492" spans="1:14" s="437" customFormat="1" ht="10.199999999999999">
      <c r="A492" s="1028">
        <v>489</v>
      </c>
      <c r="B492" s="1029" t="s">
        <v>10334</v>
      </c>
      <c r="C492" s="1029">
        <v>17867</v>
      </c>
      <c r="D492" s="1030" t="s">
        <v>2432</v>
      </c>
      <c r="E492" s="851">
        <v>2713.94</v>
      </c>
      <c r="F492" s="1029" t="s">
        <v>1126</v>
      </c>
      <c r="G492" s="1030" t="s">
        <v>628</v>
      </c>
      <c r="H492" s="1030" t="s">
        <v>1942</v>
      </c>
      <c r="I492" s="1031" t="s">
        <v>2433</v>
      </c>
      <c r="J492" s="1029">
        <v>5994349</v>
      </c>
      <c r="K492" s="1032">
        <v>42086</v>
      </c>
      <c r="L492" s="1033">
        <v>44278</v>
      </c>
      <c r="N492" s="438" t="s">
        <v>9646</v>
      </c>
    </row>
    <row r="493" spans="1:14" s="437" customFormat="1" ht="10.199999999999999">
      <c r="A493" s="1034">
        <v>490</v>
      </c>
      <c r="B493" s="1035" t="s">
        <v>10335</v>
      </c>
      <c r="C493" s="1035">
        <v>17875</v>
      </c>
      <c r="D493" s="1036" t="s">
        <v>1936</v>
      </c>
      <c r="E493" s="848">
        <v>857</v>
      </c>
      <c r="F493" s="1035" t="s">
        <v>1126</v>
      </c>
      <c r="G493" s="1036" t="s">
        <v>634</v>
      </c>
      <c r="H493" s="1036" t="s">
        <v>1795</v>
      </c>
      <c r="I493" s="1037" t="s">
        <v>10113</v>
      </c>
      <c r="J493" s="1035">
        <v>2718243</v>
      </c>
      <c r="K493" s="1038">
        <v>42163</v>
      </c>
      <c r="L493" s="1039">
        <v>44355</v>
      </c>
      <c r="N493" s="439" t="s">
        <v>9660</v>
      </c>
    </row>
    <row r="494" spans="1:14" s="437" customFormat="1" ht="10.199999999999999">
      <c r="A494" s="1028">
        <v>491</v>
      </c>
      <c r="B494" s="1029" t="s">
        <v>10336</v>
      </c>
      <c r="C494" s="1029">
        <v>17877</v>
      </c>
      <c r="D494" s="1030" t="s">
        <v>2705</v>
      </c>
      <c r="E494" s="851">
        <v>8865.19</v>
      </c>
      <c r="F494" s="1029" t="s">
        <v>1126</v>
      </c>
      <c r="G494" s="1030" t="s">
        <v>634</v>
      </c>
      <c r="H494" s="1030" t="s">
        <v>2622</v>
      </c>
      <c r="I494" s="1031" t="s">
        <v>3314</v>
      </c>
      <c r="J494" s="1029">
        <v>5958075</v>
      </c>
      <c r="K494" s="1032">
        <v>42570</v>
      </c>
      <c r="L494" s="1033">
        <v>43665</v>
      </c>
      <c r="N494" s="438" t="s">
        <v>9646</v>
      </c>
    </row>
    <row r="495" spans="1:14" s="437" customFormat="1" ht="20.399999999999999">
      <c r="A495" s="1034">
        <v>492</v>
      </c>
      <c r="B495" s="1035" t="s">
        <v>10337</v>
      </c>
      <c r="C495" s="1035">
        <v>17881</v>
      </c>
      <c r="D495" s="1036" t="s">
        <v>2674</v>
      </c>
      <c r="E495" s="848">
        <v>1798.08</v>
      </c>
      <c r="F495" s="1035" t="s">
        <v>1126</v>
      </c>
      <c r="G495" s="1036" t="s">
        <v>634</v>
      </c>
      <c r="H495" s="1036" t="s">
        <v>1795</v>
      </c>
      <c r="I495" s="1037" t="s">
        <v>10338</v>
      </c>
      <c r="J495" s="1035">
        <v>5556554</v>
      </c>
      <c r="K495" s="1038">
        <v>42250</v>
      </c>
      <c r="L495" s="1039">
        <v>44442</v>
      </c>
      <c r="N495" s="439" t="s">
        <v>9646</v>
      </c>
    </row>
    <row r="496" spans="1:14" s="437" customFormat="1" ht="20.399999999999999">
      <c r="A496" s="1028">
        <v>493</v>
      </c>
      <c r="B496" s="1029" t="s">
        <v>10339</v>
      </c>
      <c r="C496" s="1029">
        <v>17882</v>
      </c>
      <c r="D496" s="1030" t="s">
        <v>3009</v>
      </c>
      <c r="E496" s="851">
        <v>1391.87</v>
      </c>
      <c r="F496" s="1029" t="s">
        <v>1126</v>
      </c>
      <c r="G496" s="1030" t="s">
        <v>3010</v>
      </c>
      <c r="H496" s="1030" t="s">
        <v>3011</v>
      </c>
      <c r="I496" s="1031" t="s">
        <v>2481</v>
      </c>
      <c r="J496" s="1029">
        <v>5921112</v>
      </c>
      <c r="K496" s="1032">
        <v>42394</v>
      </c>
      <c r="L496" s="1033">
        <v>43490</v>
      </c>
      <c r="N496" s="438" t="s">
        <v>9646</v>
      </c>
    </row>
    <row r="497" spans="1:14" s="437" customFormat="1" ht="10.199999999999999">
      <c r="A497" s="1034">
        <v>494</v>
      </c>
      <c r="B497" s="1035" t="s">
        <v>10340</v>
      </c>
      <c r="C497" s="1035">
        <v>17883</v>
      </c>
      <c r="D497" s="1036" t="s">
        <v>2956</v>
      </c>
      <c r="E497" s="848">
        <v>24998.21</v>
      </c>
      <c r="F497" s="1035" t="s">
        <v>1126</v>
      </c>
      <c r="G497" s="1036" t="s">
        <v>634</v>
      </c>
      <c r="H497" s="1036" t="s">
        <v>3433</v>
      </c>
      <c r="I497" s="1037" t="s">
        <v>3432</v>
      </c>
      <c r="J497" s="1035">
        <v>5416914</v>
      </c>
      <c r="K497" s="1038">
        <v>43032</v>
      </c>
      <c r="L497" s="1039">
        <v>44128</v>
      </c>
      <c r="N497" s="439" t="s">
        <v>9646</v>
      </c>
    </row>
    <row r="498" spans="1:14" s="437" customFormat="1" ht="10.199999999999999">
      <c r="A498" s="1028">
        <v>495</v>
      </c>
      <c r="B498" s="1029" t="s">
        <v>10341</v>
      </c>
      <c r="C498" s="1029">
        <v>17894</v>
      </c>
      <c r="D498" s="1030" t="s">
        <v>1787</v>
      </c>
      <c r="E498" s="851">
        <v>2501.6799999999998</v>
      </c>
      <c r="F498" s="1029" t="s">
        <v>1126</v>
      </c>
      <c r="G498" s="1030" t="s">
        <v>677</v>
      </c>
      <c r="H498" s="1030" t="s">
        <v>2417</v>
      </c>
      <c r="I498" s="1031" t="s">
        <v>2443</v>
      </c>
      <c r="J498" s="1029">
        <v>5640296</v>
      </c>
      <c r="K498" s="1032">
        <v>42097</v>
      </c>
      <c r="L498" s="1033">
        <v>44289</v>
      </c>
      <c r="N498" s="438" t="s">
        <v>9646</v>
      </c>
    </row>
    <row r="499" spans="1:14" s="437" customFormat="1" ht="10.199999999999999">
      <c r="A499" s="1034">
        <v>496</v>
      </c>
      <c r="B499" s="1035" t="s">
        <v>10342</v>
      </c>
      <c r="C499" s="1035">
        <v>17896</v>
      </c>
      <c r="D499" s="1036" t="s">
        <v>1664</v>
      </c>
      <c r="E499" s="848">
        <v>4200.62</v>
      </c>
      <c r="F499" s="1035" t="s">
        <v>1126</v>
      </c>
      <c r="G499" s="1036" t="s">
        <v>679</v>
      </c>
      <c r="H499" s="1036" t="s">
        <v>979</v>
      </c>
      <c r="I499" s="1037" t="s">
        <v>2460</v>
      </c>
      <c r="J499" s="1035">
        <v>5137969</v>
      </c>
      <c r="K499" s="1038">
        <v>42110</v>
      </c>
      <c r="L499" s="1039">
        <v>44302</v>
      </c>
      <c r="N499" s="439" t="s">
        <v>9660</v>
      </c>
    </row>
    <row r="500" spans="1:14" s="437" customFormat="1" ht="20.399999999999999">
      <c r="A500" s="1028">
        <v>497</v>
      </c>
      <c r="B500" s="1029" t="s">
        <v>10343</v>
      </c>
      <c r="C500" s="1029">
        <v>17897</v>
      </c>
      <c r="D500" s="1030" t="s">
        <v>2444</v>
      </c>
      <c r="E500" s="851">
        <v>2639.14</v>
      </c>
      <c r="F500" s="1029" t="s">
        <v>1126</v>
      </c>
      <c r="G500" s="1030" t="s">
        <v>677</v>
      </c>
      <c r="H500" s="1030" t="s">
        <v>2093</v>
      </c>
      <c r="I500" s="1031" t="s">
        <v>2407</v>
      </c>
      <c r="J500" s="1029">
        <v>5175739</v>
      </c>
      <c r="K500" s="1032">
        <v>42097</v>
      </c>
      <c r="L500" s="1033">
        <v>44289</v>
      </c>
      <c r="N500" s="438" t="s">
        <v>9646</v>
      </c>
    </row>
    <row r="501" spans="1:14" s="437" customFormat="1" ht="10.199999999999999">
      <c r="A501" s="1034">
        <v>498</v>
      </c>
      <c r="B501" s="1035" t="s">
        <v>10344</v>
      </c>
      <c r="C501" s="1035">
        <v>17898</v>
      </c>
      <c r="D501" s="1036" t="s">
        <v>3109</v>
      </c>
      <c r="E501" s="848">
        <v>859.84</v>
      </c>
      <c r="F501" s="1035" t="s">
        <v>1126</v>
      </c>
      <c r="G501" s="1036" t="s">
        <v>628</v>
      </c>
      <c r="H501" s="1036" t="s">
        <v>1882</v>
      </c>
      <c r="I501" s="1037" t="s">
        <v>3110</v>
      </c>
      <c r="J501" s="1035">
        <v>5722438</v>
      </c>
      <c r="K501" s="1038">
        <v>42417</v>
      </c>
      <c r="L501" s="1039">
        <v>43513</v>
      </c>
      <c r="N501" s="439" t="s">
        <v>9646</v>
      </c>
    </row>
    <row r="502" spans="1:14" s="437" customFormat="1" ht="20.399999999999999">
      <c r="A502" s="1028">
        <v>499</v>
      </c>
      <c r="B502" s="1029" t="s">
        <v>10345</v>
      </c>
      <c r="C502" s="1029">
        <v>17902</v>
      </c>
      <c r="D502" s="1030" t="s">
        <v>1944</v>
      </c>
      <c r="E502" s="851">
        <v>1116.53</v>
      </c>
      <c r="F502" s="1029" t="s">
        <v>1126</v>
      </c>
      <c r="G502" s="1030" t="s">
        <v>677</v>
      </c>
      <c r="H502" s="1030" t="s">
        <v>10346</v>
      </c>
      <c r="I502" s="1031" t="s">
        <v>10268</v>
      </c>
      <c r="J502" s="1029">
        <v>6267408</v>
      </c>
      <c r="K502" s="1032">
        <v>42101</v>
      </c>
      <c r="L502" s="1033">
        <v>44293</v>
      </c>
      <c r="N502" s="438" t="s">
        <v>9648</v>
      </c>
    </row>
    <row r="503" spans="1:14" s="437" customFormat="1" ht="10.199999999999999">
      <c r="A503" s="1034">
        <v>500</v>
      </c>
      <c r="B503" s="1035" t="s">
        <v>10347</v>
      </c>
      <c r="C503" s="1035">
        <v>17904</v>
      </c>
      <c r="D503" s="1036" t="s">
        <v>2329</v>
      </c>
      <c r="E503" s="848">
        <v>19800.259999999998</v>
      </c>
      <c r="F503" s="1035" t="s">
        <v>1126</v>
      </c>
      <c r="G503" s="1036" t="s">
        <v>634</v>
      </c>
      <c r="H503" s="1036" t="s">
        <v>10125</v>
      </c>
      <c r="I503" s="1037" t="s">
        <v>10348</v>
      </c>
      <c r="J503" s="1035">
        <v>5671418</v>
      </c>
      <c r="K503" s="1038">
        <v>42173</v>
      </c>
      <c r="L503" s="1039">
        <v>44365</v>
      </c>
      <c r="N503" s="439" t="s">
        <v>9646</v>
      </c>
    </row>
    <row r="504" spans="1:14" s="437" customFormat="1" ht="10.199999999999999">
      <c r="A504" s="1028">
        <v>501</v>
      </c>
      <c r="B504" s="1029" t="s">
        <v>10349</v>
      </c>
      <c r="C504" s="1029">
        <v>17907</v>
      </c>
      <c r="D504" s="1030" t="s">
        <v>2487</v>
      </c>
      <c r="E504" s="851">
        <v>6132.27</v>
      </c>
      <c r="F504" s="1029" t="s">
        <v>1126</v>
      </c>
      <c r="G504" s="1030" t="s">
        <v>634</v>
      </c>
      <c r="H504" s="1030" t="s">
        <v>979</v>
      </c>
      <c r="I504" s="1031" t="s">
        <v>2606</v>
      </c>
      <c r="J504" s="1029">
        <v>5102278</v>
      </c>
      <c r="K504" s="1032">
        <v>42173</v>
      </c>
      <c r="L504" s="1033">
        <v>44365</v>
      </c>
      <c r="N504" s="438" t="s">
        <v>9646</v>
      </c>
    </row>
    <row r="505" spans="1:14" s="437" customFormat="1" ht="10.199999999999999">
      <c r="A505" s="1034">
        <v>502</v>
      </c>
      <c r="B505" s="1035" t="s">
        <v>10350</v>
      </c>
      <c r="C505" s="1035">
        <v>17910</v>
      </c>
      <c r="D505" s="1036" t="s">
        <v>1377</v>
      </c>
      <c r="E505" s="848">
        <v>18071.2</v>
      </c>
      <c r="F505" s="1035" t="s">
        <v>1126</v>
      </c>
      <c r="G505" s="1036" t="s">
        <v>679</v>
      </c>
      <c r="H505" s="1036" t="s">
        <v>10351</v>
      </c>
      <c r="I505" s="1037" t="s">
        <v>1544</v>
      </c>
      <c r="J505" s="1035">
        <v>5720443</v>
      </c>
      <c r="K505" s="1038">
        <v>42107</v>
      </c>
      <c r="L505" s="1039">
        <v>44299</v>
      </c>
      <c r="N505" s="439" t="s">
        <v>9646</v>
      </c>
    </row>
    <row r="506" spans="1:14" s="437" customFormat="1" ht="20.399999999999999">
      <c r="A506" s="1028">
        <v>503</v>
      </c>
      <c r="B506" s="1029" t="s">
        <v>10352</v>
      </c>
      <c r="C506" s="1029">
        <v>17913</v>
      </c>
      <c r="D506" s="1030" t="s">
        <v>1667</v>
      </c>
      <c r="E506" s="851">
        <v>11437.1</v>
      </c>
      <c r="F506" s="1029" t="s">
        <v>1126</v>
      </c>
      <c r="G506" s="1030" t="s">
        <v>628</v>
      </c>
      <c r="H506" s="1030" t="s">
        <v>2605</v>
      </c>
      <c r="I506" s="1031" t="s">
        <v>10353</v>
      </c>
      <c r="J506" s="1029">
        <v>5787335</v>
      </c>
      <c r="K506" s="1032">
        <v>42171</v>
      </c>
      <c r="L506" s="1033">
        <v>44363</v>
      </c>
      <c r="N506" s="438" t="s">
        <v>9646</v>
      </c>
    </row>
    <row r="507" spans="1:14" s="437" customFormat="1" ht="10.199999999999999">
      <c r="A507" s="1034">
        <v>504</v>
      </c>
      <c r="B507" s="1035" t="s">
        <v>10354</v>
      </c>
      <c r="C507" s="1035">
        <v>17915</v>
      </c>
      <c r="D507" s="1036" t="s">
        <v>2454</v>
      </c>
      <c r="E507" s="848">
        <v>1645.02</v>
      </c>
      <c r="F507" s="1035" t="s">
        <v>1126</v>
      </c>
      <c r="G507" s="1036" t="s">
        <v>632</v>
      </c>
      <c r="H507" s="1036" t="s">
        <v>972</v>
      </c>
      <c r="I507" s="1037" t="s">
        <v>2455</v>
      </c>
      <c r="J507" s="1035">
        <v>2872943</v>
      </c>
      <c r="K507" s="1038">
        <v>42109</v>
      </c>
      <c r="L507" s="1039">
        <v>44301</v>
      </c>
      <c r="N507" s="439" t="s">
        <v>9646</v>
      </c>
    </row>
    <row r="508" spans="1:14" s="437" customFormat="1" ht="20.399999999999999">
      <c r="A508" s="1028">
        <v>505</v>
      </c>
      <c r="B508" s="1029" t="s">
        <v>10355</v>
      </c>
      <c r="C508" s="1029">
        <v>17921</v>
      </c>
      <c r="D508" s="1030" t="s">
        <v>1790</v>
      </c>
      <c r="E508" s="851">
        <v>25839.03</v>
      </c>
      <c r="F508" s="1029" t="s">
        <v>1126</v>
      </c>
      <c r="G508" s="1030" t="s">
        <v>677</v>
      </c>
      <c r="H508" s="1030" t="s">
        <v>2531</v>
      </c>
      <c r="I508" s="1031" t="s">
        <v>10356</v>
      </c>
      <c r="J508" s="1029">
        <v>5278309</v>
      </c>
      <c r="K508" s="1032">
        <v>42135</v>
      </c>
      <c r="L508" s="1033">
        <v>44327</v>
      </c>
      <c r="N508" s="438" t="s">
        <v>9646</v>
      </c>
    </row>
    <row r="509" spans="1:14" s="437" customFormat="1" ht="10.199999999999999">
      <c r="A509" s="1034">
        <v>506</v>
      </c>
      <c r="B509" s="1035" t="s">
        <v>10357</v>
      </c>
      <c r="C509" s="1035">
        <v>17922</v>
      </c>
      <c r="D509" s="1036" t="s">
        <v>2492</v>
      </c>
      <c r="E509" s="848">
        <v>399.87</v>
      </c>
      <c r="F509" s="1035" t="s">
        <v>1126</v>
      </c>
      <c r="G509" s="1036" t="s">
        <v>677</v>
      </c>
      <c r="H509" s="1036" t="s">
        <v>1054</v>
      </c>
      <c r="I509" s="1037" t="s">
        <v>10358</v>
      </c>
      <c r="J509" s="1035">
        <v>5421691</v>
      </c>
      <c r="K509" s="1038">
        <v>42121</v>
      </c>
      <c r="L509" s="1039">
        <v>44313</v>
      </c>
      <c r="N509" s="439" t="s">
        <v>9646</v>
      </c>
    </row>
    <row r="510" spans="1:14" s="437" customFormat="1" ht="10.199999999999999">
      <c r="A510" s="1028">
        <v>507</v>
      </c>
      <c r="B510" s="1029" t="s">
        <v>10359</v>
      </c>
      <c r="C510" s="1029">
        <v>17925</v>
      </c>
      <c r="D510" s="1030" t="s">
        <v>2098</v>
      </c>
      <c r="E510" s="851">
        <v>1843.7</v>
      </c>
      <c r="F510" s="1029" t="s">
        <v>1126</v>
      </c>
      <c r="G510" s="1030" t="s">
        <v>634</v>
      </c>
      <c r="H510" s="1030" t="s">
        <v>1795</v>
      </c>
      <c r="I510" s="1031" t="s">
        <v>10360</v>
      </c>
      <c r="J510" s="1029">
        <v>2699869</v>
      </c>
      <c r="K510" s="1032">
        <v>42170</v>
      </c>
      <c r="L510" s="1033">
        <v>44362</v>
      </c>
      <c r="N510" s="438" t="s">
        <v>9646</v>
      </c>
    </row>
    <row r="511" spans="1:14" s="437" customFormat="1" ht="10.199999999999999">
      <c r="A511" s="1034">
        <v>508</v>
      </c>
      <c r="B511" s="1035" t="s">
        <v>10361</v>
      </c>
      <c r="C511" s="1035">
        <v>17926</v>
      </c>
      <c r="D511" s="1036" t="s">
        <v>2477</v>
      </c>
      <c r="E511" s="848">
        <v>1102.58</v>
      </c>
      <c r="F511" s="1035" t="s">
        <v>1126</v>
      </c>
      <c r="G511" s="1036" t="s">
        <v>677</v>
      </c>
      <c r="H511" s="1036" t="s">
        <v>662</v>
      </c>
      <c r="I511" s="1037" t="s">
        <v>1931</v>
      </c>
      <c r="J511" s="1035">
        <v>2838702</v>
      </c>
      <c r="K511" s="1038">
        <v>42116</v>
      </c>
      <c r="L511" s="1039">
        <v>44308</v>
      </c>
      <c r="N511" s="439" t="s">
        <v>9660</v>
      </c>
    </row>
    <row r="512" spans="1:14" s="437" customFormat="1" ht="10.199999999999999">
      <c r="A512" s="1028">
        <v>509</v>
      </c>
      <c r="B512" s="1029" t="s">
        <v>10362</v>
      </c>
      <c r="C512" s="1029">
        <v>17928</v>
      </c>
      <c r="D512" s="1030" t="s">
        <v>3199</v>
      </c>
      <c r="E512" s="851">
        <v>7045.66</v>
      </c>
      <c r="F512" s="1029" t="s">
        <v>1126</v>
      </c>
      <c r="G512" s="1030" t="s">
        <v>977</v>
      </c>
      <c r="H512" s="1030" t="s">
        <v>1057</v>
      </c>
      <c r="I512" s="1031" t="s">
        <v>10363</v>
      </c>
      <c r="J512" s="1029">
        <v>6155278</v>
      </c>
      <c r="K512" s="1032">
        <v>42466</v>
      </c>
      <c r="L512" s="1033">
        <v>43561</v>
      </c>
      <c r="N512" s="438" t="s">
        <v>9646</v>
      </c>
    </row>
    <row r="513" spans="1:14" s="437" customFormat="1" ht="20.399999999999999">
      <c r="A513" s="1034">
        <v>510</v>
      </c>
      <c r="B513" s="1035" t="s">
        <v>10364</v>
      </c>
      <c r="C513" s="1035">
        <v>17929</v>
      </c>
      <c r="D513" s="1036" t="s">
        <v>1719</v>
      </c>
      <c r="E513" s="848">
        <v>3199.66</v>
      </c>
      <c r="F513" s="1035" t="s">
        <v>1126</v>
      </c>
      <c r="G513" s="1036" t="s">
        <v>632</v>
      </c>
      <c r="H513" s="1036" t="s">
        <v>10365</v>
      </c>
      <c r="I513" s="1037" t="s">
        <v>10366</v>
      </c>
      <c r="J513" s="1035">
        <v>5429617</v>
      </c>
      <c r="K513" s="1038">
        <v>42101</v>
      </c>
      <c r="L513" s="1039">
        <v>44293</v>
      </c>
      <c r="N513" s="439" t="s">
        <v>9646</v>
      </c>
    </row>
    <row r="514" spans="1:14" s="437" customFormat="1" ht="10.199999999999999">
      <c r="A514" s="1028">
        <v>511</v>
      </c>
      <c r="B514" s="1029" t="s">
        <v>10367</v>
      </c>
      <c r="C514" s="1029">
        <v>17933</v>
      </c>
      <c r="D514" s="1030" t="s">
        <v>973</v>
      </c>
      <c r="E514" s="851">
        <v>15758.85</v>
      </c>
      <c r="F514" s="1029" t="s">
        <v>1126</v>
      </c>
      <c r="G514" s="1030" t="s">
        <v>677</v>
      </c>
      <c r="H514" s="1030" t="s">
        <v>10346</v>
      </c>
      <c r="I514" s="1031" t="s">
        <v>10368</v>
      </c>
      <c r="J514" s="1029">
        <v>5893496</v>
      </c>
      <c r="K514" s="1032">
        <v>42144</v>
      </c>
      <c r="L514" s="1033">
        <v>44336</v>
      </c>
      <c r="N514" s="438" t="s">
        <v>9646</v>
      </c>
    </row>
    <row r="515" spans="1:14" s="437" customFormat="1" ht="10.199999999999999">
      <c r="A515" s="1034">
        <v>512</v>
      </c>
      <c r="B515" s="1035" t="s">
        <v>10369</v>
      </c>
      <c r="C515" s="1035">
        <v>17934</v>
      </c>
      <c r="D515" s="1036" t="s">
        <v>1036</v>
      </c>
      <c r="E515" s="848">
        <v>3385.9</v>
      </c>
      <c r="F515" s="1035" t="s">
        <v>1126</v>
      </c>
      <c r="G515" s="1036" t="s">
        <v>634</v>
      </c>
      <c r="H515" s="1036" t="s">
        <v>1036</v>
      </c>
      <c r="I515" s="1037" t="s">
        <v>3366</v>
      </c>
      <c r="J515" s="1035">
        <v>5473543</v>
      </c>
      <c r="K515" s="1038">
        <v>42809</v>
      </c>
      <c r="L515" s="1039">
        <v>43905</v>
      </c>
      <c r="N515" s="439" t="s">
        <v>9646</v>
      </c>
    </row>
    <row r="516" spans="1:14" s="437" customFormat="1" ht="10.199999999999999">
      <c r="A516" s="1028">
        <v>513</v>
      </c>
      <c r="B516" s="1029" t="s">
        <v>10370</v>
      </c>
      <c r="C516" s="1029">
        <v>17935</v>
      </c>
      <c r="D516" s="1030" t="s">
        <v>1036</v>
      </c>
      <c r="E516" s="851">
        <v>4293.3100000000004</v>
      </c>
      <c r="F516" s="1029" t="s">
        <v>1126</v>
      </c>
      <c r="G516" s="1030" t="s">
        <v>677</v>
      </c>
      <c r="H516" s="1030" t="s">
        <v>1068</v>
      </c>
      <c r="I516" s="1031" t="s">
        <v>2442</v>
      </c>
      <c r="J516" s="1029">
        <v>5874157</v>
      </c>
      <c r="K516" s="1032">
        <v>42150</v>
      </c>
      <c r="L516" s="1033">
        <v>44342</v>
      </c>
      <c r="N516" s="438" t="s">
        <v>9646</v>
      </c>
    </row>
    <row r="517" spans="1:14" s="437" customFormat="1" ht="10.199999999999999">
      <c r="A517" s="1034">
        <v>514</v>
      </c>
      <c r="B517" s="1035" t="s">
        <v>10371</v>
      </c>
      <c r="C517" s="1035">
        <v>17936</v>
      </c>
      <c r="D517" s="1036" t="s">
        <v>2179</v>
      </c>
      <c r="E517" s="848">
        <v>1594.53</v>
      </c>
      <c r="F517" s="1035" t="s">
        <v>1126</v>
      </c>
      <c r="G517" s="1036" t="s">
        <v>634</v>
      </c>
      <c r="H517" s="1036" t="s">
        <v>1036</v>
      </c>
      <c r="I517" s="1037" t="s">
        <v>2590</v>
      </c>
      <c r="J517" s="1035">
        <v>5883741</v>
      </c>
      <c r="K517" s="1038">
        <v>42160</v>
      </c>
      <c r="L517" s="1039">
        <v>44352</v>
      </c>
      <c r="N517" s="439" t="s">
        <v>9646</v>
      </c>
    </row>
    <row r="518" spans="1:14" s="437" customFormat="1" ht="10.199999999999999">
      <c r="A518" s="1028">
        <v>515</v>
      </c>
      <c r="B518" s="1029" t="s">
        <v>10372</v>
      </c>
      <c r="C518" s="1029">
        <v>17939</v>
      </c>
      <c r="D518" s="1030" t="s">
        <v>2628</v>
      </c>
      <c r="E518" s="851">
        <v>10073.48</v>
      </c>
      <c r="F518" s="1029" t="s">
        <v>1126</v>
      </c>
      <c r="G518" s="1030" t="s">
        <v>634</v>
      </c>
      <c r="H518" s="1030" t="s">
        <v>1978</v>
      </c>
      <c r="I518" s="1031" t="s">
        <v>2629</v>
      </c>
      <c r="J518" s="1029">
        <v>5856485</v>
      </c>
      <c r="K518" s="1032">
        <v>42180</v>
      </c>
      <c r="L518" s="1033">
        <v>44372</v>
      </c>
      <c r="N518" s="438" t="s">
        <v>9646</v>
      </c>
    </row>
    <row r="519" spans="1:14" s="437" customFormat="1" ht="10.199999999999999">
      <c r="A519" s="1034">
        <v>516</v>
      </c>
      <c r="B519" s="1035" t="s">
        <v>10373</v>
      </c>
      <c r="C519" s="1035">
        <v>17940</v>
      </c>
      <c r="D519" s="1036" t="s">
        <v>2570</v>
      </c>
      <c r="E519" s="848">
        <v>2530.66</v>
      </c>
      <c r="F519" s="1035" t="s">
        <v>1126</v>
      </c>
      <c r="G519" s="1036" t="s">
        <v>634</v>
      </c>
      <c r="H519" s="1036" t="s">
        <v>1795</v>
      </c>
      <c r="I519" s="1037" t="s">
        <v>2618</v>
      </c>
      <c r="J519" s="1035">
        <v>5884802</v>
      </c>
      <c r="K519" s="1038">
        <v>42174</v>
      </c>
      <c r="L519" s="1039">
        <v>44366</v>
      </c>
      <c r="N519" s="439" t="s">
        <v>9648</v>
      </c>
    </row>
    <row r="520" spans="1:14" s="437" customFormat="1" ht="30.6">
      <c r="A520" s="1028">
        <v>517</v>
      </c>
      <c r="B520" s="1029" t="s">
        <v>10374</v>
      </c>
      <c r="C520" s="1029">
        <v>17941</v>
      </c>
      <c r="D520" s="1030" t="s">
        <v>2496</v>
      </c>
      <c r="E520" s="851">
        <v>3724.77</v>
      </c>
      <c r="F520" s="1029" t="s">
        <v>1126</v>
      </c>
      <c r="G520" s="1030" t="s">
        <v>977</v>
      </c>
      <c r="H520" s="1030" t="s">
        <v>10375</v>
      </c>
      <c r="I520" s="1031" t="s">
        <v>2497</v>
      </c>
      <c r="J520" s="1029">
        <v>2893401</v>
      </c>
      <c r="K520" s="1032">
        <v>42121</v>
      </c>
      <c r="L520" s="1033">
        <v>44313</v>
      </c>
      <c r="N520" s="438" t="s">
        <v>9646</v>
      </c>
    </row>
    <row r="521" spans="1:14" s="437" customFormat="1" ht="10.199999999999999">
      <c r="A521" s="1034">
        <v>518</v>
      </c>
      <c r="B521" s="1035" t="s">
        <v>10376</v>
      </c>
      <c r="C521" s="1035">
        <v>17942</v>
      </c>
      <c r="D521" s="1036" t="s">
        <v>2589</v>
      </c>
      <c r="E521" s="848">
        <v>12023.23</v>
      </c>
      <c r="F521" s="1035" t="s">
        <v>1126</v>
      </c>
      <c r="G521" s="1036" t="s">
        <v>2056</v>
      </c>
      <c r="H521" s="1036" t="s">
        <v>2485</v>
      </c>
      <c r="I521" s="1037" t="s">
        <v>10377</v>
      </c>
      <c r="J521" s="1035">
        <v>5720087</v>
      </c>
      <c r="K521" s="1038">
        <v>42159</v>
      </c>
      <c r="L521" s="1039">
        <v>44351</v>
      </c>
      <c r="N521" s="439" t="s">
        <v>9646</v>
      </c>
    </row>
    <row r="522" spans="1:14" s="437" customFormat="1" ht="30.6">
      <c r="A522" s="1028">
        <v>519</v>
      </c>
      <c r="B522" s="1029" t="s">
        <v>10378</v>
      </c>
      <c r="C522" s="1029">
        <v>17943</v>
      </c>
      <c r="D522" s="1030" t="s">
        <v>2508</v>
      </c>
      <c r="E522" s="851">
        <v>9854.93</v>
      </c>
      <c r="F522" s="1029" t="s">
        <v>1126</v>
      </c>
      <c r="G522" s="1030" t="s">
        <v>658</v>
      </c>
      <c r="H522" s="1030" t="s">
        <v>2451</v>
      </c>
      <c r="I522" s="1031" t="s">
        <v>2509</v>
      </c>
      <c r="J522" s="1029">
        <v>5644011</v>
      </c>
      <c r="K522" s="1032">
        <v>42123</v>
      </c>
      <c r="L522" s="1033">
        <v>44315</v>
      </c>
      <c r="N522" s="438" t="s">
        <v>9646</v>
      </c>
    </row>
    <row r="523" spans="1:14" s="437" customFormat="1" ht="10.199999999999999">
      <c r="A523" s="1034">
        <v>520</v>
      </c>
      <c r="B523" s="1035" t="s">
        <v>10379</v>
      </c>
      <c r="C523" s="1035">
        <v>17944</v>
      </c>
      <c r="D523" s="1036" t="s">
        <v>2526</v>
      </c>
      <c r="E523" s="848">
        <v>1476.37</v>
      </c>
      <c r="F523" s="1035" t="s">
        <v>1126</v>
      </c>
      <c r="G523" s="1036" t="s">
        <v>677</v>
      </c>
      <c r="H523" s="1036" t="s">
        <v>1791</v>
      </c>
      <c r="I523" s="1037" t="s">
        <v>2527</v>
      </c>
      <c r="J523" s="1035">
        <v>5736609</v>
      </c>
      <c r="K523" s="1038">
        <v>42129</v>
      </c>
      <c r="L523" s="1039">
        <v>44321</v>
      </c>
      <c r="N523" s="439" t="s">
        <v>9646</v>
      </c>
    </row>
    <row r="524" spans="1:14" s="437" customFormat="1" ht="10.199999999999999">
      <c r="A524" s="1028">
        <v>521</v>
      </c>
      <c r="B524" s="1029" t="s">
        <v>10380</v>
      </c>
      <c r="C524" s="1029">
        <v>17945</v>
      </c>
      <c r="D524" s="1030" t="s">
        <v>2661</v>
      </c>
      <c r="E524" s="851">
        <v>15996.56</v>
      </c>
      <c r="F524" s="1029" t="s">
        <v>1126</v>
      </c>
      <c r="G524" s="1030" t="s">
        <v>634</v>
      </c>
      <c r="H524" s="1030" t="s">
        <v>1938</v>
      </c>
      <c r="I524" s="1031" t="s">
        <v>2662</v>
      </c>
      <c r="J524" s="1029">
        <v>5984173</v>
      </c>
      <c r="K524" s="1032">
        <v>42227</v>
      </c>
      <c r="L524" s="1033">
        <v>44419</v>
      </c>
      <c r="N524" s="438" t="s">
        <v>9646</v>
      </c>
    </row>
    <row r="525" spans="1:14" s="437" customFormat="1" ht="10.199999999999999">
      <c r="A525" s="1034">
        <v>522</v>
      </c>
      <c r="B525" s="1035" t="s">
        <v>10381</v>
      </c>
      <c r="C525" s="1035">
        <v>17947</v>
      </c>
      <c r="D525" s="1036" t="s">
        <v>2379</v>
      </c>
      <c r="E525" s="848">
        <v>2675.98</v>
      </c>
      <c r="F525" s="1035" t="s">
        <v>1126</v>
      </c>
      <c r="G525" s="1036" t="s">
        <v>679</v>
      </c>
      <c r="H525" s="1036" t="s">
        <v>3215</v>
      </c>
      <c r="I525" s="1037" t="s">
        <v>2517</v>
      </c>
      <c r="J525" s="1035">
        <v>5036909</v>
      </c>
      <c r="K525" s="1038">
        <v>42479</v>
      </c>
      <c r="L525" s="1039">
        <v>43574</v>
      </c>
      <c r="N525" s="439" t="s">
        <v>9646</v>
      </c>
    </row>
    <row r="526" spans="1:14" s="437" customFormat="1" ht="20.399999999999999">
      <c r="A526" s="1028">
        <v>523</v>
      </c>
      <c r="B526" s="1029" t="s">
        <v>10382</v>
      </c>
      <c r="C526" s="1029">
        <v>17948</v>
      </c>
      <c r="D526" s="1030" t="s">
        <v>2475</v>
      </c>
      <c r="E526" s="851">
        <v>14933.13</v>
      </c>
      <c r="F526" s="1029" t="s">
        <v>1126</v>
      </c>
      <c r="G526" s="1030" t="s">
        <v>633</v>
      </c>
      <c r="H526" s="1030" t="s">
        <v>2476</v>
      </c>
      <c r="I526" s="1031" t="s">
        <v>1931</v>
      </c>
      <c r="J526" s="1029">
        <v>2838702</v>
      </c>
      <c r="K526" s="1032">
        <v>42116</v>
      </c>
      <c r="L526" s="1033">
        <v>44308</v>
      </c>
      <c r="N526" s="438" t="s">
        <v>9660</v>
      </c>
    </row>
    <row r="527" spans="1:14" s="437" customFormat="1" ht="20.399999999999999">
      <c r="A527" s="1034">
        <v>524</v>
      </c>
      <c r="B527" s="1035" t="s">
        <v>10383</v>
      </c>
      <c r="C527" s="1035">
        <v>17949</v>
      </c>
      <c r="D527" s="1036" t="s">
        <v>2602</v>
      </c>
      <c r="E527" s="848">
        <v>4344.29</v>
      </c>
      <c r="F527" s="1035" t="s">
        <v>1126</v>
      </c>
      <c r="G527" s="1036" t="s">
        <v>634</v>
      </c>
      <c r="H527" s="1036" t="s">
        <v>1978</v>
      </c>
      <c r="I527" s="1037" t="s">
        <v>10384</v>
      </c>
      <c r="J527" s="1035">
        <v>5380391</v>
      </c>
      <c r="K527" s="1038">
        <v>42171</v>
      </c>
      <c r="L527" s="1039">
        <v>44363</v>
      </c>
      <c r="N527" s="439" t="s">
        <v>9646</v>
      </c>
    </row>
    <row r="528" spans="1:14" s="437" customFormat="1" ht="10.199999999999999">
      <c r="A528" s="1028">
        <v>525</v>
      </c>
      <c r="B528" s="1029" t="s">
        <v>10385</v>
      </c>
      <c r="C528" s="1029">
        <v>17951</v>
      </c>
      <c r="D528" s="1030" t="s">
        <v>1869</v>
      </c>
      <c r="E528" s="851">
        <v>3686.12</v>
      </c>
      <c r="F528" s="1029" t="s">
        <v>1126</v>
      </c>
      <c r="G528" s="1030" t="s">
        <v>634</v>
      </c>
      <c r="H528" s="1030" t="s">
        <v>1795</v>
      </c>
      <c r="I528" s="1031" t="s">
        <v>2332</v>
      </c>
      <c r="J528" s="1029">
        <v>5325412</v>
      </c>
      <c r="K528" s="1032">
        <v>42173</v>
      </c>
      <c r="L528" s="1033">
        <v>44365</v>
      </c>
      <c r="N528" s="438" t="s">
        <v>9646</v>
      </c>
    </row>
    <row r="529" spans="1:14" s="437" customFormat="1" ht="10.199999999999999">
      <c r="A529" s="1034">
        <v>526</v>
      </c>
      <c r="B529" s="1035" t="s">
        <v>10386</v>
      </c>
      <c r="C529" s="1035">
        <v>17954</v>
      </c>
      <c r="D529" s="1036" t="s">
        <v>2493</v>
      </c>
      <c r="E529" s="848">
        <v>4566.8100000000004</v>
      </c>
      <c r="F529" s="1035" t="s">
        <v>1126</v>
      </c>
      <c r="G529" s="1036" t="s">
        <v>2056</v>
      </c>
      <c r="H529" s="1036" t="s">
        <v>2485</v>
      </c>
      <c r="I529" s="1037" t="s">
        <v>2435</v>
      </c>
      <c r="J529" s="1035">
        <v>5455219</v>
      </c>
      <c r="K529" s="1038">
        <v>42121</v>
      </c>
      <c r="L529" s="1039">
        <v>44313</v>
      </c>
      <c r="N529" s="439" t="s">
        <v>9646</v>
      </c>
    </row>
    <row r="530" spans="1:14" s="437" customFormat="1" ht="20.399999999999999">
      <c r="A530" s="1028">
        <v>527</v>
      </c>
      <c r="B530" s="1029" t="s">
        <v>10387</v>
      </c>
      <c r="C530" s="1029">
        <v>17955</v>
      </c>
      <c r="D530" s="1030" t="s">
        <v>2418</v>
      </c>
      <c r="E530" s="851">
        <v>2858.53</v>
      </c>
      <c r="F530" s="1029" t="s">
        <v>1126</v>
      </c>
      <c r="G530" s="1030" t="s">
        <v>677</v>
      </c>
      <c r="H530" s="1030" t="s">
        <v>1068</v>
      </c>
      <c r="I530" s="1031" t="s">
        <v>10268</v>
      </c>
      <c r="J530" s="1029">
        <v>6267408</v>
      </c>
      <c r="K530" s="1032">
        <v>42145</v>
      </c>
      <c r="L530" s="1033">
        <v>44337</v>
      </c>
      <c r="N530" s="438" t="s">
        <v>9648</v>
      </c>
    </row>
    <row r="531" spans="1:14" s="437" customFormat="1" ht="20.399999999999999">
      <c r="A531" s="1034">
        <v>528</v>
      </c>
      <c r="B531" s="1035" t="s">
        <v>10388</v>
      </c>
      <c r="C531" s="1035">
        <v>17960</v>
      </c>
      <c r="D531" s="1036" t="s">
        <v>2591</v>
      </c>
      <c r="E531" s="848">
        <v>592.03</v>
      </c>
      <c r="F531" s="1035" t="s">
        <v>1126</v>
      </c>
      <c r="G531" s="1036" t="s">
        <v>632</v>
      </c>
      <c r="H531" s="1036" t="s">
        <v>2472</v>
      </c>
      <c r="I531" s="1037" t="s">
        <v>10268</v>
      </c>
      <c r="J531" s="1035">
        <v>6267408</v>
      </c>
      <c r="K531" s="1038">
        <v>42160</v>
      </c>
      <c r="L531" s="1039">
        <v>44352</v>
      </c>
      <c r="N531" s="439" t="s">
        <v>9648</v>
      </c>
    </row>
    <row r="532" spans="1:14" s="437" customFormat="1" ht="20.399999999999999">
      <c r="A532" s="1028">
        <v>529</v>
      </c>
      <c r="B532" s="1029" t="s">
        <v>10389</v>
      </c>
      <c r="C532" s="1029">
        <v>17977</v>
      </c>
      <c r="D532" s="1030" t="s">
        <v>1934</v>
      </c>
      <c r="E532" s="851">
        <v>24649.26</v>
      </c>
      <c r="F532" s="1029" t="s">
        <v>10390</v>
      </c>
      <c r="G532" s="1030" t="s">
        <v>2023</v>
      </c>
      <c r="H532" s="1030" t="s">
        <v>2024</v>
      </c>
      <c r="I532" s="1031" t="s">
        <v>9854</v>
      </c>
      <c r="J532" s="1029">
        <v>5310598</v>
      </c>
      <c r="K532" s="1032">
        <v>42062</v>
      </c>
      <c r="L532" s="1033">
        <v>44254</v>
      </c>
      <c r="N532" s="438" t="s">
        <v>9660</v>
      </c>
    </row>
    <row r="533" spans="1:14" s="437" customFormat="1" ht="10.199999999999999">
      <c r="A533" s="1034">
        <v>530</v>
      </c>
      <c r="B533" s="1035" t="s">
        <v>10391</v>
      </c>
      <c r="C533" s="1035">
        <v>17978</v>
      </c>
      <c r="D533" s="1036" t="s">
        <v>1744</v>
      </c>
      <c r="E533" s="848">
        <v>9971.16</v>
      </c>
      <c r="F533" s="1035" t="s">
        <v>1126</v>
      </c>
      <c r="G533" s="1036" t="s">
        <v>677</v>
      </c>
      <c r="H533" s="1036" t="s">
        <v>1064</v>
      </c>
      <c r="I533" s="1037" t="s">
        <v>2518</v>
      </c>
      <c r="J533" s="1035">
        <v>5891582</v>
      </c>
      <c r="K533" s="1038">
        <v>42125</v>
      </c>
      <c r="L533" s="1039">
        <v>44317</v>
      </c>
      <c r="N533" s="439" t="s">
        <v>9646</v>
      </c>
    </row>
    <row r="534" spans="1:14" s="437" customFormat="1" ht="10.199999999999999">
      <c r="A534" s="1028">
        <v>531</v>
      </c>
      <c r="B534" s="1029" t="s">
        <v>10392</v>
      </c>
      <c r="C534" s="1029">
        <v>17979</v>
      </c>
      <c r="D534" s="1030" t="s">
        <v>2624</v>
      </c>
      <c r="E534" s="851">
        <v>1362.03</v>
      </c>
      <c r="F534" s="1029" t="s">
        <v>1126</v>
      </c>
      <c r="G534" s="1030" t="s">
        <v>628</v>
      </c>
      <c r="H534" s="1030" t="s">
        <v>2625</v>
      </c>
      <c r="I534" s="1031" t="s">
        <v>2488</v>
      </c>
      <c r="J534" s="1029">
        <v>5584345</v>
      </c>
      <c r="K534" s="1032">
        <v>42177</v>
      </c>
      <c r="L534" s="1033">
        <v>44369</v>
      </c>
      <c r="N534" s="438" t="s">
        <v>9646</v>
      </c>
    </row>
    <row r="535" spans="1:14" s="437" customFormat="1" ht="20.399999999999999">
      <c r="A535" s="1034">
        <v>532</v>
      </c>
      <c r="B535" s="1035" t="s">
        <v>10393</v>
      </c>
      <c r="C535" s="1035">
        <v>17980</v>
      </c>
      <c r="D535" s="1036" t="s">
        <v>2404</v>
      </c>
      <c r="E535" s="848">
        <v>5673.19</v>
      </c>
      <c r="F535" s="1035" t="s">
        <v>10394</v>
      </c>
      <c r="G535" s="1036" t="s">
        <v>658</v>
      </c>
      <c r="H535" s="1036" t="s">
        <v>2405</v>
      </c>
      <c r="I535" s="1037" t="s">
        <v>10395</v>
      </c>
      <c r="J535" s="1035">
        <v>5314534</v>
      </c>
      <c r="K535" s="1038">
        <v>42062</v>
      </c>
      <c r="L535" s="1039">
        <v>44254</v>
      </c>
      <c r="N535" s="439" t="s">
        <v>9646</v>
      </c>
    </row>
    <row r="536" spans="1:14" s="437" customFormat="1" ht="20.399999999999999">
      <c r="A536" s="1028">
        <v>533</v>
      </c>
      <c r="B536" s="1029" t="s">
        <v>10396</v>
      </c>
      <c r="C536" s="1029">
        <v>17981</v>
      </c>
      <c r="D536" s="1030" t="s">
        <v>2403</v>
      </c>
      <c r="E536" s="851">
        <v>5695.48</v>
      </c>
      <c r="F536" s="1029" t="s">
        <v>10397</v>
      </c>
      <c r="G536" s="1030" t="s">
        <v>977</v>
      </c>
      <c r="H536" s="1030" t="s">
        <v>1742</v>
      </c>
      <c r="I536" s="1031" t="s">
        <v>1741</v>
      </c>
      <c r="J536" s="1029">
        <v>5056853</v>
      </c>
      <c r="K536" s="1032">
        <v>42062</v>
      </c>
      <c r="L536" s="1033">
        <v>43158</v>
      </c>
      <c r="N536" s="438" t="s">
        <v>9646</v>
      </c>
    </row>
    <row r="537" spans="1:14" s="437" customFormat="1" ht="10.199999999999999">
      <c r="A537" s="1034">
        <v>534</v>
      </c>
      <c r="B537" s="1035" t="s">
        <v>10398</v>
      </c>
      <c r="C537" s="1035">
        <v>17982</v>
      </c>
      <c r="D537" s="1036" t="s">
        <v>1032</v>
      </c>
      <c r="E537" s="848">
        <v>519.26</v>
      </c>
      <c r="F537" s="1035" t="s">
        <v>10399</v>
      </c>
      <c r="G537" s="1036" t="s">
        <v>673</v>
      </c>
      <c r="H537" s="1036" t="s">
        <v>1032</v>
      </c>
      <c r="I537" s="1037" t="s">
        <v>10400</v>
      </c>
      <c r="J537" s="1035">
        <v>5533724</v>
      </c>
      <c r="K537" s="1038">
        <v>42062</v>
      </c>
      <c r="L537" s="1039">
        <v>44254</v>
      </c>
      <c r="N537" s="439" t="s">
        <v>9646</v>
      </c>
    </row>
    <row r="538" spans="1:14" s="437" customFormat="1" ht="20.399999999999999">
      <c r="A538" s="1028">
        <v>535</v>
      </c>
      <c r="B538" s="1029" t="s">
        <v>10401</v>
      </c>
      <c r="C538" s="1029">
        <v>17983</v>
      </c>
      <c r="D538" s="1030" t="s">
        <v>2406</v>
      </c>
      <c r="E538" s="851">
        <v>6395.57</v>
      </c>
      <c r="F538" s="1029" t="s">
        <v>10402</v>
      </c>
      <c r="G538" s="1030" t="s">
        <v>662</v>
      </c>
      <c r="H538" s="1030" t="s">
        <v>2408</v>
      </c>
      <c r="I538" s="1031" t="s">
        <v>2407</v>
      </c>
      <c r="J538" s="1029">
        <v>5301947</v>
      </c>
      <c r="K538" s="1032">
        <v>42062</v>
      </c>
      <c r="L538" s="1033">
        <v>44254</v>
      </c>
      <c r="N538" s="438" t="s">
        <v>9646</v>
      </c>
    </row>
    <row r="539" spans="1:14" s="437" customFormat="1" ht="10.199999999999999">
      <c r="A539" s="1034">
        <v>536</v>
      </c>
      <c r="B539" s="1035" t="s">
        <v>10403</v>
      </c>
      <c r="C539" s="1035">
        <v>17986</v>
      </c>
      <c r="D539" s="1036" t="s">
        <v>1777</v>
      </c>
      <c r="E539" s="848">
        <v>8609.51</v>
      </c>
      <c r="F539" s="1035" t="s">
        <v>10404</v>
      </c>
      <c r="G539" s="1036" t="s">
        <v>662</v>
      </c>
      <c r="H539" s="1036" t="s">
        <v>1777</v>
      </c>
      <c r="I539" s="1037" t="s">
        <v>2409</v>
      </c>
      <c r="J539" s="1035">
        <v>5303265</v>
      </c>
      <c r="K539" s="1038">
        <v>42068</v>
      </c>
      <c r="L539" s="1039">
        <v>44260</v>
      </c>
      <c r="N539" s="439" t="s">
        <v>9646</v>
      </c>
    </row>
    <row r="540" spans="1:14" s="437" customFormat="1" ht="10.199999999999999">
      <c r="A540" s="1028">
        <v>537</v>
      </c>
      <c r="B540" s="1029" t="s">
        <v>10405</v>
      </c>
      <c r="C540" s="1029">
        <v>17987</v>
      </c>
      <c r="D540" s="1030" t="s">
        <v>1914</v>
      </c>
      <c r="E540" s="851">
        <v>912.18</v>
      </c>
      <c r="F540" s="1029" t="s">
        <v>10406</v>
      </c>
      <c r="G540" s="1030" t="s">
        <v>662</v>
      </c>
      <c r="H540" s="1030" t="s">
        <v>1050</v>
      </c>
      <c r="I540" s="1031" t="s">
        <v>1576</v>
      </c>
      <c r="J540" s="1029">
        <v>5288703</v>
      </c>
      <c r="K540" s="1032">
        <v>42062</v>
      </c>
      <c r="L540" s="1033">
        <v>44254</v>
      </c>
      <c r="N540" s="438" t="s">
        <v>9648</v>
      </c>
    </row>
    <row r="541" spans="1:14" s="437" customFormat="1" ht="20.399999999999999">
      <c r="A541" s="1034">
        <v>538</v>
      </c>
      <c r="B541" s="1035" t="s">
        <v>10407</v>
      </c>
      <c r="C541" s="1035">
        <v>17988</v>
      </c>
      <c r="D541" s="1036" t="s">
        <v>1068</v>
      </c>
      <c r="E541" s="848">
        <v>15061.36</v>
      </c>
      <c r="F541" s="1035" t="s">
        <v>1126</v>
      </c>
      <c r="G541" s="1036" t="s">
        <v>677</v>
      </c>
      <c r="H541" s="1036" t="s">
        <v>2569</v>
      </c>
      <c r="I541" s="1037" t="s">
        <v>2568</v>
      </c>
      <c r="J541" s="1035">
        <v>4371003</v>
      </c>
      <c r="K541" s="1038">
        <v>42150</v>
      </c>
      <c r="L541" s="1039">
        <v>44342</v>
      </c>
      <c r="N541" s="439" t="s">
        <v>9646</v>
      </c>
    </row>
    <row r="542" spans="1:14" s="437" customFormat="1" ht="10.199999999999999">
      <c r="A542" s="1028">
        <v>539</v>
      </c>
      <c r="B542" s="1029" t="s">
        <v>10408</v>
      </c>
      <c r="C542" s="1029">
        <v>17989</v>
      </c>
      <c r="D542" s="1030" t="s">
        <v>1706</v>
      </c>
      <c r="E542" s="851">
        <v>18789.669999999998</v>
      </c>
      <c r="F542" s="1029" t="s">
        <v>1126</v>
      </c>
      <c r="G542" s="1030" t="s">
        <v>679</v>
      </c>
      <c r="H542" s="1030" t="s">
        <v>10351</v>
      </c>
      <c r="I542" s="1031" t="s">
        <v>10409</v>
      </c>
      <c r="J542" s="1029">
        <v>5920345</v>
      </c>
      <c r="K542" s="1032">
        <v>42109</v>
      </c>
      <c r="L542" s="1033">
        <v>44301</v>
      </c>
      <c r="N542" s="438" t="s">
        <v>9646</v>
      </c>
    </row>
    <row r="543" spans="1:14" s="437" customFormat="1" ht="20.399999999999999">
      <c r="A543" s="1034">
        <v>540</v>
      </c>
      <c r="B543" s="1035" t="s">
        <v>10410</v>
      </c>
      <c r="C543" s="1035">
        <v>18000</v>
      </c>
      <c r="D543" s="1036" t="s">
        <v>2486</v>
      </c>
      <c r="E543" s="848">
        <v>659.11</v>
      </c>
      <c r="F543" s="1035" t="s">
        <v>1126</v>
      </c>
      <c r="G543" s="1036" t="s">
        <v>677</v>
      </c>
      <c r="H543" s="1036" t="s">
        <v>1054</v>
      </c>
      <c r="I543" s="1037" t="s">
        <v>10268</v>
      </c>
      <c r="J543" s="1035">
        <v>6267408</v>
      </c>
      <c r="K543" s="1038">
        <v>42118</v>
      </c>
      <c r="L543" s="1039">
        <v>44310</v>
      </c>
      <c r="N543" s="439" t="s">
        <v>9648</v>
      </c>
    </row>
    <row r="544" spans="1:14" s="437" customFormat="1" ht="10.199999999999999">
      <c r="A544" s="1028">
        <v>541</v>
      </c>
      <c r="B544" s="1029" t="s">
        <v>10411</v>
      </c>
      <c r="C544" s="1029">
        <v>18001</v>
      </c>
      <c r="D544" s="1030" t="s">
        <v>539</v>
      </c>
      <c r="E544" s="851">
        <v>409.34</v>
      </c>
      <c r="F544" s="1029" t="s">
        <v>1126</v>
      </c>
      <c r="G544" s="1030" t="s">
        <v>977</v>
      </c>
      <c r="H544" s="1030" t="s">
        <v>1796</v>
      </c>
      <c r="I544" s="1031" t="s">
        <v>2706</v>
      </c>
      <c r="J544" s="1029">
        <v>2804824</v>
      </c>
      <c r="K544" s="1032">
        <v>42292</v>
      </c>
      <c r="L544" s="1033">
        <v>44484</v>
      </c>
      <c r="N544" s="438" t="s">
        <v>9646</v>
      </c>
    </row>
    <row r="545" spans="1:14" s="437" customFormat="1" ht="20.399999999999999">
      <c r="A545" s="1034">
        <v>542</v>
      </c>
      <c r="B545" s="1035" t="s">
        <v>10412</v>
      </c>
      <c r="C545" s="1035">
        <v>18002</v>
      </c>
      <c r="D545" s="1036" t="s">
        <v>3012</v>
      </c>
      <c r="E545" s="848">
        <v>5274.95</v>
      </c>
      <c r="F545" s="1035" t="s">
        <v>1126</v>
      </c>
      <c r="G545" s="1036" t="s">
        <v>634</v>
      </c>
      <c r="H545" s="1036" t="s">
        <v>1978</v>
      </c>
      <c r="I545" s="1037" t="s">
        <v>10384</v>
      </c>
      <c r="J545" s="1035">
        <v>5380391</v>
      </c>
      <c r="K545" s="1038">
        <v>42394</v>
      </c>
      <c r="L545" s="1039">
        <v>43490</v>
      </c>
      <c r="N545" s="439" t="s">
        <v>9646</v>
      </c>
    </row>
    <row r="546" spans="1:14" s="437" customFormat="1" ht="20.399999999999999">
      <c r="A546" s="1028">
        <v>543</v>
      </c>
      <c r="B546" s="1029" t="s">
        <v>10413</v>
      </c>
      <c r="C546" s="1029">
        <v>18003</v>
      </c>
      <c r="D546" s="1030" t="s">
        <v>2510</v>
      </c>
      <c r="E546" s="851">
        <v>7651.38</v>
      </c>
      <c r="F546" s="1029" t="s">
        <v>1126</v>
      </c>
      <c r="G546" s="1030" t="s">
        <v>677</v>
      </c>
      <c r="H546" s="1030" t="s">
        <v>2093</v>
      </c>
      <c r="I546" s="1031" t="s">
        <v>2511</v>
      </c>
      <c r="J546" s="1029">
        <v>5592372</v>
      </c>
      <c r="K546" s="1032">
        <v>42123</v>
      </c>
      <c r="L546" s="1033">
        <v>44315</v>
      </c>
      <c r="N546" s="438" t="s">
        <v>9646</v>
      </c>
    </row>
    <row r="547" spans="1:14" s="437" customFormat="1" ht="10.199999999999999">
      <c r="A547" s="1034">
        <v>544</v>
      </c>
      <c r="B547" s="1035" t="s">
        <v>10414</v>
      </c>
      <c r="C547" s="1035">
        <v>18012</v>
      </c>
      <c r="D547" s="1036" t="s">
        <v>2489</v>
      </c>
      <c r="E547" s="848">
        <v>2082.84</v>
      </c>
      <c r="F547" s="1035" t="s">
        <v>1126</v>
      </c>
      <c r="G547" s="1036" t="s">
        <v>633</v>
      </c>
      <c r="H547" s="1036" t="s">
        <v>1030</v>
      </c>
      <c r="I547" s="1037" t="s">
        <v>10415</v>
      </c>
      <c r="J547" s="1035">
        <v>5921376</v>
      </c>
      <c r="K547" s="1038">
        <v>42121</v>
      </c>
      <c r="L547" s="1039">
        <v>44313</v>
      </c>
      <c r="N547" s="439" t="s">
        <v>9646</v>
      </c>
    </row>
    <row r="548" spans="1:14" s="437" customFormat="1" ht="10.199999999999999">
      <c r="A548" s="1028">
        <v>545</v>
      </c>
      <c r="B548" s="1029" t="s">
        <v>10416</v>
      </c>
      <c r="C548" s="1029">
        <v>18014</v>
      </c>
      <c r="D548" s="1030" t="s">
        <v>2366</v>
      </c>
      <c r="E548" s="851">
        <v>2694.03</v>
      </c>
      <c r="F548" s="1029" t="s">
        <v>1126</v>
      </c>
      <c r="G548" s="1030" t="s">
        <v>634</v>
      </c>
      <c r="H548" s="1030" t="s">
        <v>979</v>
      </c>
      <c r="I548" s="1031" t="s">
        <v>2740</v>
      </c>
      <c r="J548" s="1029">
        <v>2701391</v>
      </c>
      <c r="K548" s="1032">
        <v>42584</v>
      </c>
      <c r="L548" s="1033">
        <v>43679</v>
      </c>
      <c r="N548" s="438" t="s">
        <v>9646</v>
      </c>
    </row>
    <row r="549" spans="1:14" s="437" customFormat="1" ht="20.399999999999999">
      <c r="A549" s="1034">
        <v>546</v>
      </c>
      <c r="B549" s="1035" t="s">
        <v>10417</v>
      </c>
      <c r="C549" s="1035">
        <v>18028</v>
      </c>
      <c r="D549" s="1036" t="s">
        <v>2599</v>
      </c>
      <c r="E549" s="848">
        <v>679.25</v>
      </c>
      <c r="F549" s="1035" t="s">
        <v>1126</v>
      </c>
      <c r="G549" s="1036" t="s">
        <v>658</v>
      </c>
      <c r="H549" s="1036" t="s">
        <v>1017</v>
      </c>
      <c r="I549" s="1037" t="s">
        <v>10418</v>
      </c>
      <c r="J549" s="1035">
        <v>5295858</v>
      </c>
      <c r="K549" s="1038">
        <v>42177</v>
      </c>
      <c r="L549" s="1039">
        <v>44369</v>
      </c>
      <c r="N549" s="439" t="s">
        <v>9660</v>
      </c>
    </row>
    <row r="550" spans="1:14" s="437" customFormat="1" ht="10.199999999999999">
      <c r="A550" s="1028">
        <v>547</v>
      </c>
      <c r="B550" s="1029" t="s">
        <v>10419</v>
      </c>
      <c r="C550" s="1029">
        <v>18031</v>
      </c>
      <c r="D550" s="1030" t="s">
        <v>2610</v>
      </c>
      <c r="E550" s="851">
        <v>1610.57</v>
      </c>
      <c r="F550" s="1029" t="s">
        <v>1126</v>
      </c>
      <c r="G550" s="1030" t="s">
        <v>634</v>
      </c>
      <c r="H550" s="1030" t="s">
        <v>2119</v>
      </c>
      <c r="I550" s="1031" t="s">
        <v>2611</v>
      </c>
      <c r="J550" s="1029">
        <v>5550505</v>
      </c>
      <c r="K550" s="1032">
        <v>42173</v>
      </c>
      <c r="L550" s="1033">
        <v>44365</v>
      </c>
      <c r="N550" s="438" t="s">
        <v>9646</v>
      </c>
    </row>
    <row r="551" spans="1:14" s="437" customFormat="1" ht="10.199999999999999">
      <c r="A551" s="1034">
        <v>548</v>
      </c>
      <c r="B551" s="1035" t="s">
        <v>10420</v>
      </c>
      <c r="C551" s="1035">
        <v>18037</v>
      </c>
      <c r="D551" s="1036" t="s">
        <v>2514</v>
      </c>
      <c r="E551" s="848">
        <v>2595.88</v>
      </c>
      <c r="F551" s="1035" t="s">
        <v>1126</v>
      </c>
      <c r="G551" s="1036" t="s">
        <v>679</v>
      </c>
      <c r="H551" s="1036" t="s">
        <v>1706</v>
      </c>
      <c r="I551" s="1037" t="s">
        <v>10421</v>
      </c>
      <c r="J551" s="1035">
        <v>5226775</v>
      </c>
      <c r="K551" s="1038">
        <v>42125</v>
      </c>
      <c r="L551" s="1039">
        <v>44317</v>
      </c>
      <c r="N551" s="439" t="s">
        <v>9660</v>
      </c>
    </row>
    <row r="552" spans="1:14" s="437" customFormat="1" ht="10.199999999999999">
      <c r="A552" s="1028">
        <v>549</v>
      </c>
      <c r="B552" s="1029" t="s">
        <v>10422</v>
      </c>
      <c r="C552" s="1029">
        <v>18040</v>
      </c>
      <c r="D552" s="1030" t="s">
        <v>2616</v>
      </c>
      <c r="E552" s="851">
        <v>26831.24</v>
      </c>
      <c r="F552" s="1029" t="s">
        <v>1126</v>
      </c>
      <c r="G552" s="1030" t="s">
        <v>634</v>
      </c>
      <c r="H552" s="1030" t="s">
        <v>10423</v>
      </c>
      <c r="I552" s="1031" t="s">
        <v>2617</v>
      </c>
      <c r="J552" s="1029">
        <v>5385695</v>
      </c>
      <c r="K552" s="1032">
        <v>42174</v>
      </c>
      <c r="L552" s="1033">
        <v>44366</v>
      </c>
      <c r="N552" s="438" t="s">
        <v>9646</v>
      </c>
    </row>
    <row r="553" spans="1:14" s="437" customFormat="1" ht="10.199999999999999">
      <c r="A553" s="1034">
        <v>550</v>
      </c>
      <c r="B553" s="1035" t="s">
        <v>10424</v>
      </c>
      <c r="C553" s="1035">
        <v>18049</v>
      </c>
      <c r="D553" s="1036" t="s">
        <v>3427</v>
      </c>
      <c r="E553" s="848">
        <v>5482.76</v>
      </c>
      <c r="F553" s="1035" t="s">
        <v>1126</v>
      </c>
      <c r="G553" s="1036" t="s">
        <v>977</v>
      </c>
      <c r="H553" s="1036" t="s">
        <v>978</v>
      </c>
      <c r="I553" s="1037" t="s">
        <v>3428</v>
      </c>
      <c r="J553" s="1035">
        <v>5542162</v>
      </c>
      <c r="K553" s="1038">
        <v>43024</v>
      </c>
      <c r="L553" s="1039">
        <v>44120</v>
      </c>
      <c r="N553" s="439" t="s">
        <v>9646</v>
      </c>
    </row>
    <row r="554" spans="1:14" s="437" customFormat="1" ht="20.399999999999999">
      <c r="A554" s="1028">
        <v>551</v>
      </c>
      <c r="B554" s="1029" t="s">
        <v>10425</v>
      </c>
      <c r="C554" s="1029">
        <v>18051</v>
      </c>
      <c r="D554" s="1030" t="s">
        <v>2530</v>
      </c>
      <c r="E554" s="851">
        <v>12635.76</v>
      </c>
      <c r="F554" s="1029" t="s">
        <v>1126</v>
      </c>
      <c r="G554" s="1030" t="s">
        <v>628</v>
      </c>
      <c r="H554" s="1030" t="s">
        <v>10426</v>
      </c>
      <c r="I554" s="1031" t="s">
        <v>10356</v>
      </c>
      <c r="J554" s="1029">
        <v>5278309</v>
      </c>
      <c r="K554" s="1032">
        <v>42135</v>
      </c>
      <c r="L554" s="1033">
        <v>44327</v>
      </c>
      <c r="N554" s="438" t="s">
        <v>9646</v>
      </c>
    </row>
    <row r="555" spans="1:14" s="437" customFormat="1" ht="10.199999999999999">
      <c r="A555" s="1034">
        <v>552</v>
      </c>
      <c r="B555" s="1035" t="s">
        <v>10427</v>
      </c>
      <c r="C555" s="1035">
        <v>18052</v>
      </c>
      <c r="D555" s="1036" t="s">
        <v>1036</v>
      </c>
      <c r="E555" s="848">
        <v>1130.51</v>
      </c>
      <c r="F555" s="1035" t="s">
        <v>1126</v>
      </c>
      <c r="G555" s="1036" t="s">
        <v>677</v>
      </c>
      <c r="H555" s="1036" t="s">
        <v>1068</v>
      </c>
      <c r="I555" s="1037" t="s">
        <v>2442</v>
      </c>
      <c r="J555" s="1035">
        <v>5874157</v>
      </c>
      <c r="K555" s="1038">
        <v>42150</v>
      </c>
      <c r="L555" s="1039">
        <v>44342</v>
      </c>
      <c r="N555" s="439" t="s">
        <v>9646</v>
      </c>
    </row>
    <row r="556" spans="1:14" s="437" customFormat="1" ht="10.199999999999999">
      <c r="A556" s="1028">
        <v>553</v>
      </c>
      <c r="B556" s="1029" t="s">
        <v>10428</v>
      </c>
      <c r="C556" s="1029">
        <v>18063</v>
      </c>
      <c r="D556" s="1030" t="s">
        <v>2524</v>
      </c>
      <c r="E556" s="851">
        <v>3928.16</v>
      </c>
      <c r="F556" s="1029" t="s">
        <v>1126</v>
      </c>
      <c r="G556" s="1030" t="s">
        <v>677</v>
      </c>
      <c r="H556" s="1030" t="s">
        <v>1064</v>
      </c>
      <c r="I556" s="1031" t="s">
        <v>2525</v>
      </c>
      <c r="J556" s="1029">
        <v>5799236</v>
      </c>
      <c r="K556" s="1032">
        <v>42129</v>
      </c>
      <c r="L556" s="1033">
        <v>44321</v>
      </c>
      <c r="N556" s="438" t="s">
        <v>9646</v>
      </c>
    </row>
    <row r="557" spans="1:14" s="437" customFormat="1" ht="10.199999999999999">
      <c r="A557" s="1034">
        <v>554</v>
      </c>
      <c r="B557" s="1035" t="s">
        <v>10429</v>
      </c>
      <c r="C557" s="1035">
        <v>18065</v>
      </c>
      <c r="D557" s="1036" t="s">
        <v>2553</v>
      </c>
      <c r="E557" s="848">
        <v>1550.79</v>
      </c>
      <c r="F557" s="1035" t="s">
        <v>1126</v>
      </c>
      <c r="G557" s="1036" t="s">
        <v>677</v>
      </c>
      <c r="H557" s="1036" t="s">
        <v>2554</v>
      </c>
      <c r="I557" s="1037" t="s">
        <v>2527</v>
      </c>
      <c r="J557" s="1035">
        <v>5736609</v>
      </c>
      <c r="K557" s="1038">
        <v>42143</v>
      </c>
      <c r="L557" s="1039">
        <v>44335</v>
      </c>
      <c r="N557" s="439" t="s">
        <v>9646</v>
      </c>
    </row>
    <row r="558" spans="1:14" s="437" customFormat="1" ht="20.399999999999999">
      <c r="A558" s="1028">
        <v>555</v>
      </c>
      <c r="B558" s="1029" t="s">
        <v>10430</v>
      </c>
      <c r="C558" s="1029">
        <v>18074</v>
      </c>
      <c r="D558" s="1030" t="s">
        <v>2528</v>
      </c>
      <c r="E558" s="851">
        <v>4664.82</v>
      </c>
      <c r="F558" s="1029" t="s">
        <v>1126</v>
      </c>
      <c r="G558" s="1030" t="s">
        <v>679</v>
      </c>
      <c r="H558" s="1030" t="s">
        <v>1706</v>
      </c>
      <c r="I558" s="1031" t="s">
        <v>2529</v>
      </c>
      <c r="J558" s="1029">
        <v>5627788</v>
      </c>
      <c r="K558" s="1032">
        <v>42135</v>
      </c>
      <c r="L558" s="1033">
        <v>44327</v>
      </c>
      <c r="N558" s="438" t="s">
        <v>9646</v>
      </c>
    </row>
    <row r="559" spans="1:14" s="437" customFormat="1" ht="10.199999999999999">
      <c r="A559" s="1034">
        <v>556</v>
      </c>
      <c r="B559" s="1035" t="s">
        <v>10431</v>
      </c>
      <c r="C559" s="1035">
        <v>18075</v>
      </c>
      <c r="D559" s="1036" t="s">
        <v>2505</v>
      </c>
      <c r="E559" s="848">
        <v>2489.5300000000002</v>
      </c>
      <c r="F559" s="1035" t="s">
        <v>1126</v>
      </c>
      <c r="G559" s="1036" t="s">
        <v>677</v>
      </c>
      <c r="H559" s="1036" t="s">
        <v>1064</v>
      </c>
      <c r="I559" s="1037" t="s">
        <v>10432</v>
      </c>
      <c r="J559" s="1035">
        <v>5474442</v>
      </c>
      <c r="K559" s="1038">
        <v>42123</v>
      </c>
      <c r="L559" s="1039">
        <v>44315</v>
      </c>
      <c r="N559" s="439" t="s">
        <v>9646</v>
      </c>
    </row>
    <row r="560" spans="1:14" s="437" customFormat="1" ht="20.399999999999999">
      <c r="A560" s="1028">
        <v>557</v>
      </c>
      <c r="B560" s="1029" t="s">
        <v>10433</v>
      </c>
      <c r="C560" s="1029">
        <v>18076</v>
      </c>
      <c r="D560" s="1030" t="s">
        <v>2179</v>
      </c>
      <c r="E560" s="851">
        <v>1645.83</v>
      </c>
      <c r="F560" s="1029" t="s">
        <v>1126</v>
      </c>
      <c r="G560" s="1030" t="s">
        <v>658</v>
      </c>
      <c r="H560" s="1030" t="s">
        <v>2208</v>
      </c>
      <c r="I560" s="1031" t="s">
        <v>2498</v>
      </c>
      <c r="J560" s="1029">
        <v>6221459</v>
      </c>
      <c r="K560" s="1032">
        <v>42121</v>
      </c>
      <c r="L560" s="1033">
        <v>44313</v>
      </c>
      <c r="N560" s="438" t="s">
        <v>9660</v>
      </c>
    </row>
    <row r="561" spans="1:14" s="437" customFormat="1" ht="10.199999999999999">
      <c r="A561" s="1034">
        <v>558</v>
      </c>
      <c r="B561" s="1035" t="s">
        <v>10434</v>
      </c>
      <c r="C561" s="1035">
        <v>18085</v>
      </c>
      <c r="D561" s="1036" t="s">
        <v>2506</v>
      </c>
      <c r="E561" s="848">
        <v>886.56</v>
      </c>
      <c r="F561" s="1035" t="s">
        <v>1126</v>
      </c>
      <c r="G561" s="1036" t="s">
        <v>632</v>
      </c>
      <c r="H561" s="1036" t="s">
        <v>1042</v>
      </c>
      <c r="I561" s="1037" t="s">
        <v>2507</v>
      </c>
      <c r="J561" s="1035">
        <v>5548284</v>
      </c>
      <c r="K561" s="1038">
        <v>42123</v>
      </c>
      <c r="L561" s="1039">
        <v>44315</v>
      </c>
      <c r="N561" s="439" t="s">
        <v>9646</v>
      </c>
    </row>
    <row r="562" spans="1:14" s="437" customFormat="1" ht="10.199999999999999">
      <c r="A562" s="1028">
        <v>559</v>
      </c>
      <c r="B562" s="1029" t="s">
        <v>10435</v>
      </c>
      <c r="C562" s="1029">
        <v>18086</v>
      </c>
      <c r="D562" s="1030" t="s">
        <v>2401</v>
      </c>
      <c r="E562" s="851">
        <v>2641.9</v>
      </c>
      <c r="F562" s="1029" t="s">
        <v>1126</v>
      </c>
      <c r="G562" s="1030" t="s">
        <v>677</v>
      </c>
      <c r="H562" s="1030" t="s">
        <v>2417</v>
      </c>
      <c r="I562" s="1031" t="s">
        <v>10436</v>
      </c>
      <c r="J562" s="1029">
        <v>5513898</v>
      </c>
      <c r="K562" s="1032">
        <v>42123</v>
      </c>
      <c r="L562" s="1033">
        <v>44315</v>
      </c>
      <c r="N562" s="438" t="s">
        <v>9660</v>
      </c>
    </row>
    <row r="563" spans="1:14" s="437" customFormat="1" ht="10.199999999999999">
      <c r="A563" s="1034">
        <v>560</v>
      </c>
      <c r="B563" s="1035" t="s">
        <v>10437</v>
      </c>
      <c r="C563" s="1035">
        <v>18089</v>
      </c>
      <c r="D563" s="1036" t="s">
        <v>2956</v>
      </c>
      <c r="E563" s="848">
        <v>1083.6199999999999</v>
      </c>
      <c r="F563" s="1035" t="s">
        <v>1126</v>
      </c>
      <c r="G563" s="1036" t="s">
        <v>634</v>
      </c>
      <c r="H563" s="1036" t="s">
        <v>3002</v>
      </c>
      <c r="I563" s="1037" t="s">
        <v>2549</v>
      </c>
      <c r="J563" s="1035">
        <v>5921627</v>
      </c>
      <c r="K563" s="1038">
        <v>42394</v>
      </c>
      <c r="L563" s="1039">
        <v>43490</v>
      </c>
      <c r="N563" s="439" t="s">
        <v>9646</v>
      </c>
    </row>
    <row r="564" spans="1:14" s="437" customFormat="1" ht="10.199999999999999">
      <c r="A564" s="1028">
        <v>561</v>
      </c>
      <c r="B564" s="1029" t="s">
        <v>10438</v>
      </c>
      <c r="C564" s="1029">
        <v>18090</v>
      </c>
      <c r="D564" s="1030" t="s">
        <v>2676</v>
      </c>
      <c r="E564" s="851">
        <v>2184.44</v>
      </c>
      <c r="F564" s="1029" t="s">
        <v>1126</v>
      </c>
      <c r="G564" s="1030" t="s">
        <v>634</v>
      </c>
      <c r="H564" s="1030" t="s">
        <v>1719</v>
      </c>
      <c r="I564" s="1031" t="s">
        <v>2677</v>
      </c>
      <c r="J564" s="1029">
        <v>5076285</v>
      </c>
      <c r="K564" s="1032">
        <v>42255</v>
      </c>
      <c r="L564" s="1033">
        <v>44447</v>
      </c>
      <c r="N564" s="438" t="s">
        <v>9646</v>
      </c>
    </row>
    <row r="565" spans="1:14" s="437" customFormat="1" ht="10.199999999999999">
      <c r="A565" s="1034">
        <v>562</v>
      </c>
      <c r="B565" s="1035" t="s">
        <v>10439</v>
      </c>
      <c r="C565" s="1035">
        <v>18091</v>
      </c>
      <c r="D565" s="1036" t="s">
        <v>2583</v>
      </c>
      <c r="E565" s="848">
        <v>6568.75</v>
      </c>
      <c r="F565" s="1035" t="s">
        <v>1126</v>
      </c>
      <c r="G565" s="1036" t="s">
        <v>679</v>
      </c>
      <c r="H565" s="1036" t="s">
        <v>979</v>
      </c>
      <c r="I565" s="1037" t="s">
        <v>2584</v>
      </c>
      <c r="J565" s="1035">
        <v>5294487</v>
      </c>
      <c r="K565" s="1038">
        <v>42153</v>
      </c>
      <c r="L565" s="1039">
        <v>44345</v>
      </c>
      <c r="N565" s="439" t="s">
        <v>9646</v>
      </c>
    </row>
    <row r="566" spans="1:14" s="437" customFormat="1" ht="10.199999999999999">
      <c r="A566" s="1028">
        <v>563</v>
      </c>
      <c r="B566" s="1029" t="s">
        <v>10440</v>
      </c>
      <c r="C566" s="1029">
        <v>18094</v>
      </c>
      <c r="D566" s="1030" t="s">
        <v>2515</v>
      </c>
      <c r="E566" s="851">
        <v>3508.57</v>
      </c>
      <c r="F566" s="1029" t="s">
        <v>1126</v>
      </c>
      <c r="G566" s="1030" t="s">
        <v>679</v>
      </c>
      <c r="H566" s="1030" t="s">
        <v>979</v>
      </c>
      <c r="I566" s="1031" t="s">
        <v>10421</v>
      </c>
      <c r="J566" s="1029">
        <v>5226775</v>
      </c>
      <c r="K566" s="1032">
        <v>42125</v>
      </c>
      <c r="L566" s="1033">
        <v>44317</v>
      </c>
      <c r="N566" s="438" t="s">
        <v>9660</v>
      </c>
    </row>
    <row r="567" spans="1:14" s="437" customFormat="1" ht="20.399999999999999">
      <c r="A567" s="1034">
        <v>564</v>
      </c>
      <c r="B567" s="1035" t="s">
        <v>10441</v>
      </c>
      <c r="C567" s="1035">
        <v>18096</v>
      </c>
      <c r="D567" s="1036" t="s">
        <v>1927</v>
      </c>
      <c r="E567" s="848">
        <v>7679.8</v>
      </c>
      <c r="F567" s="1035" t="s">
        <v>1126</v>
      </c>
      <c r="G567" s="1036" t="s">
        <v>632</v>
      </c>
      <c r="H567" s="1036" t="s">
        <v>2657</v>
      </c>
      <c r="I567" s="1037" t="s">
        <v>10442</v>
      </c>
      <c r="J567" s="1035">
        <v>5857066</v>
      </c>
      <c r="K567" s="1038">
        <v>42212</v>
      </c>
      <c r="L567" s="1039">
        <v>44404</v>
      </c>
      <c r="N567" s="439" t="s">
        <v>9646</v>
      </c>
    </row>
    <row r="568" spans="1:14" s="437" customFormat="1" ht="10.199999999999999">
      <c r="A568" s="1028">
        <v>565</v>
      </c>
      <c r="B568" s="1029" t="s">
        <v>10443</v>
      </c>
      <c r="C568" s="1029">
        <v>18108</v>
      </c>
      <c r="D568" s="1030" t="s">
        <v>3053</v>
      </c>
      <c r="E568" s="851">
        <v>1238.6400000000001</v>
      </c>
      <c r="F568" s="1029" t="s">
        <v>1126</v>
      </c>
      <c r="G568" s="1030" t="s">
        <v>977</v>
      </c>
      <c r="H568" s="1030" t="s">
        <v>2701</v>
      </c>
      <c r="I568" s="1031" t="s">
        <v>2296</v>
      </c>
      <c r="J568" s="1029">
        <v>5194997</v>
      </c>
      <c r="K568" s="1032">
        <v>42403</v>
      </c>
      <c r="L568" s="1033">
        <v>43499</v>
      </c>
      <c r="N568" s="438" t="s">
        <v>9646</v>
      </c>
    </row>
    <row r="569" spans="1:14" s="437" customFormat="1" ht="20.399999999999999">
      <c r="A569" s="1034">
        <v>566</v>
      </c>
      <c r="B569" s="1035" t="s">
        <v>10444</v>
      </c>
      <c r="C569" s="1035">
        <v>18109</v>
      </c>
      <c r="D569" s="1036" t="s">
        <v>2502</v>
      </c>
      <c r="E569" s="848">
        <v>18749.919999999998</v>
      </c>
      <c r="F569" s="1035" t="s">
        <v>1126</v>
      </c>
      <c r="G569" s="1036" t="s">
        <v>628</v>
      </c>
      <c r="H569" s="1036" t="s">
        <v>2555</v>
      </c>
      <c r="I569" s="1037" t="s">
        <v>10445</v>
      </c>
      <c r="J569" s="1035">
        <v>5860032</v>
      </c>
      <c r="K569" s="1038">
        <v>42143</v>
      </c>
      <c r="L569" s="1039">
        <v>44361</v>
      </c>
      <c r="N569" s="439" t="s">
        <v>9646</v>
      </c>
    </row>
    <row r="570" spans="1:14" s="437" customFormat="1" ht="10.199999999999999">
      <c r="A570" s="1028">
        <v>567</v>
      </c>
      <c r="B570" s="1029" t="s">
        <v>10446</v>
      </c>
      <c r="C570" s="1029">
        <v>18111</v>
      </c>
      <c r="D570" s="1030" t="s">
        <v>2562</v>
      </c>
      <c r="E570" s="851">
        <v>2108.52</v>
      </c>
      <c r="F570" s="1029" t="s">
        <v>1126</v>
      </c>
      <c r="G570" s="1030" t="s">
        <v>662</v>
      </c>
      <c r="H570" s="1030" t="s">
        <v>1574</v>
      </c>
      <c r="I570" s="1031" t="s">
        <v>533</v>
      </c>
      <c r="J570" s="1029">
        <v>5352827</v>
      </c>
      <c r="K570" s="1032">
        <v>42146</v>
      </c>
      <c r="L570" s="1033">
        <v>44338</v>
      </c>
      <c r="N570" s="438" t="s">
        <v>9646</v>
      </c>
    </row>
    <row r="571" spans="1:14" s="437" customFormat="1" ht="20.399999999999999">
      <c r="A571" s="1034">
        <v>568</v>
      </c>
      <c r="B571" s="1035" t="s">
        <v>10447</v>
      </c>
      <c r="C571" s="1035">
        <v>18113</v>
      </c>
      <c r="D571" s="1036" t="s">
        <v>2576</v>
      </c>
      <c r="E571" s="848">
        <v>825.07</v>
      </c>
      <c r="F571" s="1035" t="s">
        <v>1126</v>
      </c>
      <c r="G571" s="1036" t="s">
        <v>658</v>
      </c>
      <c r="H571" s="1036" t="s">
        <v>1017</v>
      </c>
      <c r="I571" s="1037" t="s">
        <v>10448</v>
      </c>
      <c r="J571" s="1035">
        <v>5103193</v>
      </c>
      <c r="K571" s="1038">
        <v>42152</v>
      </c>
      <c r="L571" s="1039">
        <v>44344</v>
      </c>
      <c r="N571" s="439" t="s">
        <v>9646</v>
      </c>
    </row>
    <row r="572" spans="1:14" s="437" customFormat="1" ht="10.199999999999999">
      <c r="A572" s="1028">
        <v>569</v>
      </c>
      <c r="B572" s="1029" t="s">
        <v>10449</v>
      </c>
      <c r="C572" s="1029">
        <v>18115</v>
      </c>
      <c r="D572" s="1030" t="s">
        <v>1954</v>
      </c>
      <c r="E572" s="851">
        <v>437.43</v>
      </c>
      <c r="F572" s="1029" t="s">
        <v>1126</v>
      </c>
      <c r="G572" s="1030" t="s">
        <v>628</v>
      </c>
      <c r="H572" s="1030" t="s">
        <v>1039</v>
      </c>
      <c r="I572" s="1031" t="s">
        <v>2523</v>
      </c>
      <c r="J572" s="1029">
        <v>5434882</v>
      </c>
      <c r="K572" s="1032">
        <v>42129</v>
      </c>
      <c r="L572" s="1033">
        <v>44321</v>
      </c>
      <c r="N572" s="438" t="s">
        <v>9646</v>
      </c>
    </row>
    <row r="573" spans="1:14" s="437" customFormat="1" ht="10.199999999999999">
      <c r="A573" s="1034">
        <v>570</v>
      </c>
      <c r="B573" s="1035" t="s">
        <v>10450</v>
      </c>
      <c r="C573" s="1035">
        <v>18119</v>
      </c>
      <c r="D573" s="1036" t="s">
        <v>1016</v>
      </c>
      <c r="E573" s="848">
        <v>2287.8000000000002</v>
      </c>
      <c r="F573" s="1035" t="s">
        <v>1126</v>
      </c>
      <c r="G573" s="1036" t="s">
        <v>977</v>
      </c>
      <c r="H573" s="1036" t="s">
        <v>1016</v>
      </c>
      <c r="I573" s="1037" t="s">
        <v>2538</v>
      </c>
      <c r="J573" s="1035">
        <v>5479045</v>
      </c>
      <c r="K573" s="1038">
        <v>42136</v>
      </c>
      <c r="L573" s="1039">
        <v>44328</v>
      </c>
      <c r="N573" s="439" t="s">
        <v>9646</v>
      </c>
    </row>
    <row r="574" spans="1:14" s="437" customFormat="1" ht="20.399999999999999">
      <c r="A574" s="1028">
        <v>571</v>
      </c>
      <c r="B574" s="1029" t="s">
        <v>10451</v>
      </c>
      <c r="C574" s="1029">
        <v>18127</v>
      </c>
      <c r="D574" s="1030" t="s">
        <v>2487</v>
      </c>
      <c r="E574" s="851">
        <v>1335.94</v>
      </c>
      <c r="F574" s="1029" t="s">
        <v>1126</v>
      </c>
      <c r="G574" s="1030" t="s">
        <v>628</v>
      </c>
      <c r="H574" s="1030" t="s">
        <v>2275</v>
      </c>
      <c r="I574" s="1031" t="s">
        <v>10268</v>
      </c>
      <c r="J574" s="1029">
        <v>6267408</v>
      </c>
      <c r="K574" s="1032">
        <v>42291</v>
      </c>
      <c r="L574" s="1033">
        <v>44483</v>
      </c>
      <c r="N574" s="438" t="s">
        <v>9648</v>
      </c>
    </row>
    <row r="575" spans="1:14" s="437" customFormat="1" ht="20.399999999999999">
      <c r="A575" s="1034">
        <v>572</v>
      </c>
      <c r="B575" s="1035" t="s">
        <v>10452</v>
      </c>
      <c r="C575" s="1035">
        <v>18129</v>
      </c>
      <c r="D575" s="1036" t="s">
        <v>2544</v>
      </c>
      <c r="E575" s="848">
        <v>627.29</v>
      </c>
      <c r="F575" s="1035" t="s">
        <v>1126</v>
      </c>
      <c r="G575" s="1036" t="s">
        <v>679</v>
      </c>
      <c r="H575" s="1036" t="s">
        <v>2546</v>
      </c>
      <c r="I575" s="1037" t="s">
        <v>10268</v>
      </c>
      <c r="J575" s="1035">
        <v>6267408</v>
      </c>
      <c r="K575" s="1038">
        <v>42137</v>
      </c>
      <c r="L575" s="1039">
        <v>44329</v>
      </c>
      <c r="N575" s="439" t="s">
        <v>9648</v>
      </c>
    </row>
    <row r="576" spans="1:14" s="437" customFormat="1" ht="10.199999999999999">
      <c r="A576" s="1028">
        <v>573</v>
      </c>
      <c r="B576" s="1029" t="s">
        <v>10453</v>
      </c>
      <c r="C576" s="1029">
        <v>18131</v>
      </c>
      <c r="D576" s="1030" t="s">
        <v>2532</v>
      </c>
      <c r="E576" s="851">
        <v>12459.32</v>
      </c>
      <c r="F576" s="1029" t="s">
        <v>1126</v>
      </c>
      <c r="G576" s="1030" t="s">
        <v>677</v>
      </c>
      <c r="H576" s="1030" t="s">
        <v>2417</v>
      </c>
      <c r="I576" s="1031" t="s">
        <v>2533</v>
      </c>
      <c r="J576" s="1029">
        <v>5929997</v>
      </c>
      <c r="K576" s="1032">
        <v>42135</v>
      </c>
      <c r="L576" s="1033">
        <v>44327</v>
      </c>
      <c r="N576" s="438" t="s">
        <v>9646</v>
      </c>
    </row>
    <row r="577" spans="1:14" s="437" customFormat="1" ht="10.199999999999999">
      <c r="A577" s="1034">
        <v>574</v>
      </c>
      <c r="B577" s="1035" t="s">
        <v>10454</v>
      </c>
      <c r="C577" s="1035">
        <v>18142</v>
      </c>
      <c r="D577" s="1036" t="s">
        <v>2535</v>
      </c>
      <c r="E577" s="848">
        <v>11204.3</v>
      </c>
      <c r="F577" s="1035" t="s">
        <v>1126</v>
      </c>
      <c r="G577" s="1036" t="s">
        <v>677</v>
      </c>
      <c r="H577" s="1036" t="s">
        <v>4511</v>
      </c>
      <c r="I577" s="1037" t="s">
        <v>10455</v>
      </c>
      <c r="J577" s="1035">
        <v>5430682</v>
      </c>
      <c r="K577" s="1038">
        <v>42135</v>
      </c>
      <c r="L577" s="1039">
        <v>44327</v>
      </c>
      <c r="N577" s="439" t="s">
        <v>9660</v>
      </c>
    </row>
    <row r="578" spans="1:14" s="437" customFormat="1" ht="10.199999999999999">
      <c r="A578" s="1028">
        <v>575</v>
      </c>
      <c r="B578" s="1029" t="s">
        <v>10456</v>
      </c>
      <c r="C578" s="1029">
        <v>18144</v>
      </c>
      <c r="D578" s="1030" t="s">
        <v>2366</v>
      </c>
      <c r="E578" s="851">
        <v>1278.55</v>
      </c>
      <c r="F578" s="1029" t="s">
        <v>1126</v>
      </c>
      <c r="G578" s="1030" t="s">
        <v>658</v>
      </c>
      <c r="H578" s="1030" t="s">
        <v>1017</v>
      </c>
      <c r="I578" s="1031" t="s">
        <v>2740</v>
      </c>
      <c r="J578" s="1029">
        <v>2701391</v>
      </c>
      <c r="K578" s="1032">
        <v>42310</v>
      </c>
      <c r="L578" s="1033">
        <v>44502</v>
      </c>
      <c r="N578" s="438" t="s">
        <v>9646</v>
      </c>
    </row>
    <row r="579" spans="1:14" s="437" customFormat="1" ht="20.399999999999999">
      <c r="A579" s="1034">
        <v>576</v>
      </c>
      <c r="B579" s="1035" t="s">
        <v>10457</v>
      </c>
      <c r="C579" s="1035">
        <v>18147</v>
      </c>
      <c r="D579" s="1036" t="s">
        <v>2769</v>
      </c>
      <c r="E579" s="848">
        <v>2344.5100000000002</v>
      </c>
      <c r="F579" s="1035" t="s">
        <v>1126</v>
      </c>
      <c r="G579" s="1036" t="s">
        <v>977</v>
      </c>
      <c r="H579" s="1036" t="s">
        <v>2701</v>
      </c>
      <c r="I579" s="1037" t="s">
        <v>2770</v>
      </c>
      <c r="J579" s="1035">
        <v>5885027</v>
      </c>
      <c r="K579" s="1038">
        <v>42313</v>
      </c>
      <c r="L579" s="1039">
        <v>44505</v>
      </c>
      <c r="N579" s="439" t="s">
        <v>9660</v>
      </c>
    </row>
    <row r="580" spans="1:14" s="437" customFormat="1" ht="10.199999999999999">
      <c r="A580" s="1028">
        <v>577</v>
      </c>
      <c r="B580" s="1029" t="s">
        <v>10458</v>
      </c>
      <c r="C580" s="1029">
        <v>18150</v>
      </c>
      <c r="D580" s="1030" t="s">
        <v>1954</v>
      </c>
      <c r="E580" s="851">
        <v>6998.91</v>
      </c>
      <c r="F580" s="1029" t="s">
        <v>1126</v>
      </c>
      <c r="G580" s="1030" t="s">
        <v>679</v>
      </c>
      <c r="H580" s="1030" t="s">
        <v>1706</v>
      </c>
      <c r="I580" s="1031" t="s">
        <v>10459</v>
      </c>
      <c r="J580" s="1029">
        <v>2681692</v>
      </c>
      <c r="K580" s="1032">
        <v>42152</v>
      </c>
      <c r="L580" s="1033">
        <v>44344</v>
      </c>
      <c r="N580" s="438" t="s">
        <v>9646</v>
      </c>
    </row>
    <row r="581" spans="1:14" s="437" customFormat="1" ht="10.199999999999999">
      <c r="A581" s="1034">
        <v>578</v>
      </c>
      <c r="B581" s="1035" t="s">
        <v>10460</v>
      </c>
      <c r="C581" s="1035">
        <v>18151</v>
      </c>
      <c r="D581" s="1036" t="s">
        <v>2536</v>
      </c>
      <c r="E581" s="848">
        <v>6933.56</v>
      </c>
      <c r="F581" s="1035" t="s">
        <v>1126</v>
      </c>
      <c r="G581" s="1036" t="s">
        <v>677</v>
      </c>
      <c r="H581" s="1036" t="s">
        <v>2429</v>
      </c>
      <c r="I581" s="1037" t="s">
        <v>2537</v>
      </c>
      <c r="J581" s="1035">
        <v>2881136</v>
      </c>
      <c r="K581" s="1038">
        <v>42135</v>
      </c>
      <c r="L581" s="1039">
        <v>44327</v>
      </c>
      <c r="N581" s="439" t="s">
        <v>9646</v>
      </c>
    </row>
    <row r="582" spans="1:14" s="437" customFormat="1" ht="20.399999999999999">
      <c r="A582" s="1028">
        <v>579</v>
      </c>
      <c r="B582" s="1029" t="s">
        <v>10461</v>
      </c>
      <c r="C582" s="1029">
        <v>18158</v>
      </c>
      <c r="D582" s="1030" t="s">
        <v>2556</v>
      </c>
      <c r="E582" s="851">
        <v>1318.79</v>
      </c>
      <c r="F582" s="1029" t="s">
        <v>1126</v>
      </c>
      <c r="G582" s="1030" t="s">
        <v>679</v>
      </c>
      <c r="H582" s="1030" t="s">
        <v>3215</v>
      </c>
      <c r="I582" s="1031" t="s">
        <v>10418</v>
      </c>
      <c r="J582" s="1029">
        <v>5295858</v>
      </c>
      <c r="K582" s="1032">
        <v>42144</v>
      </c>
      <c r="L582" s="1033">
        <v>44336</v>
      </c>
      <c r="N582" s="438" t="s">
        <v>9660</v>
      </c>
    </row>
    <row r="583" spans="1:14" s="437" customFormat="1" ht="10.199999999999999">
      <c r="A583" s="1034">
        <v>580</v>
      </c>
      <c r="B583" s="1035" t="s">
        <v>10462</v>
      </c>
      <c r="C583" s="1035">
        <v>18161</v>
      </c>
      <c r="D583" s="1036" t="s">
        <v>2717</v>
      </c>
      <c r="E583" s="848">
        <v>1852.28</v>
      </c>
      <c r="F583" s="1035" t="s">
        <v>1126</v>
      </c>
      <c r="G583" s="1036" t="s">
        <v>977</v>
      </c>
      <c r="H583" s="1036" t="s">
        <v>1635</v>
      </c>
      <c r="I583" s="1037" t="s">
        <v>10463</v>
      </c>
      <c r="J583" s="1035">
        <v>5892406</v>
      </c>
      <c r="K583" s="1038">
        <v>42299</v>
      </c>
      <c r="L583" s="1039">
        <v>44491</v>
      </c>
      <c r="N583" s="439" t="s">
        <v>9646</v>
      </c>
    </row>
    <row r="584" spans="1:14" s="437" customFormat="1" ht="10.199999999999999">
      <c r="A584" s="1028">
        <v>581</v>
      </c>
      <c r="B584" s="1029" t="s">
        <v>10464</v>
      </c>
      <c r="C584" s="1029">
        <v>18168</v>
      </c>
      <c r="D584" s="1030" t="s">
        <v>1871</v>
      </c>
      <c r="E584" s="851">
        <v>20026.13</v>
      </c>
      <c r="F584" s="1029" t="s">
        <v>1126</v>
      </c>
      <c r="G584" s="1030" t="s">
        <v>677</v>
      </c>
      <c r="H584" s="1030" t="s">
        <v>10346</v>
      </c>
      <c r="I584" s="1031" t="s">
        <v>1632</v>
      </c>
      <c r="J584" s="1029">
        <v>5926629</v>
      </c>
      <c r="K584" s="1032">
        <v>42219</v>
      </c>
      <c r="L584" s="1033">
        <v>44411</v>
      </c>
      <c r="N584" s="438" t="s">
        <v>9646</v>
      </c>
    </row>
    <row r="585" spans="1:14" s="437" customFormat="1" ht="10.199999999999999">
      <c r="A585" s="1034">
        <v>582</v>
      </c>
      <c r="B585" s="1035" t="s">
        <v>10465</v>
      </c>
      <c r="C585" s="1035">
        <v>18173</v>
      </c>
      <c r="D585" s="1036" t="s">
        <v>3054</v>
      </c>
      <c r="E585" s="848">
        <v>20663.89</v>
      </c>
      <c r="F585" s="1035" t="s">
        <v>1126</v>
      </c>
      <c r="G585" s="1036" t="s">
        <v>977</v>
      </c>
      <c r="H585" s="1036" t="s">
        <v>1802</v>
      </c>
      <c r="I585" s="1037" t="s">
        <v>2296</v>
      </c>
      <c r="J585" s="1035">
        <v>5194997</v>
      </c>
      <c r="K585" s="1038">
        <v>42403</v>
      </c>
      <c r="L585" s="1039">
        <v>43499</v>
      </c>
      <c r="N585" s="439" t="s">
        <v>9646</v>
      </c>
    </row>
    <row r="586" spans="1:14" s="437" customFormat="1" ht="10.199999999999999">
      <c r="A586" s="1028">
        <v>583</v>
      </c>
      <c r="B586" s="1029" t="s">
        <v>10466</v>
      </c>
      <c r="C586" s="1029">
        <v>18175</v>
      </c>
      <c r="D586" s="1030" t="s">
        <v>2542</v>
      </c>
      <c r="E586" s="851">
        <v>1758.41</v>
      </c>
      <c r="F586" s="1029" t="s">
        <v>1126</v>
      </c>
      <c r="G586" s="1030" t="s">
        <v>677</v>
      </c>
      <c r="H586" s="1030" t="s">
        <v>662</v>
      </c>
      <c r="I586" s="1031" t="s">
        <v>2543</v>
      </c>
      <c r="J586" s="1029">
        <v>5353203</v>
      </c>
      <c r="K586" s="1032">
        <v>42137</v>
      </c>
      <c r="L586" s="1033">
        <v>44329</v>
      </c>
      <c r="N586" s="438" t="s">
        <v>9646</v>
      </c>
    </row>
    <row r="587" spans="1:14" s="437" customFormat="1" ht="10.199999999999999">
      <c r="A587" s="1034">
        <v>584</v>
      </c>
      <c r="B587" s="1035" t="s">
        <v>10467</v>
      </c>
      <c r="C587" s="1035">
        <v>18180</v>
      </c>
      <c r="D587" s="1036" t="s">
        <v>2895</v>
      </c>
      <c r="E587" s="848">
        <v>5593.5</v>
      </c>
      <c r="F587" s="1035" t="s">
        <v>1126</v>
      </c>
      <c r="G587" s="1036" t="s">
        <v>977</v>
      </c>
      <c r="H587" s="1036" t="s">
        <v>3059</v>
      </c>
      <c r="I587" s="1037" t="s">
        <v>2681</v>
      </c>
      <c r="J587" s="1035">
        <v>5466679</v>
      </c>
      <c r="K587" s="1038">
        <v>42403</v>
      </c>
      <c r="L587" s="1039">
        <v>43499</v>
      </c>
      <c r="N587" s="439" t="s">
        <v>9646</v>
      </c>
    </row>
    <row r="588" spans="1:14" s="437" customFormat="1" ht="10.199999999999999">
      <c r="A588" s="1028">
        <v>585</v>
      </c>
      <c r="B588" s="1029" t="s">
        <v>10468</v>
      </c>
      <c r="C588" s="1029">
        <v>18181</v>
      </c>
      <c r="D588" s="1030" t="s">
        <v>3310</v>
      </c>
      <c r="E588" s="851">
        <v>4442.46</v>
      </c>
      <c r="F588" s="1029" t="s">
        <v>1126</v>
      </c>
      <c r="G588" s="1030" t="s">
        <v>977</v>
      </c>
      <c r="H588" s="1030" t="s">
        <v>2701</v>
      </c>
      <c r="I588" s="1031" t="s">
        <v>1895</v>
      </c>
      <c r="J588" s="1029">
        <v>2085976</v>
      </c>
      <c r="K588" s="1032">
        <v>42570</v>
      </c>
      <c r="L588" s="1033">
        <v>43665</v>
      </c>
      <c r="N588" s="438" t="s">
        <v>9646</v>
      </c>
    </row>
    <row r="589" spans="1:14" s="437" customFormat="1" ht="10.199999999999999">
      <c r="A589" s="1034">
        <v>586</v>
      </c>
      <c r="B589" s="1035" t="s">
        <v>10469</v>
      </c>
      <c r="C589" s="1035">
        <v>18191</v>
      </c>
      <c r="D589" s="1036" t="s">
        <v>1032</v>
      </c>
      <c r="E589" s="848">
        <v>245.46</v>
      </c>
      <c r="F589" s="1035" t="s">
        <v>1126</v>
      </c>
      <c r="G589" s="1036" t="s">
        <v>658</v>
      </c>
      <c r="H589" s="1036" t="s">
        <v>1017</v>
      </c>
      <c r="I589" s="1037" t="s">
        <v>10470</v>
      </c>
      <c r="J589" s="1035">
        <v>5586526</v>
      </c>
      <c r="K589" s="1038">
        <v>42146</v>
      </c>
      <c r="L589" s="1039">
        <v>44338</v>
      </c>
      <c r="N589" s="439" t="s">
        <v>9646</v>
      </c>
    </row>
    <row r="590" spans="1:14" s="437" customFormat="1" ht="20.399999999999999">
      <c r="A590" s="1028">
        <v>587</v>
      </c>
      <c r="B590" s="1029" t="s">
        <v>10471</v>
      </c>
      <c r="C590" s="1029">
        <v>18193</v>
      </c>
      <c r="D590" s="1030" t="s">
        <v>1068</v>
      </c>
      <c r="E590" s="851">
        <v>1743.71</v>
      </c>
      <c r="F590" s="1029" t="s">
        <v>1126</v>
      </c>
      <c r="G590" s="1030" t="s">
        <v>677</v>
      </c>
      <c r="H590" s="1030" t="s">
        <v>1068</v>
      </c>
      <c r="I590" s="1031" t="s">
        <v>2550</v>
      </c>
      <c r="J590" s="1029">
        <v>5495075</v>
      </c>
      <c r="K590" s="1032">
        <v>42138</v>
      </c>
      <c r="L590" s="1033">
        <v>44330</v>
      </c>
      <c r="N590" s="438" t="s">
        <v>9660</v>
      </c>
    </row>
    <row r="591" spans="1:14" s="437" customFormat="1" ht="20.399999999999999">
      <c r="A591" s="1034">
        <v>588</v>
      </c>
      <c r="B591" s="1035" t="s">
        <v>10472</v>
      </c>
      <c r="C591" s="1035">
        <v>18197</v>
      </c>
      <c r="D591" s="1036" t="s">
        <v>2810</v>
      </c>
      <c r="E591" s="848">
        <v>3080.98</v>
      </c>
      <c r="F591" s="1035" t="s">
        <v>1126</v>
      </c>
      <c r="G591" s="1036" t="s">
        <v>977</v>
      </c>
      <c r="H591" s="1036" t="s">
        <v>2811</v>
      </c>
      <c r="I591" s="1037" t="s">
        <v>10268</v>
      </c>
      <c r="J591" s="1035">
        <v>6267408</v>
      </c>
      <c r="K591" s="1038">
        <v>42331</v>
      </c>
      <c r="L591" s="1039">
        <v>44523</v>
      </c>
      <c r="N591" s="439" t="s">
        <v>9648</v>
      </c>
    </row>
    <row r="592" spans="1:14" s="437" customFormat="1" ht="10.199999999999999">
      <c r="A592" s="1028">
        <v>589</v>
      </c>
      <c r="B592" s="1029" t="s">
        <v>10473</v>
      </c>
      <c r="C592" s="1029">
        <v>18200</v>
      </c>
      <c r="D592" s="1030" t="s">
        <v>2548</v>
      </c>
      <c r="E592" s="851">
        <v>4781.17</v>
      </c>
      <c r="F592" s="1029" t="s">
        <v>1126</v>
      </c>
      <c r="G592" s="1030" t="s">
        <v>677</v>
      </c>
      <c r="H592" s="1030" t="s">
        <v>10474</v>
      </c>
      <c r="I592" s="1031" t="s">
        <v>2549</v>
      </c>
      <c r="J592" s="1029">
        <v>5921627</v>
      </c>
      <c r="K592" s="1032">
        <v>42138</v>
      </c>
      <c r="L592" s="1033">
        <v>44330</v>
      </c>
      <c r="N592" s="438" t="s">
        <v>9646</v>
      </c>
    </row>
    <row r="593" spans="1:14" s="437" customFormat="1" ht="10.199999999999999">
      <c r="A593" s="1034">
        <v>590</v>
      </c>
      <c r="B593" s="1035" t="s">
        <v>10475</v>
      </c>
      <c r="C593" s="1035">
        <v>18204</v>
      </c>
      <c r="D593" s="1036" t="s">
        <v>2565</v>
      </c>
      <c r="E593" s="848">
        <v>397.61</v>
      </c>
      <c r="F593" s="1035" t="s">
        <v>1126</v>
      </c>
      <c r="G593" s="1036" t="s">
        <v>677</v>
      </c>
      <c r="H593" s="1036" t="s">
        <v>2093</v>
      </c>
      <c r="I593" s="1037" t="s">
        <v>10476</v>
      </c>
      <c r="J593" s="1035">
        <v>5929474</v>
      </c>
      <c r="K593" s="1038">
        <v>42149</v>
      </c>
      <c r="L593" s="1039">
        <v>44341</v>
      </c>
      <c r="N593" s="439" t="s">
        <v>9646</v>
      </c>
    </row>
    <row r="594" spans="1:14" s="437" customFormat="1" ht="10.199999999999999">
      <c r="A594" s="1028">
        <v>591</v>
      </c>
      <c r="B594" s="1029" t="s">
        <v>10477</v>
      </c>
      <c r="C594" s="1029">
        <v>18215</v>
      </c>
      <c r="D594" s="1030" t="s">
        <v>1706</v>
      </c>
      <c r="E594" s="851">
        <v>3490.22</v>
      </c>
      <c r="F594" s="1029" t="s">
        <v>1126</v>
      </c>
      <c r="G594" s="1030" t="s">
        <v>679</v>
      </c>
      <c r="H594" s="1030" t="s">
        <v>1706</v>
      </c>
      <c r="I594" s="1031" t="s">
        <v>3339</v>
      </c>
      <c r="J594" s="1029">
        <v>2344343</v>
      </c>
      <c r="K594" s="1032">
        <v>42586</v>
      </c>
      <c r="L594" s="1033">
        <v>43681</v>
      </c>
      <c r="N594" s="438" t="s">
        <v>9646</v>
      </c>
    </row>
    <row r="595" spans="1:14" s="437" customFormat="1" ht="20.399999999999999">
      <c r="A595" s="1034">
        <v>592</v>
      </c>
      <c r="B595" s="1035" t="s">
        <v>10478</v>
      </c>
      <c r="C595" s="1035">
        <v>18216</v>
      </c>
      <c r="D595" s="1036" t="s">
        <v>2480</v>
      </c>
      <c r="E595" s="848">
        <v>5252.28</v>
      </c>
      <c r="F595" s="1035" t="s">
        <v>1126</v>
      </c>
      <c r="G595" s="1036" t="s">
        <v>633</v>
      </c>
      <c r="H595" s="1036" t="s">
        <v>1947</v>
      </c>
      <c r="I595" s="1037" t="s">
        <v>2481</v>
      </c>
      <c r="J595" s="1035">
        <v>5921112</v>
      </c>
      <c r="K595" s="1038">
        <v>42116</v>
      </c>
      <c r="L595" s="1039">
        <v>44308</v>
      </c>
      <c r="N595" s="439" t="s">
        <v>9646</v>
      </c>
    </row>
    <row r="596" spans="1:14" s="437" customFormat="1" ht="10.199999999999999">
      <c r="A596" s="1028">
        <v>593</v>
      </c>
      <c r="B596" s="1029" t="s">
        <v>10479</v>
      </c>
      <c r="C596" s="1029">
        <v>18220</v>
      </c>
      <c r="D596" s="1030" t="s">
        <v>2220</v>
      </c>
      <c r="E596" s="851">
        <v>2354.08</v>
      </c>
      <c r="F596" s="1029" t="s">
        <v>1126</v>
      </c>
      <c r="G596" s="1030" t="s">
        <v>677</v>
      </c>
      <c r="H596" s="1030" t="s">
        <v>1064</v>
      </c>
      <c r="I596" s="1031" t="s">
        <v>10480</v>
      </c>
      <c r="J596" s="1029">
        <v>5930537</v>
      </c>
      <c r="K596" s="1032">
        <v>42137</v>
      </c>
      <c r="L596" s="1033">
        <v>44329</v>
      </c>
      <c r="N596" s="438" t="s">
        <v>9646</v>
      </c>
    </row>
    <row r="597" spans="1:14" s="437" customFormat="1" ht="20.399999999999999">
      <c r="A597" s="1034">
        <v>594</v>
      </c>
      <c r="B597" s="1035" t="s">
        <v>10481</v>
      </c>
      <c r="C597" s="1035">
        <v>18223</v>
      </c>
      <c r="D597" s="1036" t="s">
        <v>2663</v>
      </c>
      <c r="E597" s="848">
        <v>2495.42</v>
      </c>
      <c r="F597" s="1035" t="s">
        <v>1126</v>
      </c>
      <c r="G597" s="1036" t="s">
        <v>634</v>
      </c>
      <c r="H597" s="1036" t="s">
        <v>1795</v>
      </c>
      <c r="I597" s="1037" t="s">
        <v>10482</v>
      </c>
      <c r="J597" s="1035">
        <v>5921244</v>
      </c>
      <c r="K597" s="1038">
        <v>42227</v>
      </c>
      <c r="L597" s="1039">
        <v>44419</v>
      </c>
      <c r="N597" s="439" t="s">
        <v>9646</v>
      </c>
    </row>
    <row r="598" spans="1:14" s="437" customFormat="1" ht="10.199999999999999">
      <c r="A598" s="1028">
        <v>595</v>
      </c>
      <c r="B598" s="1029" t="s">
        <v>10483</v>
      </c>
      <c r="C598" s="1029">
        <v>18229</v>
      </c>
      <c r="D598" s="1030" t="s">
        <v>2281</v>
      </c>
      <c r="E598" s="851">
        <v>256.98</v>
      </c>
      <c r="F598" s="1029" t="s">
        <v>1126</v>
      </c>
      <c r="G598" s="1030" t="s">
        <v>658</v>
      </c>
      <c r="H598" s="1030" t="s">
        <v>1017</v>
      </c>
      <c r="I598" s="1031" t="s">
        <v>2617</v>
      </c>
      <c r="J598" s="1029">
        <v>5385695</v>
      </c>
      <c r="K598" s="1032">
        <v>42272</v>
      </c>
      <c r="L598" s="1033">
        <v>44464</v>
      </c>
      <c r="N598" s="438" t="s">
        <v>9646</v>
      </c>
    </row>
    <row r="599" spans="1:14" s="437" customFormat="1" ht="10.199999999999999">
      <c r="A599" s="1034">
        <v>596</v>
      </c>
      <c r="B599" s="1035" t="s">
        <v>10484</v>
      </c>
      <c r="C599" s="1035">
        <v>18236</v>
      </c>
      <c r="D599" s="1036" t="s">
        <v>2762</v>
      </c>
      <c r="E599" s="848">
        <v>2612.61</v>
      </c>
      <c r="F599" s="1035" t="s">
        <v>1126</v>
      </c>
      <c r="G599" s="1036" t="s">
        <v>977</v>
      </c>
      <c r="H599" s="1036" t="s">
        <v>2701</v>
      </c>
      <c r="I599" s="1037" t="s">
        <v>2763</v>
      </c>
      <c r="J599" s="1035">
        <v>5208513</v>
      </c>
      <c r="K599" s="1038">
        <v>42313</v>
      </c>
      <c r="L599" s="1039">
        <v>44505</v>
      </c>
      <c r="N599" s="439" t="s">
        <v>9646</v>
      </c>
    </row>
    <row r="600" spans="1:14" s="437" customFormat="1" ht="20.399999999999999">
      <c r="A600" s="1028">
        <v>597</v>
      </c>
      <c r="B600" s="1029" t="s">
        <v>10485</v>
      </c>
      <c r="C600" s="1029">
        <v>18239</v>
      </c>
      <c r="D600" s="1030" t="s">
        <v>3012</v>
      </c>
      <c r="E600" s="851">
        <v>3979.03</v>
      </c>
      <c r="F600" s="1029" t="s">
        <v>1126</v>
      </c>
      <c r="G600" s="1030" t="s">
        <v>634</v>
      </c>
      <c r="H600" s="1030" t="s">
        <v>1039</v>
      </c>
      <c r="I600" s="1031" t="s">
        <v>3347</v>
      </c>
      <c r="J600" s="1029">
        <v>5651581</v>
      </c>
      <c r="K600" s="1032">
        <v>42597</v>
      </c>
      <c r="L600" s="1033">
        <v>43692</v>
      </c>
      <c r="N600" s="438" t="s">
        <v>9646</v>
      </c>
    </row>
    <row r="601" spans="1:14" s="437" customFormat="1" ht="10.199999999999999">
      <c r="A601" s="1034">
        <v>598</v>
      </c>
      <c r="B601" s="1035" t="s">
        <v>10486</v>
      </c>
      <c r="C601" s="1035">
        <v>18241</v>
      </c>
      <c r="D601" s="1036" t="s">
        <v>2564</v>
      </c>
      <c r="E601" s="848">
        <v>1304.1099999999999</v>
      </c>
      <c r="F601" s="1035" t="s">
        <v>1126</v>
      </c>
      <c r="G601" s="1036" t="s">
        <v>677</v>
      </c>
      <c r="H601" s="1036" t="s">
        <v>10487</v>
      </c>
      <c r="I601" s="1037" t="s">
        <v>2520</v>
      </c>
      <c r="J601" s="1035">
        <v>5989493</v>
      </c>
      <c r="K601" s="1038">
        <v>42149</v>
      </c>
      <c r="L601" s="1039">
        <v>44341</v>
      </c>
      <c r="N601" s="439" t="s">
        <v>9646</v>
      </c>
    </row>
    <row r="602" spans="1:14" s="437" customFormat="1" ht="30.6">
      <c r="A602" s="1028">
        <v>599</v>
      </c>
      <c r="B602" s="1029" t="s">
        <v>5277</v>
      </c>
      <c r="C602" s="1029">
        <v>18243</v>
      </c>
      <c r="D602" s="1030" t="s">
        <v>2377</v>
      </c>
      <c r="E602" s="851">
        <v>117300.65</v>
      </c>
      <c r="F602" s="1029" t="s">
        <v>1126</v>
      </c>
      <c r="G602" s="1030" t="s">
        <v>644</v>
      </c>
      <c r="H602" s="1030" t="s">
        <v>5279</v>
      </c>
      <c r="I602" s="1031" t="s">
        <v>2376</v>
      </c>
      <c r="J602" s="1029">
        <v>5150884</v>
      </c>
      <c r="K602" s="1032">
        <v>40542</v>
      </c>
      <c r="L602" s="1033">
        <v>43829</v>
      </c>
      <c r="N602" s="438" t="s">
        <v>9646</v>
      </c>
    </row>
    <row r="603" spans="1:14" s="437" customFormat="1" ht="20.399999999999999">
      <c r="A603" s="1034">
        <v>600</v>
      </c>
      <c r="B603" s="1035" t="s">
        <v>10488</v>
      </c>
      <c r="C603" s="1035">
        <v>18245</v>
      </c>
      <c r="D603" s="1036" t="s">
        <v>2620</v>
      </c>
      <c r="E603" s="848">
        <v>5243.08</v>
      </c>
      <c r="F603" s="1035" t="s">
        <v>1126</v>
      </c>
      <c r="G603" s="1036" t="s">
        <v>634</v>
      </c>
      <c r="H603" s="1036" t="s">
        <v>2622</v>
      </c>
      <c r="I603" s="1037" t="s">
        <v>10268</v>
      </c>
      <c r="J603" s="1035">
        <v>6267408</v>
      </c>
      <c r="K603" s="1038">
        <v>42177</v>
      </c>
      <c r="L603" s="1039">
        <v>44369</v>
      </c>
      <c r="N603" s="439" t="s">
        <v>9648</v>
      </c>
    </row>
    <row r="604" spans="1:14" s="437" customFormat="1" ht="20.399999999999999">
      <c r="A604" s="1028">
        <v>601</v>
      </c>
      <c r="B604" s="1029" t="s">
        <v>5280</v>
      </c>
      <c r="C604" s="1029">
        <v>18247</v>
      </c>
      <c r="D604" s="1030" t="s">
        <v>2375</v>
      </c>
      <c r="E604" s="851">
        <v>74427.98</v>
      </c>
      <c r="F604" s="1029" t="s">
        <v>1126</v>
      </c>
      <c r="G604" s="1030" t="s">
        <v>667</v>
      </c>
      <c r="H604" s="1030" t="s">
        <v>1561</v>
      </c>
      <c r="I604" s="1031" t="s">
        <v>2376</v>
      </c>
      <c r="J604" s="1029">
        <v>5150884</v>
      </c>
      <c r="K604" s="1032">
        <v>40542</v>
      </c>
      <c r="L604" s="1033">
        <v>43829</v>
      </c>
      <c r="N604" s="438" t="s">
        <v>9646</v>
      </c>
    </row>
    <row r="605" spans="1:14" s="437" customFormat="1" ht="10.199999999999999">
      <c r="A605" s="1034">
        <v>602</v>
      </c>
      <c r="B605" s="1035" t="s">
        <v>10489</v>
      </c>
      <c r="C605" s="1035">
        <v>18255</v>
      </c>
      <c r="D605" s="1036" t="s">
        <v>2487</v>
      </c>
      <c r="E605" s="848">
        <v>526.99</v>
      </c>
      <c r="F605" s="1035" t="s">
        <v>1126</v>
      </c>
      <c r="G605" s="1036" t="s">
        <v>628</v>
      </c>
      <c r="H605" s="1036" t="s">
        <v>2275</v>
      </c>
      <c r="I605" s="1037" t="s">
        <v>2488</v>
      </c>
      <c r="J605" s="1035">
        <v>5584345</v>
      </c>
      <c r="K605" s="1038">
        <v>42118</v>
      </c>
      <c r="L605" s="1039">
        <v>44310</v>
      </c>
      <c r="N605" s="439" t="s">
        <v>9646</v>
      </c>
    </row>
    <row r="606" spans="1:14" s="437" customFormat="1" ht="20.399999999999999">
      <c r="A606" s="1028">
        <v>603</v>
      </c>
      <c r="B606" s="1029" t="s">
        <v>10490</v>
      </c>
      <c r="C606" s="1029">
        <v>18256</v>
      </c>
      <c r="D606" s="1030" t="s">
        <v>2789</v>
      </c>
      <c r="E606" s="851">
        <v>2914.21</v>
      </c>
      <c r="F606" s="1029" t="s">
        <v>1126</v>
      </c>
      <c r="G606" s="1030" t="s">
        <v>977</v>
      </c>
      <c r="H606" s="1030" t="s">
        <v>1862</v>
      </c>
      <c r="I606" s="1031" t="s">
        <v>10268</v>
      </c>
      <c r="J606" s="1029">
        <v>6267408</v>
      </c>
      <c r="K606" s="1032">
        <v>42318</v>
      </c>
      <c r="L606" s="1033">
        <v>43414</v>
      </c>
      <c r="N606" s="438" t="s">
        <v>9648</v>
      </c>
    </row>
    <row r="607" spans="1:14" s="437" customFormat="1" ht="10.199999999999999">
      <c r="A607" s="1034">
        <v>604</v>
      </c>
      <c r="B607" s="1035" t="s">
        <v>10491</v>
      </c>
      <c r="C607" s="1035">
        <v>18257</v>
      </c>
      <c r="D607" s="1036" t="s">
        <v>2440</v>
      </c>
      <c r="E607" s="848">
        <v>4956.33</v>
      </c>
      <c r="F607" s="1035" t="s">
        <v>1126</v>
      </c>
      <c r="G607" s="1036" t="s">
        <v>677</v>
      </c>
      <c r="H607" s="1036" t="s">
        <v>1068</v>
      </c>
      <c r="I607" s="1037" t="s">
        <v>2551</v>
      </c>
      <c r="J607" s="1035">
        <v>5600499</v>
      </c>
      <c r="K607" s="1038">
        <v>42138</v>
      </c>
      <c r="L607" s="1039">
        <v>44330</v>
      </c>
      <c r="N607" s="439" t="s">
        <v>9646</v>
      </c>
    </row>
    <row r="608" spans="1:14" s="437" customFormat="1" ht="10.199999999999999">
      <c r="A608" s="1028">
        <v>605</v>
      </c>
      <c r="B608" s="1029" t="s">
        <v>10492</v>
      </c>
      <c r="C608" s="1029">
        <v>18258</v>
      </c>
      <c r="D608" s="1030" t="s">
        <v>2683</v>
      </c>
      <c r="E608" s="851">
        <v>4864.01</v>
      </c>
      <c r="F608" s="1029" t="s">
        <v>1126</v>
      </c>
      <c r="G608" s="1030" t="s">
        <v>679</v>
      </c>
      <c r="H608" s="1030" t="s">
        <v>2684</v>
      </c>
      <c r="I608" s="1031" t="s">
        <v>2557</v>
      </c>
      <c r="J608" s="1029">
        <v>5233739</v>
      </c>
      <c r="K608" s="1032">
        <v>42271</v>
      </c>
      <c r="L608" s="1033">
        <v>44463</v>
      </c>
      <c r="N608" s="438" t="s">
        <v>9646</v>
      </c>
    </row>
    <row r="609" spans="1:14" s="437" customFormat="1" ht="20.399999999999999">
      <c r="A609" s="1034">
        <v>606</v>
      </c>
      <c r="B609" s="1035" t="s">
        <v>10493</v>
      </c>
      <c r="C609" s="1035">
        <v>18268</v>
      </c>
      <c r="D609" s="1036" t="s">
        <v>2547</v>
      </c>
      <c r="E609" s="848">
        <v>875.22</v>
      </c>
      <c r="F609" s="1035" t="s">
        <v>1126</v>
      </c>
      <c r="G609" s="1036" t="s">
        <v>632</v>
      </c>
      <c r="H609" s="1036" t="s">
        <v>1042</v>
      </c>
      <c r="I609" s="1037" t="s">
        <v>2448</v>
      </c>
      <c r="J609" s="1035">
        <v>5845734</v>
      </c>
      <c r="K609" s="1038">
        <v>42137</v>
      </c>
      <c r="L609" s="1039">
        <v>44329</v>
      </c>
      <c r="N609" s="439" t="s">
        <v>9646</v>
      </c>
    </row>
    <row r="610" spans="1:14" s="437" customFormat="1" ht="20.399999999999999">
      <c r="A610" s="1028">
        <v>607</v>
      </c>
      <c r="B610" s="1029" t="s">
        <v>10494</v>
      </c>
      <c r="C610" s="1029">
        <v>18269</v>
      </c>
      <c r="D610" s="1030" t="s">
        <v>1050</v>
      </c>
      <c r="E610" s="851">
        <v>5343.36</v>
      </c>
      <c r="F610" s="1029" t="s">
        <v>1126</v>
      </c>
      <c r="G610" s="1030" t="s">
        <v>977</v>
      </c>
      <c r="H610" s="1030" t="s">
        <v>1635</v>
      </c>
      <c r="I610" s="1031" t="s">
        <v>2659</v>
      </c>
      <c r="J610" s="1029">
        <v>2715694</v>
      </c>
      <c r="K610" s="1032">
        <v>42297</v>
      </c>
      <c r="L610" s="1033">
        <v>44489</v>
      </c>
      <c r="N610" s="438" t="s">
        <v>9660</v>
      </c>
    </row>
    <row r="611" spans="1:14" s="437" customFormat="1" ht="10.199999999999999">
      <c r="A611" s="1034">
        <v>608</v>
      </c>
      <c r="B611" s="1035" t="s">
        <v>10495</v>
      </c>
      <c r="C611" s="1035">
        <v>18270</v>
      </c>
      <c r="D611" s="1036" t="s">
        <v>2721</v>
      </c>
      <c r="E611" s="848">
        <v>19648.97</v>
      </c>
      <c r="F611" s="1035" t="s">
        <v>1126</v>
      </c>
      <c r="G611" s="1036" t="s">
        <v>977</v>
      </c>
      <c r="H611" s="1036" t="s">
        <v>1802</v>
      </c>
      <c r="I611" s="1037" t="s">
        <v>2740</v>
      </c>
      <c r="J611" s="1035">
        <v>2701391</v>
      </c>
      <c r="K611" s="1038">
        <v>42584</v>
      </c>
      <c r="L611" s="1039">
        <v>43679</v>
      </c>
      <c r="N611" s="439" t="s">
        <v>9646</v>
      </c>
    </row>
    <row r="612" spans="1:14" s="437" customFormat="1" ht="20.399999999999999">
      <c r="A612" s="1028">
        <v>609</v>
      </c>
      <c r="B612" s="1029" t="s">
        <v>10496</v>
      </c>
      <c r="C612" s="1029">
        <v>18292</v>
      </c>
      <c r="D612" s="1030" t="s">
        <v>2251</v>
      </c>
      <c r="E612" s="851">
        <v>179.27</v>
      </c>
      <c r="F612" s="1029" t="s">
        <v>1126</v>
      </c>
      <c r="G612" s="1030" t="s">
        <v>658</v>
      </c>
      <c r="H612" s="1030" t="s">
        <v>2577</v>
      </c>
      <c r="I612" s="1031" t="s">
        <v>10448</v>
      </c>
      <c r="J612" s="1029">
        <v>5103193</v>
      </c>
      <c r="K612" s="1032">
        <v>42152</v>
      </c>
      <c r="L612" s="1033">
        <v>44344</v>
      </c>
      <c r="N612" s="438" t="s">
        <v>9646</v>
      </c>
    </row>
    <row r="613" spans="1:14" s="437" customFormat="1" ht="20.399999999999999">
      <c r="A613" s="1034">
        <v>610</v>
      </c>
      <c r="B613" s="1035" t="s">
        <v>10497</v>
      </c>
      <c r="C613" s="1035">
        <v>18302</v>
      </c>
      <c r="D613" s="1036" t="s">
        <v>1897</v>
      </c>
      <c r="E613" s="848">
        <v>20734.28</v>
      </c>
      <c r="F613" s="1035" t="s">
        <v>1126</v>
      </c>
      <c r="G613" s="1036" t="s">
        <v>977</v>
      </c>
      <c r="H613" s="1036" t="s">
        <v>2811</v>
      </c>
      <c r="I613" s="1037" t="s">
        <v>2559</v>
      </c>
      <c r="J613" s="1035">
        <v>5501776</v>
      </c>
      <c r="K613" s="1038">
        <v>42403</v>
      </c>
      <c r="L613" s="1039">
        <v>43499</v>
      </c>
      <c r="N613" s="439" t="s">
        <v>9646</v>
      </c>
    </row>
    <row r="614" spans="1:14" s="437" customFormat="1" ht="10.199999999999999">
      <c r="A614" s="1028">
        <v>611</v>
      </c>
      <c r="B614" s="1029" t="s">
        <v>10498</v>
      </c>
      <c r="C614" s="1029">
        <v>18305</v>
      </c>
      <c r="D614" s="1030" t="s">
        <v>3309</v>
      </c>
      <c r="E614" s="851">
        <v>4889.68</v>
      </c>
      <c r="F614" s="1029" t="s">
        <v>1126</v>
      </c>
      <c r="G614" s="1030" t="s">
        <v>3010</v>
      </c>
      <c r="H614" s="1030" t="s">
        <v>10499</v>
      </c>
      <c r="I614" s="1031" t="s">
        <v>1895</v>
      </c>
      <c r="J614" s="1029">
        <v>2085976</v>
      </c>
      <c r="K614" s="1032">
        <v>42570</v>
      </c>
      <c r="L614" s="1033">
        <v>43665</v>
      </c>
      <c r="N614" s="438" t="s">
        <v>9646</v>
      </c>
    </row>
    <row r="615" spans="1:14" s="437" customFormat="1" ht="10.199999999999999">
      <c r="A615" s="1034">
        <v>612</v>
      </c>
      <c r="B615" s="1035" t="s">
        <v>10500</v>
      </c>
      <c r="C615" s="1035">
        <v>18311</v>
      </c>
      <c r="D615" s="1036" t="s">
        <v>979</v>
      </c>
      <c r="E615" s="848">
        <v>220.42</v>
      </c>
      <c r="F615" s="1035" t="s">
        <v>1126</v>
      </c>
      <c r="G615" s="1036" t="s">
        <v>679</v>
      </c>
      <c r="H615" s="1036" t="s">
        <v>979</v>
      </c>
      <c r="I615" s="1037" t="s">
        <v>2572</v>
      </c>
      <c r="J615" s="1035">
        <v>2817993</v>
      </c>
      <c r="K615" s="1038">
        <v>42234</v>
      </c>
      <c r="L615" s="1039">
        <v>44426</v>
      </c>
      <c r="N615" s="439" t="s">
        <v>9646</v>
      </c>
    </row>
    <row r="616" spans="1:14" s="437" customFormat="1" ht="20.399999999999999">
      <c r="A616" s="1028">
        <v>613</v>
      </c>
      <c r="B616" s="1029" t="s">
        <v>10501</v>
      </c>
      <c r="C616" s="1029">
        <v>18313</v>
      </c>
      <c r="D616" s="1030" t="s">
        <v>2524</v>
      </c>
      <c r="E616" s="851">
        <v>594.26</v>
      </c>
      <c r="F616" s="1029" t="s">
        <v>1126</v>
      </c>
      <c r="G616" s="1030" t="s">
        <v>677</v>
      </c>
      <c r="H616" s="1030" t="s">
        <v>1055</v>
      </c>
      <c r="I616" s="1031" t="s">
        <v>10268</v>
      </c>
      <c r="J616" s="1029">
        <v>6267408</v>
      </c>
      <c r="K616" s="1032">
        <v>42158</v>
      </c>
      <c r="L616" s="1033">
        <v>44350</v>
      </c>
      <c r="N616" s="438" t="s">
        <v>9648</v>
      </c>
    </row>
    <row r="617" spans="1:14" s="437" customFormat="1" ht="10.199999999999999">
      <c r="A617" s="1034">
        <v>614</v>
      </c>
      <c r="B617" s="1035" t="s">
        <v>10502</v>
      </c>
      <c r="C617" s="1035">
        <v>18324</v>
      </c>
      <c r="D617" s="1036" t="s">
        <v>2522</v>
      </c>
      <c r="E617" s="848">
        <v>783.95</v>
      </c>
      <c r="F617" s="1035" t="s">
        <v>1126</v>
      </c>
      <c r="G617" s="1036" t="s">
        <v>628</v>
      </c>
      <c r="H617" s="1036" t="s">
        <v>1942</v>
      </c>
      <c r="I617" s="1037" t="s">
        <v>2433</v>
      </c>
      <c r="J617" s="1035">
        <v>5994349</v>
      </c>
      <c r="K617" s="1038">
        <v>42129</v>
      </c>
      <c r="L617" s="1039">
        <v>44321</v>
      </c>
      <c r="N617" s="439" t="s">
        <v>9646</v>
      </c>
    </row>
    <row r="618" spans="1:14" s="437" customFormat="1" ht="20.399999999999999">
      <c r="A618" s="1028">
        <v>615</v>
      </c>
      <c r="B618" s="1029" t="s">
        <v>10503</v>
      </c>
      <c r="C618" s="1029">
        <v>18327</v>
      </c>
      <c r="D618" s="1030" t="s">
        <v>1794</v>
      </c>
      <c r="E618" s="851">
        <v>7178.31</v>
      </c>
      <c r="F618" s="1029" t="s">
        <v>10239</v>
      </c>
      <c r="G618" s="1030" t="s">
        <v>632</v>
      </c>
      <c r="H618" s="1030" t="s">
        <v>972</v>
      </c>
      <c r="I618" s="1031" t="s">
        <v>10247</v>
      </c>
      <c r="J618" s="1029">
        <v>5838266</v>
      </c>
      <c r="K618" s="1032">
        <v>41919</v>
      </c>
      <c r="L618" s="1033">
        <v>44111</v>
      </c>
      <c r="N618" s="438" t="s">
        <v>9660</v>
      </c>
    </row>
    <row r="619" spans="1:14" s="437" customFormat="1" ht="10.199999999999999">
      <c r="A619" s="1034">
        <v>616</v>
      </c>
      <c r="B619" s="1035" t="s">
        <v>10504</v>
      </c>
      <c r="C619" s="1035">
        <v>18339</v>
      </c>
      <c r="D619" s="1036" t="s">
        <v>1795</v>
      </c>
      <c r="E619" s="848">
        <v>813.7</v>
      </c>
      <c r="F619" s="1035" t="s">
        <v>1126</v>
      </c>
      <c r="G619" s="1036" t="s">
        <v>634</v>
      </c>
      <c r="H619" s="1036" t="s">
        <v>1795</v>
      </c>
      <c r="I619" s="1037" t="s">
        <v>2644</v>
      </c>
      <c r="J619" s="1035">
        <v>5478162</v>
      </c>
      <c r="K619" s="1038">
        <v>42188</v>
      </c>
      <c r="L619" s="1039">
        <v>44380</v>
      </c>
      <c r="N619" s="439" t="s">
        <v>9646</v>
      </c>
    </row>
    <row r="620" spans="1:14" s="437" customFormat="1" ht="10.199999999999999">
      <c r="A620" s="1028">
        <v>617</v>
      </c>
      <c r="B620" s="1029" t="s">
        <v>10505</v>
      </c>
      <c r="C620" s="1029">
        <v>18341</v>
      </c>
      <c r="D620" s="1030" t="s">
        <v>2179</v>
      </c>
      <c r="E620" s="851">
        <v>688.73</v>
      </c>
      <c r="F620" s="1029" t="s">
        <v>1126</v>
      </c>
      <c r="G620" s="1030" t="s">
        <v>677</v>
      </c>
      <c r="H620" s="1030" t="s">
        <v>1054</v>
      </c>
      <c r="I620" s="1031" t="s">
        <v>2520</v>
      </c>
      <c r="J620" s="1029">
        <v>5989493</v>
      </c>
      <c r="K620" s="1032">
        <v>42170</v>
      </c>
      <c r="L620" s="1033">
        <v>44362</v>
      </c>
      <c r="N620" s="438" t="s">
        <v>9646</v>
      </c>
    </row>
    <row r="621" spans="1:14" s="437" customFormat="1" ht="10.199999999999999">
      <c r="A621" s="1034">
        <v>618</v>
      </c>
      <c r="B621" s="1035" t="s">
        <v>10506</v>
      </c>
      <c r="C621" s="1035">
        <v>18362</v>
      </c>
      <c r="D621" s="1036" t="s">
        <v>2687</v>
      </c>
      <c r="E621" s="848">
        <v>441.06</v>
      </c>
      <c r="F621" s="1035" t="s">
        <v>1126</v>
      </c>
      <c r="G621" s="1036" t="s">
        <v>658</v>
      </c>
      <c r="H621" s="1036" t="s">
        <v>1017</v>
      </c>
      <c r="I621" s="1037" t="s">
        <v>10507</v>
      </c>
      <c r="J621" s="1035">
        <v>5574161</v>
      </c>
      <c r="K621" s="1038">
        <v>42272</v>
      </c>
      <c r="L621" s="1039">
        <v>44464</v>
      </c>
      <c r="N621" s="439" t="s">
        <v>9646</v>
      </c>
    </row>
    <row r="622" spans="1:14" s="437" customFormat="1" ht="10.199999999999999">
      <c r="A622" s="1028">
        <v>619</v>
      </c>
      <c r="B622" s="1029" t="s">
        <v>10508</v>
      </c>
      <c r="C622" s="1029">
        <v>18363</v>
      </c>
      <c r="D622" s="1030" t="s">
        <v>2558</v>
      </c>
      <c r="E622" s="851">
        <v>1295.54</v>
      </c>
      <c r="F622" s="1029" t="s">
        <v>1126</v>
      </c>
      <c r="G622" s="1030" t="s">
        <v>679</v>
      </c>
      <c r="H622" s="1030" t="s">
        <v>979</v>
      </c>
      <c r="I622" s="1031" t="s">
        <v>2559</v>
      </c>
      <c r="J622" s="1029">
        <v>5501776</v>
      </c>
      <c r="K622" s="1032">
        <v>42145</v>
      </c>
      <c r="L622" s="1033">
        <v>44337</v>
      </c>
      <c r="N622" s="438" t="s">
        <v>9646</v>
      </c>
    </row>
    <row r="623" spans="1:14" s="437" customFormat="1" ht="10.199999999999999">
      <c r="A623" s="1034">
        <v>620</v>
      </c>
      <c r="B623" s="1035" t="s">
        <v>10509</v>
      </c>
      <c r="C623" s="1035">
        <v>18367</v>
      </c>
      <c r="D623" s="1036" t="s">
        <v>2612</v>
      </c>
      <c r="E623" s="848">
        <v>2228.69</v>
      </c>
      <c r="F623" s="1035" t="s">
        <v>1126</v>
      </c>
      <c r="G623" s="1036" t="s">
        <v>634</v>
      </c>
      <c r="H623" s="1036" t="s">
        <v>1719</v>
      </c>
      <c r="I623" s="1037" t="s">
        <v>2613</v>
      </c>
      <c r="J623" s="1035">
        <v>5446627</v>
      </c>
      <c r="K623" s="1038">
        <v>42173</v>
      </c>
      <c r="L623" s="1039">
        <v>44365</v>
      </c>
      <c r="N623" s="439" t="s">
        <v>9646</v>
      </c>
    </row>
    <row r="624" spans="1:14" s="437" customFormat="1" ht="20.399999999999999">
      <c r="A624" s="1028">
        <v>621</v>
      </c>
      <c r="B624" s="1029" t="s">
        <v>10510</v>
      </c>
      <c r="C624" s="1029">
        <v>18369</v>
      </c>
      <c r="D624" s="1030" t="s">
        <v>2800</v>
      </c>
      <c r="E624" s="851">
        <v>7516.27</v>
      </c>
      <c r="F624" s="1029" t="s">
        <v>1126</v>
      </c>
      <c r="G624" s="1030" t="s">
        <v>977</v>
      </c>
      <c r="H624" s="1030" t="s">
        <v>1635</v>
      </c>
      <c r="I624" s="1031" t="s">
        <v>10511</v>
      </c>
      <c r="J624" s="1029">
        <v>5237572</v>
      </c>
      <c r="K624" s="1032">
        <v>42326</v>
      </c>
      <c r="L624" s="1033">
        <v>44518</v>
      </c>
      <c r="N624" s="438" t="s">
        <v>9646</v>
      </c>
    </row>
    <row r="625" spans="1:14" s="437" customFormat="1" ht="10.199999999999999">
      <c r="A625" s="1034">
        <v>622</v>
      </c>
      <c r="B625" s="1035" t="s">
        <v>10512</v>
      </c>
      <c r="C625" s="1035">
        <v>18374</v>
      </c>
      <c r="D625" s="1036" t="s">
        <v>1964</v>
      </c>
      <c r="E625" s="848">
        <v>2086.2199999999998</v>
      </c>
      <c r="F625" s="1035" t="s">
        <v>1126</v>
      </c>
      <c r="G625" s="1036" t="s">
        <v>634</v>
      </c>
      <c r="H625" s="1036" t="s">
        <v>1719</v>
      </c>
      <c r="I625" s="1037" t="s">
        <v>2595</v>
      </c>
      <c r="J625" s="1035">
        <v>5955297</v>
      </c>
      <c r="K625" s="1038">
        <v>42166</v>
      </c>
      <c r="L625" s="1039">
        <v>44358</v>
      </c>
      <c r="N625" s="439" t="s">
        <v>9646</v>
      </c>
    </row>
    <row r="626" spans="1:14" s="437" customFormat="1" ht="10.199999999999999">
      <c r="A626" s="1028">
        <v>623</v>
      </c>
      <c r="B626" s="1029" t="s">
        <v>10513</v>
      </c>
      <c r="C626" s="1029">
        <v>18380</v>
      </c>
      <c r="D626" s="1030" t="s">
        <v>1018</v>
      </c>
      <c r="E626" s="851">
        <v>4876.22</v>
      </c>
      <c r="F626" s="1029" t="s">
        <v>1126</v>
      </c>
      <c r="G626" s="1030" t="s">
        <v>977</v>
      </c>
      <c r="H626" s="1030" t="s">
        <v>1635</v>
      </c>
      <c r="I626" s="1031" t="s">
        <v>2594</v>
      </c>
      <c r="J626" s="1029">
        <v>5938953</v>
      </c>
      <c r="K626" s="1032">
        <v>42312</v>
      </c>
      <c r="L626" s="1033">
        <v>44504</v>
      </c>
      <c r="N626" s="438" t="s">
        <v>9646</v>
      </c>
    </row>
    <row r="627" spans="1:14" s="437" customFormat="1" ht="20.399999999999999">
      <c r="A627" s="1034">
        <v>624</v>
      </c>
      <c r="B627" s="1035" t="s">
        <v>10514</v>
      </c>
      <c r="C627" s="1035">
        <v>18381</v>
      </c>
      <c r="D627" s="1036" t="s">
        <v>2574</v>
      </c>
      <c r="E627" s="848">
        <v>1058.4100000000001</v>
      </c>
      <c r="F627" s="1035" t="s">
        <v>1126</v>
      </c>
      <c r="G627" s="1036" t="s">
        <v>677</v>
      </c>
      <c r="H627" s="1036" t="s">
        <v>2575</v>
      </c>
      <c r="I627" s="1037" t="s">
        <v>10448</v>
      </c>
      <c r="J627" s="1035">
        <v>5103193</v>
      </c>
      <c r="K627" s="1038">
        <v>42152</v>
      </c>
      <c r="L627" s="1039">
        <v>44344</v>
      </c>
      <c r="N627" s="439" t="s">
        <v>9646</v>
      </c>
    </row>
    <row r="628" spans="1:14" s="437" customFormat="1" ht="10.199999999999999">
      <c r="A628" s="1028">
        <v>625</v>
      </c>
      <c r="B628" s="1029" t="s">
        <v>10515</v>
      </c>
      <c r="C628" s="1029">
        <v>18391</v>
      </c>
      <c r="D628" s="1030" t="s">
        <v>679</v>
      </c>
      <c r="E628" s="851">
        <v>740.52</v>
      </c>
      <c r="F628" s="1029" t="s">
        <v>1126</v>
      </c>
      <c r="G628" s="1030" t="s">
        <v>679</v>
      </c>
      <c r="H628" s="1030" t="s">
        <v>1029</v>
      </c>
      <c r="I628" s="1031" t="s">
        <v>2537</v>
      </c>
      <c r="J628" s="1029">
        <v>2881136</v>
      </c>
      <c r="K628" s="1032">
        <v>42265</v>
      </c>
      <c r="L628" s="1033">
        <v>44457</v>
      </c>
      <c r="N628" s="438" t="s">
        <v>9646</v>
      </c>
    </row>
    <row r="629" spans="1:14" s="437" customFormat="1" ht="10.199999999999999">
      <c r="A629" s="1034">
        <v>626</v>
      </c>
      <c r="B629" s="1035" t="s">
        <v>10516</v>
      </c>
      <c r="C629" s="1035">
        <v>18398</v>
      </c>
      <c r="D629" s="1036" t="s">
        <v>2598</v>
      </c>
      <c r="E629" s="848">
        <v>10361.17</v>
      </c>
      <c r="F629" s="1035" t="s">
        <v>1126</v>
      </c>
      <c r="G629" s="1036" t="s">
        <v>634</v>
      </c>
      <c r="H629" s="1036" t="s">
        <v>1719</v>
      </c>
      <c r="I629" s="1037" t="s">
        <v>10366</v>
      </c>
      <c r="J629" s="1035">
        <v>5429617</v>
      </c>
      <c r="K629" s="1038">
        <v>42170</v>
      </c>
      <c r="L629" s="1039">
        <v>44362</v>
      </c>
      <c r="N629" s="439" t="s">
        <v>9646</v>
      </c>
    </row>
    <row r="630" spans="1:14" s="437" customFormat="1" ht="10.199999999999999">
      <c r="A630" s="1028">
        <v>627</v>
      </c>
      <c r="B630" s="1029" t="s">
        <v>10517</v>
      </c>
      <c r="C630" s="1029">
        <v>18401</v>
      </c>
      <c r="D630" s="1030" t="s">
        <v>2000</v>
      </c>
      <c r="E630" s="851">
        <v>3748.87</v>
      </c>
      <c r="F630" s="1029" t="s">
        <v>1126</v>
      </c>
      <c r="G630" s="1030" t="s">
        <v>679</v>
      </c>
      <c r="H630" s="1030" t="s">
        <v>979</v>
      </c>
      <c r="I630" s="1031" t="s">
        <v>2567</v>
      </c>
      <c r="J630" s="1029">
        <v>5892201</v>
      </c>
      <c r="K630" s="1032">
        <v>42150</v>
      </c>
      <c r="L630" s="1033">
        <v>44342</v>
      </c>
      <c r="N630" s="438" t="s">
        <v>9646</v>
      </c>
    </row>
    <row r="631" spans="1:14" s="437" customFormat="1" ht="10.199999999999999">
      <c r="A631" s="1034">
        <v>628</v>
      </c>
      <c r="B631" s="1035" t="s">
        <v>10518</v>
      </c>
      <c r="C631" s="1035">
        <v>18402</v>
      </c>
      <c r="D631" s="1036" t="s">
        <v>2586</v>
      </c>
      <c r="E631" s="848">
        <v>9122.3799999999992</v>
      </c>
      <c r="F631" s="1035" t="s">
        <v>1126</v>
      </c>
      <c r="G631" s="1036" t="s">
        <v>679</v>
      </c>
      <c r="H631" s="1036" t="s">
        <v>979</v>
      </c>
      <c r="I631" s="1037" t="s">
        <v>10519</v>
      </c>
      <c r="J631" s="1035">
        <v>5466458</v>
      </c>
      <c r="K631" s="1038">
        <v>42157</v>
      </c>
      <c r="L631" s="1039">
        <v>44349</v>
      </c>
      <c r="N631" s="439" t="s">
        <v>9646</v>
      </c>
    </row>
    <row r="632" spans="1:14" s="437" customFormat="1" ht="10.199999999999999">
      <c r="A632" s="1028">
        <v>629</v>
      </c>
      <c r="B632" s="1029" t="s">
        <v>10520</v>
      </c>
      <c r="C632" s="1029">
        <v>18408</v>
      </c>
      <c r="D632" s="1030" t="s">
        <v>2660</v>
      </c>
      <c r="E632" s="851">
        <v>1177.23</v>
      </c>
      <c r="F632" s="1029" t="s">
        <v>1126</v>
      </c>
      <c r="G632" s="1030" t="s">
        <v>634</v>
      </c>
      <c r="H632" s="1030" t="s">
        <v>1036</v>
      </c>
      <c r="I632" s="1031" t="s">
        <v>2549</v>
      </c>
      <c r="J632" s="1029">
        <v>5921651</v>
      </c>
      <c r="K632" s="1032">
        <v>42227</v>
      </c>
      <c r="L632" s="1033">
        <v>44419</v>
      </c>
      <c r="N632" s="438" t="s">
        <v>9646</v>
      </c>
    </row>
    <row r="633" spans="1:14" s="437" customFormat="1" ht="10.199999999999999">
      <c r="A633" s="1034">
        <v>630</v>
      </c>
      <c r="B633" s="1035" t="s">
        <v>10521</v>
      </c>
      <c r="C633" s="1035">
        <v>18416</v>
      </c>
      <c r="D633" s="1036" t="s">
        <v>2579</v>
      </c>
      <c r="E633" s="848">
        <v>2116.96</v>
      </c>
      <c r="F633" s="1035" t="s">
        <v>1126</v>
      </c>
      <c r="G633" s="1036" t="s">
        <v>677</v>
      </c>
      <c r="H633" s="1036" t="s">
        <v>2426</v>
      </c>
      <c r="I633" s="1037" t="s">
        <v>2580</v>
      </c>
      <c r="J633" s="1035">
        <v>5741858</v>
      </c>
      <c r="K633" s="1038">
        <v>42153</v>
      </c>
      <c r="L633" s="1039">
        <v>43249</v>
      </c>
      <c r="N633" s="439" t="s">
        <v>9660</v>
      </c>
    </row>
    <row r="634" spans="1:14" s="437" customFormat="1" ht="10.199999999999999">
      <c r="A634" s="1028">
        <v>631</v>
      </c>
      <c r="B634" s="1029" t="s">
        <v>10522</v>
      </c>
      <c r="C634" s="1029">
        <v>18421</v>
      </c>
      <c r="D634" s="1030" t="s">
        <v>2570</v>
      </c>
      <c r="E634" s="851">
        <v>1308.45</v>
      </c>
      <c r="F634" s="1029" t="s">
        <v>1126</v>
      </c>
      <c r="G634" s="1030" t="s">
        <v>628</v>
      </c>
      <c r="H634" s="1030" t="s">
        <v>2058</v>
      </c>
      <c r="I634" s="1031" t="s">
        <v>10523</v>
      </c>
      <c r="J634" s="1029">
        <v>5106893</v>
      </c>
      <c r="K634" s="1032">
        <v>42150</v>
      </c>
      <c r="L634" s="1033">
        <v>44342</v>
      </c>
      <c r="N634" s="438" t="s">
        <v>9646</v>
      </c>
    </row>
    <row r="635" spans="1:14" s="437" customFormat="1" ht="10.199999999999999">
      <c r="A635" s="1034">
        <v>632</v>
      </c>
      <c r="B635" s="1035" t="s">
        <v>10524</v>
      </c>
      <c r="C635" s="1035">
        <v>18431</v>
      </c>
      <c r="D635" s="1036" t="s">
        <v>2463</v>
      </c>
      <c r="E635" s="848">
        <v>545.64</v>
      </c>
      <c r="F635" s="1035" t="s">
        <v>1126</v>
      </c>
      <c r="G635" s="1036" t="s">
        <v>677</v>
      </c>
      <c r="H635" s="1036" t="s">
        <v>2417</v>
      </c>
      <c r="I635" s="1037" t="s">
        <v>2617</v>
      </c>
      <c r="J635" s="1035">
        <v>5385695</v>
      </c>
      <c r="K635" s="1038">
        <v>42170</v>
      </c>
      <c r="L635" s="1039">
        <v>44362</v>
      </c>
      <c r="N635" s="439" t="s">
        <v>9646</v>
      </c>
    </row>
    <row r="636" spans="1:14" s="437" customFormat="1" ht="10.199999999999999">
      <c r="A636" s="1028">
        <v>633</v>
      </c>
      <c r="B636" s="1029" t="s">
        <v>10525</v>
      </c>
      <c r="C636" s="1029">
        <v>18440</v>
      </c>
      <c r="D636" s="1030" t="s">
        <v>1909</v>
      </c>
      <c r="E636" s="851">
        <v>3716.86</v>
      </c>
      <c r="F636" s="1029" t="s">
        <v>1126</v>
      </c>
      <c r="G636" s="1030" t="s">
        <v>677</v>
      </c>
      <c r="H636" s="1030" t="s">
        <v>2417</v>
      </c>
      <c r="I636" s="1031" t="s">
        <v>2594</v>
      </c>
      <c r="J636" s="1029">
        <v>5938953</v>
      </c>
      <c r="K636" s="1032">
        <v>42164</v>
      </c>
      <c r="L636" s="1033">
        <v>44356</v>
      </c>
      <c r="N636" s="438" t="s">
        <v>9646</v>
      </c>
    </row>
    <row r="637" spans="1:14" s="437" customFormat="1" ht="20.399999999999999">
      <c r="A637" s="1034">
        <v>634</v>
      </c>
      <c r="B637" s="1035" t="s">
        <v>10526</v>
      </c>
      <c r="C637" s="1035">
        <v>18444</v>
      </c>
      <c r="D637" s="1036" t="s">
        <v>2716</v>
      </c>
      <c r="E637" s="848">
        <v>2676.56</v>
      </c>
      <c r="F637" s="1035" t="s">
        <v>1126</v>
      </c>
      <c r="G637" s="1036" t="s">
        <v>977</v>
      </c>
      <c r="H637" s="1036" t="s">
        <v>1635</v>
      </c>
      <c r="I637" s="1037" t="s">
        <v>2659</v>
      </c>
      <c r="J637" s="1035">
        <v>2715694</v>
      </c>
      <c r="K637" s="1038">
        <v>42299</v>
      </c>
      <c r="L637" s="1039">
        <v>44491</v>
      </c>
      <c r="N637" s="439" t="s">
        <v>9660</v>
      </c>
    </row>
    <row r="638" spans="1:14" s="437" customFormat="1" ht="20.399999999999999">
      <c r="A638" s="1028">
        <v>635</v>
      </c>
      <c r="B638" s="1029" t="s">
        <v>10527</v>
      </c>
      <c r="C638" s="1029">
        <v>18446</v>
      </c>
      <c r="D638" s="1030" t="s">
        <v>2220</v>
      </c>
      <c r="E638" s="851">
        <v>1155.25</v>
      </c>
      <c r="F638" s="1029" t="s">
        <v>1126</v>
      </c>
      <c r="G638" s="1030" t="s">
        <v>10528</v>
      </c>
      <c r="H638" s="1030" t="s">
        <v>10529</v>
      </c>
      <c r="I638" s="1031" t="s">
        <v>10530</v>
      </c>
      <c r="J638" s="1029">
        <v>5896746</v>
      </c>
      <c r="K638" s="1032">
        <v>42430</v>
      </c>
      <c r="L638" s="1033">
        <v>43525</v>
      </c>
      <c r="N638" s="438" t="s">
        <v>9646</v>
      </c>
    </row>
    <row r="639" spans="1:14" s="437" customFormat="1" ht="20.399999999999999">
      <c r="A639" s="1034">
        <v>636</v>
      </c>
      <c r="B639" s="1035" t="s">
        <v>10531</v>
      </c>
      <c r="C639" s="1035">
        <v>18448</v>
      </c>
      <c r="D639" s="1036" t="s">
        <v>2651</v>
      </c>
      <c r="E639" s="848">
        <v>159.01</v>
      </c>
      <c r="F639" s="1035" t="s">
        <v>1126</v>
      </c>
      <c r="G639" s="1036" t="s">
        <v>632</v>
      </c>
      <c r="H639" s="1036" t="s">
        <v>972</v>
      </c>
      <c r="I639" s="1037" t="s">
        <v>10268</v>
      </c>
      <c r="J639" s="1035">
        <v>6267408</v>
      </c>
      <c r="K639" s="1038">
        <v>42206</v>
      </c>
      <c r="L639" s="1039">
        <v>44398</v>
      </c>
      <c r="N639" s="439" t="s">
        <v>9648</v>
      </c>
    </row>
    <row r="640" spans="1:14" s="437" customFormat="1" ht="20.399999999999999">
      <c r="A640" s="1028">
        <v>637</v>
      </c>
      <c r="B640" s="1029" t="s">
        <v>10532</v>
      </c>
      <c r="C640" s="1029">
        <v>18450</v>
      </c>
      <c r="D640" s="1030" t="s">
        <v>2680</v>
      </c>
      <c r="E640" s="851">
        <v>6945.72</v>
      </c>
      <c r="F640" s="1029" t="s">
        <v>1126</v>
      </c>
      <c r="G640" s="1030" t="s">
        <v>679</v>
      </c>
      <c r="H640" s="1030" t="s">
        <v>2682</v>
      </c>
      <c r="I640" s="1031" t="s">
        <v>2681</v>
      </c>
      <c r="J640" s="1029">
        <v>5466679</v>
      </c>
      <c r="K640" s="1032">
        <v>42271</v>
      </c>
      <c r="L640" s="1033">
        <v>44463</v>
      </c>
      <c r="N640" s="438" t="s">
        <v>9646</v>
      </c>
    </row>
    <row r="641" spans="1:14" s="437" customFormat="1" ht="10.199999999999999">
      <c r="A641" s="1034">
        <v>638</v>
      </c>
      <c r="B641" s="1035" t="s">
        <v>10533</v>
      </c>
      <c r="C641" s="1035">
        <v>18456</v>
      </c>
      <c r="D641" s="1036" t="s">
        <v>975</v>
      </c>
      <c r="E641" s="848">
        <v>9884.92</v>
      </c>
      <c r="F641" s="1035" t="s">
        <v>1126</v>
      </c>
      <c r="G641" s="1036" t="s">
        <v>679</v>
      </c>
      <c r="H641" s="1036" t="s">
        <v>2634</v>
      </c>
      <c r="I641" s="1037" t="s">
        <v>10534</v>
      </c>
      <c r="J641" s="1035">
        <v>5931592</v>
      </c>
      <c r="K641" s="1038">
        <v>42181</v>
      </c>
      <c r="L641" s="1039">
        <v>44373</v>
      </c>
      <c r="N641" s="439" t="s">
        <v>9646</v>
      </c>
    </row>
    <row r="642" spans="1:14" s="437" customFormat="1" ht="10.199999999999999">
      <c r="A642" s="1028">
        <v>639</v>
      </c>
      <c r="B642" s="1029" t="s">
        <v>10535</v>
      </c>
      <c r="C642" s="1029">
        <v>18458</v>
      </c>
      <c r="D642" s="1030" t="s">
        <v>2818</v>
      </c>
      <c r="E642" s="851">
        <v>4884.68</v>
      </c>
      <c r="F642" s="1029" t="s">
        <v>1126</v>
      </c>
      <c r="G642" s="1030" t="s">
        <v>977</v>
      </c>
      <c r="H642" s="1030" t="s">
        <v>1742</v>
      </c>
      <c r="I642" s="1031" t="s">
        <v>2819</v>
      </c>
      <c r="J642" s="1029">
        <v>5085152</v>
      </c>
      <c r="K642" s="1032">
        <v>42340</v>
      </c>
      <c r="L642" s="1033">
        <v>44532</v>
      </c>
      <c r="N642" s="438" t="s">
        <v>9646</v>
      </c>
    </row>
    <row r="643" spans="1:14" s="437" customFormat="1" ht="10.199999999999999">
      <c r="A643" s="1034">
        <v>640</v>
      </c>
      <c r="B643" s="1035" t="s">
        <v>10536</v>
      </c>
      <c r="C643" s="1035">
        <v>18462</v>
      </c>
      <c r="D643" s="1036" t="s">
        <v>2592</v>
      </c>
      <c r="E643" s="848">
        <v>2187.71</v>
      </c>
      <c r="F643" s="1035" t="s">
        <v>1126</v>
      </c>
      <c r="G643" s="1036" t="s">
        <v>677</v>
      </c>
      <c r="H643" s="1036" t="s">
        <v>977</v>
      </c>
      <c r="I643" s="1037" t="s">
        <v>10537</v>
      </c>
      <c r="J643" s="1035">
        <v>5415438</v>
      </c>
      <c r="K643" s="1038">
        <v>42164</v>
      </c>
      <c r="L643" s="1039">
        <v>44356</v>
      </c>
      <c r="N643" s="439" t="s">
        <v>9646</v>
      </c>
    </row>
    <row r="644" spans="1:14" s="437" customFormat="1" ht="10.199999999999999">
      <c r="A644" s="1028">
        <v>641</v>
      </c>
      <c r="B644" s="1029" t="s">
        <v>10538</v>
      </c>
      <c r="C644" s="1029">
        <v>18468</v>
      </c>
      <c r="D644" s="1030" t="s">
        <v>2585</v>
      </c>
      <c r="E644" s="851">
        <v>3042.95</v>
      </c>
      <c r="F644" s="1029" t="s">
        <v>1126</v>
      </c>
      <c r="G644" s="1030" t="s">
        <v>679</v>
      </c>
      <c r="H644" s="1030" t="s">
        <v>979</v>
      </c>
      <c r="I644" s="1031" t="s">
        <v>10519</v>
      </c>
      <c r="J644" s="1029">
        <v>5466458</v>
      </c>
      <c r="K644" s="1032">
        <v>42157</v>
      </c>
      <c r="L644" s="1033">
        <v>44349</v>
      </c>
      <c r="N644" s="438" t="s">
        <v>9646</v>
      </c>
    </row>
    <row r="645" spans="1:14" s="437" customFormat="1" ht="10.199999999999999">
      <c r="A645" s="1034">
        <v>642</v>
      </c>
      <c r="B645" s="1035" t="s">
        <v>10539</v>
      </c>
      <c r="C645" s="1035">
        <v>18481</v>
      </c>
      <c r="D645" s="1036" t="s">
        <v>2633</v>
      </c>
      <c r="E645" s="848">
        <v>1936.02</v>
      </c>
      <c r="F645" s="1035" t="s">
        <v>1126</v>
      </c>
      <c r="G645" s="1036" t="s">
        <v>658</v>
      </c>
      <c r="H645" s="1036" t="s">
        <v>1051</v>
      </c>
      <c r="I645" s="1037" t="s">
        <v>10540</v>
      </c>
      <c r="J645" s="1035">
        <v>5935792</v>
      </c>
      <c r="K645" s="1038">
        <v>42181</v>
      </c>
      <c r="L645" s="1039">
        <v>44373</v>
      </c>
      <c r="N645" s="439" t="s">
        <v>9646</v>
      </c>
    </row>
    <row r="646" spans="1:14" s="437" customFormat="1" ht="10.199999999999999">
      <c r="A646" s="1028">
        <v>643</v>
      </c>
      <c r="B646" s="1029" t="s">
        <v>10541</v>
      </c>
      <c r="C646" s="1029">
        <v>18488</v>
      </c>
      <c r="D646" s="1030" t="s">
        <v>682</v>
      </c>
      <c r="E646" s="851">
        <v>18931.150000000001</v>
      </c>
      <c r="F646" s="1029" t="s">
        <v>1126</v>
      </c>
      <c r="G646" s="1030" t="s">
        <v>677</v>
      </c>
      <c r="H646" s="1030" t="s">
        <v>1064</v>
      </c>
      <c r="I646" s="1031" t="s">
        <v>10534</v>
      </c>
      <c r="J646" s="1029">
        <v>5931592</v>
      </c>
      <c r="K646" s="1032">
        <v>42181</v>
      </c>
      <c r="L646" s="1033">
        <v>44373</v>
      </c>
      <c r="N646" s="438" t="s">
        <v>9646</v>
      </c>
    </row>
    <row r="647" spans="1:14" s="437" customFormat="1" ht="10.199999999999999">
      <c r="A647" s="1034">
        <v>644</v>
      </c>
      <c r="B647" s="1035" t="s">
        <v>10542</v>
      </c>
      <c r="C647" s="1035">
        <v>18504</v>
      </c>
      <c r="D647" s="1036" t="s">
        <v>2463</v>
      </c>
      <c r="E647" s="848">
        <v>1110.78</v>
      </c>
      <c r="F647" s="1035" t="s">
        <v>1126</v>
      </c>
      <c r="G647" s="1036" t="s">
        <v>679</v>
      </c>
      <c r="H647" s="1036" t="s">
        <v>1029</v>
      </c>
      <c r="I647" s="1037" t="s">
        <v>10543</v>
      </c>
      <c r="J647" s="1035">
        <v>5875706</v>
      </c>
      <c r="K647" s="1038">
        <v>42242</v>
      </c>
      <c r="L647" s="1039">
        <v>44434</v>
      </c>
      <c r="N647" s="439" t="s">
        <v>9646</v>
      </c>
    </row>
    <row r="648" spans="1:14" s="437" customFormat="1" ht="20.399999999999999">
      <c r="A648" s="1028">
        <v>645</v>
      </c>
      <c r="B648" s="1029" t="s">
        <v>10544</v>
      </c>
      <c r="C648" s="1029">
        <v>18509</v>
      </c>
      <c r="D648" s="1030" t="s">
        <v>2779</v>
      </c>
      <c r="E648" s="851">
        <v>21835.69</v>
      </c>
      <c r="F648" s="1029" t="s">
        <v>1126</v>
      </c>
      <c r="G648" s="1030" t="s">
        <v>977</v>
      </c>
      <c r="H648" s="1030" t="s">
        <v>10545</v>
      </c>
      <c r="I648" s="1031" t="s">
        <v>10546</v>
      </c>
      <c r="J648" s="1029">
        <v>6318592</v>
      </c>
      <c r="K648" s="1032">
        <v>42313</v>
      </c>
      <c r="L648" s="1033">
        <v>44505</v>
      </c>
      <c r="N648" s="438" t="s">
        <v>9646</v>
      </c>
    </row>
    <row r="649" spans="1:14" s="437" customFormat="1" ht="10.199999999999999">
      <c r="A649" s="1034">
        <v>646</v>
      </c>
      <c r="B649" s="1035" t="s">
        <v>10547</v>
      </c>
      <c r="C649" s="1035">
        <v>18513</v>
      </c>
      <c r="D649" s="1036" t="s">
        <v>2776</v>
      </c>
      <c r="E649" s="848">
        <v>650.44000000000005</v>
      </c>
      <c r="F649" s="1035" t="s">
        <v>1126</v>
      </c>
      <c r="G649" s="1036" t="s">
        <v>662</v>
      </c>
      <c r="H649" s="1036" t="s">
        <v>2115</v>
      </c>
      <c r="I649" s="1037" t="s">
        <v>10455</v>
      </c>
      <c r="J649" s="1035">
        <v>5430682</v>
      </c>
      <c r="K649" s="1038">
        <v>42313</v>
      </c>
      <c r="L649" s="1039">
        <v>44505</v>
      </c>
      <c r="N649" s="439" t="s">
        <v>9660</v>
      </c>
    </row>
    <row r="650" spans="1:14" s="437" customFormat="1" ht="20.399999999999999">
      <c r="A650" s="1028">
        <v>647</v>
      </c>
      <c r="B650" s="1029" t="s">
        <v>10548</v>
      </c>
      <c r="C650" s="1029">
        <v>18532</v>
      </c>
      <c r="D650" s="1030" t="s">
        <v>2793</v>
      </c>
      <c r="E650" s="851">
        <v>6525.41</v>
      </c>
      <c r="F650" s="1029" t="s">
        <v>1126</v>
      </c>
      <c r="G650" s="1030" t="s">
        <v>977</v>
      </c>
      <c r="H650" s="1030" t="s">
        <v>2452</v>
      </c>
      <c r="I650" s="1031" t="s">
        <v>2659</v>
      </c>
      <c r="J650" s="1029">
        <v>2715694</v>
      </c>
      <c r="K650" s="1032">
        <v>42321</v>
      </c>
      <c r="L650" s="1033">
        <v>44513</v>
      </c>
      <c r="N650" s="438" t="s">
        <v>9660</v>
      </c>
    </row>
    <row r="651" spans="1:14" s="437" customFormat="1" ht="10.199999999999999">
      <c r="A651" s="1034">
        <v>648</v>
      </c>
      <c r="B651" s="1035" t="s">
        <v>10549</v>
      </c>
      <c r="C651" s="1035">
        <v>18539</v>
      </c>
      <c r="D651" s="1036" t="s">
        <v>2463</v>
      </c>
      <c r="E651" s="848">
        <v>6221.24</v>
      </c>
      <c r="F651" s="1035" t="s">
        <v>1126</v>
      </c>
      <c r="G651" s="1036" t="s">
        <v>662</v>
      </c>
      <c r="H651" s="1036" t="s">
        <v>1574</v>
      </c>
      <c r="I651" s="1037" t="s">
        <v>2431</v>
      </c>
      <c r="J651" s="1035">
        <v>5298962</v>
      </c>
      <c r="K651" s="1038">
        <v>42173</v>
      </c>
      <c r="L651" s="1039">
        <v>44365</v>
      </c>
      <c r="N651" s="439" t="s">
        <v>9646</v>
      </c>
    </row>
    <row r="652" spans="1:14" s="437" customFormat="1" ht="20.399999999999999">
      <c r="A652" s="1028">
        <v>649</v>
      </c>
      <c r="B652" s="1029" t="s">
        <v>10550</v>
      </c>
      <c r="C652" s="1029">
        <v>18549</v>
      </c>
      <c r="D652" s="1030" t="s">
        <v>2608</v>
      </c>
      <c r="E652" s="851">
        <v>1963.95</v>
      </c>
      <c r="F652" s="1029" t="s">
        <v>1126</v>
      </c>
      <c r="G652" s="1030" t="s">
        <v>677</v>
      </c>
      <c r="H652" s="1030" t="s">
        <v>662</v>
      </c>
      <c r="I652" s="1031" t="s">
        <v>2609</v>
      </c>
      <c r="J652" s="1029">
        <v>5908027</v>
      </c>
      <c r="K652" s="1032">
        <v>42173</v>
      </c>
      <c r="L652" s="1033">
        <v>44365</v>
      </c>
      <c r="N652" s="438" t="s">
        <v>9646</v>
      </c>
    </row>
    <row r="653" spans="1:14" s="437" customFormat="1" ht="10.199999999999999">
      <c r="A653" s="1034">
        <v>650</v>
      </c>
      <c r="B653" s="1035" t="s">
        <v>10551</v>
      </c>
      <c r="C653" s="1035">
        <v>18554</v>
      </c>
      <c r="D653" s="1036" t="s">
        <v>2614</v>
      </c>
      <c r="E653" s="848">
        <v>6119.59</v>
      </c>
      <c r="F653" s="1035" t="s">
        <v>1126</v>
      </c>
      <c r="G653" s="1036" t="s">
        <v>677</v>
      </c>
      <c r="H653" s="1036" t="s">
        <v>2417</v>
      </c>
      <c r="I653" s="1037" t="s">
        <v>2615</v>
      </c>
      <c r="J653" s="1035">
        <v>5951259</v>
      </c>
      <c r="K653" s="1038">
        <v>42173</v>
      </c>
      <c r="L653" s="1039">
        <v>44365</v>
      </c>
      <c r="N653" s="439" t="s">
        <v>9646</v>
      </c>
    </row>
    <row r="654" spans="1:14" s="437" customFormat="1" ht="10.199999999999999">
      <c r="A654" s="1028">
        <v>651</v>
      </c>
      <c r="B654" s="1029" t="s">
        <v>10552</v>
      </c>
      <c r="C654" s="1029">
        <v>18555</v>
      </c>
      <c r="D654" s="1030" t="s">
        <v>2473</v>
      </c>
      <c r="E654" s="851">
        <v>5488.36</v>
      </c>
      <c r="F654" s="1029" t="s">
        <v>1126</v>
      </c>
      <c r="G654" s="1030" t="s">
        <v>633</v>
      </c>
      <c r="H654" s="1030" t="s">
        <v>2513</v>
      </c>
      <c r="I654" s="1031" t="s">
        <v>2673</v>
      </c>
      <c r="J654" s="1029">
        <v>5950562</v>
      </c>
      <c r="K654" s="1032">
        <v>42249</v>
      </c>
      <c r="L654" s="1033">
        <v>44441</v>
      </c>
      <c r="N654" s="438" t="s">
        <v>9646</v>
      </c>
    </row>
    <row r="655" spans="1:14" s="437" customFormat="1" ht="20.399999999999999">
      <c r="A655" s="1034">
        <v>652</v>
      </c>
      <c r="B655" s="1035" t="s">
        <v>10553</v>
      </c>
      <c r="C655" s="1035">
        <v>18557</v>
      </c>
      <c r="D655" s="1036" t="s">
        <v>1764</v>
      </c>
      <c r="E655" s="848">
        <v>1119.8900000000001</v>
      </c>
      <c r="F655" s="1035" t="s">
        <v>1126</v>
      </c>
      <c r="G655" s="1036" t="s">
        <v>677</v>
      </c>
      <c r="H655" s="1036" t="s">
        <v>1054</v>
      </c>
      <c r="I655" s="1037" t="s">
        <v>2578</v>
      </c>
      <c r="J655" s="1035">
        <v>6135536</v>
      </c>
      <c r="K655" s="1038">
        <v>42152</v>
      </c>
      <c r="L655" s="1039">
        <v>44344</v>
      </c>
      <c r="N655" s="439" t="s">
        <v>9646</v>
      </c>
    </row>
    <row r="656" spans="1:14" s="437" customFormat="1" ht="10.199999999999999">
      <c r="A656" s="1028">
        <v>653</v>
      </c>
      <c r="B656" s="1029" t="s">
        <v>10554</v>
      </c>
      <c r="C656" s="1029">
        <v>18579</v>
      </c>
      <c r="D656" s="1030" t="s">
        <v>2638</v>
      </c>
      <c r="E656" s="851">
        <v>2751.64</v>
      </c>
      <c r="F656" s="1029" t="s">
        <v>1126</v>
      </c>
      <c r="G656" s="1030" t="s">
        <v>679</v>
      </c>
      <c r="H656" s="1030" t="s">
        <v>979</v>
      </c>
      <c r="I656" s="1031" t="s">
        <v>2627</v>
      </c>
      <c r="J656" s="1029">
        <v>5531667</v>
      </c>
      <c r="K656" s="1032">
        <v>42184</v>
      </c>
      <c r="L656" s="1033">
        <v>44376</v>
      </c>
      <c r="N656" s="438" t="s">
        <v>9646</v>
      </c>
    </row>
    <row r="657" spans="1:14" s="437" customFormat="1" ht="10.199999999999999">
      <c r="A657" s="1034">
        <v>654</v>
      </c>
      <c r="B657" s="1035" t="s">
        <v>10555</v>
      </c>
      <c r="C657" s="1035">
        <v>18581</v>
      </c>
      <c r="D657" s="1036" t="s">
        <v>2699</v>
      </c>
      <c r="E657" s="848">
        <v>3700.94</v>
      </c>
      <c r="F657" s="1035" t="s">
        <v>1126</v>
      </c>
      <c r="G657" s="1036" t="s">
        <v>628</v>
      </c>
      <c r="H657" s="1036" t="s">
        <v>1942</v>
      </c>
      <c r="I657" s="1037" t="s">
        <v>2700</v>
      </c>
      <c r="J657" s="1035">
        <v>5838678</v>
      </c>
      <c r="K657" s="1038">
        <v>42289</v>
      </c>
      <c r="L657" s="1039">
        <v>44481</v>
      </c>
      <c r="N657" s="439" t="s">
        <v>9660</v>
      </c>
    </row>
    <row r="658" spans="1:14" s="437" customFormat="1" ht="10.199999999999999">
      <c r="A658" s="1028">
        <v>655</v>
      </c>
      <c r="B658" s="1029" t="s">
        <v>10556</v>
      </c>
      <c r="C658" s="1029">
        <v>18603</v>
      </c>
      <c r="D658" s="1030" t="s">
        <v>2626</v>
      </c>
      <c r="E658" s="851">
        <v>1592.2</v>
      </c>
      <c r="F658" s="1029" t="s">
        <v>1126</v>
      </c>
      <c r="G658" s="1030" t="s">
        <v>679</v>
      </c>
      <c r="H658" s="1030" t="s">
        <v>979</v>
      </c>
      <c r="I658" s="1031" t="s">
        <v>2627</v>
      </c>
      <c r="J658" s="1029">
        <v>5531667</v>
      </c>
      <c r="K658" s="1032">
        <v>42177</v>
      </c>
      <c r="L658" s="1033">
        <v>44369</v>
      </c>
      <c r="N658" s="438" t="s">
        <v>9646</v>
      </c>
    </row>
    <row r="659" spans="1:14" s="437" customFormat="1" ht="10.199999999999999">
      <c r="A659" s="1034">
        <v>656</v>
      </c>
      <c r="B659" s="1035" t="s">
        <v>10557</v>
      </c>
      <c r="C659" s="1035">
        <v>18608</v>
      </c>
      <c r="D659" s="1036" t="s">
        <v>2566</v>
      </c>
      <c r="E659" s="848">
        <v>109.23</v>
      </c>
      <c r="F659" s="1035" t="s">
        <v>1126</v>
      </c>
      <c r="G659" s="1036" t="s">
        <v>679</v>
      </c>
      <c r="H659" s="1036" t="s">
        <v>2275</v>
      </c>
      <c r="I659" s="1037" t="s">
        <v>10558</v>
      </c>
      <c r="J659" s="1035">
        <v>5754968</v>
      </c>
      <c r="K659" s="1038">
        <v>42177</v>
      </c>
      <c r="L659" s="1039">
        <v>44369</v>
      </c>
      <c r="N659" s="439" t="s">
        <v>9646</v>
      </c>
    </row>
    <row r="660" spans="1:14" s="437" customFormat="1" ht="10.199999999999999">
      <c r="A660" s="1028">
        <v>657</v>
      </c>
      <c r="B660" s="1029" t="s">
        <v>10559</v>
      </c>
      <c r="C660" s="1029">
        <v>18609</v>
      </c>
      <c r="D660" s="1030" t="s">
        <v>2635</v>
      </c>
      <c r="E660" s="851">
        <v>152.32</v>
      </c>
      <c r="F660" s="1029" t="s">
        <v>1126</v>
      </c>
      <c r="G660" s="1030" t="s">
        <v>634</v>
      </c>
      <c r="H660" s="1030" t="s">
        <v>2647</v>
      </c>
      <c r="I660" s="1031" t="s">
        <v>2563</v>
      </c>
      <c r="J660" s="1029">
        <v>5081459</v>
      </c>
      <c r="K660" s="1032">
        <v>42184</v>
      </c>
      <c r="L660" s="1033">
        <v>44376</v>
      </c>
      <c r="N660" s="438" t="s">
        <v>9646</v>
      </c>
    </row>
    <row r="661" spans="1:14" s="437" customFormat="1" ht="10.199999999999999">
      <c r="A661" s="1034">
        <v>658</v>
      </c>
      <c r="B661" s="1035" t="s">
        <v>10560</v>
      </c>
      <c r="C661" s="1035">
        <v>18630</v>
      </c>
      <c r="D661" s="1036" t="s">
        <v>1046</v>
      </c>
      <c r="E661" s="848">
        <v>138.87</v>
      </c>
      <c r="F661" s="1035" t="s">
        <v>1126</v>
      </c>
      <c r="G661" s="1036" t="s">
        <v>658</v>
      </c>
      <c r="H661" s="1036" t="s">
        <v>2208</v>
      </c>
      <c r="I661" s="1037" t="s">
        <v>10558</v>
      </c>
      <c r="J661" s="1035">
        <v>5754968</v>
      </c>
      <c r="K661" s="1038">
        <v>42284</v>
      </c>
      <c r="L661" s="1039">
        <v>44476</v>
      </c>
      <c r="N661" s="439" t="s">
        <v>9646</v>
      </c>
    </row>
    <row r="662" spans="1:14" s="437" customFormat="1" ht="20.399999999999999">
      <c r="A662" s="1028">
        <v>659</v>
      </c>
      <c r="B662" s="1029" t="s">
        <v>10561</v>
      </c>
      <c r="C662" s="1029">
        <v>18632</v>
      </c>
      <c r="D662" s="1030" t="s">
        <v>2561</v>
      </c>
      <c r="E662" s="851">
        <v>6612.72</v>
      </c>
      <c r="F662" s="1029" t="s">
        <v>1126</v>
      </c>
      <c r="G662" s="1030" t="s">
        <v>677</v>
      </c>
      <c r="H662" s="1030" t="s">
        <v>2093</v>
      </c>
      <c r="I662" s="1031" t="s">
        <v>2407</v>
      </c>
      <c r="J662" s="1029">
        <v>5175739</v>
      </c>
      <c r="K662" s="1032">
        <v>42180</v>
      </c>
      <c r="L662" s="1033">
        <v>44372</v>
      </c>
      <c r="N662" s="438" t="s">
        <v>9646</v>
      </c>
    </row>
    <row r="663" spans="1:14" s="437" customFormat="1" ht="10.199999999999999">
      <c r="A663" s="1034">
        <v>660</v>
      </c>
      <c r="B663" s="1035" t="s">
        <v>10562</v>
      </c>
      <c r="C663" s="1035">
        <v>18639</v>
      </c>
      <c r="D663" s="1036" t="s">
        <v>2266</v>
      </c>
      <c r="E663" s="848">
        <v>18398.03</v>
      </c>
      <c r="F663" s="1035" t="s">
        <v>1126</v>
      </c>
      <c r="G663" s="1036" t="s">
        <v>677</v>
      </c>
      <c r="H663" s="1036" t="s">
        <v>2429</v>
      </c>
      <c r="I663" s="1037" t="s">
        <v>2600</v>
      </c>
      <c r="J663" s="1035">
        <v>2808226</v>
      </c>
      <c r="K663" s="1038">
        <v>42171</v>
      </c>
      <c r="L663" s="1039">
        <v>44363</v>
      </c>
      <c r="N663" s="439" t="s">
        <v>9660</v>
      </c>
    </row>
    <row r="664" spans="1:14" s="437" customFormat="1" ht="10.199999999999999">
      <c r="A664" s="1028">
        <v>661</v>
      </c>
      <c r="B664" s="1029" t="s">
        <v>10563</v>
      </c>
      <c r="C664" s="1029">
        <v>18641</v>
      </c>
      <c r="D664" s="1030" t="s">
        <v>2630</v>
      </c>
      <c r="E664" s="851">
        <v>8914.65</v>
      </c>
      <c r="F664" s="1029" t="s">
        <v>1126</v>
      </c>
      <c r="G664" s="1030" t="s">
        <v>679</v>
      </c>
      <c r="H664" s="1030" t="s">
        <v>2546</v>
      </c>
      <c r="I664" s="1031" t="s">
        <v>2790</v>
      </c>
      <c r="J664" s="1029">
        <v>6165478</v>
      </c>
      <c r="K664" s="1032">
        <v>42180</v>
      </c>
      <c r="L664" s="1033">
        <v>44372</v>
      </c>
      <c r="N664" s="438" t="s">
        <v>9646</v>
      </c>
    </row>
    <row r="665" spans="1:14" s="437" customFormat="1" ht="10.199999999999999">
      <c r="A665" s="1034">
        <v>662</v>
      </c>
      <c r="B665" s="1035" t="s">
        <v>10564</v>
      </c>
      <c r="C665" s="1035">
        <v>18645</v>
      </c>
      <c r="D665" s="1036" t="s">
        <v>2502</v>
      </c>
      <c r="E665" s="848">
        <v>4735.24</v>
      </c>
      <c r="F665" s="1035" t="s">
        <v>10565</v>
      </c>
      <c r="G665" s="1036" t="s">
        <v>647</v>
      </c>
      <c r="H665" s="1036" t="s">
        <v>2347</v>
      </c>
      <c r="I665" s="1037" t="s">
        <v>2503</v>
      </c>
      <c r="J665" s="1035">
        <v>5327091</v>
      </c>
      <c r="K665" s="1038">
        <v>42122</v>
      </c>
      <c r="L665" s="1039">
        <v>44314</v>
      </c>
      <c r="N665" s="439" t="s">
        <v>9646</v>
      </c>
    </row>
    <row r="666" spans="1:14" s="437" customFormat="1" ht="20.399999999999999">
      <c r="A666" s="1028">
        <v>663</v>
      </c>
      <c r="B666" s="1029" t="s">
        <v>10566</v>
      </c>
      <c r="C666" s="1029">
        <v>18646</v>
      </c>
      <c r="D666" s="1030" t="s">
        <v>2499</v>
      </c>
      <c r="E666" s="851">
        <v>647.65</v>
      </c>
      <c r="F666" s="1029" t="s">
        <v>10567</v>
      </c>
      <c r="G666" s="1030" t="s">
        <v>2500</v>
      </c>
      <c r="H666" s="1030" t="s">
        <v>2501</v>
      </c>
      <c r="I666" s="1031" t="s">
        <v>10568</v>
      </c>
      <c r="J666" s="1029">
        <v>5624487</v>
      </c>
      <c r="K666" s="1032">
        <v>42122</v>
      </c>
      <c r="L666" s="1033">
        <v>44314</v>
      </c>
      <c r="N666" s="438" t="s">
        <v>9646</v>
      </c>
    </row>
    <row r="667" spans="1:14" s="437" customFormat="1" ht="10.199999999999999">
      <c r="A667" s="1034">
        <v>664</v>
      </c>
      <c r="B667" s="1035" t="s">
        <v>10569</v>
      </c>
      <c r="C667" s="1035">
        <v>18648</v>
      </c>
      <c r="D667" s="1036" t="s">
        <v>2504</v>
      </c>
      <c r="E667" s="848">
        <v>1906.47</v>
      </c>
      <c r="F667" s="1035" t="s">
        <v>10570</v>
      </c>
      <c r="G667" s="1036" t="s">
        <v>632</v>
      </c>
      <c r="H667" s="1036" t="s">
        <v>1023</v>
      </c>
      <c r="I667" s="1037" t="s">
        <v>1492</v>
      </c>
      <c r="J667" s="1035">
        <v>2554518</v>
      </c>
      <c r="K667" s="1038">
        <v>42122</v>
      </c>
      <c r="L667" s="1039">
        <v>44314</v>
      </c>
      <c r="N667" s="439" t="s">
        <v>9646</v>
      </c>
    </row>
    <row r="668" spans="1:14" s="437" customFormat="1" ht="20.399999999999999">
      <c r="A668" s="1028">
        <v>665</v>
      </c>
      <c r="B668" s="1029" t="s">
        <v>10571</v>
      </c>
      <c r="C668" s="1029">
        <v>18665</v>
      </c>
      <c r="D668" s="1030" t="s">
        <v>2179</v>
      </c>
      <c r="E668" s="851">
        <v>4594.83</v>
      </c>
      <c r="F668" s="1029" t="s">
        <v>1126</v>
      </c>
      <c r="G668" s="1030" t="s">
        <v>677</v>
      </c>
      <c r="H668" s="1030" t="s">
        <v>2569</v>
      </c>
      <c r="I668" s="1031" t="s">
        <v>10572</v>
      </c>
      <c r="J668" s="1029">
        <v>6318606</v>
      </c>
      <c r="K668" s="1032">
        <v>42187</v>
      </c>
      <c r="L668" s="1033">
        <v>44379</v>
      </c>
      <c r="N668" s="438" t="s">
        <v>9646</v>
      </c>
    </row>
    <row r="669" spans="1:14" s="437" customFormat="1" ht="10.199999999999999">
      <c r="A669" s="1034">
        <v>666</v>
      </c>
      <c r="B669" s="1035" t="s">
        <v>10573</v>
      </c>
      <c r="C669" s="1035">
        <v>18666</v>
      </c>
      <c r="D669" s="1036" t="s">
        <v>2678</v>
      </c>
      <c r="E669" s="848">
        <v>2287.91</v>
      </c>
      <c r="F669" s="1035" t="s">
        <v>1126</v>
      </c>
      <c r="G669" s="1036" t="s">
        <v>632</v>
      </c>
      <c r="H669" s="1036" t="s">
        <v>2657</v>
      </c>
      <c r="I669" s="1037" t="s">
        <v>10574</v>
      </c>
      <c r="J669" s="1035">
        <v>5550394</v>
      </c>
      <c r="K669" s="1038">
        <v>42268</v>
      </c>
      <c r="L669" s="1039">
        <v>44460</v>
      </c>
      <c r="N669" s="439" t="s">
        <v>9646</v>
      </c>
    </row>
    <row r="670" spans="1:14" s="437" customFormat="1" ht="10.199999999999999">
      <c r="A670" s="1028">
        <v>667</v>
      </c>
      <c r="B670" s="1029" t="s">
        <v>10575</v>
      </c>
      <c r="C670" s="1029">
        <v>18670</v>
      </c>
      <c r="D670" s="1030" t="s">
        <v>2658</v>
      </c>
      <c r="E670" s="851">
        <v>4990.63</v>
      </c>
      <c r="F670" s="1029" t="s">
        <v>1126</v>
      </c>
      <c r="G670" s="1030" t="s">
        <v>679</v>
      </c>
      <c r="H670" s="1030" t="s">
        <v>2275</v>
      </c>
      <c r="I670" s="1031" t="s">
        <v>2571</v>
      </c>
      <c r="J670" s="1029">
        <v>5439353</v>
      </c>
      <c r="K670" s="1032">
        <v>42219</v>
      </c>
      <c r="L670" s="1033">
        <v>44411</v>
      </c>
      <c r="N670" s="438" t="s">
        <v>9646</v>
      </c>
    </row>
    <row r="671" spans="1:14" s="437" customFormat="1" ht="10.199999999999999">
      <c r="A671" s="1034">
        <v>668</v>
      </c>
      <c r="B671" s="1035" t="s">
        <v>10576</v>
      </c>
      <c r="C671" s="1035">
        <v>18683</v>
      </c>
      <c r="D671" s="1036" t="s">
        <v>2649</v>
      </c>
      <c r="E671" s="848">
        <v>766.29</v>
      </c>
      <c r="F671" s="1035" t="s">
        <v>1126</v>
      </c>
      <c r="G671" s="1036" t="s">
        <v>634</v>
      </c>
      <c r="H671" s="1036" t="s">
        <v>2647</v>
      </c>
      <c r="I671" s="1037" t="s">
        <v>10577</v>
      </c>
      <c r="J671" s="1035">
        <v>5036577</v>
      </c>
      <c r="K671" s="1038">
        <v>42195</v>
      </c>
      <c r="L671" s="1039">
        <v>44387</v>
      </c>
      <c r="N671" s="439" t="s">
        <v>9646</v>
      </c>
    </row>
    <row r="672" spans="1:14" s="437" customFormat="1" ht="10.199999999999999">
      <c r="A672" s="1028">
        <v>669</v>
      </c>
      <c r="B672" s="1029" t="s">
        <v>10578</v>
      </c>
      <c r="C672" s="1029">
        <v>18685</v>
      </c>
      <c r="D672" s="1030" t="s">
        <v>4107</v>
      </c>
      <c r="E672" s="851">
        <v>7439.52</v>
      </c>
      <c r="F672" s="1029" t="s">
        <v>1126</v>
      </c>
      <c r="G672" s="1030" t="s">
        <v>679</v>
      </c>
      <c r="H672" s="1030" t="s">
        <v>10579</v>
      </c>
      <c r="I672" s="1031" t="s">
        <v>10580</v>
      </c>
      <c r="J672" s="1029">
        <v>2703157</v>
      </c>
      <c r="K672" s="1032">
        <v>42187</v>
      </c>
      <c r="L672" s="1033">
        <v>43728</v>
      </c>
      <c r="N672" s="438" t="s">
        <v>9646</v>
      </c>
    </row>
    <row r="673" spans="1:14" s="437" customFormat="1" ht="10.199999999999999">
      <c r="A673" s="1034">
        <v>670</v>
      </c>
      <c r="B673" s="1035" t="s">
        <v>10581</v>
      </c>
      <c r="C673" s="1035">
        <v>18691</v>
      </c>
      <c r="D673" s="1036" t="s">
        <v>3269</v>
      </c>
      <c r="E673" s="848">
        <v>7960.4</v>
      </c>
      <c r="F673" s="1035" t="s">
        <v>1126</v>
      </c>
      <c r="G673" s="1036" t="s">
        <v>977</v>
      </c>
      <c r="H673" s="1036" t="s">
        <v>2701</v>
      </c>
      <c r="I673" s="1037" t="s">
        <v>3270</v>
      </c>
      <c r="J673" s="1035">
        <v>5340209</v>
      </c>
      <c r="K673" s="1038">
        <v>42513</v>
      </c>
      <c r="L673" s="1039">
        <v>43608</v>
      </c>
      <c r="N673" s="439" t="s">
        <v>9646</v>
      </c>
    </row>
    <row r="674" spans="1:14" s="437" customFormat="1" ht="20.399999999999999">
      <c r="A674" s="1028">
        <v>671</v>
      </c>
      <c r="B674" s="1029" t="s">
        <v>10582</v>
      </c>
      <c r="C674" s="1029">
        <v>18695</v>
      </c>
      <c r="D674" s="1030" t="s">
        <v>3271</v>
      </c>
      <c r="E674" s="851">
        <v>16829.43</v>
      </c>
      <c r="F674" s="1029" t="s">
        <v>1126</v>
      </c>
      <c r="G674" s="1030" t="s">
        <v>10528</v>
      </c>
      <c r="H674" s="1030" t="s">
        <v>10583</v>
      </c>
      <c r="I674" s="1031" t="s">
        <v>3270</v>
      </c>
      <c r="J674" s="1029">
        <v>5340209</v>
      </c>
      <c r="K674" s="1032">
        <v>42513</v>
      </c>
      <c r="L674" s="1033">
        <v>43608</v>
      </c>
      <c r="N674" s="438" t="s">
        <v>9646</v>
      </c>
    </row>
    <row r="675" spans="1:14" s="437" customFormat="1" ht="10.199999999999999">
      <c r="A675" s="1034">
        <v>672</v>
      </c>
      <c r="B675" s="1035" t="s">
        <v>10584</v>
      </c>
      <c r="C675" s="1035">
        <v>18696</v>
      </c>
      <c r="D675" s="1036" t="s">
        <v>2656</v>
      </c>
      <c r="E675" s="848">
        <v>3588.19</v>
      </c>
      <c r="F675" s="1035" t="s">
        <v>1126</v>
      </c>
      <c r="G675" s="1036" t="s">
        <v>677</v>
      </c>
      <c r="H675" s="1036" t="s">
        <v>2417</v>
      </c>
      <c r="I675" s="1037" t="s">
        <v>2600</v>
      </c>
      <c r="J675" s="1035">
        <v>2808226</v>
      </c>
      <c r="K675" s="1038">
        <v>42208</v>
      </c>
      <c r="L675" s="1039">
        <v>44400</v>
      </c>
      <c r="N675" s="439" t="s">
        <v>9660</v>
      </c>
    </row>
    <row r="676" spans="1:14" s="437" customFormat="1" ht="20.399999999999999">
      <c r="A676" s="1028">
        <v>673</v>
      </c>
      <c r="B676" s="1029" t="s">
        <v>10585</v>
      </c>
      <c r="C676" s="1029">
        <v>18699</v>
      </c>
      <c r="D676" s="1030" t="s">
        <v>2637</v>
      </c>
      <c r="E676" s="851">
        <v>423.14</v>
      </c>
      <c r="F676" s="1029" t="s">
        <v>1126</v>
      </c>
      <c r="G676" s="1030" t="s">
        <v>677</v>
      </c>
      <c r="H676" s="1030" t="s">
        <v>2006</v>
      </c>
      <c r="I676" s="1031" t="s">
        <v>2601</v>
      </c>
      <c r="J676" s="1029">
        <v>5237785</v>
      </c>
      <c r="K676" s="1032">
        <v>42184</v>
      </c>
      <c r="L676" s="1033">
        <v>44376</v>
      </c>
      <c r="N676" s="438" t="s">
        <v>9646</v>
      </c>
    </row>
    <row r="677" spans="1:14" s="437" customFormat="1" ht="10.199999999999999">
      <c r="A677" s="1034">
        <v>674</v>
      </c>
      <c r="B677" s="1035" t="s">
        <v>10586</v>
      </c>
      <c r="C677" s="1035">
        <v>18708</v>
      </c>
      <c r="D677" s="1036" t="s">
        <v>2540</v>
      </c>
      <c r="E677" s="848">
        <v>3957.72</v>
      </c>
      <c r="F677" s="1035" t="s">
        <v>10587</v>
      </c>
      <c r="G677" s="1036" t="s">
        <v>628</v>
      </c>
      <c r="H677" s="1036" t="s">
        <v>2002</v>
      </c>
      <c r="I677" s="1037" t="s">
        <v>2541</v>
      </c>
      <c r="J677" s="1035">
        <v>2589184</v>
      </c>
      <c r="K677" s="1038">
        <v>42136</v>
      </c>
      <c r="L677" s="1039">
        <v>44328</v>
      </c>
      <c r="N677" s="439" t="s">
        <v>9648</v>
      </c>
    </row>
    <row r="678" spans="1:14" s="437" customFormat="1" ht="20.399999999999999">
      <c r="A678" s="1028">
        <v>675</v>
      </c>
      <c r="B678" s="1029" t="s">
        <v>10588</v>
      </c>
      <c r="C678" s="1029">
        <v>18711</v>
      </c>
      <c r="D678" s="1030" t="s">
        <v>2539</v>
      </c>
      <c r="E678" s="851">
        <v>4811.5600000000004</v>
      </c>
      <c r="F678" s="1029" t="s">
        <v>10589</v>
      </c>
      <c r="G678" s="1030" t="s">
        <v>644</v>
      </c>
      <c r="H678" s="1030" t="s">
        <v>10590</v>
      </c>
      <c r="I678" s="1031" t="s">
        <v>1285</v>
      </c>
      <c r="J678" s="1029">
        <v>5328772</v>
      </c>
      <c r="K678" s="1032">
        <v>42136</v>
      </c>
      <c r="L678" s="1033">
        <v>44328</v>
      </c>
      <c r="N678" s="438" t="s">
        <v>9660</v>
      </c>
    </row>
    <row r="679" spans="1:14" s="437" customFormat="1" ht="10.199999999999999">
      <c r="A679" s="1034">
        <v>676</v>
      </c>
      <c r="B679" s="1035" t="s">
        <v>10591</v>
      </c>
      <c r="C679" s="1035">
        <v>18741</v>
      </c>
      <c r="D679" s="1036" t="s">
        <v>2596</v>
      </c>
      <c r="E679" s="848">
        <v>11248.06</v>
      </c>
      <c r="F679" s="1035" t="s">
        <v>1126</v>
      </c>
      <c r="G679" s="1036" t="s">
        <v>634</v>
      </c>
      <c r="H679" s="1036" t="s">
        <v>1036</v>
      </c>
      <c r="I679" s="1037" t="s">
        <v>10592</v>
      </c>
      <c r="J679" s="1035">
        <v>5930499</v>
      </c>
      <c r="K679" s="1038">
        <v>42170</v>
      </c>
      <c r="L679" s="1039">
        <v>44362</v>
      </c>
      <c r="N679" s="439" t="s">
        <v>9646</v>
      </c>
    </row>
    <row r="680" spans="1:14" s="437" customFormat="1" ht="10.199999999999999">
      <c r="A680" s="1028">
        <v>677</v>
      </c>
      <c r="B680" s="1029" t="s">
        <v>10593</v>
      </c>
      <c r="C680" s="1029">
        <v>18751</v>
      </c>
      <c r="D680" s="1030" t="s">
        <v>1719</v>
      </c>
      <c r="E680" s="851">
        <v>2576.21</v>
      </c>
      <c r="F680" s="1029" t="s">
        <v>1126</v>
      </c>
      <c r="G680" s="1030" t="s">
        <v>634</v>
      </c>
      <c r="H680" s="1030" t="s">
        <v>1719</v>
      </c>
      <c r="I680" s="1031" t="s">
        <v>5894</v>
      </c>
      <c r="J680" s="1029">
        <v>5669812</v>
      </c>
      <c r="K680" s="1032">
        <v>42692</v>
      </c>
      <c r="L680" s="1033">
        <v>43787</v>
      </c>
      <c r="N680" s="438" t="s">
        <v>9646</v>
      </c>
    </row>
    <row r="681" spans="1:14" s="437" customFormat="1" ht="10.199999999999999">
      <c r="A681" s="1034">
        <v>678</v>
      </c>
      <c r="B681" s="1035" t="s">
        <v>10594</v>
      </c>
      <c r="C681" s="1035">
        <v>18766</v>
      </c>
      <c r="D681" s="1036" t="s">
        <v>2652</v>
      </c>
      <c r="E681" s="848">
        <v>1547.8</v>
      </c>
      <c r="F681" s="1035" t="s">
        <v>1126</v>
      </c>
      <c r="G681" s="1036" t="s">
        <v>679</v>
      </c>
      <c r="H681" s="1036" t="s">
        <v>1029</v>
      </c>
      <c r="I681" s="1037" t="s">
        <v>2653</v>
      </c>
      <c r="J681" s="1035">
        <v>5340284</v>
      </c>
      <c r="K681" s="1038">
        <v>42206</v>
      </c>
      <c r="L681" s="1039">
        <v>44398</v>
      </c>
      <c r="N681" s="439" t="s">
        <v>9646</v>
      </c>
    </row>
    <row r="682" spans="1:14" s="437" customFormat="1" ht="10.199999999999999">
      <c r="A682" s="1028">
        <v>679</v>
      </c>
      <c r="B682" s="1029" t="s">
        <v>10595</v>
      </c>
      <c r="C682" s="1029">
        <v>18767</v>
      </c>
      <c r="D682" s="1030" t="s">
        <v>1032</v>
      </c>
      <c r="E682" s="851">
        <v>2759.35</v>
      </c>
      <c r="F682" s="1029" t="s">
        <v>1126</v>
      </c>
      <c r="G682" s="1030" t="s">
        <v>634</v>
      </c>
      <c r="H682" s="1030" t="s">
        <v>2119</v>
      </c>
      <c r="I682" s="1031" t="s">
        <v>10596</v>
      </c>
      <c r="J682" s="1029">
        <v>5346339</v>
      </c>
      <c r="K682" s="1032">
        <v>42877</v>
      </c>
      <c r="L682" s="1033">
        <v>43973</v>
      </c>
      <c r="N682" s="438" t="s">
        <v>9660</v>
      </c>
    </row>
    <row r="683" spans="1:14" s="437" customFormat="1" ht="20.399999999999999">
      <c r="A683" s="1034">
        <v>680</v>
      </c>
      <c r="B683" s="1035" t="s">
        <v>10597</v>
      </c>
      <c r="C683" s="1035">
        <v>18788</v>
      </c>
      <c r="D683" s="1036" t="s">
        <v>1901</v>
      </c>
      <c r="E683" s="848">
        <v>2953.37</v>
      </c>
      <c r="F683" s="1035" t="s">
        <v>1126</v>
      </c>
      <c r="G683" s="1036" t="s">
        <v>977</v>
      </c>
      <c r="H683" s="1036" t="s">
        <v>978</v>
      </c>
      <c r="I683" s="1037" t="s">
        <v>10598</v>
      </c>
      <c r="J683" s="1035">
        <v>5886856</v>
      </c>
      <c r="K683" s="1038">
        <v>42475</v>
      </c>
      <c r="L683" s="1039">
        <v>43570</v>
      </c>
      <c r="N683" s="439" t="s">
        <v>9646</v>
      </c>
    </row>
    <row r="684" spans="1:14" s="437" customFormat="1" ht="10.199999999999999">
      <c r="A684" s="1028">
        <v>681</v>
      </c>
      <c r="B684" s="1029" t="s">
        <v>10599</v>
      </c>
      <c r="C684" s="1029">
        <v>18791</v>
      </c>
      <c r="D684" s="1030" t="s">
        <v>3015</v>
      </c>
      <c r="E684" s="851">
        <v>3565.72</v>
      </c>
      <c r="F684" s="1029" t="s">
        <v>1126</v>
      </c>
      <c r="G684" s="1030" t="s">
        <v>634</v>
      </c>
      <c r="H684" s="1030" t="s">
        <v>1978</v>
      </c>
      <c r="I684" s="1031" t="s">
        <v>2549</v>
      </c>
      <c r="J684" s="1029">
        <v>5921627</v>
      </c>
      <c r="K684" s="1032">
        <v>42395</v>
      </c>
      <c r="L684" s="1033">
        <v>43491</v>
      </c>
      <c r="N684" s="438" t="s">
        <v>9646</v>
      </c>
    </row>
    <row r="685" spans="1:14" s="437" customFormat="1" ht="10.199999999999999">
      <c r="A685" s="1034">
        <v>682</v>
      </c>
      <c r="B685" s="1035" t="s">
        <v>10600</v>
      </c>
      <c r="C685" s="1035">
        <v>18795</v>
      </c>
      <c r="D685" s="1036" t="s">
        <v>3346</v>
      </c>
      <c r="E685" s="848">
        <v>29723</v>
      </c>
      <c r="F685" s="1035" t="s">
        <v>1126</v>
      </c>
      <c r="G685" s="1036" t="s">
        <v>634</v>
      </c>
      <c r="H685" s="1036" t="s">
        <v>1978</v>
      </c>
      <c r="I685" s="1037" t="s">
        <v>2549</v>
      </c>
      <c r="J685" s="1035">
        <v>5921627</v>
      </c>
      <c r="K685" s="1038">
        <v>42597</v>
      </c>
      <c r="L685" s="1039">
        <v>43692</v>
      </c>
      <c r="N685" s="439" t="s">
        <v>9646</v>
      </c>
    </row>
    <row r="686" spans="1:14" s="437" customFormat="1" ht="10.199999999999999">
      <c r="A686" s="1028">
        <v>683</v>
      </c>
      <c r="B686" s="1029" t="s">
        <v>10601</v>
      </c>
      <c r="C686" s="1029">
        <v>18797</v>
      </c>
      <c r="D686" s="1030" t="s">
        <v>2654</v>
      </c>
      <c r="E686" s="851">
        <v>3187.24</v>
      </c>
      <c r="F686" s="1029" t="s">
        <v>1126</v>
      </c>
      <c r="G686" s="1030" t="s">
        <v>677</v>
      </c>
      <c r="H686" s="1030" t="s">
        <v>10474</v>
      </c>
      <c r="I686" s="1031" t="s">
        <v>10455</v>
      </c>
      <c r="J686" s="1029">
        <v>5430682</v>
      </c>
      <c r="K686" s="1032">
        <v>42206</v>
      </c>
      <c r="L686" s="1033">
        <v>44398</v>
      </c>
      <c r="N686" s="438" t="s">
        <v>9660</v>
      </c>
    </row>
    <row r="687" spans="1:14" s="437" customFormat="1" ht="10.199999999999999">
      <c r="A687" s="1034">
        <v>684</v>
      </c>
      <c r="B687" s="1035" t="s">
        <v>10602</v>
      </c>
      <c r="C687" s="1035">
        <v>18800</v>
      </c>
      <c r="D687" s="1036" t="s">
        <v>2514</v>
      </c>
      <c r="E687" s="848">
        <v>460.96</v>
      </c>
      <c r="F687" s="1035" t="s">
        <v>1126</v>
      </c>
      <c r="G687" s="1036" t="s">
        <v>628</v>
      </c>
      <c r="H687" s="1036" t="s">
        <v>3041</v>
      </c>
      <c r="I687" s="1037" t="s">
        <v>2549</v>
      </c>
      <c r="J687" s="1035">
        <v>5921627</v>
      </c>
      <c r="K687" s="1038">
        <v>42403</v>
      </c>
      <c r="L687" s="1039">
        <v>43499</v>
      </c>
      <c r="N687" s="439" t="s">
        <v>9646</v>
      </c>
    </row>
    <row r="688" spans="1:14" s="437" customFormat="1" ht="10.199999999999999">
      <c r="A688" s="1028">
        <v>685</v>
      </c>
      <c r="B688" s="1029" t="s">
        <v>10603</v>
      </c>
      <c r="C688" s="1029">
        <v>18802</v>
      </c>
      <c r="D688" s="1030" t="s">
        <v>2655</v>
      </c>
      <c r="E688" s="851">
        <v>5006.83</v>
      </c>
      <c r="F688" s="1029" t="s">
        <v>1126</v>
      </c>
      <c r="G688" s="1030" t="s">
        <v>677</v>
      </c>
      <c r="H688" s="1030" t="s">
        <v>2007</v>
      </c>
      <c r="I688" s="1031" t="s">
        <v>10455</v>
      </c>
      <c r="J688" s="1029">
        <v>5430682</v>
      </c>
      <c r="K688" s="1032">
        <v>42206</v>
      </c>
      <c r="L688" s="1033">
        <v>44398</v>
      </c>
      <c r="N688" s="438" t="s">
        <v>9660</v>
      </c>
    </row>
    <row r="689" spans="1:14" s="437" customFormat="1" ht="10.199999999999999">
      <c r="A689" s="1034">
        <v>686</v>
      </c>
      <c r="B689" s="1035" t="s">
        <v>10604</v>
      </c>
      <c r="C689" s="1035">
        <v>18810</v>
      </c>
      <c r="D689" s="1036" t="s">
        <v>2666</v>
      </c>
      <c r="E689" s="848">
        <v>1487.57</v>
      </c>
      <c r="F689" s="1035" t="s">
        <v>1126</v>
      </c>
      <c r="G689" s="1036" t="s">
        <v>634</v>
      </c>
      <c r="H689" s="1036" t="s">
        <v>1719</v>
      </c>
      <c r="I689" s="1037" t="s">
        <v>2424</v>
      </c>
      <c r="J689" s="1035">
        <v>5884098</v>
      </c>
      <c r="K689" s="1038">
        <v>42230</v>
      </c>
      <c r="L689" s="1039">
        <v>44422</v>
      </c>
      <c r="N689" s="439" t="s">
        <v>9646</v>
      </c>
    </row>
    <row r="690" spans="1:14" s="437" customFormat="1" ht="10.199999999999999">
      <c r="A690" s="1028">
        <v>687</v>
      </c>
      <c r="B690" s="1029" t="s">
        <v>10605</v>
      </c>
      <c r="C690" s="1029">
        <v>18819</v>
      </c>
      <c r="D690" s="1030" t="s">
        <v>2667</v>
      </c>
      <c r="E690" s="851">
        <v>269.16000000000003</v>
      </c>
      <c r="F690" s="1029" t="s">
        <v>1126</v>
      </c>
      <c r="G690" s="1030" t="s">
        <v>634</v>
      </c>
      <c r="H690" s="1030" t="s">
        <v>1719</v>
      </c>
      <c r="I690" s="1031" t="s">
        <v>2424</v>
      </c>
      <c r="J690" s="1029">
        <v>5884098</v>
      </c>
      <c r="K690" s="1032">
        <v>42230</v>
      </c>
      <c r="L690" s="1033">
        <v>44422</v>
      </c>
      <c r="N690" s="438" t="s">
        <v>9646</v>
      </c>
    </row>
    <row r="691" spans="1:14" s="437" customFormat="1" ht="20.399999999999999">
      <c r="A691" s="1034">
        <v>688</v>
      </c>
      <c r="B691" s="1035" t="s">
        <v>10606</v>
      </c>
      <c r="C691" s="1035">
        <v>18902</v>
      </c>
      <c r="D691" s="1036" t="s">
        <v>1787</v>
      </c>
      <c r="E691" s="848">
        <v>1341.41</v>
      </c>
      <c r="F691" s="1035" t="s">
        <v>1126</v>
      </c>
      <c r="G691" s="1036" t="s">
        <v>677</v>
      </c>
      <c r="H691" s="1036" t="s">
        <v>2007</v>
      </c>
      <c r="I691" s="1037" t="s">
        <v>10268</v>
      </c>
      <c r="J691" s="1035">
        <v>6267408</v>
      </c>
      <c r="K691" s="1038">
        <v>42205</v>
      </c>
      <c r="L691" s="1039">
        <v>44397</v>
      </c>
      <c r="N691" s="439" t="s">
        <v>9648</v>
      </c>
    </row>
    <row r="692" spans="1:14" s="437" customFormat="1" ht="10.199999999999999">
      <c r="A692" s="1028">
        <v>689</v>
      </c>
      <c r="B692" s="1029" t="s">
        <v>10607</v>
      </c>
      <c r="C692" s="1029">
        <v>18919</v>
      </c>
      <c r="D692" s="1030" t="s">
        <v>2588</v>
      </c>
      <c r="E692" s="851">
        <v>1941.37</v>
      </c>
      <c r="F692" s="1029" t="s">
        <v>1126</v>
      </c>
      <c r="G692" s="1030" t="s">
        <v>634</v>
      </c>
      <c r="H692" s="1030" t="s">
        <v>1719</v>
      </c>
      <c r="I692" s="1031" t="s">
        <v>10608</v>
      </c>
      <c r="J692" s="1029">
        <v>5935709</v>
      </c>
      <c r="K692" s="1032">
        <v>42230</v>
      </c>
      <c r="L692" s="1033">
        <v>44422</v>
      </c>
      <c r="N692" s="438" t="s">
        <v>9646</v>
      </c>
    </row>
    <row r="693" spans="1:14" s="437" customFormat="1" ht="20.399999999999999">
      <c r="A693" s="1034">
        <v>690</v>
      </c>
      <c r="B693" s="1035" t="s">
        <v>10609</v>
      </c>
      <c r="C693" s="1035">
        <v>18922</v>
      </c>
      <c r="D693" s="1036" t="s">
        <v>2668</v>
      </c>
      <c r="E693" s="848">
        <v>380.91</v>
      </c>
      <c r="F693" s="1035" t="s">
        <v>1126</v>
      </c>
      <c r="G693" s="1036" t="s">
        <v>634</v>
      </c>
      <c r="H693" s="1036" t="s">
        <v>2612</v>
      </c>
      <c r="I693" s="1037" t="s">
        <v>10268</v>
      </c>
      <c r="J693" s="1035">
        <v>6267408</v>
      </c>
      <c r="K693" s="1038">
        <v>42230</v>
      </c>
      <c r="L693" s="1039">
        <v>44422</v>
      </c>
      <c r="N693" s="439" t="s">
        <v>9648</v>
      </c>
    </row>
    <row r="694" spans="1:14" s="437" customFormat="1" ht="10.199999999999999">
      <c r="A694" s="1028">
        <v>691</v>
      </c>
      <c r="B694" s="1029" t="s">
        <v>10610</v>
      </c>
      <c r="C694" s="1029">
        <v>18926</v>
      </c>
      <c r="D694" s="1030" t="s">
        <v>1706</v>
      </c>
      <c r="E694" s="851">
        <v>1947.48</v>
      </c>
      <c r="F694" s="1029" t="s">
        <v>1126</v>
      </c>
      <c r="G694" s="1030" t="s">
        <v>679</v>
      </c>
      <c r="H694" s="1030" t="s">
        <v>1706</v>
      </c>
      <c r="I694" s="1031" t="s">
        <v>2669</v>
      </c>
      <c r="J694" s="1029">
        <v>5950465</v>
      </c>
      <c r="K694" s="1032">
        <v>42234</v>
      </c>
      <c r="L694" s="1033">
        <v>44426</v>
      </c>
      <c r="N694" s="438" t="s">
        <v>9646</v>
      </c>
    </row>
    <row r="695" spans="1:14" s="437" customFormat="1" ht="10.199999999999999">
      <c r="A695" s="1034">
        <v>692</v>
      </c>
      <c r="B695" s="1035" t="s">
        <v>10611</v>
      </c>
      <c r="C695" s="1035">
        <v>18927</v>
      </c>
      <c r="D695" s="1036" t="s">
        <v>1706</v>
      </c>
      <c r="E695" s="848">
        <v>282.06</v>
      </c>
      <c r="F695" s="1035" t="s">
        <v>1126</v>
      </c>
      <c r="G695" s="1036" t="s">
        <v>679</v>
      </c>
      <c r="H695" s="1036" t="s">
        <v>1706</v>
      </c>
      <c r="I695" s="1037" t="s">
        <v>2669</v>
      </c>
      <c r="J695" s="1035">
        <v>5950465</v>
      </c>
      <c r="K695" s="1038">
        <v>42242</v>
      </c>
      <c r="L695" s="1039">
        <v>44434</v>
      </c>
      <c r="N695" s="439" t="s">
        <v>9646</v>
      </c>
    </row>
    <row r="696" spans="1:14" s="437" customFormat="1" ht="10.199999999999999">
      <c r="A696" s="1028">
        <v>693</v>
      </c>
      <c r="B696" s="1029" t="s">
        <v>10612</v>
      </c>
      <c r="C696" s="1029">
        <v>18938</v>
      </c>
      <c r="D696" s="1030" t="s">
        <v>2694</v>
      </c>
      <c r="E696" s="851">
        <v>3815.98</v>
      </c>
      <c r="F696" s="1029" t="s">
        <v>1126</v>
      </c>
      <c r="G696" s="1030" t="s">
        <v>977</v>
      </c>
      <c r="H696" s="1030" t="s">
        <v>1862</v>
      </c>
      <c r="I696" s="1031" t="s">
        <v>2988</v>
      </c>
      <c r="J696" s="1029">
        <v>5976944</v>
      </c>
      <c r="K696" s="1032">
        <v>42388</v>
      </c>
      <c r="L696" s="1033">
        <v>43484</v>
      </c>
      <c r="N696" s="438" t="s">
        <v>9646</v>
      </c>
    </row>
    <row r="697" spans="1:14" s="437" customFormat="1" ht="20.399999999999999">
      <c r="A697" s="1034">
        <v>694</v>
      </c>
      <c r="B697" s="1035" t="s">
        <v>10613</v>
      </c>
      <c r="C697" s="1035">
        <v>18947</v>
      </c>
      <c r="D697" s="1036" t="s">
        <v>1032</v>
      </c>
      <c r="E697" s="848">
        <v>7708.35</v>
      </c>
      <c r="F697" s="1035" t="s">
        <v>1126</v>
      </c>
      <c r="G697" s="1036" t="s">
        <v>662</v>
      </c>
      <c r="H697" s="1036" t="s">
        <v>2671</v>
      </c>
      <c r="I697" s="1037" t="s">
        <v>2670</v>
      </c>
      <c r="J697" s="1035">
        <v>2692058</v>
      </c>
      <c r="K697" s="1038">
        <v>42243</v>
      </c>
      <c r="L697" s="1039">
        <v>44435</v>
      </c>
      <c r="N697" s="439" t="s">
        <v>9646</v>
      </c>
    </row>
    <row r="698" spans="1:14" s="437" customFormat="1" ht="10.199999999999999">
      <c r="A698" s="1028">
        <v>695</v>
      </c>
      <c r="B698" s="1029" t="s">
        <v>5281</v>
      </c>
      <c r="C698" s="1029">
        <v>18953</v>
      </c>
      <c r="D698" s="1030" t="s">
        <v>2044</v>
      </c>
      <c r="E698" s="851">
        <v>23801.22</v>
      </c>
      <c r="F698" s="1029" t="s">
        <v>1126</v>
      </c>
      <c r="G698" s="1030" t="s">
        <v>683</v>
      </c>
      <c r="H698" s="1030" t="s">
        <v>996</v>
      </c>
      <c r="I698" s="1031" t="s">
        <v>2382</v>
      </c>
      <c r="J698" s="1029">
        <v>5976723</v>
      </c>
      <c r="K698" s="1032">
        <v>41936</v>
      </c>
      <c r="L698" s="1033">
        <v>44128</v>
      </c>
      <c r="N698" s="438" t="s">
        <v>9648</v>
      </c>
    </row>
    <row r="699" spans="1:14" s="437" customFormat="1" ht="20.399999999999999">
      <c r="A699" s="1034">
        <v>696</v>
      </c>
      <c r="B699" s="1035" t="s">
        <v>10614</v>
      </c>
      <c r="C699" s="1035">
        <v>18954</v>
      </c>
      <c r="D699" s="1036" t="s">
        <v>1720</v>
      </c>
      <c r="E699" s="848">
        <v>554.87</v>
      </c>
      <c r="F699" s="1035" t="s">
        <v>10615</v>
      </c>
      <c r="G699" s="1036" t="s">
        <v>644</v>
      </c>
      <c r="H699" s="1036" t="s">
        <v>363</v>
      </c>
      <c r="I699" s="1037" t="s">
        <v>10268</v>
      </c>
      <c r="J699" s="1035">
        <v>6267408</v>
      </c>
      <c r="K699" s="1038">
        <v>42184</v>
      </c>
      <c r="L699" s="1039">
        <v>44376</v>
      </c>
      <c r="N699" s="439" t="s">
        <v>9648</v>
      </c>
    </row>
    <row r="700" spans="1:14" s="437" customFormat="1" ht="10.199999999999999">
      <c r="A700" s="1028">
        <v>697</v>
      </c>
      <c r="B700" s="1029" t="s">
        <v>10616</v>
      </c>
      <c r="C700" s="1029">
        <v>18957</v>
      </c>
      <c r="D700" s="1030" t="s">
        <v>2646</v>
      </c>
      <c r="E700" s="851">
        <v>219.98</v>
      </c>
      <c r="F700" s="1029" t="s">
        <v>10617</v>
      </c>
      <c r="G700" s="1030" t="s">
        <v>644</v>
      </c>
      <c r="H700" s="1030" t="s">
        <v>1031</v>
      </c>
      <c r="I700" s="1031" t="s">
        <v>2248</v>
      </c>
      <c r="J700" s="1029">
        <v>5103916</v>
      </c>
      <c r="K700" s="1032">
        <v>42193</v>
      </c>
      <c r="L700" s="1033">
        <v>44385</v>
      </c>
      <c r="N700" s="438" t="s">
        <v>9646</v>
      </c>
    </row>
    <row r="701" spans="1:14" s="437" customFormat="1" ht="10.199999999999999">
      <c r="A701" s="1034">
        <v>698</v>
      </c>
      <c r="B701" s="1035" t="s">
        <v>10618</v>
      </c>
      <c r="C701" s="1035">
        <v>18961</v>
      </c>
      <c r="D701" s="1036" t="s">
        <v>2411</v>
      </c>
      <c r="E701" s="848">
        <v>16644.810000000001</v>
      </c>
      <c r="F701" s="1035" t="s">
        <v>10619</v>
      </c>
      <c r="G701" s="1036" t="s">
        <v>628</v>
      </c>
      <c r="H701" s="1036" t="s">
        <v>10620</v>
      </c>
      <c r="I701" s="1037" t="s">
        <v>2641</v>
      </c>
      <c r="J701" s="1035">
        <v>5614961</v>
      </c>
      <c r="K701" s="1038">
        <v>42184</v>
      </c>
      <c r="L701" s="1039">
        <v>44376</v>
      </c>
      <c r="N701" s="439" t="s">
        <v>9646</v>
      </c>
    </row>
    <row r="702" spans="1:14" s="437" customFormat="1" ht="10.199999999999999">
      <c r="A702" s="1028">
        <v>699</v>
      </c>
      <c r="B702" s="1029" t="s">
        <v>10621</v>
      </c>
      <c r="C702" s="1029">
        <v>18974</v>
      </c>
      <c r="D702" s="1030" t="s">
        <v>1671</v>
      </c>
      <c r="E702" s="851">
        <v>4178.58</v>
      </c>
      <c r="F702" s="1029" t="s">
        <v>10622</v>
      </c>
      <c r="G702" s="1030" t="s">
        <v>632</v>
      </c>
      <c r="H702" s="1030" t="s">
        <v>1672</v>
      </c>
      <c r="I702" s="1031" t="s">
        <v>10623</v>
      </c>
      <c r="J702" s="1029">
        <v>5024021</v>
      </c>
      <c r="K702" s="1032">
        <v>38168</v>
      </c>
      <c r="L702" s="1033">
        <v>43566</v>
      </c>
      <c r="N702" s="438" t="s">
        <v>9646</v>
      </c>
    </row>
    <row r="703" spans="1:14" s="437" customFormat="1" ht="10.199999999999999">
      <c r="A703" s="1034">
        <v>700</v>
      </c>
      <c r="B703" s="1035" t="s">
        <v>10624</v>
      </c>
      <c r="C703" s="1035">
        <v>18975</v>
      </c>
      <c r="D703" s="1036" t="s">
        <v>1005</v>
      </c>
      <c r="E703" s="848">
        <v>913.89</v>
      </c>
      <c r="F703" s="1035" t="s">
        <v>10625</v>
      </c>
      <c r="G703" s="1036" t="s">
        <v>628</v>
      </c>
      <c r="H703" s="1036" t="s">
        <v>1882</v>
      </c>
      <c r="I703" s="1037" t="s">
        <v>10623</v>
      </c>
      <c r="J703" s="1035">
        <v>5024021</v>
      </c>
      <c r="K703" s="1038">
        <v>39339</v>
      </c>
      <c r="L703" s="1039">
        <v>43566</v>
      </c>
      <c r="N703" s="439" t="s">
        <v>9646</v>
      </c>
    </row>
    <row r="704" spans="1:14" s="437" customFormat="1" ht="20.399999999999999">
      <c r="A704" s="1028">
        <v>701</v>
      </c>
      <c r="B704" s="1029" t="s">
        <v>10626</v>
      </c>
      <c r="C704" s="1029">
        <v>18981</v>
      </c>
      <c r="D704" s="1030" t="s">
        <v>2685</v>
      </c>
      <c r="E704" s="851">
        <v>2120.5500000000002</v>
      </c>
      <c r="F704" s="1029" t="s">
        <v>1126</v>
      </c>
      <c r="G704" s="1030" t="s">
        <v>634</v>
      </c>
      <c r="H704" s="1030" t="s">
        <v>1889</v>
      </c>
      <c r="I704" s="1031" t="s">
        <v>10268</v>
      </c>
      <c r="J704" s="1029">
        <v>6267408</v>
      </c>
      <c r="K704" s="1032">
        <v>42272</v>
      </c>
      <c r="L704" s="1033">
        <v>44464</v>
      </c>
      <c r="N704" s="438" t="s">
        <v>9648</v>
      </c>
    </row>
    <row r="705" spans="1:14" s="437" customFormat="1" ht="10.199999999999999">
      <c r="A705" s="1034">
        <v>702</v>
      </c>
      <c r="B705" s="1035" t="s">
        <v>10627</v>
      </c>
      <c r="C705" s="1035">
        <v>18983</v>
      </c>
      <c r="D705" s="1036" t="s">
        <v>3286</v>
      </c>
      <c r="E705" s="848">
        <v>1149.79</v>
      </c>
      <c r="F705" s="1035" t="s">
        <v>1126</v>
      </c>
      <c r="G705" s="1036" t="s">
        <v>679</v>
      </c>
      <c r="H705" s="1036" t="s">
        <v>1029</v>
      </c>
      <c r="I705" s="1037" t="s">
        <v>3287</v>
      </c>
      <c r="J705" s="1035">
        <v>4369548</v>
      </c>
      <c r="K705" s="1038">
        <v>42527</v>
      </c>
      <c r="L705" s="1039">
        <v>43622</v>
      </c>
      <c r="N705" s="439" t="s">
        <v>9646</v>
      </c>
    </row>
    <row r="706" spans="1:14" s="437" customFormat="1" ht="10.199999999999999">
      <c r="A706" s="1028">
        <v>703</v>
      </c>
      <c r="B706" s="1029" t="s">
        <v>10628</v>
      </c>
      <c r="C706" s="1029">
        <v>18993</v>
      </c>
      <c r="D706" s="1030" t="s">
        <v>2179</v>
      </c>
      <c r="E706" s="851">
        <v>5048.3900000000003</v>
      </c>
      <c r="F706" s="1029" t="s">
        <v>1126</v>
      </c>
      <c r="G706" s="1030" t="s">
        <v>677</v>
      </c>
      <c r="H706" s="1030" t="s">
        <v>2417</v>
      </c>
      <c r="I706" s="1031" t="s">
        <v>2689</v>
      </c>
      <c r="J706" s="1029">
        <v>5932483</v>
      </c>
      <c r="K706" s="1032">
        <v>42279</v>
      </c>
      <c r="L706" s="1033">
        <v>44471</v>
      </c>
      <c r="N706" s="438" t="s">
        <v>9646</v>
      </c>
    </row>
    <row r="707" spans="1:14" s="437" customFormat="1" ht="20.399999999999999">
      <c r="A707" s="1034">
        <v>704</v>
      </c>
      <c r="B707" s="1035" t="s">
        <v>10629</v>
      </c>
      <c r="C707" s="1035">
        <v>19003</v>
      </c>
      <c r="D707" s="1036" t="s">
        <v>1901</v>
      </c>
      <c r="E707" s="848">
        <v>5762.49</v>
      </c>
      <c r="F707" s="1035" t="s">
        <v>1126</v>
      </c>
      <c r="G707" s="1036" t="s">
        <v>662</v>
      </c>
      <c r="H707" s="1036" t="s">
        <v>1574</v>
      </c>
      <c r="I707" s="1037" t="s">
        <v>10630</v>
      </c>
      <c r="J707" s="1035">
        <v>5767865</v>
      </c>
      <c r="K707" s="1038">
        <v>42310</v>
      </c>
      <c r="L707" s="1039">
        <v>44502</v>
      </c>
      <c r="N707" s="439" t="s">
        <v>9660</v>
      </c>
    </row>
    <row r="708" spans="1:14" s="437" customFormat="1" ht="10.199999999999999">
      <c r="A708" s="1028">
        <v>705</v>
      </c>
      <c r="B708" s="1029" t="s">
        <v>10631</v>
      </c>
      <c r="C708" s="1029">
        <v>19009</v>
      </c>
      <c r="D708" s="1030" t="s">
        <v>1719</v>
      </c>
      <c r="E708" s="851">
        <v>1820.32</v>
      </c>
      <c r="F708" s="1029" t="s">
        <v>1126</v>
      </c>
      <c r="G708" s="1030" t="s">
        <v>679</v>
      </c>
      <c r="H708" s="1030" t="s">
        <v>2690</v>
      </c>
      <c r="I708" s="1031" t="s">
        <v>2689</v>
      </c>
      <c r="J708" s="1029">
        <v>5932483</v>
      </c>
      <c r="K708" s="1032">
        <v>42275</v>
      </c>
      <c r="L708" s="1033">
        <v>44467</v>
      </c>
      <c r="N708" s="438" t="s">
        <v>9646</v>
      </c>
    </row>
    <row r="709" spans="1:14" s="437" customFormat="1" ht="10.199999999999999">
      <c r="A709" s="1034">
        <v>706</v>
      </c>
      <c r="B709" s="1035" t="s">
        <v>10632</v>
      </c>
      <c r="C709" s="1035">
        <v>19010</v>
      </c>
      <c r="D709" s="1036" t="s">
        <v>364</v>
      </c>
      <c r="E709" s="848">
        <v>9579.4500000000007</v>
      </c>
      <c r="F709" s="1035" t="s">
        <v>1126</v>
      </c>
      <c r="G709" s="1036" t="s">
        <v>677</v>
      </c>
      <c r="H709" s="1036" t="s">
        <v>1055</v>
      </c>
      <c r="I709" s="1037" t="s">
        <v>2689</v>
      </c>
      <c r="J709" s="1035">
        <v>5932483</v>
      </c>
      <c r="K709" s="1038">
        <v>42279</v>
      </c>
      <c r="L709" s="1039">
        <v>44471</v>
      </c>
      <c r="N709" s="439" t="s">
        <v>9646</v>
      </c>
    </row>
    <row r="710" spans="1:14" s="437" customFormat="1" ht="10.199999999999999">
      <c r="A710" s="1028">
        <v>707</v>
      </c>
      <c r="B710" s="1029" t="s">
        <v>10633</v>
      </c>
      <c r="C710" s="1029">
        <v>19013</v>
      </c>
      <c r="D710" s="1030" t="s">
        <v>2124</v>
      </c>
      <c r="E710" s="851">
        <v>2394.4699999999998</v>
      </c>
      <c r="F710" s="1029" t="s">
        <v>1126</v>
      </c>
      <c r="G710" s="1030" t="s">
        <v>679</v>
      </c>
      <c r="H710" s="1030" t="s">
        <v>1069</v>
      </c>
      <c r="I710" s="1031" t="s">
        <v>10634</v>
      </c>
      <c r="J710" s="1029">
        <v>5153271</v>
      </c>
      <c r="K710" s="1032">
        <v>42275</v>
      </c>
      <c r="L710" s="1033">
        <v>44467</v>
      </c>
      <c r="N710" s="438" t="s">
        <v>9646</v>
      </c>
    </row>
    <row r="711" spans="1:14" s="437" customFormat="1" ht="20.399999999999999">
      <c r="A711" s="1034">
        <v>708</v>
      </c>
      <c r="B711" s="1035" t="s">
        <v>10635</v>
      </c>
      <c r="C711" s="1035">
        <v>19017</v>
      </c>
      <c r="D711" s="1036" t="s">
        <v>1794</v>
      </c>
      <c r="E711" s="848">
        <v>2746.61</v>
      </c>
      <c r="F711" s="1035" t="s">
        <v>10239</v>
      </c>
      <c r="G711" s="1036" t="s">
        <v>632</v>
      </c>
      <c r="H711" s="1036" t="s">
        <v>972</v>
      </c>
      <c r="I711" s="1037" t="s">
        <v>1544</v>
      </c>
      <c r="J711" s="1035">
        <v>5720443</v>
      </c>
      <c r="K711" s="1038">
        <v>41919</v>
      </c>
      <c r="L711" s="1039">
        <v>44111</v>
      </c>
      <c r="N711" s="439" t="s">
        <v>9646</v>
      </c>
    </row>
    <row r="712" spans="1:14" s="437" customFormat="1" ht="10.199999999999999">
      <c r="A712" s="1028">
        <v>709</v>
      </c>
      <c r="B712" s="1029" t="s">
        <v>10636</v>
      </c>
      <c r="C712" s="1029">
        <v>19025</v>
      </c>
      <c r="D712" s="1030" t="s">
        <v>2463</v>
      </c>
      <c r="E712" s="851">
        <v>929.45</v>
      </c>
      <c r="F712" s="1029" t="s">
        <v>10273</v>
      </c>
      <c r="G712" s="1030" t="s">
        <v>977</v>
      </c>
      <c r="H712" s="1030" t="s">
        <v>978</v>
      </c>
      <c r="I712" s="1031" t="s">
        <v>2552</v>
      </c>
      <c r="J712" s="1029">
        <v>6088759</v>
      </c>
      <c r="K712" s="1032">
        <v>42142</v>
      </c>
      <c r="L712" s="1033">
        <v>44334</v>
      </c>
      <c r="N712" s="438" t="s">
        <v>9646</v>
      </c>
    </row>
    <row r="713" spans="1:14" s="437" customFormat="1" ht="10.199999999999999">
      <c r="A713" s="1034">
        <v>710</v>
      </c>
      <c r="B713" s="1035" t="s">
        <v>10637</v>
      </c>
      <c r="C713" s="1035">
        <v>19026</v>
      </c>
      <c r="D713" s="1036" t="s">
        <v>2463</v>
      </c>
      <c r="E713" s="848">
        <v>1378.11</v>
      </c>
      <c r="F713" s="1035" t="s">
        <v>10273</v>
      </c>
      <c r="G713" s="1036" t="s">
        <v>977</v>
      </c>
      <c r="H713" s="1036" t="s">
        <v>978</v>
      </c>
      <c r="I713" s="1037" t="s">
        <v>2552</v>
      </c>
      <c r="J713" s="1035">
        <v>6088759</v>
      </c>
      <c r="K713" s="1038">
        <v>42142</v>
      </c>
      <c r="L713" s="1039">
        <v>44334</v>
      </c>
      <c r="N713" s="439" t="s">
        <v>9646</v>
      </c>
    </row>
    <row r="714" spans="1:14" s="437" customFormat="1" ht="10.199999999999999">
      <c r="A714" s="1028">
        <v>711</v>
      </c>
      <c r="B714" s="1029" t="s">
        <v>10638</v>
      </c>
      <c r="C714" s="1029">
        <v>19034</v>
      </c>
      <c r="D714" s="1030" t="s">
        <v>1781</v>
      </c>
      <c r="E714" s="851">
        <v>1040.06</v>
      </c>
      <c r="F714" s="1029" t="s">
        <v>10123</v>
      </c>
      <c r="G714" s="1030" t="s">
        <v>634</v>
      </c>
      <c r="H714" s="1030" t="s">
        <v>1033</v>
      </c>
      <c r="I714" s="1031" t="s">
        <v>10126</v>
      </c>
      <c r="J714" s="1029">
        <v>5178649</v>
      </c>
      <c r="K714" s="1032">
        <v>38950</v>
      </c>
      <c r="L714" s="1033">
        <v>43723</v>
      </c>
      <c r="N714" s="438" t="s">
        <v>9646</v>
      </c>
    </row>
    <row r="715" spans="1:14" s="437" customFormat="1" ht="20.399999999999999">
      <c r="A715" s="1034">
        <v>712</v>
      </c>
      <c r="B715" s="1035" t="s">
        <v>10639</v>
      </c>
      <c r="C715" s="1035">
        <v>19042</v>
      </c>
      <c r="D715" s="1036" t="s">
        <v>1917</v>
      </c>
      <c r="E715" s="848">
        <v>1625.38</v>
      </c>
      <c r="F715" s="1035" t="s">
        <v>10640</v>
      </c>
      <c r="G715" s="1036" t="s">
        <v>650</v>
      </c>
      <c r="H715" s="1036" t="s">
        <v>4421</v>
      </c>
      <c r="I715" s="1037" t="s">
        <v>1312</v>
      </c>
      <c r="J715" s="1035">
        <v>6249264</v>
      </c>
      <c r="K715" s="1038">
        <v>39384</v>
      </c>
      <c r="L715" s="1039">
        <v>43767</v>
      </c>
      <c r="N715" s="439" t="s">
        <v>9660</v>
      </c>
    </row>
    <row r="716" spans="1:14" s="437" customFormat="1" ht="10.199999999999999">
      <c r="A716" s="1028">
        <v>713</v>
      </c>
      <c r="B716" s="1029" t="s">
        <v>10641</v>
      </c>
      <c r="C716" s="1029">
        <v>19045</v>
      </c>
      <c r="D716" s="1030" t="s">
        <v>2126</v>
      </c>
      <c r="E716" s="851">
        <v>903.79</v>
      </c>
      <c r="F716" s="1029" t="s">
        <v>10642</v>
      </c>
      <c r="G716" s="1030" t="s">
        <v>662</v>
      </c>
      <c r="H716" s="1030" t="s">
        <v>1934</v>
      </c>
      <c r="I716" s="1031" t="s">
        <v>2127</v>
      </c>
      <c r="J716" s="1029">
        <v>2827298</v>
      </c>
      <c r="K716" s="1032">
        <v>39692</v>
      </c>
      <c r="L716" s="1033">
        <v>44350</v>
      </c>
      <c r="N716" s="438" t="s">
        <v>9646</v>
      </c>
    </row>
    <row r="717" spans="1:14" s="437" customFormat="1" ht="10.199999999999999">
      <c r="A717" s="1034">
        <v>714</v>
      </c>
      <c r="B717" s="1035" t="s">
        <v>10643</v>
      </c>
      <c r="C717" s="1035">
        <v>19047</v>
      </c>
      <c r="D717" s="1036" t="s">
        <v>3192</v>
      </c>
      <c r="E717" s="848">
        <v>80.37</v>
      </c>
      <c r="F717" s="1035" t="s">
        <v>1126</v>
      </c>
      <c r="G717" s="1036" t="s">
        <v>670</v>
      </c>
      <c r="H717" s="1036" t="s">
        <v>370</v>
      </c>
      <c r="I717" s="1037" t="s">
        <v>3193</v>
      </c>
      <c r="J717" s="1035">
        <v>5947464</v>
      </c>
      <c r="K717" s="1038">
        <v>42464</v>
      </c>
      <c r="L717" s="1039">
        <v>43559</v>
      </c>
      <c r="N717" s="439" t="s">
        <v>9646</v>
      </c>
    </row>
    <row r="718" spans="1:14" s="437" customFormat="1" ht="10.199999999999999">
      <c r="A718" s="1028">
        <v>715</v>
      </c>
      <c r="B718" s="1029" t="s">
        <v>10644</v>
      </c>
      <c r="C718" s="1029">
        <v>19048</v>
      </c>
      <c r="D718" s="1030" t="s">
        <v>2698</v>
      </c>
      <c r="E718" s="851">
        <v>2051.37</v>
      </c>
      <c r="F718" s="1029" t="s">
        <v>1126</v>
      </c>
      <c r="G718" s="1030" t="s">
        <v>683</v>
      </c>
      <c r="H718" s="1030" t="s">
        <v>983</v>
      </c>
      <c r="I718" s="1031" t="s">
        <v>2783</v>
      </c>
      <c r="J718" s="1029">
        <v>5931193</v>
      </c>
      <c r="K718" s="1032">
        <v>42318</v>
      </c>
      <c r="L718" s="1033">
        <v>44510</v>
      </c>
      <c r="N718" s="438" t="s">
        <v>9646</v>
      </c>
    </row>
    <row r="719" spans="1:14" s="437" customFormat="1" ht="10.199999999999999">
      <c r="A719" s="1034">
        <v>716</v>
      </c>
      <c r="B719" s="1035" t="s">
        <v>10645</v>
      </c>
      <c r="C719" s="1035">
        <v>19053</v>
      </c>
      <c r="D719" s="1036" t="s">
        <v>3196</v>
      </c>
      <c r="E719" s="848">
        <v>20270.14</v>
      </c>
      <c r="F719" s="1035" t="s">
        <v>1126</v>
      </c>
      <c r="G719" s="1036" t="s">
        <v>683</v>
      </c>
      <c r="H719" s="1036" t="s">
        <v>983</v>
      </c>
      <c r="I719" s="1037" t="s">
        <v>3197</v>
      </c>
      <c r="J719" s="1035">
        <v>5531144</v>
      </c>
      <c r="K719" s="1038">
        <v>42464</v>
      </c>
      <c r="L719" s="1039">
        <v>43559</v>
      </c>
      <c r="N719" s="439" t="s">
        <v>9646</v>
      </c>
    </row>
    <row r="720" spans="1:14" s="437" customFormat="1" ht="10.199999999999999">
      <c r="A720" s="1028">
        <v>717</v>
      </c>
      <c r="B720" s="1029" t="s">
        <v>10646</v>
      </c>
      <c r="C720" s="1029">
        <v>19054</v>
      </c>
      <c r="D720" s="1030" t="s">
        <v>1037</v>
      </c>
      <c r="E720" s="851">
        <v>7798.57</v>
      </c>
      <c r="F720" s="1029" t="s">
        <v>1126</v>
      </c>
      <c r="G720" s="1030" t="s">
        <v>683</v>
      </c>
      <c r="H720" s="1030" t="s">
        <v>1037</v>
      </c>
      <c r="I720" s="1031" t="s">
        <v>10647</v>
      </c>
      <c r="J720" s="1029">
        <v>5650747</v>
      </c>
      <c r="K720" s="1032">
        <v>42408</v>
      </c>
      <c r="L720" s="1033">
        <v>43504</v>
      </c>
      <c r="N720" s="438" t="s">
        <v>9646</v>
      </c>
    </row>
    <row r="721" spans="1:14" s="437" customFormat="1" ht="10.199999999999999">
      <c r="A721" s="1034">
        <v>718</v>
      </c>
      <c r="B721" s="1035" t="s">
        <v>10648</v>
      </c>
      <c r="C721" s="1035">
        <v>19057</v>
      </c>
      <c r="D721" s="1036" t="s">
        <v>1882</v>
      </c>
      <c r="E721" s="848">
        <v>410.06</v>
      </c>
      <c r="F721" s="1035" t="s">
        <v>1126</v>
      </c>
      <c r="G721" s="1036" t="s">
        <v>670</v>
      </c>
      <c r="H721" s="1036" t="s">
        <v>370</v>
      </c>
      <c r="I721" s="1037" t="s">
        <v>3181</v>
      </c>
      <c r="J721" s="1035">
        <v>5876826</v>
      </c>
      <c r="K721" s="1038">
        <v>42460</v>
      </c>
      <c r="L721" s="1039">
        <v>43555</v>
      </c>
      <c r="N721" s="439" t="s">
        <v>9646</v>
      </c>
    </row>
    <row r="722" spans="1:14" s="437" customFormat="1" ht="10.199999999999999">
      <c r="A722" s="1028">
        <v>719</v>
      </c>
      <c r="B722" s="1029" t="s">
        <v>10649</v>
      </c>
      <c r="C722" s="1029">
        <v>19058</v>
      </c>
      <c r="D722" s="1030" t="s">
        <v>2697</v>
      </c>
      <c r="E722" s="851">
        <v>5107.96</v>
      </c>
      <c r="F722" s="1029" t="s">
        <v>1126</v>
      </c>
      <c r="G722" s="1030" t="s">
        <v>662</v>
      </c>
      <c r="H722" s="1030" t="s">
        <v>974</v>
      </c>
      <c r="I722" s="1031" t="s">
        <v>2695</v>
      </c>
      <c r="J722" s="1029">
        <v>5980356</v>
      </c>
      <c r="K722" s="1032">
        <v>42284</v>
      </c>
      <c r="L722" s="1033">
        <v>44476</v>
      </c>
      <c r="N722" s="438" t="s">
        <v>9646</v>
      </c>
    </row>
    <row r="723" spans="1:14" s="437" customFormat="1" ht="20.399999999999999">
      <c r="A723" s="1034">
        <v>720</v>
      </c>
      <c r="B723" s="1035" t="s">
        <v>10650</v>
      </c>
      <c r="C723" s="1035">
        <v>19059</v>
      </c>
      <c r="D723" s="1036" t="s">
        <v>3073</v>
      </c>
      <c r="E723" s="848">
        <v>936.43</v>
      </c>
      <c r="F723" s="1035" t="s">
        <v>1126</v>
      </c>
      <c r="G723" s="1036" t="s">
        <v>673</v>
      </c>
      <c r="H723" s="1036" t="s">
        <v>1032</v>
      </c>
      <c r="I723" s="1037" t="s">
        <v>10651</v>
      </c>
      <c r="J723" s="1035">
        <v>6257704</v>
      </c>
      <c r="K723" s="1038">
        <v>42404</v>
      </c>
      <c r="L723" s="1039">
        <v>43500</v>
      </c>
      <c r="N723" s="439" t="s">
        <v>9660</v>
      </c>
    </row>
    <row r="724" spans="1:14" s="437" customFormat="1" ht="10.199999999999999">
      <c r="A724" s="1028">
        <v>721</v>
      </c>
      <c r="B724" s="1029" t="s">
        <v>10652</v>
      </c>
      <c r="C724" s="1029">
        <v>19062</v>
      </c>
      <c r="D724" s="1030" t="s">
        <v>3231</v>
      </c>
      <c r="E724" s="851">
        <v>4516.24</v>
      </c>
      <c r="F724" s="1029" t="s">
        <v>1126</v>
      </c>
      <c r="G724" s="1030" t="s">
        <v>673</v>
      </c>
      <c r="H724" s="1030" t="s">
        <v>1032</v>
      </c>
      <c r="I724" s="1031" t="s">
        <v>10409</v>
      </c>
      <c r="J724" s="1029">
        <v>5920345</v>
      </c>
      <c r="K724" s="1032">
        <v>42488</v>
      </c>
      <c r="L724" s="1033">
        <v>43583</v>
      </c>
      <c r="N724" s="438" t="s">
        <v>9646</v>
      </c>
    </row>
    <row r="725" spans="1:14" s="437" customFormat="1" ht="10.199999999999999">
      <c r="A725" s="1034">
        <v>722</v>
      </c>
      <c r="B725" s="1035" t="s">
        <v>10653</v>
      </c>
      <c r="C725" s="1035">
        <v>19063</v>
      </c>
      <c r="D725" s="1036" t="s">
        <v>2772</v>
      </c>
      <c r="E725" s="848">
        <v>5061.74</v>
      </c>
      <c r="F725" s="1035" t="s">
        <v>1126</v>
      </c>
      <c r="G725" s="1036" t="s">
        <v>647</v>
      </c>
      <c r="H725" s="1036" t="s">
        <v>1001</v>
      </c>
      <c r="I725" s="1037" t="s">
        <v>2534</v>
      </c>
      <c r="J725" s="1035">
        <v>5718139</v>
      </c>
      <c r="K725" s="1038">
        <v>42313</v>
      </c>
      <c r="L725" s="1039">
        <v>43409</v>
      </c>
      <c r="N725" s="439" t="s">
        <v>9646</v>
      </c>
    </row>
    <row r="726" spans="1:14" s="437" customFormat="1" ht="10.199999999999999">
      <c r="A726" s="1028">
        <v>723</v>
      </c>
      <c r="B726" s="1029" t="s">
        <v>10654</v>
      </c>
      <c r="C726" s="1029">
        <v>19066</v>
      </c>
      <c r="D726" s="1030" t="s">
        <v>3188</v>
      </c>
      <c r="E726" s="851">
        <v>48.83</v>
      </c>
      <c r="F726" s="1029" t="s">
        <v>1126</v>
      </c>
      <c r="G726" s="1030" t="s">
        <v>670</v>
      </c>
      <c r="H726" s="1030" t="s">
        <v>370</v>
      </c>
      <c r="I726" s="1031" t="s">
        <v>3074</v>
      </c>
      <c r="J726" s="1029">
        <v>5947138</v>
      </c>
      <c r="K726" s="1032">
        <v>42464</v>
      </c>
      <c r="L726" s="1033">
        <v>43559</v>
      </c>
      <c r="N726" s="438" t="s">
        <v>9646</v>
      </c>
    </row>
    <row r="727" spans="1:14" s="437" customFormat="1" ht="20.399999999999999">
      <c r="A727" s="1034">
        <v>724</v>
      </c>
      <c r="B727" s="1035" t="s">
        <v>10655</v>
      </c>
      <c r="C727" s="1035">
        <v>19067</v>
      </c>
      <c r="D727" s="1036" t="s">
        <v>2826</v>
      </c>
      <c r="E727" s="848">
        <v>2544.7199999999998</v>
      </c>
      <c r="F727" s="1035" t="s">
        <v>1126</v>
      </c>
      <c r="G727" s="1036" t="s">
        <v>644</v>
      </c>
      <c r="H727" s="1036" t="s">
        <v>10656</v>
      </c>
      <c r="I727" s="1037" t="s">
        <v>10657</v>
      </c>
      <c r="J727" s="1035">
        <v>5882346</v>
      </c>
      <c r="K727" s="1038">
        <v>42340</v>
      </c>
      <c r="L727" s="1039">
        <v>44532</v>
      </c>
      <c r="N727" s="439" t="s">
        <v>9646</v>
      </c>
    </row>
    <row r="728" spans="1:14" s="437" customFormat="1" ht="20.399999999999999">
      <c r="A728" s="1028">
        <v>725</v>
      </c>
      <c r="B728" s="1029" t="s">
        <v>10658</v>
      </c>
      <c r="C728" s="1029">
        <v>19068</v>
      </c>
      <c r="D728" s="1030" t="s">
        <v>2725</v>
      </c>
      <c r="E728" s="851">
        <v>718.13</v>
      </c>
      <c r="F728" s="1029" t="s">
        <v>1126</v>
      </c>
      <c r="G728" s="1030" t="s">
        <v>683</v>
      </c>
      <c r="H728" s="1030" t="s">
        <v>983</v>
      </c>
      <c r="I728" s="1031" t="s">
        <v>10659</v>
      </c>
      <c r="J728" s="1029">
        <v>5248809</v>
      </c>
      <c r="K728" s="1032">
        <v>42305</v>
      </c>
      <c r="L728" s="1033">
        <v>44497</v>
      </c>
      <c r="N728" s="438" t="s">
        <v>9660</v>
      </c>
    </row>
    <row r="729" spans="1:14" s="437" customFormat="1" ht="20.399999999999999">
      <c r="A729" s="1034">
        <v>726</v>
      </c>
      <c r="B729" s="1035" t="s">
        <v>10660</v>
      </c>
      <c r="C729" s="1035">
        <v>19069</v>
      </c>
      <c r="D729" s="1036" t="s">
        <v>3352</v>
      </c>
      <c r="E729" s="848">
        <v>15116.41</v>
      </c>
      <c r="F729" s="1035" t="s">
        <v>1126</v>
      </c>
      <c r="G729" s="1036" t="s">
        <v>683</v>
      </c>
      <c r="H729" s="1036" t="s">
        <v>983</v>
      </c>
      <c r="I729" s="1037" t="s">
        <v>3353</v>
      </c>
      <c r="J729" s="1035">
        <v>5495296</v>
      </c>
      <c r="K729" s="1038">
        <v>42684</v>
      </c>
      <c r="L729" s="1039">
        <v>43779</v>
      </c>
      <c r="N729" s="439" t="s">
        <v>9660</v>
      </c>
    </row>
    <row r="730" spans="1:14" s="437" customFormat="1" ht="10.199999999999999">
      <c r="A730" s="1028">
        <v>727</v>
      </c>
      <c r="B730" s="1029" t="s">
        <v>10661</v>
      </c>
      <c r="C730" s="1029">
        <v>19072</v>
      </c>
      <c r="D730" s="1030" t="s">
        <v>3144</v>
      </c>
      <c r="E730" s="851">
        <v>5134.3100000000004</v>
      </c>
      <c r="F730" s="1029" t="s">
        <v>1126</v>
      </c>
      <c r="G730" s="1030" t="s">
        <v>673</v>
      </c>
      <c r="H730" s="1030" t="s">
        <v>1032</v>
      </c>
      <c r="I730" s="1031" t="s">
        <v>3145</v>
      </c>
      <c r="J730" s="1029">
        <v>4272439</v>
      </c>
      <c r="K730" s="1032">
        <v>42439</v>
      </c>
      <c r="L730" s="1033">
        <v>43534</v>
      </c>
      <c r="N730" s="438" t="s">
        <v>9646</v>
      </c>
    </row>
    <row r="731" spans="1:14" s="437" customFormat="1" ht="10.199999999999999">
      <c r="A731" s="1034">
        <v>728</v>
      </c>
      <c r="B731" s="1035" t="s">
        <v>10662</v>
      </c>
      <c r="C731" s="1035">
        <v>19073</v>
      </c>
      <c r="D731" s="1036" t="s">
        <v>2739</v>
      </c>
      <c r="E731" s="848">
        <v>9017.1200000000008</v>
      </c>
      <c r="F731" s="1035" t="s">
        <v>1126</v>
      </c>
      <c r="G731" s="1036" t="s">
        <v>650</v>
      </c>
      <c r="H731" s="1036" t="s">
        <v>1726</v>
      </c>
      <c r="I731" s="1037" t="s">
        <v>2390</v>
      </c>
      <c r="J731" s="1035">
        <v>2095025</v>
      </c>
      <c r="K731" s="1038">
        <v>42310</v>
      </c>
      <c r="L731" s="1039">
        <v>44502</v>
      </c>
      <c r="N731" s="439" t="s">
        <v>9646</v>
      </c>
    </row>
    <row r="732" spans="1:14" s="437" customFormat="1" ht="10.199999999999999">
      <c r="A732" s="1028">
        <v>729</v>
      </c>
      <c r="B732" s="1029" t="s">
        <v>10663</v>
      </c>
      <c r="C732" s="1029">
        <v>19074</v>
      </c>
      <c r="D732" s="1030" t="s">
        <v>2729</v>
      </c>
      <c r="E732" s="851">
        <v>3028.66</v>
      </c>
      <c r="F732" s="1029" t="s">
        <v>1126</v>
      </c>
      <c r="G732" s="1030" t="s">
        <v>644</v>
      </c>
      <c r="H732" s="1030" t="s">
        <v>1719</v>
      </c>
      <c r="I732" s="1031" t="s">
        <v>2730</v>
      </c>
      <c r="J732" s="1029">
        <v>5981182</v>
      </c>
      <c r="K732" s="1032">
        <v>42305</v>
      </c>
      <c r="L732" s="1033">
        <v>44497</v>
      </c>
      <c r="N732" s="438" t="s">
        <v>9646</v>
      </c>
    </row>
    <row r="733" spans="1:14" s="437" customFormat="1" ht="10.199999999999999">
      <c r="A733" s="1034">
        <v>730</v>
      </c>
      <c r="B733" s="1035" t="s">
        <v>10664</v>
      </c>
      <c r="C733" s="1035">
        <v>19076</v>
      </c>
      <c r="D733" s="1036" t="s">
        <v>3189</v>
      </c>
      <c r="E733" s="848">
        <v>43.1</v>
      </c>
      <c r="F733" s="1035" t="s">
        <v>1126</v>
      </c>
      <c r="G733" s="1036" t="s">
        <v>633</v>
      </c>
      <c r="H733" s="1036" t="s">
        <v>1004</v>
      </c>
      <c r="I733" s="1037" t="s">
        <v>10665</v>
      </c>
      <c r="J733" s="1035">
        <v>5046483</v>
      </c>
      <c r="K733" s="1038">
        <v>42464</v>
      </c>
      <c r="L733" s="1039">
        <v>43559</v>
      </c>
      <c r="N733" s="439" t="s">
        <v>9646</v>
      </c>
    </row>
    <row r="734" spans="1:14" s="437" customFormat="1" ht="10.199999999999999">
      <c r="A734" s="1028">
        <v>731</v>
      </c>
      <c r="B734" s="1029" t="s">
        <v>10666</v>
      </c>
      <c r="C734" s="1029">
        <v>19077</v>
      </c>
      <c r="D734" s="1030" t="s">
        <v>1032</v>
      </c>
      <c r="E734" s="851">
        <v>2231.36</v>
      </c>
      <c r="F734" s="1029" t="s">
        <v>1126</v>
      </c>
      <c r="G734" s="1030" t="s">
        <v>673</v>
      </c>
      <c r="H734" s="1030" t="s">
        <v>1032</v>
      </c>
      <c r="I734" s="1031" t="s">
        <v>2681</v>
      </c>
      <c r="J734" s="1029">
        <v>5466679</v>
      </c>
      <c r="K734" s="1032">
        <v>42524</v>
      </c>
      <c r="L734" s="1033">
        <v>43619</v>
      </c>
      <c r="N734" s="438" t="s">
        <v>9646</v>
      </c>
    </row>
    <row r="735" spans="1:14" s="437" customFormat="1" ht="10.199999999999999">
      <c r="A735" s="1034">
        <v>732</v>
      </c>
      <c r="B735" s="1035" t="s">
        <v>10667</v>
      </c>
      <c r="C735" s="1035">
        <v>19078</v>
      </c>
      <c r="D735" s="1036" t="s">
        <v>1744</v>
      </c>
      <c r="E735" s="848">
        <v>270.48</v>
      </c>
      <c r="F735" s="1035" t="s">
        <v>1126</v>
      </c>
      <c r="G735" s="1036" t="s">
        <v>650</v>
      </c>
      <c r="H735" s="1036" t="s">
        <v>1046</v>
      </c>
      <c r="I735" s="1037" t="s">
        <v>10668</v>
      </c>
      <c r="J735" s="1035">
        <v>5582342</v>
      </c>
      <c r="K735" s="1038">
        <v>42501</v>
      </c>
      <c r="L735" s="1039">
        <v>43596</v>
      </c>
      <c r="N735" s="439" t="s">
        <v>9646</v>
      </c>
    </row>
    <row r="736" spans="1:14" s="437" customFormat="1" ht="10.199999999999999">
      <c r="A736" s="1028">
        <v>733</v>
      </c>
      <c r="B736" s="1029" t="s">
        <v>10669</v>
      </c>
      <c r="C736" s="1029">
        <v>19080</v>
      </c>
      <c r="D736" s="1030" t="s">
        <v>2749</v>
      </c>
      <c r="E736" s="851">
        <v>1745.81</v>
      </c>
      <c r="F736" s="1029" t="s">
        <v>1126</v>
      </c>
      <c r="G736" s="1030" t="s">
        <v>644</v>
      </c>
      <c r="H736" s="1030" t="s">
        <v>1021</v>
      </c>
      <c r="I736" s="1031" t="s">
        <v>2750</v>
      </c>
      <c r="J736" s="1029">
        <v>5947243</v>
      </c>
      <c r="K736" s="1032">
        <v>42312</v>
      </c>
      <c r="L736" s="1033">
        <v>44504</v>
      </c>
      <c r="N736" s="438" t="s">
        <v>9646</v>
      </c>
    </row>
    <row r="737" spans="1:14" s="437" customFormat="1" ht="10.199999999999999">
      <c r="A737" s="1034">
        <v>734</v>
      </c>
      <c r="B737" s="1035" t="s">
        <v>10670</v>
      </c>
      <c r="C737" s="1035">
        <v>19081</v>
      </c>
      <c r="D737" s="1036" t="s">
        <v>1693</v>
      </c>
      <c r="E737" s="848">
        <v>5864.79</v>
      </c>
      <c r="F737" s="1035" t="s">
        <v>1126</v>
      </c>
      <c r="G737" s="1036" t="s">
        <v>647</v>
      </c>
      <c r="H737" s="1036" t="s">
        <v>998</v>
      </c>
      <c r="I737" s="1037" t="s">
        <v>2720</v>
      </c>
      <c r="J737" s="1035">
        <v>5030986</v>
      </c>
      <c r="K737" s="1038">
        <v>42303</v>
      </c>
      <c r="L737" s="1039">
        <v>44495</v>
      </c>
      <c r="N737" s="439" t="s">
        <v>9646</v>
      </c>
    </row>
    <row r="738" spans="1:14" s="437" customFormat="1" ht="10.199999999999999">
      <c r="A738" s="1028">
        <v>735</v>
      </c>
      <c r="B738" s="1029" t="s">
        <v>10671</v>
      </c>
      <c r="C738" s="1029">
        <v>19085</v>
      </c>
      <c r="D738" s="1030" t="s">
        <v>2737</v>
      </c>
      <c r="E738" s="851">
        <v>2554.17</v>
      </c>
      <c r="F738" s="1029" t="s">
        <v>1126</v>
      </c>
      <c r="G738" s="1030" t="s">
        <v>644</v>
      </c>
      <c r="H738" s="1030" t="s">
        <v>971</v>
      </c>
      <c r="I738" s="1031" t="s">
        <v>2738</v>
      </c>
      <c r="J738" s="1029">
        <v>5210984</v>
      </c>
      <c r="K738" s="1032">
        <v>42310</v>
      </c>
      <c r="L738" s="1033">
        <v>44502</v>
      </c>
      <c r="N738" s="438" t="s">
        <v>9646</v>
      </c>
    </row>
    <row r="739" spans="1:14" s="437" customFormat="1" ht="20.399999999999999">
      <c r="A739" s="1034">
        <v>736</v>
      </c>
      <c r="B739" s="1035" t="s">
        <v>10672</v>
      </c>
      <c r="C739" s="1035">
        <v>19088</v>
      </c>
      <c r="D739" s="1036" t="s">
        <v>3418</v>
      </c>
      <c r="E739" s="848">
        <v>2677.87</v>
      </c>
      <c r="F739" s="1035" t="s">
        <v>1126</v>
      </c>
      <c r="G739" s="1036" t="s">
        <v>673</v>
      </c>
      <c r="H739" s="1036" t="s">
        <v>3166</v>
      </c>
      <c r="I739" s="1037" t="s">
        <v>2801</v>
      </c>
      <c r="J739" s="1035">
        <v>5933986</v>
      </c>
      <c r="K739" s="1038">
        <v>43006</v>
      </c>
      <c r="L739" s="1039">
        <v>44102</v>
      </c>
      <c r="N739" s="439" t="s">
        <v>9646</v>
      </c>
    </row>
    <row r="740" spans="1:14" s="437" customFormat="1" ht="10.199999999999999">
      <c r="A740" s="1028">
        <v>737</v>
      </c>
      <c r="B740" s="1029" t="s">
        <v>10673</v>
      </c>
      <c r="C740" s="1029">
        <v>19089</v>
      </c>
      <c r="D740" s="1030" t="s">
        <v>2745</v>
      </c>
      <c r="E740" s="851">
        <v>26988.87</v>
      </c>
      <c r="F740" s="1029" t="s">
        <v>1126</v>
      </c>
      <c r="G740" s="1030" t="s">
        <v>662</v>
      </c>
      <c r="H740" s="1030" t="s">
        <v>1050</v>
      </c>
      <c r="I740" s="1031" t="s">
        <v>3306</v>
      </c>
      <c r="J740" s="1029">
        <v>5984696</v>
      </c>
      <c r="K740" s="1032">
        <v>42557</v>
      </c>
      <c r="L740" s="1033">
        <v>43652</v>
      </c>
      <c r="N740" s="438" t="s">
        <v>9646</v>
      </c>
    </row>
    <row r="741" spans="1:14" s="437" customFormat="1" ht="10.199999999999999">
      <c r="A741" s="1034">
        <v>738</v>
      </c>
      <c r="B741" s="1035" t="s">
        <v>10674</v>
      </c>
      <c r="C741" s="1035">
        <v>19093</v>
      </c>
      <c r="D741" s="1036" t="s">
        <v>1978</v>
      </c>
      <c r="E741" s="848">
        <v>2769.37</v>
      </c>
      <c r="F741" s="1035" t="s">
        <v>1126</v>
      </c>
      <c r="G741" s="1036" t="s">
        <v>644</v>
      </c>
      <c r="H741" s="1036" t="s">
        <v>1053</v>
      </c>
      <c r="I741" s="1037" t="s">
        <v>2726</v>
      </c>
      <c r="J741" s="1035">
        <v>5948061</v>
      </c>
      <c r="K741" s="1038">
        <v>42305</v>
      </c>
      <c r="L741" s="1039">
        <v>44497</v>
      </c>
      <c r="N741" s="439" t="s">
        <v>9646</v>
      </c>
    </row>
    <row r="742" spans="1:14" s="437" customFormat="1" ht="20.399999999999999">
      <c r="A742" s="1028">
        <v>739</v>
      </c>
      <c r="B742" s="1029" t="s">
        <v>10675</v>
      </c>
      <c r="C742" s="1029">
        <v>19097</v>
      </c>
      <c r="D742" s="1030" t="s">
        <v>2727</v>
      </c>
      <c r="E742" s="851">
        <v>1262.75</v>
      </c>
      <c r="F742" s="1029" t="s">
        <v>1126</v>
      </c>
      <c r="G742" s="1030" t="s">
        <v>683</v>
      </c>
      <c r="H742" s="1030" t="s">
        <v>2309</v>
      </c>
      <c r="I742" s="1031" t="s">
        <v>10268</v>
      </c>
      <c r="J742" s="1029">
        <v>6267408</v>
      </c>
      <c r="K742" s="1032">
        <v>42305</v>
      </c>
      <c r="L742" s="1033">
        <v>44497</v>
      </c>
      <c r="N742" s="438" t="s">
        <v>9648</v>
      </c>
    </row>
    <row r="743" spans="1:14" s="437" customFormat="1" ht="20.399999999999999">
      <c r="A743" s="1034">
        <v>740</v>
      </c>
      <c r="B743" s="1035" t="s">
        <v>10676</v>
      </c>
      <c r="C743" s="1035">
        <v>19100</v>
      </c>
      <c r="D743" s="1036" t="s">
        <v>1916</v>
      </c>
      <c r="E743" s="848">
        <v>9751.73</v>
      </c>
      <c r="F743" s="1035" t="s">
        <v>1126</v>
      </c>
      <c r="G743" s="1036" t="s">
        <v>10677</v>
      </c>
      <c r="H743" s="1036" t="s">
        <v>10678</v>
      </c>
      <c r="I743" s="1037" t="s">
        <v>3187</v>
      </c>
      <c r="J743" s="1035">
        <v>5623499</v>
      </c>
      <c r="K743" s="1038">
        <v>42464</v>
      </c>
      <c r="L743" s="1039">
        <v>43559</v>
      </c>
      <c r="N743" s="439" t="s">
        <v>9646</v>
      </c>
    </row>
    <row r="744" spans="1:14" s="437" customFormat="1" ht="10.199999999999999">
      <c r="A744" s="1028">
        <v>741</v>
      </c>
      <c r="B744" s="1029" t="s">
        <v>10679</v>
      </c>
      <c r="C744" s="1029">
        <v>19104</v>
      </c>
      <c r="D744" s="1030" t="s">
        <v>1755</v>
      </c>
      <c r="E744" s="851">
        <v>3604.48</v>
      </c>
      <c r="F744" s="1029" t="s">
        <v>1126</v>
      </c>
      <c r="G744" s="1030" t="s">
        <v>650</v>
      </c>
      <c r="H744" s="1030" t="s">
        <v>1046</v>
      </c>
      <c r="I744" s="1031" t="s">
        <v>3319</v>
      </c>
      <c r="J744" s="1029">
        <v>5877164</v>
      </c>
      <c r="K744" s="1032">
        <v>42578</v>
      </c>
      <c r="L744" s="1033">
        <v>43673</v>
      </c>
      <c r="N744" s="438" t="s">
        <v>9646</v>
      </c>
    </row>
    <row r="745" spans="1:14" s="437" customFormat="1" ht="10.199999999999999">
      <c r="A745" s="1034">
        <v>742</v>
      </c>
      <c r="B745" s="1035" t="s">
        <v>10680</v>
      </c>
      <c r="C745" s="1035">
        <v>19108</v>
      </c>
      <c r="D745" s="1036" t="s">
        <v>2926</v>
      </c>
      <c r="E745" s="848">
        <v>385.89</v>
      </c>
      <c r="F745" s="1035" t="s">
        <v>1126</v>
      </c>
      <c r="G745" s="1036" t="s">
        <v>670</v>
      </c>
      <c r="H745" s="1036" t="s">
        <v>3585</v>
      </c>
      <c r="I745" s="1037" t="s">
        <v>2595</v>
      </c>
      <c r="J745" s="1035">
        <v>5955297</v>
      </c>
      <c r="K745" s="1038">
        <v>42373</v>
      </c>
      <c r="L745" s="1039">
        <v>44565</v>
      </c>
      <c r="N745" s="439" t="s">
        <v>9646</v>
      </c>
    </row>
    <row r="746" spans="1:14" s="437" customFormat="1" ht="20.399999999999999">
      <c r="A746" s="1028">
        <v>743</v>
      </c>
      <c r="B746" s="1029" t="s">
        <v>10681</v>
      </c>
      <c r="C746" s="1029">
        <v>19114</v>
      </c>
      <c r="D746" s="1030" t="s">
        <v>2496</v>
      </c>
      <c r="E746" s="851">
        <v>1647.68</v>
      </c>
      <c r="F746" s="1029" t="s">
        <v>1126</v>
      </c>
      <c r="G746" s="1030" t="s">
        <v>673</v>
      </c>
      <c r="H746" s="1030" t="s">
        <v>3328</v>
      </c>
      <c r="I746" s="1031" t="s">
        <v>3327</v>
      </c>
      <c r="J746" s="1029">
        <v>5946239</v>
      </c>
      <c r="K746" s="1032">
        <v>42578</v>
      </c>
      <c r="L746" s="1033">
        <v>43673</v>
      </c>
      <c r="N746" s="438" t="s">
        <v>9646</v>
      </c>
    </row>
    <row r="747" spans="1:14" s="437" customFormat="1" ht="10.199999999999999">
      <c r="A747" s="1034">
        <v>744</v>
      </c>
      <c r="B747" s="1035" t="s">
        <v>10682</v>
      </c>
      <c r="C747" s="1035">
        <v>19115</v>
      </c>
      <c r="D747" s="1036" t="s">
        <v>3028</v>
      </c>
      <c r="E747" s="848">
        <v>4802.5200000000004</v>
      </c>
      <c r="F747" s="1035" t="s">
        <v>1126</v>
      </c>
      <c r="G747" s="1036" t="s">
        <v>650</v>
      </c>
      <c r="H747" s="1036" t="s">
        <v>1046</v>
      </c>
      <c r="I747" s="1037" t="s">
        <v>10683</v>
      </c>
      <c r="J747" s="1035">
        <v>5407958</v>
      </c>
      <c r="K747" s="1038">
        <v>42396</v>
      </c>
      <c r="L747" s="1039">
        <v>44588</v>
      </c>
      <c r="N747" s="439" t="s">
        <v>9646</v>
      </c>
    </row>
    <row r="748" spans="1:14" s="437" customFormat="1" ht="20.399999999999999">
      <c r="A748" s="1028">
        <v>745</v>
      </c>
      <c r="B748" s="1029" t="s">
        <v>10684</v>
      </c>
      <c r="C748" s="1029">
        <v>19117</v>
      </c>
      <c r="D748" s="1030" t="s">
        <v>3048</v>
      </c>
      <c r="E748" s="851">
        <v>18265</v>
      </c>
      <c r="F748" s="1029" t="s">
        <v>1126</v>
      </c>
      <c r="G748" s="1030" t="s">
        <v>650</v>
      </c>
      <c r="H748" s="1030" t="s">
        <v>1049</v>
      </c>
      <c r="I748" s="1031" t="s">
        <v>2609</v>
      </c>
      <c r="J748" s="1029">
        <v>5908027</v>
      </c>
      <c r="K748" s="1032">
        <v>42403</v>
      </c>
      <c r="L748" s="1033">
        <v>43499</v>
      </c>
      <c r="N748" s="438" t="s">
        <v>9646</v>
      </c>
    </row>
    <row r="749" spans="1:14" s="437" customFormat="1" ht="10.199999999999999">
      <c r="A749" s="1034">
        <v>746</v>
      </c>
      <c r="B749" s="1035" t="s">
        <v>10685</v>
      </c>
      <c r="C749" s="1035">
        <v>19118</v>
      </c>
      <c r="D749" s="1036" t="s">
        <v>2329</v>
      </c>
      <c r="E749" s="848">
        <v>2542.14</v>
      </c>
      <c r="F749" s="1035" t="s">
        <v>1126</v>
      </c>
      <c r="G749" s="1036" t="s">
        <v>673</v>
      </c>
      <c r="H749" s="1036" t="s">
        <v>1032</v>
      </c>
      <c r="I749" s="1037" t="s">
        <v>2870</v>
      </c>
      <c r="J749" s="1035">
        <v>5961084</v>
      </c>
      <c r="K749" s="1038">
        <v>42360</v>
      </c>
      <c r="L749" s="1039">
        <v>44552</v>
      </c>
      <c r="N749" s="439" t="s">
        <v>9646</v>
      </c>
    </row>
    <row r="750" spans="1:14" s="437" customFormat="1" ht="20.399999999999999">
      <c r="A750" s="1028">
        <v>747</v>
      </c>
      <c r="B750" s="1029" t="s">
        <v>10686</v>
      </c>
      <c r="C750" s="1029">
        <v>19120</v>
      </c>
      <c r="D750" s="1030" t="s">
        <v>2735</v>
      </c>
      <c r="E750" s="851">
        <v>8132.72</v>
      </c>
      <c r="F750" s="1029" t="s">
        <v>1126</v>
      </c>
      <c r="G750" s="1030" t="s">
        <v>647</v>
      </c>
      <c r="H750" s="1030" t="s">
        <v>1626</v>
      </c>
      <c r="I750" s="1031" t="s">
        <v>2435</v>
      </c>
      <c r="J750" s="1029">
        <v>5455219</v>
      </c>
      <c r="K750" s="1032">
        <v>42310</v>
      </c>
      <c r="L750" s="1033">
        <v>44502</v>
      </c>
      <c r="N750" s="438" t="s">
        <v>9646</v>
      </c>
    </row>
    <row r="751" spans="1:14" s="437" customFormat="1" ht="10.199999999999999">
      <c r="A751" s="1034">
        <v>748</v>
      </c>
      <c r="B751" s="1035" t="s">
        <v>10687</v>
      </c>
      <c r="C751" s="1035">
        <v>19121</v>
      </c>
      <c r="D751" s="1036" t="s">
        <v>1046</v>
      </c>
      <c r="E751" s="848">
        <v>3117.3</v>
      </c>
      <c r="F751" s="1035" t="s">
        <v>1126</v>
      </c>
      <c r="G751" s="1036" t="s">
        <v>647</v>
      </c>
      <c r="H751" s="1036" t="s">
        <v>2255</v>
      </c>
      <c r="I751" s="1037" t="s">
        <v>2724</v>
      </c>
      <c r="J751" s="1035">
        <v>5945313</v>
      </c>
      <c r="K751" s="1038">
        <v>42305</v>
      </c>
      <c r="L751" s="1039">
        <v>44497</v>
      </c>
      <c r="N751" s="439" t="s">
        <v>9646</v>
      </c>
    </row>
    <row r="752" spans="1:14" s="437" customFormat="1" ht="20.399999999999999">
      <c r="A752" s="1028">
        <v>749</v>
      </c>
      <c r="B752" s="1029" t="s">
        <v>10688</v>
      </c>
      <c r="C752" s="1029">
        <v>19127</v>
      </c>
      <c r="D752" s="1030" t="s">
        <v>2710</v>
      </c>
      <c r="E752" s="851">
        <v>367.84</v>
      </c>
      <c r="F752" s="1029" t="s">
        <v>1126</v>
      </c>
      <c r="G752" s="1030" t="s">
        <v>683</v>
      </c>
      <c r="H752" s="1030" t="s">
        <v>983</v>
      </c>
      <c r="I752" s="1031" t="s">
        <v>10659</v>
      </c>
      <c r="J752" s="1029">
        <v>5248809</v>
      </c>
      <c r="K752" s="1032">
        <v>42298</v>
      </c>
      <c r="L752" s="1033">
        <v>44490</v>
      </c>
      <c r="N752" s="438" t="s">
        <v>9660</v>
      </c>
    </row>
    <row r="753" spans="1:14" s="437" customFormat="1" ht="10.199999999999999">
      <c r="A753" s="1034">
        <v>750</v>
      </c>
      <c r="B753" s="1035" t="s">
        <v>10689</v>
      </c>
      <c r="C753" s="1035">
        <v>19128</v>
      </c>
      <c r="D753" s="1036" t="s">
        <v>3311</v>
      </c>
      <c r="E753" s="848">
        <v>1884.75</v>
      </c>
      <c r="F753" s="1035" t="s">
        <v>1126</v>
      </c>
      <c r="G753" s="1036" t="s">
        <v>673</v>
      </c>
      <c r="H753" s="1036" t="s">
        <v>1032</v>
      </c>
      <c r="I753" s="1037" t="s">
        <v>3312</v>
      </c>
      <c r="J753" s="1035">
        <v>5324238</v>
      </c>
      <c r="K753" s="1038">
        <v>42570</v>
      </c>
      <c r="L753" s="1039">
        <v>43665</v>
      </c>
      <c r="N753" s="439" t="s">
        <v>9646</v>
      </c>
    </row>
    <row r="754" spans="1:14" s="437" customFormat="1" ht="10.199999999999999">
      <c r="A754" s="1028">
        <v>751</v>
      </c>
      <c r="B754" s="1029" t="s">
        <v>10690</v>
      </c>
      <c r="C754" s="1029">
        <v>19129</v>
      </c>
      <c r="D754" s="1030" t="s">
        <v>3201</v>
      </c>
      <c r="E754" s="851">
        <v>60.66</v>
      </c>
      <c r="F754" s="1029" t="s">
        <v>1126</v>
      </c>
      <c r="G754" s="1030" t="s">
        <v>633</v>
      </c>
      <c r="H754" s="1030" t="s">
        <v>1004</v>
      </c>
      <c r="I754" s="1031" t="s">
        <v>3202</v>
      </c>
      <c r="J754" s="1029">
        <v>5961807</v>
      </c>
      <c r="K754" s="1032">
        <v>42466</v>
      </c>
      <c r="L754" s="1033">
        <v>43561</v>
      </c>
      <c r="N754" s="438" t="s">
        <v>9646</v>
      </c>
    </row>
    <row r="755" spans="1:14" s="437" customFormat="1" ht="10.199999999999999">
      <c r="A755" s="1034">
        <v>752</v>
      </c>
      <c r="B755" s="1035" t="s">
        <v>10691</v>
      </c>
      <c r="C755" s="1035">
        <v>19130</v>
      </c>
      <c r="D755" s="1036" t="s">
        <v>1032</v>
      </c>
      <c r="E755" s="848">
        <v>1727.46</v>
      </c>
      <c r="F755" s="1035" t="s">
        <v>1126</v>
      </c>
      <c r="G755" s="1036" t="s">
        <v>673</v>
      </c>
      <c r="H755" s="1036" t="s">
        <v>1032</v>
      </c>
      <c r="I755" s="1037" t="s">
        <v>10366</v>
      </c>
      <c r="J755" s="1035">
        <v>5429617</v>
      </c>
      <c r="K755" s="1038">
        <v>42516</v>
      </c>
      <c r="L755" s="1039">
        <v>43611</v>
      </c>
      <c r="N755" s="439" t="s">
        <v>9646</v>
      </c>
    </row>
    <row r="756" spans="1:14" s="437" customFormat="1" ht="10.199999999999999">
      <c r="A756" s="1028">
        <v>753</v>
      </c>
      <c r="B756" s="1029" t="s">
        <v>10692</v>
      </c>
      <c r="C756" s="1029">
        <v>19132</v>
      </c>
      <c r="D756" s="1030" t="s">
        <v>3220</v>
      </c>
      <c r="E756" s="851">
        <v>399.42</v>
      </c>
      <c r="F756" s="1029" t="s">
        <v>1126</v>
      </c>
      <c r="G756" s="1030" t="s">
        <v>647</v>
      </c>
      <c r="H756" s="1030" t="s">
        <v>2255</v>
      </c>
      <c r="I756" s="1031" t="s">
        <v>3221</v>
      </c>
      <c r="J756" s="1029">
        <v>5967791</v>
      </c>
      <c r="K756" s="1032">
        <v>42482</v>
      </c>
      <c r="L756" s="1033">
        <v>43577</v>
      </c>
      <c r="N756" s="438" t="s">
        <v>9646</v>
      </c>
    </row>
    <row r="757" spans="1:14" s="437" customFormat="1" ht="10.199999999999999">
      <c r="A757" s="1034">
        <v>754</v>
      </c>
      <c r="B757" s="1035" t="s">
        <v>10693</v>
      </c>
      <c r="C757" s="1035">
        <v>19138</v>
      </c>
      <c r="D757" s="1036" t="s">
        <v>2521</v>
      </c>
      <c r="E757" s="848">
        <v>937.41</v>
      </c>
      <c r="F757" s="1035" t="s">
        <v>1126</v>
      </c>
      <c r="G757" s="1036" t="s">
        <v>662</v>
      </c>
      <c r="H757" s="1036" t="s">
        <v>974</v>
      </c>
      <c r="I757" s="1037" t="s">
        <v>2695</v>
      </c>
      <c r="J757" s="1035">
        <v>5980356</v>
      </c>
      <c r="K757" s="1038">
        <v>42284</v>
      </c>
      <c r="L757" s="1039">
        <v>44476</v>
      </c>
      <c r="N757" s="439" t="s">
        <v>9646</v>
      </c>
    </row>
    <row r="758" spans="1:14" s="437" customFormat="1" ht="10.199999999999999">
      <c r="A758" s="1028">
        <v>755</v>
      </c>
      <c r="B758" s="1029" t="s">
        <v>10694</v>
      </c>
      <c r="C758" s="1029">
        <v>19140</v>
      </c>
      <c r="D758" s="1030" t="s">
        <v>2753</v>
      </c>
      <c r="E758" s="851">
        <v>8335.4</v>
      </c>
      <c r="F758" s="1029" t="s">
        <v>1126</v>
      </c>
      <c r="G758" s="1030" t="s">
        <v>647</v>
      </c>
      <c r="H758" s="1030" t="s">
        <v>2255</v>
      </c>
      <c r="I758" s="1031" t="s">
        <v>2754</v>
      </c>
      <c r="J758" s="1029">
        <v>5980364</v>
      </c>
      <c r="K758" s="1032">
        <v>42312</v>
      </c>
      <c r="L758" s="1033">
        <v>44504</v>
      </c>
      <c r="N758" s="438" t="s">
        <v>9646</v>
      </c>
    </row>
    <row r="759" spans="1:14" s="437" customFormat="1" ht="10.199999999999999">
      <c r="A759" s="1034">
        <v>756</v>
      </c>
      <c r="B759" s="1035" t="s">
        <v>10695</v>
      </c>
      <c r="C759" s="1035">
        <v>19141</v>
      </c>
      <c r="D759" s="1036" t="s">
        <v>2494</v>
      </c>
      <c r="E759" s="848">
        <v>4099.7</v>
      </c>
      <c r="F759" s="1035" t="s">
        <v>1126</v>
      </c>
      <c r="G759" s="1036" t="s">
        <v>644</v>
      </c>
      <c r="H759" s="1036" t="s">
        <v>1044</v>
      </c>
      <c r="I759" s="1037" t="s">
        <v>2755</v>
      </c>
      <c r="J759" s="1035">
        <v>5980151</v>
      </c>
      <c r="K759" s="1038">
        <v>42312</v>
      </c>
      <c r="L759" s="1039">
        <v>44504</v>
      </c>
      <c r="N759" s="439" t="s">
        <v>9646</v>
      </c>
    </row>
    <row r="760" spans="1:14" s="437" customFormat="1" ht="10.199999999999999">
      <c r="A760" s="1028">
        <v>757</v>
      </c>
      <c r="B760" s="1029" t="s">
        <v>10696</v>
      </c>
      <c r="C760" s="1029">
        <v>19142</v>
      </c>
      <c r="D760" s="1030" t="s">
        <v>2760</v>
      </c>
      <c r="E760" s="851">
        <v>9944.4</v>
      </c>
      <c r="F760" s="1029" t="s">
        <v>1126</v>
      </c>
      <c r="G760" s="1030" t="s">
        <v>647</v>
      </c>
      <c r="H760" s="1030" t="s">
        <v>2255</v>
      </c>
      <c r="I760" s="1031" t="s">
        <v>2754</v>
      </c>
      <c r="J760" s="1029">
        <v>5980364</v>
      </c>
      <c r="K760" s="1032">
        <v>42312</v>
      </c>
      <c r="L760" s="1033">
        <v>44504</v>
      </c>
      <c r="N760" s="438" t="s">
        <v>9646</v>
      </c>
    </row>
    <row r="761" spans="1:14" s="437" customFormat="1" ht="20.399999999999999">
      <c r="A761" s="1034">
        <v>758</v>
      </c>
      <c r="B761" s="1035" t="s">
        <v>10697</v>
      </c>
      <c r="C761" s="1035">
        <v>19144</v>
      </c>
      <c r="D761" s="1036" t="s">
        <v>2777</v>
      </c>
      <c r="E761" s="848">
        <v>724.33</v>
      </c>
      <c r="F761" s="1035" t="s">
        <v>1126</v>
      </c>
      <c r="G761" s="1036" t="s">
        <v>683</v>
      </c>
      <c r="H761" s="1036" t="s">
        <v>364</v>
      </c>
      <c r="I761" s="1037" t="s">
        <v>2778</v>
      </c>
      <c r="J761" s="1035">
        <v>5211816</v>
      </c>
      <c r="K761" s="1038">
        <v>42313</v>
      </c>
      <c r="L761" s="1039">
        <v>44505</v>
      </c>
      <c r="N761" s="439" t="s">
        <v>9646</v>
      </c>
    </row>
    <row r="762" spans="1:14" s="437" customFormat="1" ht="10.199999999999999">
      <c r="A762" s="1028">
        <v>759</v>
      </c>
      <c r="B762" s="1029" t="s">
        <v>10698</v>
      </c>
      <c r="C762" s="1029">
        <v>19145</v>
      </c>
      <c r="D762" s="1030" t="s">
        <v>3228</v>
      </c>
      <c r="E762" s="851">
        <v>343.38</v>
      </c>
      <c r="F762" s="1029" t="s">
        <v>1126</v>
      </c>
      <c r="G762" s="1030" t="s">
        <v>647</v>
      </c>
      <c r="H762" s="1030" t="s">
        <v>998</v>
      </c>
      <c r="I762" s="1031" t="s">
        <v>3229</v>
      </c>
      <c r="J762" s="1029">
        <v>5945852</v>
      </c>
      <c r="K762" s="1032">
        <v>42487</v>
      </c>
      <c r="L762" s="1033">
        <v>43582</v>
      </c>
      <c r="N762" s="438" t="s">
        <v>9646</v>
      </c>
    </row>
    <row r="763" spans="1:14" s="437" customFormat="1" ht="10.199999999999999">
      <c r="A763" s="1034">
        <v>760</v>
      </c>
      <c r="B763" s="1035" t="s">
        <v>10699</v>
      </c>
      <c r="C763" s="1035">
        <v>19146</v>
      </c>
      <c r="D763" s="1036" t="s">
        <v>994</v>
      </c>
      <c r="E763" s="848">
        <v>4145.53</v>
      </c>
      <c r="F763" s="1035" t="s">
        <v>1126</v>
      </c>
      <c r="G763" s="1036" t="s">
        <v>683</v>
      </c>
      <c r="H763" s="1036" t="s">
        <v>1654</v>
      </c>
      <c r="I763" s="1037" t="s">
        <v>3251</v>
      </c>
      <c r="J763" s="1035">
        <v>5317568</v>
      </c>
      <c r="K763" s="1038">
        <v>42493</v>
      </c>
      <c r="L763" s="1039">
        <v>43588</v>
      </c>
      <c r="N763" s="439" t="s">
        <v>9646</v>
      </c>
    </row>
    <row r="764" spans="1:14" s="437" customFormat="1" ht="10.199999999999999">
      <c r="A764" s="1028">
        <v>761</v>
      </c>
      <c r="B764" s="1029" t="s">
        <v>10700</v>
      </c>
      <c r="C764" s="1029">
        <v>19147</v>
      </c>
      <c r="D764" s="1030" t="s">
        <v>539</v>
      </c>
      <c r="E764" s="851">
        <v>731.46</v>
      </c>
      <c r="F764" s="1029" t="s">
        <v>1126</v>
      </c>
      <c r="G764" s="1030" t="s">
        <v>662</v>
      </c>
      <c r="H764" s="1030" t="s">
        <v>1756</v>
      </c>
      <c r="I764" s="1031" t="s">
        <v>10701</v>
      </c>
      <c r="J764" s="1029">
        <v>5066646</v>
      </c>
      <c r="K764" s="1032">
        <v>42284</v>
      </c>
      <c r="L764" s="1033">
        <v>44476</v>
      </c>
      <c r="N764" s="438" t="s">
        <v>9660</v>
      </c>
    </row>
    <row r="765" spans="1:14" s="437" customFormat="1" ht="20.399999999999999">
      <c r="A765" s="1034">
        <v>762</v>
      </c>
      <c r="B765" s="1035" t="s">
        <v>10702</v>
      </c>
      <c r="C765" s="1035">
        <v>19148</v>
      </c>
      <c r="D765" s="1036" t="s">
        <v>2747</v>
      </c>
      <c r="E765" s="848">
        <v>52898.559999999998</v>
      </c>
      <c r="F765" s="1035" t="s">
        <v>1126</v>
      </c>
      <c r="G765" s="1036" t="s">
        <v>647</v>
      </c>
      <c r="H765" s="1036" t="s">
        <v>10703</v>
      </c>
      <c r="I765" s="1037" t="s">
        <v>2748</v>
      </c>
      <c r="J765" s="1035">
        <v>5980232</v>
      </c>
      <c r="K765" s="1038">
        <v>42312</v>
      </c>
      <c r="L765" s="1039">
        <v>44504</v>
      </c>
      <c r="N765" s="439" t="s">
        <v>9646</v>
      </c>
    </row>
    <row r="766" spans="1:14" s="437" customFormat="1" ht="20.399999999999999">
      <c r="A766" s="1028">
        <v>763</v>
      </c>
      <c r="B766" s="1029" t="s">
        <v>10704</v>
      </c>
      <c r="C766" s="1029">
        <v>19152</v>
      </c>
      <c r="D766" s="1030" t="s">
        <v>1032</v>
      </c>
      <c r="E766" s="851">
        <v>1245.57</v>
      </c>
      <c r="F766" s="1029" t="s">
        <v>1126</v>
      </c>
      <c r="G766" s="1030" t="s">
        <v>662</v>
      </c>
      <c r="H766" s="1030" t="s">
        <v>2696</v>
      </c>
      <c r="I766" s="1031" t="s">
        <v>2695</v>
      </c>
      <c r="J766" s="1029">
        <v>5980356</v>
      </c>
      <c r="K766" s="1032">
        <v>42284</v>
      </c>
      <c r="L766" s="1033">
        <v>44476</v>
      </c>
      <c r="N766" s="438" t="s">
        <v>9646</v>
      </c>
    </row>
    <row r="767" spans="1:14" s="437" customFormat="1" ht="20.399999999999999">
      <c r="A767" s="1034">
        <v>764</v>
      </c>
      <c r="B767" s="1035" t="s">
        <v>10705</v>
      </c>
      <c r="C767" s="1035">
        <v>19154</v>
      </c>
      <c r="D767" s="1036" t="s">
        <v>2890</v>
      </c>
      <c r="E767" s="848">
        <v>9156.4599999999991</v>
      </c>
      <c r="F767" s="1035" t="s">
        <v>1126</v>
      </c>
      <c r="G767" s="1036" t="s">
        <v>644</v>
      </c>
      <c r="H767" s="1036" t="s">
        <v>10706</v>
      </c>
      <c r="I767" s="1037" t="s">
        <v>2742</v>
      </c>
      <c r="J767" s="1035">
        <v>5980178</v>
      </c>
      <c r="K767" s="1038">
        <v>42373</v>
      </c>
      <c r="L767" s="1039">
        <v>43469</v>
      </c>
      <c r="N767" s="439" t="s">
        <v>9646</v>
      </c>
    </row>
    <row r="768" spans="1:14" s="437" customFormat="1" ht="10.199999999999999">
      <c r="A768" s="1028">
        <v>765</v>
      </c>
      <c r="B768" s="1029" t="s">
        <v>10707</v>
      </c>
      <c r="C768" s="1029">
        <v>19155</v>
      </c>
      <c r="D768" s="1030" t="s">
        <v>2787</v>
      </c>
      <c r="E768" s="851">
        <v>527.55999999999995</v>
      </c>
      <c r="F768" s="1029" t="s">
        <v>1126</v>
      </c>
      <c r="G768" s="1030" t="s">
        <v>644</v>
      </c>
      <c r="H768" s="1030" t="s">
        <v>363</v>
      </c>
      <c r="I768" s="1031" t="s">
        <v>2788</v>
      </c>
      <c r="J768" s="1029">
        <v>5936985</v>
      </c>
      <c r="K768" s="1032">
        <v>42318</v>
      </c>
      <c r="L768" s="1033">
        <v>44510</v>
      </c>
      <c r="N768" s="438" t="s">
        <v>9646</v>
      </c>
    </row>
    <row r="769" spans="1:14" s="437" customFormat="1" ht="10.199999999999999">
      <c r="A769" s="1034">
        <v>766</v>
      </c>
      <c r="B769" s="1035" t="s">
        <v>10708</v>
      </c>
      <c r="C769" s="1035">
        <v>19156</v>
      </c>
      <c r="D769" s="1036" t="s">
        <v>2736</v>
      </c>
      <c r="E769" s="848">
        <v>4114.13</v>
      </c>
      <c r="F769" s="1035" t="s">
        <v>1126</v>
      </c>
      <c r="G769" s="1036" t="s">
        <v>662</v>
      </c>
      <c r="H769" s="1036" t="s">
        <v>1934</v>
      </c>
      <c r="I769" s="1037" t="s">
        <v>2419</v>
      </c>
      <c r="J769" s="1035">
        <v>5379296</v>
      </c>
      <c r="K769" s="1038">
        <v>42310</v>
      </c>
      <c r="L769" s="1039">
        <v>44502</v>
      </c>
      <c r="N769" s="439" t="s">
        <v>9648</v>
      </c>
    </row>
    <row r="770" spans="1:14" s="437" customFormat="1" ht="10.199999999999999">
      <c r="A770" s="1028">
        <v>767</v>
      </c>
      <c r="B770" s="1029" t="s">
        <v>10709</v>
      </c>
      <c r="C770" s="1029">
        <v>19157</v>
      </c>
      <c r="D770" s="1030" t="s">
        <v>1787</v>
      </c>
      <c r="E770" s="851">
        <v>1046.3900000000001</v>
      </c>
      <c r="F770" s="1029" t="s">
        <v>1126</v>
      </c>
      <c r="G770" s="1030" t="s">
        <v>673</v>
      </c>
      <c r="H770" s="1030" t="s">
        <v>1032</v>
      </c>
      <c r="I770" s="1031" t="s">
        <v>3338</v>
      </c>
      <c r="J770" s="1029">
        <v>5991676</v>
      </c>
      <c r="K770" s="1032">
        <v>42586</v>
      </c>
      <c r="L770" s="1033">
        <v>43681</v>
      </c>
      <c r="N770" s="438" t="s">
        <v>9646</v>
      </c>
    </row>
    <row r="771" spans="1:14" s="437" customFormat="1" ht="20.399999999999999">
      <c r="A771" s="1034">
        <v>768</v>
      </c>
      <c r="B771" s="1035" t="s">
        <v>10710</v>
      </c>
      <c r="C771" s="1035">
        <v>19158</v>
      </c>
      <c r="D771" s="1036" t="s">
        <v>2723</v>
      </c>
      <c r="E771" s="848">
        <v>332.38</v>
      </c>
      <c r="F771" s="1035" t="s">
        <v>1126</v>
      </c>
      <c r="G771" s="1036" t="s">
        <v>683</v>
      </c>
      <c r="H771" s="1036" t="s">
        <v>4083</v>
      </c>
      <c r="I771" s="1037" t="s">
        <v>10711</v>
      </c>
      <c r="J771" s="1035">
        <v>5994993</v>
      </c>
      <c r="K771" s="1038">
        <v>42305</v>
      </c>
      <c r="L771" s="1039">
        <v>44497</v>
      </c>
      <c r="N771" s="439" t="s">
        <v>9646</v>
      </c>
    </row>
    <row r="772" spans="1:14" s="437" customFormat="1" ht="10.199999999999999">
      <c r="A772" s="1028">
        <v>769</v>
      </c>
      <c r="B772" s="1029" t="s">
        <v>10712</v>
      </c>
      <c r="C772" s="1029">
        <v>19163</v>
      </c>
      <c r="D772" s="1030" t="s">
        <v>2832</v>
      </c>
      <c r="E772" s="851">
        <v>6052.35</v>
      </c>
      <c r="F772" s="1029" t="s">
        <v>1126</v>
      </c>
      <c r="G772" s="1030" t="s">
        <v>650</v>
      </c>
      <c r="H772" s="1030" t="s">
        <v>1697</v>
      </c>
      <c r="I772" s="1031" t="s">
        <v>3283</v>
      </c>
      <c r="J772" s="1029">
        <v>5167337</v>
      </c>
      <c r="K772" s="1032">
        <v>42524</v>
      </c>
      <c r="L772" s="1033">
        <v>43619</v>
      </c>
      <c r="N772" s="438" t="s">
        <v>9646</v>
      </c>
    </row>
    <row r="773" spans="1:14" s="437" customFormat="1" ht="30.6">
      <c r="A773" s="1034">
        <v>770</v>
      </c>
      <c r="B773" s="1035" t="s">
        <v>10713</v>
      </c>
      <c r="C773" s="1035">
        <v>19167</v>
      </c>
      <c r="D773" s="1036" t="s">
        <v>2835</v>
      </c>
      <c r="E773" s="848">
        <v>219.48</v>
      </c>
      <c r="F773" s="1035" t="s">
        <v>1126</v>
      </c>
      <c r="G773" s="1036" t="s">
        <v>642</v>
      </c>
      <c r="H773" s="1036" t="s">
        <v>639</v>
      </c>
      <c r="I773" s="1037" t="s">
        <v>3252</v>
      </c>
      <c r="J773" s="1035">
        <v>5994365</v>
      </c>
      <c r="K773" s="1038">
        <v>42493</v>
      </c>
      <c r="L773" s="1039">
        <v>43588</v>
      </c>
      <c r="N773" s="439" t="s">
        <v>9646</v>
      </c>
    </row>
    <row r="774" spans="1:14" s="437" customFormat="1" ht="10.199999999999999">
      <c r="A774" s="1028">
        <v>771</v>
      </c>
      <c r="B774" s="1029" t="s">
        <v>10714</v>
      </c>
      <c r="C774" s="1029">
        <v>19170</v>
      </c>
      <c r="D774" s="1030">
        <v>344</v>
      </c>
      <c r="E774" s="851">
        <v>332.02</v>
      </c>
      <c r="F774" s="1029" t="s">
        <v>1126</v>
      </c>
      <c r="G774" s="1030" t="s">
        <v>673</v>
      </c>
      <c r="H774" s="1030" t="s">
        <v>1719</v>
      </c>
      <c r="I774" s="1031" t="s">
        <v>10715</v>
      </c>
      <c r="J774" s="1029">
        <v>5745721</v>
      </c>
      <c r="K774" s="1032">
        <v>42475</v>
      </c>
      <c r="L774" s="1033">
        <v>43570</v>
      </c>
      <c r="N774" s="438" t="s">
        <v>9646</v>
      </c>
    </row>
    <row r="775" spans="1:14" s="437" customFormat="1" ht="10.199999999999999">
      <c r="A775" s="1034">
        <v>772</v>
      </c>
      <c r="B775" s="1035" t="s">
        <v>10716</v>
      </c>
      <c r="C775" s="1035">
        <v>19172</v>
      </c>
      <c r="D775" s="1036" t="s">
        <v>2858</v>
      </c>
      <c r="E775" s="848">
        <v>5324.7</v>
      </c>
      <c r="F775" s="1035" t="s">
        <v>1126</v>
      </c>
      <c r="G775" s="1036" t="s">
        <v>644</v>
      </c>
      <c r="H775" s="1036" t="s">
        <v>971</v>
      </c>
      <c r="I775" s="1037" t="s">
        <v>2859</v>
      </c>
      <c r="J775" s="1035">
        <v>5948126</v>
      </c>
      <c r="K775" s="1038">
        <v>42360</v>
      </c>
      <c r="L775" s="1039">
        <v>44552</v>
      </c>
      <c r="N775" s="439" t="s">
        <v>9646</v>
      </c>
    </row>
    <row r="776" spans="1:14" s="437" customFormat="1" ht="10.199999999999999">
      <c r="A776" s="1028">
        <v>773</v>
      </c>
      <c r="B776" s="1029" t="s">
        <v>10717</v>
      </c>
      <c r="C776" s="1029">
        <v>19174</v>
      </c>
      <c r="D776" s="1030" t="s">
        <v>2765</v>
      </c>
      <c r="E776" s="851">
        <v>813.6</v>
      </c>
      <c r="F776" s="1029" t="s">
        <v>1126</v>
      </c>
      <c r="G776" s="1030" t="s">
        <v>683</v>
      </c>
      <c r="H776" s="1030" t="s">
        <v>2309</v>
      </c>
      <c r="I776" s="1031" t="s">
        <v>10718</v>
      </c>
      <c r="J776" s="1029">
        <v>5291763</v>
      </c>
      <c r="K776" s="1032">
        <v>42313</v>
      </c>
      <c r="L776" s="1033">
        <v>44505</v>
      </c>
      <c r="N776" s="438" t="s">
        <v>9646</v>
      </c>
    </row>
    <row r="777" spans="1:14" s="437" customFormat="1" ht="10.199999999999999">
      <c r="A777" s="1034">
        <v>774</v>
      </c>
      <c r="B777" s="1035" t="s">
        <v>10719</v>
      </c>
      <c r="C777" s="1035">
        <v>19182</v>
      </c>
      <c r="D777" s="1036" t="s">
        <v>2698</v>
      </c>
      <c r="E777" s="848">
        <v>2786.49</v>
      </c>
      <c r="F777" s="1035" t="s">
        <v>1126</v>
      </c>
      <c r="G777" s="1036" t="s">
        <v>683</v>
      </c>
      <c r="H777" s="1036" t="s">
        <v>3498</v>
      </c>
      <c r="I777" s="1037" t="s">
        <v>2714</v>
      </c>
      <c r="J777" s="1035">
        <v>5824699</v>
      </c>
      <c r="K777" s="1038">
        <v>42284</v>
      </c>
      <c r="L777" s="1039">
        <v>44476</v>
      </c>
      <c r="N777" s="439" t="s">
        <v>9646</v>
      </c>
    </row>
    <row r="778" spans="1:14" s="437" customFormat="1" ht="10.199999999999999">
      <c r="A778" s="1028">
        <v>775</v>
      </c>
      <c r="B778" s="1029" t="s">
        <v>10720</v>
      </c>
      <c r="C778" s="1029">
        <v>19183</v>
      </c>
      <c r="D778" s="1030" t="s">
        <v>3084</v>
      </c>
      <c r="E778" s="851">
        <v>3927.01</v>
      </c>
      <c r="F778" s="1029" t="s">
        <v>1126</v>
      </c>
      <c r="G778" s="1030" t="s">
        <v>637</v>
      </c>
      <c r="H778" s="1030" t="s">
        <v>2060</v>
      </c>
      <c r="I778" s="1031" t="s">
        <v>10721</v>
      </c>
      <c r="J778" s="1029">
        <v>5309085</v>
      </c>
      <c r="K778" s="1032">
        <v>42404</v>
      </c>
      <c r="L778" s="1033">
        <v>43500</v>
      </c>
      <c r="N778" s="438" t="s">
        <v>9646</v>
      </c>
    </row>
    <row r="779" spans="1:14" s="437" customFormat="1" ht="10.199999999999999">
      <c r="A779" s="1034">
        <v>776</v>
      </c>
      <c r="B779" s="1035" t="s">
        <v>10722</v>
      </c>
      <c r="C779" s="1035">
        <v>19186</v>
      </c>
      <c r="D779" s="1036" t="s">
        <v>3158</v>
      </c>
      <c r="E779" s="848">
        <v>3371.98</v>
      </c>
      <c r="F779" s="1035" t="s">
        <v>1126</v>
      </c>
      <c r="G779" s="1036" t="s">
        <v>683</v>
      </c>
      <c r="H779" s="1036" t="s">
        <v>983</v>
      </c>
      <c r="I779" s="1037" t="s">
        <v>3159</v>
      </c>
      <c r="J779" s="1035">
        <v>5990637</v>
      </c>
      <c r="K779" s="1038">
        <v>42453</v>
      </c>
      <c r="L779" s="1039">
        <v>43548</v>
      </c>
      <c r="N779" s="439" t="s">
        <v>9646</v>
      </c>
    </row>
    <row r="780" spans="1:14" s="437" customFormat="1" ht="10.199999999999999">
      <c r="A780" s="1028">
        <v>777</v>
      </c>
      <c r="B780" s="1029" t="s">
        <v>10723</v>
      </c>
      <c r="C780" s="1029">
        <v>19188</v>
      </c>
      <c r="D780" s="1030" t="s">
        <v>1951</v>
      </c>
      <c r="E780" s="851">
        <v>6226.43</v>
      </c>
      <c r="F780" s="1029" t="s">
        <v>1126</v>
      </c>
      <c r="G780" s="1030" t="s">
        <v>673</v>
      </c>
      <c r="H780" s="1030" t="s">
        <v>3052</v>
      </c>
      <c r="I780" s="1031" t="s">
        <v>9891</v>
      </c>
      <c r="J780" s="1029">
        <v>5157145</v>
      </c>
      <c r="K780" s="1032">
        <v>42730</v>
      </c>
      <c r="L780" s="1033">
        <v>43825</v>
      </c>
      <c r="N780" s="438" t="s">
        <v>9646</v>
      </c>
    </row>
    <row r="781" spans="1:14" s="437" customFormat="1" ht="10.199999999999999">
      <c r="A781" s="1034">
        <v>778</v>
      </c>
      <c r="B781" s="1035" t="s">
        <v>10724</v>
      </c>
      <c r="C781" s="1035">
        <v>19192</v>
      </c>
      <c r="D781" s="1036" t="s">
        <v>2746</v>
      </c>
      <c r="E781" s="848">
        <v>1115.98</v>
      </c>
      <c r="F781" s="1035" t="s">
        <v>1126</v>
      </c>
      <c r="G781" s="1036" t="s">
        <v>644</v>
      </c>
      <c r="H781" s="1036" t="s">
        <v>1044</v>
      </c>
      <c r="I781" s="1037" t="s">
        <v>2742</v>
      </c>
      <c r="J781" s="1035">
        <v>5980178</v>
      </c>
      <c r="K781" s="1038">
        <v>42312</v>
      </c>
      <c r="L781" s="1039">
        <v>44504</v>
      </c>
      <c r="N781" s="439" t="s">
        <v>9646</v>
      </c>
    </row>
    <row r="782" spans="1:14" s="437" customFormat="1" ht="10.199999999999999">
      <c r="A782" s="1028">
        <v>779</v>
      </c>
      <c r="B782" s="1029" t="s">
        <v>10725</v>
      </c>
      <c r="C782" s="1029">
        <v>19194</v>
      </c>
      <c r="D782" s="1030" t="s">
        <v>1744</v>
      </c>
      <c r="E782" s="851">
        <v>7055.6</v>
      </c>
      <c r="F782" s="1029" t="s">
        <v>1126</v>
      </c>
      <c r="G782" s="1030" t="s">
        <v>683</v>
      </c>
      <c r="H782" s="1030" t="s">
        <v>974</v>
      </c>
      <c r="I782" s="1031" t="s">
        <v>10726</v>
      </c>
      <c r="J782" s="1029">
        <v>5401577</v>
      </c>
      <c r="K782" s="1032">
        <v>42360</v>
      </c>
      <c r="L782" s="1033">
        <v>44552</v>
      </c>
      <c r="N782" s="438" t="s">
        <v>9660</v>
      </c>
    </row>
    <row r="783" spans="1:14" s="437" customFormat="1" ht="20.399999999999999">
      <c r="A783" s="1034">
        <v>780</v>
      </c>
      <c r="B783" s="1035" t="s">
        <v>10727</v>
      </c>
      <c r="C783" s="1035">
        <v>19196</v>
      </c>
      <c r="D783" s="1036" t="s">
        <v>1951</v>
      </c>
      <c r="E783" s="848">
        <v>7867.89</v>
      </c>
      <c r="F783" s="1035" t="s">
        <v>1126</v>
      </c>
      <c r="G783" s="1036" t="s">
        <v>644</v>
      </c>
      <c r="H783" s="1036" t="s">
        <v>1031</v>
      </c>
      <c r="I783" s="1037" t="s">
        <v>2607</v>
      </c>
      <c r="J783" s="1035">
        <v>5878705</v>
      </c>
      <c r="K783" s="1038">
        <v>42311</v>
      </c>
      <c r="L783" s="1039">
        <v>44503</v>
      </c>
      <c r="N783" s="439" t="s">
        <v>9646</v>
      </c>
    </row>
    <row r="784" spans="1:14" s="437" customFormat="1" ht="10.199999999999999">
      <c r="A784" s="1028">
        <v>781</v>
      </c>
      <c r="B784" s="1029" t="s">
        <v>10728</v>
      </c>
      <c r="C784" s="1029">
        <v>19197</v>
      </c>
      <c r="D784" s="1030" t="s">
        <v>2649</v>
      </c>
      <c r="E784" s="851">
        <v>4433.7299999999996</v>
      </c>
      <c r="F784" s="1029" t="s">
        <v>1126</v>
      </c>
      <c r="G784" s="1030" t="s">
        <v>673</v>
      </c>
      <c r="H784" s="1030" t="s">
        <v>3212</v>
      </c>
      <c r="I784" s="1031" t="s">
        <v>5184</v>
      </c>
      <c r="J784" s="1029">
        <v>5373298</v>
      </c>
      <c r="K784" s="1032">
        <v>42556</v>
      </c>
      <c r="L784" s="1033">
        <v>43651</v>
      </c>
      <c r="N784" s="438" t="s">
        <v>9646</v>
      </c>
    </row>
    <row r="785" spans="1:14" s="437" customFormat="1" ht="10.199999999999999">
      <c r="A785" s="1034">
        <v>782</v>
      </c>
      <c r="B785" s="1035" t="s">
        <v>10729</v>
      </c>
      <c r="C785" s="1035">
        <v>19198</v>
      </c>
      <c r="D785" s="1036" t="s">
        <v>3177</v>
      </c>
      <c r="E785" s="848">
        <v>3926.98</v>
      </c>
      <c r="F785" s="1035" t="s">
        <v>1126</v>
      </c>
      <c r="G785" s="1036" t="s">
        <v>683</v>
      </c>
      <c r="H785" s="1036" t="s">
        <v>983</v>
      </c>
      <c r="I785" s="1037" t="s">
        <v>3178</v>
      </c>
      <c r="J785" s="1035">
        <v>5877229</v>
      </c>
      <c r="K785" s="1038">
        <v>42458</v>
      </c>
      <c r="L785" s="1039">
        <v>43553</v>
      </c>
      <c r="N785" s="439" t="s">
        <v>9646</v>
      </c>
    </row>
    <row r="786" spans="1:14" s="437" customFormat="1" ht="20.399999999999999">
      <c r="A786" s="1028">
        <v>783</v>
      </c>
      <c r="B786" s="1029" t="s">
        <v>10730</v>
      </c>
      <c r="C786" s="1029">
        <v>19199</v>
      </c>
      <c r="D786" s="1030" t="s">
        <v>1046</v>
      </c>
      <c r="E786" s="851">
        <v>21188.81</v>
      </c>
      <c r="F786" s="1029" t="s">
        <v>1126</v>
      </c>
      <c r="G786" s="1030" t="s">
        <v>644</v>
      </c>
      <c r="H786" s="1030" t="s">
        <v>1053</v>
      </c>
      <c r="I786" s="1031" t="s">
        <v>10731</v>
      </c>
      <c r="J786" s="1029">
        <v>5734037</v>
      </c>
      <c r="K786" s="1032">
        <v>42376</v>
      </c>
      <c r="L786" s="1033">
        <v>44568</v>
      </c>
      <c r="N786" s="438" t="s">
        <v>9646</v>
      </c>
    </row>
    <row r="787" spans="1:14" s="437" customFormat="1" ht="10.199999999999999">
      <c r="A787" s="1034">
        <v>784</v>
      </c>
      <c r="B787" s="1035" t="s">
        <v>10732</v>
      </c>
      <c r="C787" s="1035">
        <v>19202</v>
      </c>
      <c r="D787" s="1036" t="s">
        <v>2731</v>
      </c>
      <c r="E787" s="848">
        <v>1085.6300000000001</v>
      </c>
      <c r="F787" s="1035" t="s">
        <v>1126</v>
      </c>
      <c r="G787" s="1036" t="s">
        <v>644</v>
      </c>
      <c r="H787" s="1036" t="s">
        <v>2733</v>
      </c>
      <c r="I787" s="1037" t="s">
        <v>2732</v>
      </c>
      <c r="J787" s="1035">
        <v>5935601</v>
      </c>
      <c r="K787" s="1038">
        <v>42310</v>
      </c>
      <c r="L787" s="1039">
        <v>44502</v>
      </c>
      <c r="N787" s="439" t="s">
        <v>9646</v>
      </c>
    </row>
    <row r="788" spans="1:14" s="437" customFormat="1" ht="10.199999999999999">
      <c r="A788" s="1028">
        <v>785</v>
      </c>
      <c r="B788" s="1029" t="s">
        <v>10733</v>
      </c>
      <c r="C788" s="1029">
        <v>19203</v>
      </c>
      <c r="D788" s="1030" t="s">
        <v>2780</v>
      </c>
      <c r="E788" s="851">
        <v>546.42999999999995</v>
      </c>
      <c r="F788" s="1029" t="s">
        <v>1126</v>
      </c>
      <c r="G788" s="1030" t="s">
        <v>683</v>
      </c>
      <c r="H788" s="1030" t="s">
        <v>1680</v>
      </c>
      <c r="I788" s="1031" t="s">
        <v>10734</v>
      </c>
      <c r="J788" s="1029">
        <v>5863724</v>
      </c>
      <c r="K788" s="1032">
        <v>42327</v>
      </c>
      <c r="L788" s="1033">
        <v>44519</v>
      </c>
      <c r="N788" s="438" t="s">
        <v>9646</v>
      </c>
    </row>
    <row r="789" spans="1:14" s="437" customFormat="1" ht="20.399999999999999">
      <c r="A789" s="1034">
        <v>786</v>
      </c>
      <c r="B789" s="1035" t="s">
        <v>10735</v>
      </c>
      <c r="C789" s="1035">
        <v>19204</v>
      </c>
      <c r="D789" s="1036" t="s">
        <v>2463</v>
      </c>
      <c r="E789" s="848">
        <v>1055.08</v>
      </c>
      <c r="F789" s="1035" t="s">
        <v>1126</v>
      </c>
      <c r="G789" s="1036" t="s">
        <v>683</v>
      </c>
      <c r="H789" s="1036" t="s">
        <v>1654</v>
      </c>
      <c r="I789" s="1037" t="s">
        <v>3230</v>
      </c>
      <c r="J789" s="1035">
        <v>5688604</v>
      </c>
      <c r="K789" s="1038">
        <v>42487</v>
      </c>
      <c r="L789" s="1039">
        <v>43582</v>
      </c>
      <c r="N789" s="439" t="s">
        <v>9646</v>
      </c>
    </row>
    <row r="790" spans="1:14" s="437" customFormat="1" ht="20.399999999999999">
      <c r="A790" s="1028">
        <v>787</v>
      </c>
      <c r="B790" s="1029" t="s">
        <v>10736</v>
      </c>
      <c r="C790" s="1029">
        <v>19207</v>
      </c>
      <c r="D790" s="1030" t="s">
        <v>1909</v>
      </c>
      <c r="E790" s="851">
        <v>4967.5</v>
      </c>
      <c r="F790" s="1029" t="s">
        <v>1126</v>
      </c>
      <c r="G790" s="1030" t="s">
        <v>644</v>
      </c>
      <c r="H790" s="1030" t="s">
        <v>1031</v>
      </c>
      <c r="I790" s="1031" t="s">
        <v>10737</v>
      </c>
      <c r="J790" s="1029">
        <v>5921694</v>
      </c>
      <c r="K790" s="1032">
        <v>42312</v>
      </c>
      <c r="L790" s="1033">
        <v>44504</v>
      </c>
      <c r="N790" s="438" t="s">
        <v>9646</v>
      </c>
    </row>
    <row r="791" spans="1:14" s="437" customFormat="1" ht="20.399999999999999">
      <c r="A791" s="1034">
        <v>788</v>
      </c>
      <c r="B791" s="1035" t="s">
        <v>10738</v>
      </c>
      <c r="C791" s="1035">
        <v>19210</v>
      </c>
      <c r="D791" s="1036" t="s">
        <v>3345</v>
      </c>
      <c r="E791" s="848">
        <v>262.64999999999998</v>
      </c>
      <c r="F791" s="1035" t="s">
        <v>1126</v>
      </c>
      <c r="G791" s="1036" t="s">
        <v>633</v>
      </c>
      <c r="H791" s="1036" t="s">
        <v>1004</v>
      </c>
      <c r="I791" s="1037" t="s">
        <v>2519</v>
      </c>
      <c r="J791" s="1035">
        <v>5287359</v>
      </c>
      <c r="K791" s="1038">
        <v>42593</v>
      </c>
      <c r="L791" s="1039">
        <v>43688</v>
      </c>
      <c r="N791" s="439" t="s">
        <v>9646</v>
      </c>
    </row>
    <row r="792" spans="1:14" s="437" customFormat="1" ht="10.199999999999999">
      <c r="A792" s="1028">
        <v>789</v>
      </c>
      <c r="B792" s="1029" t="s">
        <v>10739</v>
      </c>
      <c r="C792" s="1029">
        <v>19213</v>
      </c>
      <c r="D792" s="1030" t="s">
        <v>3140</v>
      </c>
      <c r="E792" s="851">
        <v>3473.34</v>
      </c>
      <c r="F792" s="1029" t="s">
        <v>1126</v>
      </c>
      <c r="G792" s="1030" t="s">
        <v>673</v>
      </c>
      <c r="H792" s="1030" t="s">
        <v>3141</v>
      </c>
      <c r="I792" s="1031" t="s">
        <v>10740</v>
      </c>
      <c r="J792" s="1029">
        <v>5876834</v>
      </c>
      <c r="K792" s="1032">
        <v>42433</v>
      </c>
      <c r="L792" s="1033">
        <v>43528</v>
      </c>
      <c r="N792" s="438" t="s">
        <v>9646</v>
      </c>
    </row>
    <row r="793" spans="1:14" s="437" customFormat="1" ht="10.199999999999999">
      <c r="A793" s="1034">
        <v>790</v>
      </c>
      <c r="B793" s="1035" t="s">
        <v>10741</v>
      </c>
      <c r="C793" s="1035">
        <v>19214</v>
      </c>
      <c r="D793" s="1036" t="s">
        <v>2463</v>
      </c>
      <c r="E793" s="848">
        <v>2856.23</v>
      </c>
      <c r="F793" s="1035" t="s">
        <v>1126</v>
      </c>
      <c r="G793" s="1036" t="s">
        <v>683</v>
      </c>
      <c r="H793" s="1036" t="s">
        <v>1680</v>
      </c>
      <c r="I793" s="1037" t="s">
        <v>3227</v>
      </c>
      <c r="J793" s="1035">
        <v>6085571</v>
      </c>
      <c r="K793" s="1038">
        <v>42487</v>
      </c>
      <c r="L793" s="1039">
        <v>43582</v>
      </c>
      <c r="N793" s="439" t="s">
        <v>9646</v>
      </c>
    </row>
    <row r="794" spans="1:14" s="437" customFormat="1" ht="20.399999999999999">
      <c r="A794" s="1028">
        <v>791</v>
      </c>
      <c r="B794" s="1029" t="s">
        <v>10742</v>
      </c>
      <c r="C794" s="1029">
        <v>19216</v>
      </c>
      <c r="D794" s="1030" t="s">
        <v>2725</v>
      </c>
      <c r="E794" s="851">
        <v>2841.68</v>
      </c>
      <c r="F794" s="1029" t="s">
        <v>1126</v>
      </c>
      <c r="G794" s="1030" t="s">
        <v>683</v>
      </c>
      <c r="H794" s="1030" t="s">
        <v>10743</v>
      </c>
      <c r="I794" s="1031" t="s">
        <v>3175</v>
      </c>
      <c r="J794" s="1029">
        <v>5945038</v>
      </c>
      <c r="K794" s="1032">
        <v>42457</v>
      </c>
      <c r="L794" s="1033">
        <v>43552</v>
      </c>
      <c r="N794" s="438" t="s">
        <v>9646</v>
      </c>
    </row>
    <row r="795" spans="1:14" s="437" customFormat="1" ht="20.399999999999999">
      <c r="A795" s="1034">
        <v>792</v>
      </c>
      <c r="B795" s="1035" t="s">
        <v>10744</v>
      </c>
      <c r="C795" s="1035">
        <v>19217</v>
      </c>
      <c r="D795" s="1036" t="s">
        <v>1908</v>
      </c>
      <c r="E795" s="848">
        <v>3661.17</v>
      </c>
      <c r="F795" s="1035" t="s">
        <v>1126</v>
      </c>
      <c r="G795" s="1036" t="s">
        <v>683</v>
      </c>
      <c r="H795" s="1036" t="s">
        <v>1908</v>
      </c>
      <c r="I795" s="1037" t="s">
        <v>10268</v>
      </c>
      <c r="J795" s="1035">
        <v>6267408</v>
      </c>
      <c r="K795" s="1038">
        <v>42487</v>
      </c>
      <c r="L795" s="1039">
        <v>43582</v>
      </c>
      <c r="N795" s="439" t="s">
        <v>9648</v>
      </c>
    </row>
    <row r="796" spans="1:14" s="437" customFormat="1" ht="10.199999999999999">
      <c r="A796" s="1028">
        <v>793</v>
      </c>
      <c r="B796" s="1029" t="s">
        <v>10745</v>
      </c>
      <c r="C796" s="1029">
        <v>19218</v>
      </c>
      <c r="D796" s="1030" t="s">
        <v>3068</v>
      </c>
      <c r="E796" s="851">
        <v>469.56</v>
      </c>
      <c r="F796" s="1029" t="s">
        <v>1126</v>
      </c>
      <c r="G796" s="1030" t="s">
        <v>673</v>
      </c>
      <c r="H796" s="1030" t="s">
        <v>1719</v>
      </c>
      <c r="I796" s="1031" t="s">
        <v>2443</v>
      </c>
      <c r="J796" s="1029">
        <v>5640296</v>
      </c>
      <c r="K796" s="1032">
        <v>42404</v>
      </c>
      <c r="L796" s="1033">
        <v>43500</v>
      </c>
      <c r="N796" s="438" t="s">
        <v>9646</v>
      </c>
    </row>
    <row r="797" spans="1:14" s="437" customFormat="1" ht="10.199999999999999">
      <c r="A797" s="1034">
        <v>794</v>
      </c>
      <c r="B797" s="1035" t="s">
        <v>10746</v>
      </c>
      <c r="C797" s="1035">
        <v>19222</v>
      </c>
      <c r="D797" s="1036" t="s">
        <v>2734</v>
      </c>
      <c r="E797" s="848">
        <v>4078.97</v>
      </c>
      <c r="F797" s="1035" t="s">
        <v>1126</v>
      </c>
      <c r="G797" s="1036" t="s">
        <v>673</v>
      </c>
      <c r="H797" s="1036" t="s">
        <v>1805</v>
      </c>
      <c r="I797" s="1037" t="s">
        <v>10747</v>
      </c>
      <c r="J797" s="1035">
        <v>5497248</v>
      </c>
      <c r="K797" s="1038">
        <v>42310</v>
      </c>
      <c r="L797" s="1039">
        <v>44502</v>
      </c>
      <c r="N797" s="439" t="s">
        <v>9646</v>
      </c>
    </row>
    <row r="798" spans="1:14" s="437" customFormat="1" ht="10.199999999999999">
      <c r="A798" s="1028">
        <v>795</v>
      </c>
      <c r="B798" s="1029" t="s">
        <v>10748</v>
      </c>
      <c r="C798" s="1029">
        <v>19224</v>
      </c>
      <c r="D798" s="1030" t="s">
        <v>2553</v>
      </c>
      <c r="E798" s="851">
        <v>1228.94</v>
      </c>
      <c r="F798" s="1029" t="s">
        <v>1126</v>
      </c>
      <c r="G798" s="1030" t="s">
        <v>644</v>
      </c>
      <c r="H798" s="1030" t="s">
        <v>1021</v>
      </c>
      <c r="I798" s="1031" t="s">
        <v>2768</v>
      </c>
      <c r="J798" s="1029">
        <v>5980291</v>
      </c>
      <c r="K798" s="1032">
        <v>42312</v>
      </c>
      <c r="L798" s="1033">
        <v>44504</v>
      </c>
      <c r="N798" s="438" t="s">
        <v>9646</v>
      </c>
    </row>
    <row r="799" spans="1:14" s="437" customFormat="1" ht="10.199999999999999">
      <c r="A799" s="1034">
        <v>796</v>
      </c>
      <c r="B799" s="1035" t="s">
        <v>10749</v>
      </c>
      <c r="C799" s="1035">
        <v>19226</v>
      </c>
      <c r="D799" s="1036" t="s">
        <v>3113</v>
      </c>
      <c r="E799" s="848">
        <v>1581.06</v>
      </c>
      <c r="F799" s="1035" t="s">
        <v>1126</v>
      </c>
      <c r="G799" s="1036" t="s">
        <v>647</v>
      </c>
      <c r="H799" s="1036" t="s">
        <v>998</v>
      </c>
      <c r="I799" s="1037" t="s">
        <v>2925</v>
      </c>
      <c r="J799" s="1035">
        <v>5849314</v>
      </c>
      <c r="K799" s="1038">
        <v>42417</v>
      </c>
      <c r="L799" s="1039">
        <v>43513</v>
      </c>
      <c r="N799" s="439" t="s">
        <v>9646</v>
      </c>
    </row>
    <row r="800" spans="1:14" s="437" customFormat="1" ht="10.199999999999999">
      <c r="A800" s="1028">
        <v>797</v>
      </c>
      <c r="B800" s="1029" t="s">
        <v>10750</v>
      </c>
      <c r="C800" s="1029">
        <v>19228</v>
      </c>
      <c r="D800" s="1030" t="s">
        <v>2721</v>
      </c>
      <c r="E800" s="851">
        <v>3329.65</v>
      </c>
      <c r="F800" s="1029" t="s">
        <v>1126</v>
      </c>
      <c r="G800" s="1030" t="s">
        <v>673</v>
      </c>
      <c r="H800" s="1030" t="s">
        <v>2356</v>
      </c>
      <c r="I800" s="1031" t="s">
        <v>3374</v>
      </c>
      <c r="J800" s="1029">
        <v>5950538</v>
      </c>
      <c r="K800" s="1032">
        <v>42877</v>
      </c>
      <c r="L800" s="1033">
        <v>43973</v>
      </c>
      <c r="N800" s="438" t="s">
        <v>9646</v>
      </c>
    </row>
    <row r="801" spans="1:14" s="437" customFormat="1" ht="20.399999999999999">
      <c r="A801" s="1034">
        <v>798</v>
      </c>
      <c r="B801" s="1035" t="s">
        <v>10751</v>
      </c>
      <c r="C801" s="1035">
        <v>19231</v>
      </c>
      <c r="D801" s="1036" t="s">
        <v>2463</v>
      </c>
      <c r="E801" s="848">
        <v>1533.55</v>
      </c>
      <c r="F801" s="1035" t="s">
        <v>1126</v>
      </c>
      <c r="G801" s="1036" t="s">
        <v>633</v>
      </c>
      <c r="H801" s="1036" t="s">
        <v>1004</v>
      </c>
      <c r="I801" s="1037" t="s">
        <v>2913</v>
      </c>
      <c r="J801" s="1035">
        <v>5874823</v>
      </c>
      <c r="K801" s="1038">
        <v>42373</v>
      </c>
      <c r="L801" s="1039">
        <v>43469</v>
      </c>
      <c r="N801" s="439" t="s">
        <v>9646</v>
      </c>
    </row>
    <row r="802" spans="1:14" s="437" customFormat="1" ht="10.199999999999999">
      <c r="A802" s="1028">
        <v>799</v>
      </c>
      <c r="B802" s="1029" t="s">
        <v>10752</v>
      </c>
      <c r="C802" s="1029">
        <v>19238</v>
      </c>
      <c r="D802" s="1030" t="s">
        <v>2814</v>
      </c>
      <c r="E802" s="851">
        <v>1276.2</v>
      </c>
      <c r="F802" s="1029" t="s">
        <v>1126</v>
      </c>
      <c r="G802" s="1030" t="s">
        <v>647</v>
      </c>
      <c r="H802" s="1030" t="s">
        <v>998</v>
      </c>
      <c r="I802" s="1031" t="s">
        <v>3253</v>
      </c>
      <c r="J802" s="1029">
        <v>5640113</v>
      </c>
      <c r="K802" s="1032">
        <v>42493</v>
      </c>
      <c r="L802" s="1033">
        <v>43588</v>
      </c>
      <c r="N802" s="438" t="s">
        <v>9646</v>
      </c>
    </row>
    <row r="803" spans="1:14" s="437" customFormat="1" ht="10.199999999999999">
      <c r="A803" s="1034">
        <v>800</v>
      </c>
      <c r="B803" s="1035" t="s">
        <v>10753</v>
      </c>
      <c r="C803" s="1035">
        <v>19244</v>
      </c>
      <c r="D803" s="1036" t="s">
        <v>2741</v>
      </c>
      <c r="E803" s="848">
        <v>3579.58</v>
      </c>
      <c r="F803" s="1035" t="s">
        <v>1126</v>
      </c>
      <c r="G803" s="1036" t="s">
        <v>647</v>
      </c>
      <c r="H803" s="1036" t="s">
        <v>1063</v>
      </c>
      <c r="I803" s="1037" t="s">
        <v>2742</v>
      </c>
      <c r="J803" s="1035">
        <v>5980178</v>
      </c>
      <c r="K803" s="1038">
        <v>42310</v>
      </c>
      <c r="L803" s="1039">
        <v>44502</v>
      </c>
      <c r="N803" s="439" t="s">
        <v>9646</v>
      </c>
    </row>
    <row r="804" spans="1:14" s="437" customFormat="1" ht="10.199999999999999">
      <c r="A804" s="1028">
        <v>801</v>
      </c>
      <c r="B804" s="1029" t="s">
        <v>10754</v>
      </c>
      <c r="C804" s="1029">
        <v>19245</v>
      </c>
      <c r="D804" s="1030" t="s">
        <v>2774</v>
      </c>
      <c r="E804" s="851">
        <v>8266.67</v>
      </c>
      <c r="F804" s="1029" t="s">
        <v>1126</v>
      </c>
      <c r="G804" s="1030" t="s">
        <v>650</v>
      </c>
      <c r="H804" s="1030" t="s">
        <v>1999</v>
      </c>
      <c r="I804" s="1031" t="s">
        <v>2775</v>
      </c>
      <c r="J804" s="1029">
        <v>5961866</v>
      </c>
      <c r="K804" s="1032">
        <v>42313</v>
      </c>
      <c r="L804" s="1033">
        <v>44505</v>
      </c>
      <c r="N804" s="438" t="s">
        <v>9646</v>
      </c>
    </row>
    <row r="805" spans="1:14" s="437" customFormat="1" ht="20.399999999999999">
      <c r="A805" s="1034">
        <v>802</v>
      </c>
      <c r="B805" s="1035" t="s">
        <v>10755</v>
      </c>
      <c r="C805" s="1035">
        <v>19248</v>
      </c>
      <c r="D805" s="1036" t="s">
        <v>1997</v>
      </c>
      <c r="E805" s="848">
        <v>1199.21</v>
      </c>
      <c r="F805" s="1035" t="s">
        <v>1126</v>
      </c>
      <c r="G805" s="1036" t="s">
        <v>650</v>
      </c>
      <c r="H805" s="1036" t="s">
        <v>1999</v>
      </c>
      <c r="I805" s="1037" t="s">
        <v>2791</v>
      </c>
      <c r="J805" s="1035">
        <v>5406145</v>
      </c>
      <c r="K805" s="1038">
        <v>42321</v>
      </c>
      <c r="L805" s="1039">
        <v>44513</v>
      </c>
      <c r="N805" s="439" t="s">
        <v>9646</v>
      </c>
    </row>
    <row r="806" spans="1:14" s="437" customFormat="1" ht="20.399999999999999">
      <c r="A806" s="1028">
        <v>803</v>
      </c>
      <c r="B806" s="1029" t="s">
        <v>10756</v>
      </c>
      <c r="C806" s="1029">
        <v>19251</v>
      </c>
      <c r="D806" s="1030" t="s">
        <v>2771</v>
      </c>
      <c r="E806" s="851">
        <v>21829.59</v>
      </c>
      <c r="F806" s="1029" t="s">
        <v>1126</v>
      </c>
      <c r="G806" s="1030" t="s">
        <v>644</v>
      </c>
      <c r="H806" s="1030" t="s">
        <v>10706</v>
      </c>
      <c r="I806" s="1031" t="s">
        <v>10757</v>
      </c>
      <c r="J806" s="1029">
        <v>5935288</v>
      </c>
      <c r="K806" s="1032">
        <v>42313</v>
      </c>
      <c r="L806" s="1033">
        <v>44505</v>
      </c>
      <c r="N806" s="438" t="s">
        <v>9646</v>
      </c>
    </row>
    <row r="807" spans="1:14" s="437" customFormat="1" ht="10.199999999999999">
      <c r="A807" s="1034">
        <v>804</v>
      </c>
      <c r="B807" s="1035" t="s">
        <v>10758</v>
      </c>
      <c r="C807" s="1035">
        <v>19253</v>
      </c>
      <c r="D807" s="1036" t="s">
        <v>3132</v>
      </c>
      <c r="E807" s="848">
        <v>5591.32</v>
      </c>
      <c r="F807" s="1035" t="s">
        <v>1126</v>
      </c>
      <c r="G807" s="1036" t="s">
        <v>683</v>
      </c>
      <c r="H807" s="1036" t="s">
        <v>1232</v>
      </c>
      <c r="I807" s="1037" t="s">
        <v>3133</v>
      </c>
      <c r="J807" s="1035">
        <v>5961971</v>
      </c>
      <c r="K807" s="1038">
        <v>42429</v>
      </c>
      <c r="L807" s="1039">
        <v>43524</v>
      </c>
      <c r="N807" s="439" t="s">
        <v>9646</v>
      </c>
    </row>
    <row r="808" spans="1:14" s="437" customFormat="1" ht="10.199999999999999">
      <c r="A808" s="1028">
        <v>805</v>
      </c>
      <c r="B808" s="1029" t="s">
        <v>10759</v>
      </c>
      <c r="C808" s="1029">
        <v>19254</v>
      </c>
      <c r="D808" s="1030" t="s">
        <v>3189</v>
      </c>
      <c r="E808" s="851">
        <v>1000.2</v>
      </c>
      <c r="F808" s="1029" t="s">
        <v>1126</v>
      </c>
      <c r="G808" s="1030" t="s">
        <v>633</v>
      </c>
      <c r="H808" s="1030" t="s">
        <v>1004</v>
      </c>
      <c r="I808" s="1031" t="s">
        <v>3248</v>
      </c>
      <c r="J808" s="1029">
        <v>5636655</v>
      </c>
      <c r="K808" s="1032">
        <v>42493</v>
      </c>
      <c r="L808" s="1033">
        <v>43588</v>
      </c>
      <c r="N808" s="438" t="s">
        <v>9646</v>
      </c>
    </row>
    <row r="809" spans="1:14" s="437" customFormat="1" ht="10.199999999999999">
      <c r="A809" s="1034">
        <v>806</v>
      </c>
      <c r="B809" s="1035" t="s">
        <v>10760</v>
      </c>
      <c r="C809" s="1035">
        <v>19258</v>
      </c>
      <c r="D809" s="1036" t="s">
        <v>2764</v>
      </c>
      <c r="E809" s="848">
        <v>3052.69</v>
      </c>
      <c r="F809" s="1035" t="s">
        <v>1126</v>
      </c>
      <c r="G809" s="1036" t="s">
        <v>683</v>
      </c>
      <c r="H809" s="1036" t="s">
        <v>1232</v>
      </c>
      <c r="I809" s="1037" t="s">
        <v>10761</v>
      </c>
      <c r="J809" s="1035">
        <v>5800323</v>
      </c>
      <c r="K809" s="1038">
        <v>42313</v>
      </c>
      <c r="L809" s="1039">
        <v>44505</v>
      </c>
      <c r="N809" s="439" t="s">
        <v>9646</v>
      </c>
    </row>
    <row r="810" spans="1:14" s="437" customFormat="1" ht="20.399999999999999">
      <c r="A810" s="1028">
        <v>807</v>
      </c>
      <c r="B810" s="1029" t="s">
        <v>10762</v>
      </c>
      <c r="C810" s="1029">
        <v>19260</v>
      </c>
      <c r="D810" s="1030" t="s">
        <v>2718</v>
      </c>
      <c r="E810" s="851">
        <v>556.78</v>
      </c>
      <c r="F810" s="1029" t="s">
        <v>1126</v>
      </c>
      <c r="G810" s="1030" t="s">
        <v>683</v>
      </c>
      <c r="H810" s="1030" t="s">
        <v>1680</v>
      </c>
      <c r="I810" s="1031" t="s">
        <v>2719</v>
      </c>
      <c r="J810" s="1029">
        <v>5481694</v>
      </c>
      <c r="K810" s="1032">
        <v>42299</v>
      </c>
      <c r="L810" s="1033">
        <v>44491</v>
      </c>
      <c r="N810" s="438" t="s">
        <v>9646</v>
      </c>
    </row>
    <row r="811" spans="1:14" s="437" customFormat="1" ht="10.199999999999999">
      <c r="A811" s="1034">
        <v>808</v>
      </c>
      <c r="B811" s="1035" t="s">
        <v>10763</v>
      </c>
      <c r="C811" s="1035">
        <v>19262</v>
      </c>
      <c r="D811" s="1036" t="s">
        <v>2786</v>
      </c>
      <c r="E811" s="848">
        <v>10489.29</v>
      </c>
      <c r="F811" s="1035" t="s">
        <v>1126</v>
      </c>
      <c r="G811" s="1036" t="s">
        <v>644</v>
      </c>
      <c r="H811" s="1036" t="s">
        <v>1719</v>
      </c>
      <c r="I811" s="1037" t="s">
        <v>10764</v>
      </c>
      <c r="J811" s="1035">
        <v>5624223</v>
      </c>
      <c r="K811" s="1038">
        <v>42318</v>
      </c>
      <c r="L811" s="1039">
        <v>44510</v>
      </c>
      <c r="N811" s="439" t="s">
        <v>9646</v>
      </c>
    </row>
    <row r="812" spans="1:14" s="437" customFormat="1" ht="10.199999999999999">
      <c r="A812" s="1028">
        <v>809</v>
      </c>
      <c r="B812" s="1029" t="s">
        <v>10765</v>
      </c>
      <c r="C812" s="1029">
        <v>19263</v>
      </c>
      <c r="D812" s="1030" t="s">
        <v>2347</v>
      </c>
      <c r="E812" s="851">
        <v>17282.68</v>
      </c>
      <c r="F812" s="1029" t="s">
        <v>1126</v>
      </c>
      <c r="G812" s="1030" t="s">
        <v>647</v>
      </c>
      <c r="H812" s="1030" t="s">
        <v>2347</v>
      </c>
      <c r="I812" s="1031" t="s">
        <v>3307</v>
      </c>
      <c r="J812" s="1029">
        <v>5987024</v>
      </c>
      <c r="K812" s="1032">
        <v>42557</v>
      </c>
      <c r="L812" s="1033">
        <v>43652</v>
      </c>
      <c r="N812" s="438" t="s">
        <v>9646</v>
      </c>
    </row>
    <row r="813" spans="1:14" s="437" customFormat="1" ht="20.399999999999999">
      <c r="A813" s="1034">
        <v>810</v>
      </c>
      <c r="B813" s="1035" t="s">
        <v>10766</v>
      </c>
      <c r="C813" s="1035">
        <v>19266</v>
      </c>
      <c r="D813" s="1036" t="s">
        <v>2773</v>
      </c>
      <c r="E813" s="848">
        <v>210.1</v>
      </c>
      <c r="F813" s="1035" t="s">
        <v>1126</v>
      </c>
      <c r="G813" s="1036" t="s">
        <v>647</v>
      </c>
      <c r="H813" s="1036" t="s">
        <v>998</v>
      </c>
      <c r="I813" s="1037" t="s">
        <v>10767</v>
      </c>
      <c r="J813" s="1035">
        <v>5959764</v>
      </c>
      <c r="K813" s="1038">
        <v>42313</v>
      </c>
      <c r="L813" s="1039">
        <v>44505</v>
      </c>
      <c r="N813" s="439" t="s">
        <v>9646</v>
      </c>
    </row>
    <row r="814" spans="1:14" s="437" customFormat="1" ht="10.199999999999999">
      <c r="A814" s="1028">
        <v>811</v>
      </c>
      <c r="B814" s="1029" t="s">
        <v>10768</v>
      </c>
      <c r="C814" s="1029">
        <v>19268</v>
      </c>
      <c r="D814" s="1030" t="s">
        <v>2766</v>
      </c>
      <c r="E814" s="851">
        <v>2631.33</v>
      </c>
      <c r="F814" s="1029" t="s">
        <v>1126</v>
      </c>
      <c r="G814" s="1030" t="s">
        <v>647</v>
      </c>
      <c r="H814" s="1030" t="s">
        <v>1001</v>
      </c>
      <c r="I814" s="1031" t="s">
        <v>2767</v>
      </c>
      <c r="J814" s="1029">
        <v>5935172</v>
      </c>
      <c r="K814" s="1032">
        <v>42313</v>
      </c>
      <c r="L814" s="1033">
        <v>44505</v>
      </c>
      <c r="N814" s="438" t="s">
        <v>9646</v>
      </c>
    </row>
    <row r="815" spans="1:14" s="437" customFormat="1" ht="10.199999999999999">
      <c r="A815" s="1034">
        <v>812</v>
      </c>
      <c r="B815" s="1035" t="s">
        <v>10769</v>
      </c>
      <c r="C815" s="1035">
        <v>19269</v>
      </c>
      <c r="D815" s="1036" t="s">
        <v>3130</v>
      </c>
      <c r="E815" s="848">
        <v>611.88</v>
      </c>
      <c r="F815" s="1035" t="s">
        <v>1126</v>
      </c>
      <c r="G815" s="1036" t="s">
        <v>673</v>
      </c>
      <c r="H815" s="1036" t="s">
        <v>1032</v>
      </c>
      <c r="I815" s="1037" t="s">
        <v>10770</v>
      </c>
      <c r="J815" s="1035">
        <v>5802075</v>
      </c>
      <c r="K815" s="1038">
        <v>42429</v>
      </c>
      <c r="L815" s="1039">
        <v>43524</v>
      </c>
      <c r="N815" s="439" t="s">
        <v>9646</v>
      </c>
    </row>
    <row r="816" spans="1:14" s="437" customFormat="1" ht="10.199999999999999">
      <c r="A816" s="1028">
        <v>813</v>
      </c>
      <c r="B816" s="1029" t="s">
        <v>10771</v>
      </c>
      <c r="C816" s="1029">
        <v>19271</v>
      </c>
      <c r="D816" s="1030" t="s">
        <v>2179</v>
      </c>
      <c r="E816" s="851">
        <v>1798.32</v>
      </c>
      <c r="F816" s="1029" t="s">
        <v>1126</v>
      </c>
      <c r="G816" s="1030" t="s">
        <v>644</v>
      </c>
      <c r="H816" s="1030" t="s">
        <v>4885</v>
      </c>
      <c r="I816" s="1031" t="s">
        <v>2768</v>
      </c>
      <c r="J816" s="1029">
        <v>5980291</v>
      </c>
      <c r="K816" s="1032">
        <v>42313</v>
      </c>
      <c r="L816" s="1033">
        <v>44505</v>
      </c>
      <c r="N816" s="438" t="s">
        <v>9646</v>
      </c>
    </row>
    <row r="817" spans="1:14" s="437" customFormat="1" ht="10.199999999999999">
      <c r="A817" s="1034">
        <v>814</v>
      </c>
      <c r="B817" s="1035" t="s">
        <v>10772</v>
      </c>
      <c r="C817" s="1035">
        <v>19273</v>
      </c>
      <c r="D817" s="1036" t="s">
        <v>3396</v>
      </c>
      <c r="E817" s="848">
        <v>1399.3</v>
      </c>
      <c r="F817" s="1035" t="s">
        <v>1126</v>
      </c>
      <c r="G817" s="1036" t="s">
        <v>633</v>
      </c>
      <c r="H817" s="1036" t="s">
        <v>1004</v>
      </c>
      <c r="I817" s="1037" t="s">
        <v>5064</v>
      </c>
      <c r="J817" s="1035">
        <v>2567741</v>
      </c>
      <c r="K817" s="1038">
        <v>42992</v>
      </c>
      <c r="L817" s="1039">
        <v>44088</v>
      </c>
      <c r="N817" s="439" t="s">
        <v>9646</v>
      </c>
    </row>
    <row r="818" spans="1:14" s="437" customFormat="1" ht="10.199999999999999">
      <c r="A818" s="1028">
        <v>815</v>
      </c>
      <c r="B818" s="1029" t="s">
        <v>10773</v>
      </c>
      <c r="C818" s="1029">
        <v>19274</v>
      </c>
      <c r="D818" s="1030" t="s">
        <v>673</v>
      </c>
      <c r="E818" s="851">
        <v>40.58</v>
      </c>
      <c r="F818" s="1029" t="s">
        <v>1126</v>
      </c>
      <c r="G818" s="1030" t="s">
        <v>673</v>
      </c>
      <c r="H818" s="1030" t="s">
        <v>1032</v>
      </c>
      <c r="I818" s="1031" t="s">
        <v>3167</v>
      </c>
      <c r="J818" s="1029">
        <v>5259266</v>
      </c>
      <c r="K818" s="1032">
        <v>42457</v>
      </c>
      <c r="L818" s="1033">
        <v>43552</v>
      </c>
      <c r="N818" s="438" t="s">
        <v>9646</v>
      </c>
    </row>
    <row r="819" spans="1:14" s="437" customFormat="1" ht="10.199999999999999">
      <c r="A819" s="1034">
        <v>816</v>
      </c>
      <c r="B819" s="1035" t="s">
        <v>10774</v>
      </c>
      <c r="C819" s="1035">
        <v>19277</v>
      </c>
      <c r="D819" s="1036" t="s">
        <v>1914</v>
      </c>
      <c r="E819" s="848">
        <v>1916.92</v>
      </c>
      <c r="F819" s="1035" t="s">
        <v>1126</v>
      </c>
      <c r="G819" s="1036" t="s">
        <v>673</v>
      </c>
      <c r="H819" s="1036" t="s">
        <v>2356</v>
      </c>
      <c r="I819" s="1037" t="s">
        <v>1285</v>
      </c>
      <c r="J819" s="1035">
        <v>5328772</v>
      </c>
      <c r="K819" s="1038">
        <v>42271</v>
      </c>
      <c r="L819" s="1039">
        <v>44463</v>
      </c>
      <c r="N819" s="439" t="s">
        <v>9660</v>
      </c>
    </row>
    <row r="820" spans="1:14" s="437" customFormat="1" ht="20.399999999999999">
      <c r="A820" s="1028">
        <v>817</v>
      </c>
      <c r="B820" s="1029" t="s">
        <v>10775</v>
      </c>
      <c r="C820" s="1029">
        <v>19279</v>
      </c>
      <c r="D820" s="1030" t="s">
        <v>3320</v>
      </c>
      <c r="E820" s="851">
        <v>3980.09</v>
      </c>
      <c r="F820" s="1029" t="s">
        <v>1126</v>
      </c>
      <c r="G820" s="1030" t="s">
        <v>2199</v>
      </c>
      <c r="H820" s="1030" t="s">
        <v>2830</v>
      </c>
      <c r="I820" s="1031" t="s">
        <v>3321</v>
      </c>
      <c r="J820" s="1029">
        <v>5990572</v>
      </c>
      <c r="K820" s="1032">
        <v>42578</v>
      </c>
      <c r="L820" s="1033">
        <v>43673</v>
      </c>
      <c r="N820" s="438" t="s">
        <v>9646</v>
      </c>
    </row>
    <row r="821" spans="1:14" s="437" customFormat="1" ht="20.399999999999999">
      <c r="A821" s="1034">
        <v>818</v>
      </c>
      <c r="B821" s="1035" t="s">
        <v>10776</v>
      </c>
      <c r="C821" s="1035">
        <v>19280</v>
      </c>
      <c r="D821" s="1036" t="s">
        <v>2889</v>
      </c>
      <c r="E821" s="848">
        <v>17245.259999999998</v>
      </c>
      <c r="F821" s="1035" t="s">
        <v>1126</v>
      </c>
      <c r="G821" s="1036" t="s">
        <v>644</v>
      </c>
      <c r="H821" s="1036" t="s">
        <v>1768</v>
      </c>
      <c r="I821" s="1037" t="s">
        <v>10268</v>
      </c>
      <c r="J821" s="1035">
        <v>6267408</v>
      </c>
      <c r="K821" s="1038">
        <v>42417</v>
      </c>
      <c r="L821" s="1039">
        <v>43513</v>
      </c>
      <c r="N821" s="439" t="s">
        <v>9648</v>
      </c>
    </row>
    <row r="822" spans="1:14" s="437" customFormat="1" ht="20.399999999999999">
      <c r="A822" s="1028">
        <v>819</v>
      </c>
      <c r="B822" s="1029" t="s">
        <v>10777</v>
      </c>
      <c r="C822" s="1029">
        <v>19281</v>
      </c>
      <c r="D822" s="1030" t="s">
        <v>2473</v>
      </c>
      <c r="E822" s="851">
        <v>1318.74</v>
      </c>
      <c r="F822" s="1029" t="s">
        <v>1126</v>
      </c>
      <c r="G822" s="1030" t="s">
        <v>647</v>
      </c>
      <c r="H822" s="1030" t="s">
        <v>998</v>
      </c>
      <c r="I822" s="1031" t="s">
        <v>10315</v>
      </c>
      <c r="J822" s="1029">
        <v>5786606</v>
      </c>
      <c r="K822" s="1032">
        <v>42318</v>
      </c>
      <c r="L822" s="1033">
        <v>44510</v>
      </c>
      <c r="N822" s="438" t="s">
        <v>9646</v>
      </c>
    </row>
    <row r="823" spans="1:14" s="437" customFormat="1" ht="10.199999999999999">
      <c r="A823" s="1034">
        <v>820</v>
      </c>
      <c r="B823" s="1035" t="s">
        <v>10778</v>
      </c>
      <c r="C823" s="1035">
        <v>19282</v>
      </c>
      <c r="D823" s="1036" t="s">
        <v>2784</v>
      </c>
      <c r="E823" s="848">
        <v>1224.42</v>
      </c>
      <c r="F823" s="1035" t="s">
        <v>1126</v>
      </c>
      <c r="G823" s="1036" t="s">
        <v>644</v>
      </c>
      <c r="H823" s="1036" t="s">
        <v>1579</v>
      </c>
      <c r="I823" s="1037" t="s">
        <v>10779</v>
      </c>
      <c r="J823" s="1035">
        <v>2711184</v>
      </c>
      <c r="K823" s="1038">
        <v>42318</v>
      </c>
      <c r="L823" s="1039">
        <v>43414</v>
      </c>
      <c r="N823" s="439" t="s">
        <v>9646</v>
      </c>
    </row>
    <row r="824" spans="1:14" s="437" customFormat="1" ht="10.199999999999999">
      <c r="A824" s="1028">
        <v>821</v>
      </c>
      <c r="B824" s="1029" t="s">
        <v>10780</v>
      </c>
      <c r="C824" s="1029">
        <v>19284</v>
      </c>
      <c r="D824" s="1030" t="s">
        <v>3315</v>
      </c>
      <c r="E824" s="851">
        <v>13391.13</v>
      </c>
      <c r="F824" s="1029" t="s">
        <v>1126</v>
      </c>
      <c r="G824" s="1030" t="s">
        <v>673</v>
      </c>
      <c r="H824" s="1030" t="s">
        <v>10781</v>
      </c>
      <c r="I824" s="1031" t="s">
        <v>3316</v>
      </c>
      <c r="J824" s="1029">
        <v>5875315</v>
      </c>
      <c r="K824" s="1032">
        <v>42571</v>
      </c>
      <c r="L824" s="1033">
        <v>43666</v>
      </c>
      <c r="N824" s="438" t="s">
        <v>9646</v>
      </c>
    </row>
    <row r="825" spans="1:14" s="437" customFormat="1" ht="10.199999999999999">
      <c r="A825" s="1034">
        <v>822</v>
      </c>
      <c r="B825" s="1035" t="s">
        <v>10782</v>
      </c>
      <c r="C825" s="1035">
        <v>19285</v>
      </c>
      <c r="D825" s="1036" t="s">
        <v>1719</v>
      </c>
      <c r="E825" s="848">
        <v>2135.4</v>
      </c>
      <c r="F825" s="1035" t="s">
        <v>1126</v>
      </c>
      <c r="G825" s="1036" t="s">
        <v>647</v>
      </c>
      <c r="H825" s="1036" t="s">
        <v>998</v>
      </c>
      <c r="I825" s="1037" t="s">
        <v>2802</v>
      </c>
      <c r="J825" s="1035">
        <v>5596106</v>
      </c>
      <c r="K825" s="1038">
        <v>42326</v>
      </c>
      <c r="L825" s="1039">
        <v>44518</v>
      </c>
      <c r="N825" s="439" t="s">
        <v>9646</v>
      </c>
    </row>
    <row r="826" spans="1:14" s="437" customFormat="1" ht="10.199999999999999">
      <c r="A826" s="1028">
        <v>823</v>
      </c>
      <c r="B826" s="1029" t="s">
        <v>10783</v>
      </c>
      <c r="C826" s="1029">
        <v>19298</v>
      </c>
      <c r="D826" s="1030" t="s">
        <v>2179</v>
      </c>
      <c r="E826" s="851">
        <v>15725.29</v>
      </c>
      <c r="F826" s="1029" t="s">
        <v>1126</v>
      </c>
      <c r="G826" s="1030" t="s">
        <v>647</v>
      </c>
      <c r="H826" s="1030" t="s">
        <v>1001</v>
      </c>
      <c r="I826" s="1031" t="s">
        <v>2947</v>
      </c>
      <c r="J826" s="1029">
        <v>5979129</v>
      </c>
      <c r="K826" s="1032">
        <v>42376</v>
      </c>
      <c r="L826" s="1033">
        <v>44568</v>
      </c>
      <c r="N826" s="438" t="s">
        <v>9646</v>
      </c>
    </row>
    <row r="827" spans="1:14" s="437" customFormat="1" ht="20.399999999999999">
      <c r="A827" s="1034">
        <v>824</v>
      </c>
      <c r="B827" s="1035" t="s">
        <v>10784</v>
      </c>
      <c r="C827" s="1035">
        <v>19299</v>
      </c>
      <c r="D827" s="1036" t="s">
        <v>1978</v>
      </c>
      <c r="E827" s="848">
        <v>19663.32</v>
      </c>
      <c r="F827" s="1035" t="s">
        <v>1126</v>
      </c>
      <c r="G827" s="1036" t="s">
        <v>683</v>
      </c>
      <c r="H827" s="1036" t="s">
        <v>10743</v>
      </c>
      <c r="I827" s="1037" t="s">
        <v>3116</v>
      </c>
      <c r="J827" s="1035">
        <v>5858828</v>
      </c>
      <c r="K827" s="1038">
        <v>42419</v>
      </c>
      <c r="L827" s="1039">
        <v>43515</v>
      </c>
      <c r="N827" s="439" t="s">
        <v>9646</v>
      </c>
    </row>
    <row r="828" spans="1:14" s="437" customFormat="1" ht="10.199999999999999">
      <c r="A828" s="1028">
        <v>825</v>
      </c>
      <c r="B828" s="1029" t="s">
        <v>10785</v>
      </c>
      <c r="C828" s="1029">
        <v>19301</v>
      </c>
      <c r="D828" s="1030" t="s">
        <v>1032</v>
      </c>
      <c r="E828" s="851">
        <v>5386.13</v>
      </c>
      <c r="F828" s="1029" t="s">
        <v>1126</v>
      </c>
      <c r="G828" s="1030" t="s">
        <v>662</v>
      </c>
      <c r="H828" s="1030" t="s">
        <v>2187</v>
      </c>
      <c r="I828" s="1031" t="s">
        <v>3104</v>
      </c>
      <c r="J828" s="1029">
        <v>5529123</v>
      </c>
      <c r="K828" s="1032">
        <v>42415</v>
      </c>
      <c r="L828" s="1033">
        <v>43511</v>
      </c>
      <c r="N828" s="438" t="s">
        <v>9646</v>
      </c>
    </row>
    <row r="829" spans="1:14" s="437" customFormat="1" ht="10.199999999999999">
      <c r="A829" s="1034">
        <v>826</v>
      </c>
      <c r="B829" s="1035" t="s">
        <v>10786</v>
      </c>
      <c r="C829" s="1035">
        <v>19303</v>
      </c>
      <c r="D829" s="1036" t="s">
        <v>2798</v>
      </c>
      <c r="E829" s="848">
        <v>2109.9499999999998</v>
      </c>
      <c r="F829" s="1035" t="s">
        <v>1126</v>
      </c>
      <c r="G829" s="1036" t="s">
        <v>647</v>
      </c>
      <c r="H829" s="1036" t="s">
        <v>1063</v>
      </c>
      <c r="I829" s="1037" t="s">
        <v>2799</v>
      </c>
      <c r="J829" s="1035">
        <v>5959314</v>
      </c>
      <c r="K829" s="1038">
        <v>42324</v>
      </c>
      <c r="L829" s="1039">
        <v>44516</v>
      </c>
      <c r="N829" s="439" t="s">
        <v>9646</v>
      </c>
    </row>
    <row r="830" spans="1:14" s="437" customFormat="1" ht="20.399999999999999">
      <c r="A830" s="1028">
        <v>827</v>
      </c>
      <c r="B830" s="1029" t="s">
        <v>10787</v>
      </c>
      <c r="C830" s="1029">
        <v>19304</v>
      </c>
      <c r="D830" s="1030" t="s">
        <v>2166</v>
      </c>
      <c r="E830" s="851">
        <v>6035.06</v>
      </c>
      <c r="F830" s="1029" t="s">
        <v>1126</v>
      </c>
      <c r="G830" s="1030" t="s">
        <v>644</v>
      </c>
      <c r="H830" s="1030" t="s">
        <v>2785</v>
      </c>
      <c r="I830" s="1031" t="s">
        <v>2445</v>
      </c>
      <c r="J830" s="1029">
        <v>5909805</v>
      </c>
      <c r="K830" s="1032">
        <v>42318</v>
      </c>
      <c r="L830" s="1033">
        <v>44510</v>
      </c>
      <c r="N830" s="438" t="s">
        <v>9646</v>
      </c>
    </row>
    <row r="831" spans="1:14" s="437" customFormat="1" ht="20.399999999999999">
      <c r="A831" s="1034">
        <v>828</v>
      </c>
      <c r="B831" s="1035" t="s">
        <v>10788</v>
      </c>
      <c r="C831" s="1035">
        <v>19305</v>
      </c>
      <c r="D831" s="1036" t="s">
        <v>2370</v>
      </c>
      <c r="E831" s="848">
        <v>11325.1</v>
      </c>
      <c r="F831" s="1035" t="s">
        <v>1126</v>
      </c>
      <c r="G831" s="1036" t="s">
        <v>647</v>
      </c>
      <c r="H831" s="1036" t="s">
        <v>633</v>
      </c>
      <c r="I831" s="1037" t="s">
        <v>10268</v>
      </c>
      <c r="J831" s="1035">
        <v>6267408</v>
      </c>
      <c r="K831" s="1038">
        <v>42578</v>
      </c>
      <c r="L831" s="1039">
        <v>43673</v>
      </c>
      <c r="N831" s="439" t="s">
        <v>9648</v>
      </c>
    </row>
    <row r="832" spans="1:14" s="437" customFormat="1" ht="20.399999999999999">
      <c r="A832" s="1028">
        <v>829</v>
      </c>
      <c r="B832" s="1029" t="s">
        <v>10789</v>
      </c>
      <c r="C832" s="1029">
        <v>19306</v>
      </c>
      <c r="D832" s="1030" t="s">
        <v>2179</v>
      </c>
      <c r="E832" s="851">
        <v>11621.73</v>
      </c>
      <c r="F832" s="1029" t="s">
        <v>1126</v>
      </c>
      <c r="G832" s="1030" t="s">
        <v>650</v>
      </c>
      <c r="H832" s="1030" t="s">
        <v>1916</v>
      </c>
      <c r="I832" s="1031" t="s">
        <v>2805</v>
      </c>
      <c r="J832" s="1029">
        <v>6099068</v>
      </c>
      <c r="K832" s="1032">
        <v>42327</v>
      </c>
      <c r="L832" s="1033">
        <v>44519</v>
      </c>
      <c r="N832" s="438" t="s">
        <v>9646</v>
      </c>
    </row>
    <row r="833" spans="1:14" s="437" customFormat="1" ht="10.199999999999999">
      <c r="A833" s="1034">
        <v>830</v>
      </c>
      <c r="B833" s="1035" t="s">
        <v>10790</v>
      </c>
      <c r="C833" s="1035">
        <v>19308</v>
      </c>
      <c r="D833" s="1036" t="s">
        <v>1711</v>
      </c>
      <c r="E833" s="848">
        <v>7802.71</v>
      </c>
      <c r="F833" s="1035" t="s">
        <v>1126</v>
      </c>
      <c r="G833" s="1036" t="s">
        <v>683</v>
      </c>
      <c r="H833" s="1036" t="s">
        <v>1232</v>
      </c>
      <c r="I833" s="1037" t="s">
        <v>2831</v>
      </c>
      <c r="J833" s="1035">
        <v>5864399</v>
      </c>
      <c r="K833" s="1038">
        <v>42345</v>
      </c>
      <c r="L833" s="1039">
        <v>44537</v>
      </c>
      <c r="N833" s="439" t="s">
        <v>9646</v>
      </c>
    </row>
    <row r="834" spans="1:14" s="437" customFormat="1" ht="10.199999999999999">
      <c r="A834" s="1028">
        <v>831</v>
      </c>
      <c r="B834" s="1029" t="s">
        <v>10791</v>
      </c>
      <c r="C834" s="1029">
        <v>19309</v>
      </c>
      <c r="D834" s="1030" t="s">
        <v>1798</v>
      </c>
      <c r="E834" s="851">
        <v>6158.19</v>
      </c>
      <c r="F834" s="1029" t="s">
        <v>1126</v>
      </c>
      <c r="G834" s="1030" t="s">
        <v>683</v>
      </c>
      <c r="H834" s="1030" t="s">
        <v>983</v>
      </c>
      <c r="I834" s="1031" t="s">
        <v>2645</v>
      </c>
      <c r="J834" s="1029">
        <v>2718391</v>
      </c>
      <c r="K834" s="1032">
        <v>42348</v>
      </c>
      <c r="L834" s="1033">
        <v>44540</v>
      </c>
      <c r="N834" s="438" t="s">
        <v>9646</v>
      </c>
    </row>
    <row r="835" spans="1:14" s="437" customFormat="1" ht="20.399999999999999">
      <c r="A835" s="1034">
        <v>832</v>
      </c>
      <c r="B835" s="1035" t="s">
        <v>10792</v>
      </c>
      <c r="C835" s="1035">
        <v>19310</v>
      </c>
      <c r="D835" s="1036" t="s">
        <v>2232</v>
      </c>
      <c r="E835" s="848">
        <v>49.28</v>
      </c>
      <c r="F835" s="1035" t="s">
        <v>1126</v>
      </c>
      <c r="G835" s="1036" t="s">
        <v>662</v>
      </c>
      <c r="H835" s="1036" t="s">
        <v>1028</v>
      </c>
      <c r="I835" s="1037" t="s">
        <v>10793</v>
      </c>
      <c r="J835" s="1035">
        <v>3623955</v>
      </c>
      <c r="K835" s="1038">
        <v>43104</v>
      </c>
      <c r="L835" s="1039">
        <v>44200</v>
      </c>
      <c r="N835" s="439" t="s">
        <v>9646</v>
      </c>
    </row>
    <row r="836" spans="1:14" s="437" customFormat="1" ht="10.199999999999999">
      <c r="A836" s="1028">
        <v>833</v>
      </c>
      <c r="B836" s="1029" t="s">
        <v>10794</v>
      </c>
      <c r="C836" s="1029">
        <v>19315</v>
      </c>
      <c r="D836" s="1030" t="s">
        <v>3260</v>
      </c>
      <c r="E836" s="851">
        <v>14575.13</v>
      </c>
      <c r="F836" s="1029" t="s">
        <v>1126</v>
      </c>
      <c r="G836" s="1030" t="s">
        <v>662</v>
      </c>
      <c r="H836" s="1030" t="s">
        <v>1050</v>
      </c>
      <c r="I836" s="1031" t="s">
        <v>2838</v>
      </c>
      <c r="J836" s="1029">
        <v>5513901</v>
      </c>
      <c r="K836" s="1032">
        <v>42503</v>
      </c>
      <c r="L836" s="1033">
        <v>43598</v>
      </c>
      <c r="N836" s="438" t="s">
        <v>9660</v>
      </c>
    </row>
    <row r="837" spans="1:14" s="437" customFormat="1" ht="10.199999999999999">
      <c r="A837" s="1034">
        <v>834</v>
      </c>
      <c r="B837" s="1035" t="s">
        <v>10795</v>
      </c>
      <c r="C837" s="1035">
        <v>19316</v>
      </c>
      <c r="D837" s="1036" t="s">
        <v>2743</v>
      </c>
      <c r="E837" s="848">
        <v>10875.41</v>
      </c>
      <c r="F837" s="1035" t="s">
        <v>1126</v>
      </c>
      <c r="G837" s="1036" t="s">
        <v>683</v>
      </c>
      <c r="H837" s="1036" t="s">
        <v>1908</v>
      </c>
      <c r="I837" s="1037" t="s">
        <v>2650</v>
      </c>
      <c r="J837" s="1035">
        <v>5935644</v>
      </c>
      <c r="K837" s="1038">
        <v>42310</v>
      </c>
      <c r="L837" s="1039">
        <v>44502</v>
      </c>
      <c r="N837" s="439" t="s">
        <v>9646</v>
      </c>
    </row>
    <row r="838" spans="1:14" s="437" customFormat="1" ht="10.199999999999999">
      <c r="A838" s="1028">
        <v>835</v>
      </c>
      <c r="B838" s="1029" t="s">
        <v>10796</v>
      </c>
      <c r="C838" s="1029">
        <v>19317</v>
      </c>
      <c r="D838" s="1030" t="s">
        <v>3207</v>
      </c>
      <c r="E838" s="851">
        <v>746.32</v>
      </c>
      <c r="F838" s="1029" t="s">
        <v>1126</v>
      </c>
      <c r="G838" s="1030" t="s">
        <v>650</v>
      </c>
      <c r="H838" s="1030" t="s">
        <v>1046</v>
      </c>
      <c r="I838" s="1031" t="s">
        <v>3340</v>
      </c>
      <c r="J838" s="1029">
        <v>5087023</v>
      </c>
      <c r="K838" s="1032">
        <v>42586</v>
      </c>
      <c r="L838" s="1033">
        <v>43681</v>
      </c>
      <c r="N838" s="438" t="s">
        <v>9646</v>
      </c>
    </row>
    <row r="839" spans="1:14" s="437" customFormat="1" ht="20.399999999999999">
      <c r="A839" s="1034">
        <v>836</v>
      </c>
      <c r="B839" s="1035" t="s">
        <v>10797</v>
      </c>
      <c r="C839" s="1035">
        <v>19319</v>
      </c>
      <c r="D839" s="1036" t="s">
        <v>2794</v>
      </c>
      <c r="E839" s="848">
        <v>898.45</v>
      </c>
      <c r="F839" s="1035" t="s">
        <v>1126</v>
      </c>
      <c r="G839" s="1036" t="s">
        <v>647</v>
      </c>
      <c r="H839" s="1036" t="s">
        <v>998</v>
      </c>
      <c r="I839" s="1037" t="s">
        <v>2550</v>
      </c>
      <c r="J839" s="1035">
        <v>5495075</v>
      </c>
      <c r="K839" s="1038">
        <v>42324</v>
      </c>
      <c r="L839" s="1039">
        <v>44516</v>
      </c>
      <c r="N839" s="439" t="s">
        <v>9660</v>
      </c>
    </row>
    <row r="840" spans="1:14" s="437" customFormat="1" ht="20.399999999999999">
      <c r="A840" s="1028">
        <v>837</v>
      </c>
      <c r="B840" s="1029" t="s">
        <v>10798</v>
      </c>
      <c r="C840" s="1029">
        <v>19320</v>
      </c>
      <c r="D840" s="1030" t="s">
        <v>2815</v>
      </c>
      <c r="E840" s="851">
        <v>1236.31</v>
      </c>
      <c r="F840" s="1029" t="s">
        <v>1126</v>
      </c>
      <c r="G840" s="1030" t="s">
        <v>644</v>
      </c>
      <c r="H840" s="1030" t="s">
        <v>10656</v>
      </c>
      <c r="I840" s="1031" t="s">
        <v>2816</v>
      </c>
      <c r="J840" s="1029">
        <v>5830974</v>
      </c>
      <c r="K840" s="1032">
        <v>42333</v>
      </c>
      <c r="L840" s="1033">
        <v>44525</v>
      </c>
      <c r="N840" s="438" t="s">
        <v>9646</v>
      </c>
    </row>
    <row r="841" spans="1:14" s="437" customFormat="1" ht="30.6">
      <c r="A841" s="1034">
        <v>838</v>
      </c>
      <c r="B841" s="1035" t="s">
        <v>10799</v>
      </c>
      <c r="C841" s="1035">
        <v>19321</v>
      </c>
      <c r="D841" s="1036" t="s">
        <v>2780</v>
      </c>
      <c r="E841" s="848">
        <v>7748.69</v>
      </c>
      <c r="F841" s="1035" t="s">
        <v>1126</v>
      </c>
      <c r="G841" s="1036" t="s">
        <v>650</v>
      </c>
      <c r="H841" s="1036" t="s">
        <v>10800</v>
      </c>
      <c r="I841" s="1037" t="s">
        <v>10801</v>
      </c>
      <c r="J841" s="1035">
        <v>6309291</v>
      </c>
      <c r="K841" s="1038">
        <v>42318</v>
      </c>
      <c r="L841" s="1039">
        <v>44510</v>
      </c>
      <c r="N841" s="439" t="s">
        <v>9660</v>
      </c>
    </row>
    <row r="842" spans="1:14" s="437" customFormat="1" ht="10.199999999999999">
      <c r="A842" s="1028">
        <v>839</v>
      </c>
      <c r="B842" s="1029" t="s">
        <v>10802</v>
      </c>
      <c r="C842" s="1029">
        <v>19324</v>
      </c>
      <c r="D842" s="1030" t="s">
        <v>2803</v>
      </c>
      <c r="E842" s="851">
        <v>2640.49</v>
      </c>
      <c r="F842" s="1029" t="s">
        <v>1126</v>
      </c>
      <c r="G842" s="1030" t="s">
        <v>647</v>
      </c>
      <c r="H842" s="1030" t="s">
        <v>2255</v>
      </c>
      <c r="I842" s="1031" t="s">
        <v>2804</v>
      </c>
      <c r="J842" s="1029">
        <v>5946107</v>
      </c>
      <c r="K842" s="1032">
        <v>42326</v>
      </c>
      <c r="L842" s="1033">
        <v>44518</v>
      </c>
      <c r="N842" s="438" t="s">
        <v>9646</v>
      </c>
    </row>
    <row r="843" spans="1:14" s="437" customFormat="1" ht="20.399999999999999">
      <c r="A843" s="1034">
        <v>840</v>
      </c>
      <c r="B843" s="1035" t="s">
        <v>10803</v>
      </c>
      <c r="C843" s="1035">
        <v>19325</v>
      </c>
      <c r="D843" s="1036" t="s">
        <v>2508</v>
      </c>
      <c r="E843" s="848">
        <v>962.01</v>
      </c>
      <c r="F843" s="1035" t="s">
        <v>1126</v>
      </c>
      <c r="G843" s="1036" t="s">
        <v>673</v>
      </c>
      <c r="H843" s="1036" t="s">
        <v>3052</v>
      </c>
      <c r="I843" s="1037" t="s">
        <v>3261</v>
      </c>
      <c r="J843" s="1035">
        <v>6082734</v>
      </c>
      <c r="K843" s="1038">
        <v>42503</v>
      </c>
      <c r="L843" s="1039">
        <v>43598</v>
      </c>
      <c r="N843" s="439" t="s">
        <v>9646</v>
      </c>
    </row>
    <row r="844" spans="1:14" s="437" customFormat="1" ht="20.399999999999999">
      <c r="A844" s="1028">
        <v>841</v>
      </c>
      <c r="B844" s="1029" t="s">
        <v>10804</v>
      </c>
      <c r="C844" s="1029">
        <v>19339</v>
      </c>
      <c r="D844" s="1030" t="s">
        <v>3205</v>
      </c>
      <c r="E844" s="851">
        <v>7822.7</v>
      </c>
      <c r="F844" s="1029" t="s">
        <v>1126</v>
      </c>
      <c r="G844" s="1030" t="s">
        <v>2135</v>
      </c>
      <c r="H844" s="1030" t="s">
        <v>2136</v>
      </c>
      <c r="I844" s="1031" t="s">
        <v>3206</v>
      </c>
      <c r="J844" s="1029">
        <v>5183154</v>
      </c>
      <c r="K844" s="1032">
        <v>42472</v>
      </c>
      <c r="L844" s="1033">
        <v>43567</v>
      </c>
      <c r="N844" s="438" t="s">
        <v>9646</v>
      </c>
    </row>
    <row r="845" spans="1:14" s="437" customFormat="1" ht="10.199999999999999">
      <c r="A845" s="1034">
        <v>842</v>
      </c>
      <c r="B845" s="1035" t="s">
        <v>10805</v>
      </c>
      <c r="C845" s="1035">
        <v>19341</v>
      </c>
      <c r="D845" s="1036" t="s">
        <v>2807</v>
      </c>
      <c r="E845" s="848">
        <v>1359.86</v>
      </c>
      <c r="F845" s="1035" t="s">
        <v>1126</v>
      </c>
      <c r="G845" s="1036" t="s">
        <v>650</v>
      </c>
      <c r="H845" s="1036" t="s">
        <v>2809</v>
      </c>
      <c r="I845" s="1037" t="s">
        <v>2808</v>
      </c>
      <c r="J845" s="1035">
        <v>5980453</v>
      </c>
      <c r="K845" s="1038">
        <v>42331</v>
      </c>
      <c r="L845" s="1039">
        <v>44523</v>
      </c>
      <c r="N845" s="439" t="s">
        <v>9646</v>
      </c>
    </row>
    <row r="846" spans="1:14" s="437" customFormat="1" ht="10.199999999999999">
      <c r="A846" s="1028">
        <v>843</v>
      </c>
      <c r="B846" s="1029" t="s">
        <v>10806</v>
      </c>
      <c r="C846" s="1029">
        <v>19343</v>
      </c>
      <c r="D846" s="1030" t="s">
        <v>3051</v>
      </c>
      <c r="E846" s="851">
        <v>931.88</v>
      </c>
      <c r="F846" s="1029" t="s">
        <v>1126</v>
      </c>
      <c r="G846" s="1030" t="s">
        <v>673</v>
      </c>
      <c r="H846" s="1030" t="s">
        <v>3052</v>
      </c>
      <c r="I846" s="1031" t="s">
        <v>10530</v>
      </c>
      <c r="J846" s="1029">
        <v>5896746</v>
      </c>
      <c r="K846" s="1032">
        <v>42403</v>
      </c>
      <c r="L846" s="1033">
        <v>43499</v>
      </c>
      <c r="N846" s="438" t="s">
        <v>9646</v>
      </c>
    </row>
    <row r="847" spans="1:14" s="437" customFormat="1" ht="10.199999999999999">
      <c r="A847" s="1034">
        <v>844</v>
      </c>
      <c r="B847" s="1035" t="s">
        <v>10807</v>
      </c>
      <c r="C847" s="1035">
        <v>19344</v>
      </c>
      <c r="D847" s="1036" t="s">
        <v>2524</v>
      </c>
      <c r="E847" s="848">
        <v>330.43</v>
      </c>
      <c r="F847" s="1035" t="s">
        <v>1126</v>
      </c>
      <c r="G847" s="1036" t="s">
        <v>644</v>
      </c>
      <c r="H847" s="1036" t="s">
        <v>1044</v>
      </c>
      <c r="I847" s="1037" t="s">
        <v>2812</v>
      </c>
      <c r="J847" s="1035">
        <v>5935113</v>
      </c>
      <c r="K847" s="1038">
        <v>42331</v>
      </c>
      <c r="L847" s="1039">
        <v>44523</v>
      </c>
      <c r="N847" s="439" t="s">
        <v>9646</v>
      </c>
    </row>
    <row r="848" spans="1:14" s="437" customFormat="1" ht="10.199999999999999">
      <c r="A848" s="1028">
        <v>845</v>
      </c>
      <c r="B848" s="1029" t="s">
        <v>10808</v>
      </c>
      <c r="C848" s="1029">
        <v>19347</v>
      </c>
      <c r="D848" s="1030" t="s">
        <v>3211</v>
      </c>
      <c r="E848" s="851">
        <v>533.53</v>
      </c>
      <c r="F848" s="1029" t="s">
        <v>1126</v>
      </c>
      <c r="G848" s="1030" t="s">
        <v>673</v>
      </c>
      <c r="H848" s="1030" t="s">
        <v>3212</v>
      </c>
      <c r="I848" s="1031" t="s">
        <v>2848</v>
      </c>
      <c r="J848" s="1029">
        <v>2640597</v>
      </c>
      <c r="K848" s="1032">
        <v>42472</v>
      </c>
      <c r="L848" s="1033">
        <v>43567</v>
      </c>
      <c r="N848" s="438" t="s">
        <v>9646</v>
      </c>
    </row>
    <row r="849" spans="1:14" s="437" customFormat="1" ht="10.199999999999999">
      <c r="A849" s="1034">
        <v>846</v>
      </c>
      <c r="B849" s="1035" t="s">
        <v>10809</v>
      </c>
      <c r="C849" s="1035">
        <v>19350</v>
      </c>
      <c r="D849" s="1036" t="s">
        <v>2781</v>
      </c>
      <c r="E849" s="848">
        <v>5597.68</v>
      </c>
      <c r="F849" s="1035" t="s">
        <v>1126</v>
      </c>
      <c r="G849" s="1036" t="s">
        <v>650</v>
      </c>
      <c r="H849" s="1036" t="s">
        <v>1024</v>
      </c>
      <c r="I849" s="1037" t="s">
        <v>10801</v>
      </c>
      <c r="J849" s="1035">
        <v>6309291</v>
      </c>
      <c r="K849" s="1038">
        <v>42318</v>
      </c>
      <c r="L849" s="1039">
        <v>44510</v>
      </c>
      <c r="N849" s="439" t="s">
        <v>9660</v>
      </c>
    </row>
    <row r="850" spans="1:14" s="437" customFormat="1" ht="10.199999999999999">
      <c r="A850" s="1028">
        <v>847</v>
      </c>
      <c r="B850" s="1029" t="s">
        <v>10810</v>
      </c>
      <c r="C850" s="1029">
        <v>19354</v>
      </c>
      <c r="D850" s="1030" t="s">
        <v>2484</v>
      </c>
      <c r="E850" s="851">
        <v>1289.18</v>
      </c>
      <c r="F850" s="1029" t="s">
        <v>1126</v>
      </c>
      <c r="G850" s="1030" t="s">
        <v>673</v>
      </c>
      <c r="H850" s="1030" t="s">
        <v>3212</v>
      </c>
      <c r="I850" s="1031" t="s">
        <v>3251</v>
      </c>
      <c r="J850" s="1029">
        <v>5317568</v>
      </c>
      <c r="K850" s="1032">
        <v>42524</v>
      </c>
      <c r="L850" s="1033">
        <v>43619</v>
      </c>
      <c r="N850" s="438" t="s">
        <v>9646</v>
      </c>
    </row>
    <row r="851" spans="1:14" s="437" customFormat="1" ht="10.199999999999999">
      <c r="A851" s="1034">
        <v>848</v>
      </c>
      <c r="B851" s="1035" t="s">
        <v>10811</v>
      </c>
      <c r="C851" s="1035">
        <v>19356</v>
      </c>
      <c r="D851" s="1036" t="s">
        <v>3337</v>
      </c>
      <c r="E851" s="848">
        <v>8464.98</v>
      </c>
      <c r="F851" s="1035" t="s">
        <v>1126</v>
      </c>
      <c r="G851" s="1036" t="s">
        <v>662</v>
      </c>
      <c r="H851" s="1036" t="s">
        <v>1050</v>
      </c>
      <c r="I851" s="1037" t="s">
        <v>2838</v>
      </c>
      <c r="J851" s="1035">
        <v>5513901</v>
      </c>
      <c r="K851" s="1038">
        <v>42586</v>
      </c>
      <c r="L851" s="1039">
        <v>43681</v>
      </c>
      <c r="N851" s="439" t="s">
        <v>9660</v>
      </c>
    </row>
    <row r="852" spans="1:14" s="437" customFormat="1" ht="20.399999999999999">
      <c r="A852" s="1028">
        <v>849</v>
      </c>
      <c r="B852" s="1029" t="s">
        <v>10812</v>
      </c>
      <c r="C852" s="1029">
        <v>19358</v>
      </c>
      <c r="D852" s="1030" t="s">
        <v>1743</v>
      </c>
      <c r="E852" s="851">
        <v>6448.11</v>
      </c>
      <c r="F852" s="1029" t="s">
        <v>1126</v>
      </c>
      <c r="G852" s="1030" t="s">
        <v>644</v>
      </c>
      <c r="H852" s="1030" t="s">
        <v>1579</v>
      </c>
      <c r="I852" s="1031" t="s">
        <v>10268</v>
      </c>
      <c r="J852" s="1029">
        <v>6267408</v>
      </c>
      <c r="K852" s="1032">
        <v>42331</v>
      </c>
      <c r="L852" s="1033">
        <v>44523</v>
      </c>
      <c r="N852" s="438" t="s">
        <v>9648</v>
      </c>
    </row>
    <row r="853" spans="1:14" s="437" customFormat="1" ht="10.199999999999999">
      <c r="A853" s="1034">
        <v>850</v>
      </c>
      <c r="B853" s="1035" t="s">
        <v>10813</v>
      </c>
      <c r="C853" s="1035">
        <v>19365</v>
      </c>
      <c r="D853" s="1036" t="s">
        <v>1909</v>
      </c>
      <c r="E853" s="848">
        <v>4236.07</v>
      </c>
      <c r="F853" s="1035" t="s">
        <v>1126</v>
      </c>
      <c r="G853" s="1036" t="s">
        <v>673</v>
      </c>
      <c r="H853" s="1036" t="s">
        <v>10814</v>
      </c>
      <c r="I853" s="1037" t="s">
        <v>2534</v>
      </c>
      <c r="J853" s="1035">
        <v>5718139</v>
      </c>
      <c r="K853" s="1038">
        <v>42464</v>
      </c>
      <c r="L853" s="1039">
        <v>43559</v>
      </c>
      <c r="N853" s="439" t="s">
        <v>9646</v>
      </c>
    </row>
    <row r="854" spans="1:14" s="437" customFormat="1" ht="10.199999999999999">
      <c r="A854" s="1028">
        <v>851</v>
      </c>
      <c r="B854" s="1029" t="s">
        <v>10815</v>
      </c>
      <c r="C854" s="1029">
        <v>19369</v>
      </c>
      <c r="D854" s="1030" t="s">
        <v>3209</v>
      </c>
      <c r="E854" s="851">
        <v>614.61</v>
      </c>
      <c r="F854" s="1029" t="s">
        <v>1126</v>
      </c>
      <c r="G854" s="1030" t="s">
        <v>673</v>
      </c>
      <c r="H854" s="1030" t="s">
        <v>1065</v>
      </c>
      <c r="I854" s="1031" t="s">
        <v>3210</v>
      </c>
      <c r="J854" s="1029">
        <v>5955343</v>
      </c>
      <c r="K854" s="1032">
        <v>42472</v>
      </c>
      <c r="L854" s="1033">
        <v>43567</v>
      </c>
      <c r="N854" s="438" t="s">
        <v>9646</v>
      </c>
    </row>
    <row r="855" spans="1:14" s="437" customFormat="1" ht="20.399999999999999">
      <c r="A855" s="1034">
        <v>852</v>
      </c>
      <c r="B855" s="1035" t="s">
        <v>10816</v>
      </c>
      <c r="C855" s="1035">
        <v>19370</v>
      </c>
      <c r="D855" s="1036" t="s">
        <v>1787</v>
      </c>
      <c r="E855" s="848">
        <v>2534.48</v>
      </c>
      <c r="F855" s="1035" t="s">
        <v>1126</v>
      </c>
      <c r="G855" s="1036" t="s">
        <v>2199</v>
      </c>
      <c r="H855" s="1036" t="s">
        <v>10817</v>
      </c>
      <c r="I855" s="1037" t="s">
        <v>2714</v>
      </c>
      <c r="J855" s="1035">
        <v>5824699</v>
      </c>
      <c r="K855" s="1038">
        <v>42390</v>
      </c>
      <c r="L855" s="1039">
        <v>44582</v>
      </c>
      <c r="N855" s="439" t="s">
        <v>9646</v>
      </c>
    </row>
    <row r="856" spans="1:14" s="437" customFormat="1" ht="20.399999999999999">
      <c r="A856" s="1028">
        <v>853</v>
      </c>
      <c r="B856" s="1029" t="s">
        <v>10818</v>
      </c>
      <c r="C856" s="1029">
        <v>19374</v>
      </c>
      <c r="D856" s="1030" t="s">
        <v>2820</v>
      </c>
      <c r="E856" s="851">
        <v>879.52</v>
      </c>
      <c r="F856" s="1029" t="s">
        <v>1126</v>
      </c>
      <c r="G856" s="1030" t="s">
        <v>683</v>
      </c>
      <c r="H856" s="1030" t="s">
        <v>4083</v>
      </c>
      <c r="I856" s="1031" t="s">
        <v>2821</v>
      </c>
      <c r="J856" s="1029">
        <v>5747392</v>
      </c>
      <c r="K856" s="1032">
        <v>42340</v>
      </c>
      <c r="L856" s="1033">
        <v>44532</v>
      </c>
      <c r="N856" s="438" t="s">
        <v>9646</v>
      </c>
    </row>
    <row r="857" spans="1:14" s="437" customFormat="1" ht="20.399999999999999">
      <c r="A857" s="1034">
        <v>854</v>
      </c>
      <c r="B857" s="1035" t="s">
        <v>10819</v>
      </c>
      <c r="C857" s="1035">
        <v>19376</v>
      </c>
      <c r="D857" s="1036" t="s">
        <v>3239</v>
      </c>
      <c r="E857" s="848">
        <v>1698.54</v>
      </c>
      <c r="F857" s="1035" t="s">
        <v>1126</v>
      </c>
      <c r="G857" s="1036" t="s">
        <v>3241</v>
      </c>
      <c r="H857" s="1036" t="s">
        <v>3242</v>
      </c>
      <c r="I857" s="1037" t="s">
        <v>3240</v>
      </c>
      <c r="J857" s="1035">
        <v>5726743</v>
      </c>
      <c r="K857" s="1038">
        <v>42489</v>
      </c>
      <c r="L857" s="1039">
        <v>43584</v>
      </c>
      <c r="N857" s="439" t="s">
        <v>9646</v>
      </c>
    </row>
    <row r="858" spans="1:14" s="437" customFormat="1" ht="20.399999999999999">
      <c r="A858" s="1028">
        <v>855</v>
      </c>
      <c r="B858" s="1029" t="s">
        <v>10820</v>
      </c>
      <c r="C858" s="1029">
        <v>19378</v>
      </c>
      <c r="D858" s="1030" t="s">
        <v>1805</v>
      </c>
      <c r="E858" s="851">
        <v>4109.38</v>
      </c>
      <c r="F858" s="1029" t="s">
        <v>1126</v>
      </c>
      <c r="G858" s="1030" t="s">
        <v>673</v>
      </c>
      <c r="H858" s="1030" t="s">
        <v>3179</v>
      </c>
      <c r="I858" s="1031" t="s">
        <v>3318</v>
      </c>
      <c r="J858" s="1029">
        <v>5875129</v>
      </c>
      <c r="K858" s="1032">
        <v>42573</v>
      </c>
      <c r="L858" s="1033">
        <v>43668</v>
      </c>
      <c r="N858" s="438" t="s">
        <v>9646</v>
      </c>
    </row>
    <row r="859" spans="1:14" s="437" customFormat="1" ht="10.199999999999999">
      <c r="A859" s="1034">
        <v>856</v>
      </c>
      <c r="B859" s="1035" t="s">
        <v>10821</v>
      </c>
      <c r="C859" s="1035">
        <v>19380</v>
      </c>
      <c r="D859" s="1036" t="s">
        <v>2823</v>
      </c>
      <c r="E859" s="848">
        <v>4937.67</v>
      </c>
      <c r="F859" s="1035" t="s">
        <v>1126</v>
      </c>
      <c r="G859" s="1036" t="s">
        <v>670</v>
      </c>
      <c r="H859" s="1036" t="s">
        <v>370</v>
      </c>
      <c r="I859" s="1037" t="s">
        <v>2824</v>
      </c>
      <c r="J859" s="1035">
        <v>5961254</v>
      </c>
      <c r="K859" s="1038">
        <v>42340</v>
      </c>
      <c r="L859" s="1039">
        <v>44532</v>
      </c>
      <c r="N859" s="439" t="s">
        <v>9646</v>
      </c>
    </row>
    <row r="860" spans="1:14" s="437" customFormat="1" ht="20.399999999999999">
      <c r="A860" s="1028">
        <v>857</v>
      </c>
      <c r="B860" s="1029" t="s">
        <v>10822</v>
      </c>
      <c r="C860" s="1029">
        <v>19384</v>
      </c>
      <c r="D860" s="1030" t="s">
        <v>1032</v>
      </c>
      <c r="E860" s="851">
        <v>11987.31</v>
      </c>
      <c r="F860" s="1029" t="s">
        <v>1126</v>
      </c>
      <c r="G860" s="1030" t="s">
        <v>683</v>
      </c>
      <c r="H860" s="1030" t="s">
        <v>10743</v>
      </c>
      <c r="I860" s="1031" t="s">
        <v>2744</v>
      </c>
      <c r="J860" s="1029">
        <v>5980194</v>
      </c>
      <c r="K860" s="1032">
        <v>42318</v>
      </c>
      <c r="L860" s="1033">
        <v>44510</v>
      </c>
      <c r="N860" s="438" t="s">
        <v>9646</v>
      </c>
    </row>
    <row r="861" spans="1:14" s="437" customFormat="1" ht="10.199999999999999">
      <c r="A861" s="1034">
        <v>858</v>
      </c>
      <c r="B861" s="1035" t="s">
        <v>10823</v>
      </c>
      <c r="C861" s="1035">
        <v>19390</v>
      </c>
      <c r="D861" s="1036" t="s">
        <v>2836</v>
      </c>
      <c r="E861" s="848">
        <v>1932.1</v>
      </c>
      <c r="F861" s="1035" t="s">
        <v>1126</v>
      </c>
      <c r="G861" s="1036" t="s">
        <v>647</v>
      </c>
      <c r="H861" s="1036" t="s">
        <v>998</v>
      </c>
      <c r="I861" s="1037" t="s">
        <v>2819</v>
      </c>
      <c r="J861" s="1035">
        <v>5085152</v>
      </c>
      <c r="K861" s="1038">
        <v>42348</v>
      </c>
      <c r="L861" s="1039">
        <v>44540</v>
      </c>
      <c r="N861" s="439" t="s">
        <v>9646</v>
      </c>
    </row>
    <row r="862" spans="1:14" s="437" customFormat="1" ht="10.199999999999999">
      <c r="A862" s="1028">
        <v>859</v>
      </c>
      <c r="B862" s="1029" t="s">
        <v>10824</v>
      </c>
      <c r="C862" s="1029">
        <v>19392</v>
      </c>
      <c r="D862" s="1030" t="s">
        <v>971</v>
      </c>
      <c r="E862" s="851">
        <v>5255.59</v>
      </c>
      <c r="F862" s="1029" t="s">
        <v>1126</v>
      </c>
      <c r="G862" s="1030" t="s">
        <v>644</v>
      </c>
      <c r="H862" s="1030" t="s">
        <v>971</v>
      </c>
      <c r="I862" s="1031" t="s">
        <v>2833</v>
      </c>
      <c r="J862" s="1029">
        <v>5947413</v>
      </c>
      <c r="K862" s="1032">
        <v>42347</v>
      </c>
      <c r="L862" s="1033">
        <v>44539</v>
      </c>
      <c r="N862" s="438" t="s">
        <v>9646</v>
      </c>
    </row>
    <row r="863" spans="1:14" s="437" customFormat="1" ht="10.199999999999999">
      <c r="A863" s="1034">
        <v>860</v>
      </c>
      <c r="B863" s="1035" t="s">
        <v>10825</v>
      </c>
      <c r="C863" s="1035">
        <v>19393</v>
      </c>
      <c r="D863" s="1036" t="s">
        <v>3039</v>
      </c>
      <c r="E863" s="848">
        <v>1153.02</v>
      </c>
      <c r="F863" s="1035" t="s">
        <v>1126</v>
      </c>
      <c r="G863" s="1036" t="s">
        <v>644</v>
      </c>
      <c r="H863" s="1036" t="s">
        <v>1768</v>
      </c>
      <c r="I863" s="1037" t="s">
        <v>3040</v>
      </c>
      <c r="J863" s="1035">
        <v>5338107</v>
      </c>
      <c r="K863" s="1038">
        <v>42401</v>
      </c>
      <c r="L863" s="1039">
        <v>43497</v>
      </c>
      <c r="N863" s="439" t="s">
        <v>9646</v>
      </c>
    </row>
    <row r="864" spans="1:14" s="437" customFormat="1" ht="10.199999999999999">
      <c r="A864" s="1028">
        <v>861</v>
      </c>
      <c r="B864" s="1029" t="s">
        <v>10826</v>
      </c>
      <c r="C864" s="1029">
        <v>19395</v>
      </c>
      <c r="D864" s="1030" t="s">
        <v>3131</v>
      </c>
      <c r="E864" s="851">
        <v>4092.62</v>
      </c>
      <c r="F864" s="1029" t="s">
        <v>1126</v>
      </c>
      <c r="G864" s="1030" t="s">
        <v>683</v>
      </c>
      <c r="H864" s="1030" t="s">
        <v>364</v>
      </c>
      <c r="I864" s="1031" t="s">
        <v>2775</v>
      </c>
      <c r="J864" s="1029">
        <v>5961866</v>
      </c>
      <c r="K864" s="1032">
        <v>42429</v>
      </c>
      <c r="L864" s="1033">
        <v>43524</v>
      </c>
      <c r="N864" s="438" t="s">
        <v>9646</v>
      </c>
    </row>
    <row r="865" spans="1:14" s="437" customFormat="1" ht="20.399999999999999">
      <c r="A865" s="1034">
        <v>862</v>
      </c>
      <c r="B865" s="1035" t="s">
        <v>10827</v>
      </c>
      <c r="C865" s="1035">
        <v>19402</v>
      </c>
      <c r="D865" s="1036" t="s">
        <v>2736</v>
      </c>
      <c r="E865" s="848">
        <v>7403.29</v>
      </c>
      <c r="F865" s="1035" t="s">
        <v>1126</v>
      </c>
      <c r="G865" s="1036" t="s">
        <v>647</v>
      </c>
      <c r="H865" s="1036" t="s">
        <v>1001</v>
      </c>
      <c r="I865" s="1037" t="s">
        <v>2827</v>
      </c>
      <c r="J865" s="1035">
        <v>5984033</v>
      </c>
      <c r="K865" s="1038">
        <v>42342</v>
      </c>
      <c r="L865" s="1039">
        <v>44534</v>
      </c>
      <c r="N865" s="439" t="s">
        <v>9646</v>
      </c>
    </row>
    <row r="866" spans="1:14" s="437" customFormat="1" ht="10.199999999999999">
      <c r="A866" s="1028">
        <v>863</v>
      </c>
      <c r="B866" s="1029" t="s">
        <v>10828</v>
      </c>
      <c r="C866" s="1029">
        <v>19408</v>
      </c>
      <c r="D866" s="1030" t="s">
        <v>3153</v>
      </c>
      <c r="E866" s="851">
        <v>2425.4899999999998</v>
      </c>
      <c r="F866" s="1029" t="s">
        <v>1126</v>
      </c>
      <c r="G866" s="1030" t="s">
        <v>683</v>
      </c>
      <c r="H866" s="1030" t="s">
        <v>983</v>
      </c>
      <c r="I866" s="1031" t="s">
        <v>3154</v>
      </c>
      <c r="J866" s="1029">
        <v>5508762</v>
      </c>
      <c r="K866" s="1032">
        <v>42447</v>
      </c>
      <c r="L866" s="1033">
        <v>43542</v>
      </c>
      <c r="N866" s="438" t="s">
        <v>9646</v>
      </c>
    </row>
    <row r="867" spans="1:14" s="437" customFormat="1" ht="20.399999999999999">
      <c r="A867" s="1034">
        <v>864</v>
      </c>
      <c r="B867" s="1035" t="s">
        <v>10829</v>
      </c>
      <c r="C867" s="1035">
        <v>19412</v>
      </c>
      <c r="D867" s="1036" t="s">
        <v>2463</v>
      </c>
      <c r="E867" s="848">
        <v>28545.439999999999</v>
      </c>
      <c r="F867" s="1035" t="s">
        <v>1126</v>
      </c>
      <c r="G867" s="1036" t="s">
        <v>644</v>
      </c>
      <c r="H867" s="1036" t="s">
        <v>10830</v>
      </c>
      <c r="I867" s="1037" t="s">
        <v>2462</v>
      </c>
      <c r="J867" s="1035">
        <v>5057701</v>
      </c>
      <c r="K867" s="1038">
        <v>42348</v>
      </c>
      <c r="L867" s="1039">
        <v>44540</v>
      </c>
      <c r="N867" s="439" t="s">
        <v>9646</v>
      </c>
    </row>
    <row r="868" spans="1:14" s="437" customFormat="1" ht="10.199999999999999">
      <c r="A868" s="1028">
        <v>865</v>
      </c>
      <c r="B868" s="1029" t="s">
        <v>10831</v>
      </c>
      <c r="C868" s="1029">
        <v>19414</v>
      </c>
      <c r="D868" s="1030" t="s">
        <v>3383</v>
      </c>
      <c r="E868" s="851">
        <v>3401.02</v>
      </c>
      <c r="F868" s="1029" t="s">
        <v>1126</v>
      </c>
      <c r="G868" s="1030" t="s">
        <v>644</v>
      </c>
      <c r="H868" s="1030" t="s">
        <v>1786</v>
      </c>
      <c r="I868" s="1031" t="s">
        <v>3384</v>
      </c>
      <c r="J868" s="1029">
        <v>6166318</v>
      </c>
      <c r="K868" s="1032">
        <v>42916</v>
      </c>
      <c r="L868" s="1033">
        <v>44012</v>
      </c>
      <c r="N868" s="438" t="s">
        <v>9646</v>
      </c>
    </row>
    <row r="869" spans="1:14" s="437" customFormat="1" ht="10.199999999999999">
      <c r="A869" s="1034">
        <v>866</v>
      </c>
      <c r="B869" s="1035" t="s">
        <v>10832</v>
      </c>
      <c r="C869" s="1035">
        <v>19415</v>
      </c>
      <c r="D869" s="1036" t="s">
        <v>3198</v>
      </c>
      <c r="E869" s="848">
        <v>1321.91</v>
      </c>
      <c r="F869" s="1035" t="s">
        <v>1126</v>
      </c>
      <c r="G869" s="1036" t="s">
        <v>683</v>
      </c>
      <c r="H869" s="1036" t="s">
        <v>1908</v>
      </c>
      <c r="I869" s="1037" t="s">
        <v>1225</v>
      </c>
      <c r="J869" s="1035">
        <v>5045894</v>
      </c>
      <c r="K869" s="1038">
        <v>42466</v>
      </c>
      <c r="L869" s="1039">
        <v>43561</v>
      </c>
      <c r="N869" s="439" t="s">
        <v>9646</v>
      </c>
    </row>
    <row r="870" spans="1:14" s="437" customFormat="1" ht="10.199999999999999">
      <c r="A870" s="1028">
        <v>867</v>
      </c>
      <c r="B870" s="1029" t="s">
        <v>5202</v>
      </c>
      <c r="C870" s="1029">
        <v>19419</v>
      </c>
      <c r="D870" s="1030" t="s">
        <v>1046</v>
      </c>
      <c r="E870" s="851">
        <v>946.61</v>
      </c>
      <c r="F870" s="1029" t="s">
        <v>1126</v>
      </c>
      <c r="G870" s="1030" t="s">
        <v>670</v>
      </c>
      <c r="H870" s="1030" t="s">
        <v>370</v>
      </c>
      <c r="I870" s="1031" t="s">
        <v>10833</v>
      </c>
      <c r="J870" s="1029">
        <v>4257456</v>
      </c>
      <c r="K870" s="1032">
        <v>42482</v>
      </c>
      <c r="L870" s="1033">
        <v>43577</v>
      </c>
      <c r="N870" s="438" t="s">
        <v>9646</v>
      </c>
    </row>
    <row r="871" spans="1:14" s="437" customFormat="1" ht="10.199999999999999">
      <c r="A871" s="1034">
        <v>868</v>
      </c>
      <c r="B871" s="1035" t="s">
        <v>10834</v>
      </c>
      <c r="C871" s="1035">
        <v>19420</v>
      </c>
      <c r="D871" s="1036" t="s">
        <v>1914</v>
      </c>
      <c r="E871" s="848">
        <v>1610.81</v>
      </c>
      <c r="F871" s="1035" t="s">
        <v>1126</v>
      </c>
      <c r="G871" s="1036" t="s">
        <v>662</v>
      </c>
      <c r="H871" s="1036" t="s">
        <v>2187</v>
      </c>
      <c r="I871" s="1037" t="s">
        <v>3180</v>
      </c>
      <c r="J871" s="1035">
        <v>5603455</v>
      </c>
      <c r="K871" s="1038">
        <v>42459</v>
      </c>
      <c r="L871" s="1039">
        <v>43554</v>
      </c>
      <c r="N871" s="439" t="s">
        <v>9646</v>
      </c>
    </row>
    <row r="872" spans="1:14" s="437" customFormat="1" ht="10.199999999999999">
      <c r="A872" s="1028">
        <v>869</v>
      </c>
      <c r="B872" s="1029" t="s">
        <v>10835</v>
      </c>
      <c r="C872" s="1029">
        <v>19423</v>
      </c>
      <c r="D872" s="1030" t="s">
        <v>2447</v>
      </c>
      <c r="E872" s="851">
        <v>13361.17</v>
      </c>
      <c r="F872" s="1029" t="s">
        <v>1126</v>
      </c>
      <c r="G872" s="1030" t="s">
        <v>647</v>
      </c>
      <c r="H872" s="1030" t="s">
        <v>1877</v>
      </c>
      <c r="I872" s="1031" t="s">
        <v>10836</v>
      </c>
      <c r="J872" s="1029">
        <v>6146511</v>
      </c>
      <c r="K872" s="1032">
        <v>42340</v>
      </c>
      <c r="L872" s="1033">
        <v>44532</v>
      </c>
      <c r="N872" s="438" t="s">
        <v>9646</v>
      </c>
    </row>
    <row r="873" spans="1:14" s="437" customFormat="1" ht="10.199999999999999">
      <c r="A873" s="1034">
        <v>870</v>
      </c>
      <c r="B873" s="1035" t="s">
        <v>10837</v>
      </c>
      <c r="C873" s="1035">
        <v>19424</v>
      </c>
      <c r="D873" s="1036" t="s">
        <v>2745</v>
      </c>
      <c r="E873" s="848">
        <v>2026.66</v>
      </c>
      <c r="F873" s="1035" t="s">
        <v>1126</v>
      </c>
      <c r="G873" s="1036" t="s">
        <v>662</v>
      </c>
      <c r="H873" s="1036" t="s">
        <v>1050</v>
      </c>
      <c r="I873" s="1037" t="s">
        <v>9854</v>
      </c>
      <c r="J873" s="1035">
        <v>5310598</v>
      </c>
      <c r="K873" s="1038">
        <v>42586</v>
      </c>
      <c r="L873" s="1039">
        <v>43681</v>
      </c>
      <c r="N873" s="439" t="s">
        <v>9660</v>
      </c>
    </row>
    <row r="874" spans="1:14" s="437" customFormat="1" ht="10.199999999999999">
      <c r="A874" s="1028">
        <v>871</v>
      </c>
      <c r="B874" s="1029" t="s">
        <v>10838</v>
      </c>
      <c r="C874" s="1029">
        <v>19425</v>
      </c>
      <c r="D874" s="1030" t="s">
        <v>2840</v>
      </c>
      <c r="E874" s="851">
        <v>5574.86</v>
      </c>
      <c r="F874" s="1029" t="s">
        <v>1126</v>
      </c>
      <c r="G874" s="1030" t="s">
        <v>683</v>
      </c>
      <c r="H874" s="1030" t="s">
        <v>1232</v>
      </c>
      <c r="I874" s="1031" t="s">
        <v>3171</v>
      </c>
      <c r="J874" s="1029">
        <v>5775558</v>
      </c>
      <c r="K874" s="1032">
        <v>42457</v>
      </c>
      <c r="L874" s="1033">
        <v>43552</v>
      </c>
      <c r="N874" s="438" t="s">
        <v>9646</v>
      </c>
    </row>
    <row r="875" spans="1:14" s="437" customFormat="1" ht="10.199999999999999">
      <c r="A875" s="1034">
        <v>872</v>
      </c>
      <c r="B875" s="1035" t="s">
        <v>10839</v>
      </c>
      <c r="C875" s="1035">
        <v>19430</v>
      </c>
      <c r="D875" s="1036" t="s">
        <v>1893</v>
      </c>
      <c r="E875" s="848">
        <v>4399.2299999999996</v>
      </c>
      <c r="F875" s="1035" t="s">
        <v>1126</v>
      </c>
      <c r="G875" s="1036" t="s">
        <v>662</v>
      </c>
      <c r="H875" s="1036" t="s">
        <v>1777</v>
      </c>
      <c r="I875" s="1037" t="s">
        <v>2822</v>
      </c>
      <c r="J875" s="1035">
        <v>5344611</v>
      </c>
      <c r="K875" s="1038">
        <v>42340</v>
      </c>
      <c r="L875" s="1039">
        <v>44532</v>
      </c>
      <c r="N875" s="439" t="s">
        <v>9646</v>
      </c>
    </row>
    <row r="876" spans="1:14" s="437" customFormat="1" ht="10.199999999999999">
      <c r="A876" s="1028">
        <v>873</v>
      </c>
      <c r="B876" s="1029" t="s">
        <v>10840</v>
      </c>
      <c r="C876" s="1029">
        <v>19439</v>
      </c>
      <c r="D876" s="1030" t="s">
        <v>1711</v>
      </c>
      <c r="E876" s="851">
        <v>1705.57</v>
      </c>
      <c r="F876" s="1029" t="s">
        <v>1126</v>
      </c>
      <c r="G876" s="1030" t="s">
        <v>647</v>
      </c>
      <c r="H876" s="1030" t="s">
        <v>998</v>
      </c>
      <c r="I876" s="1031" t="s">
        <v>2925</v>
      </c>
      <c r="J876" s="1029">
        <v>5849314</v>
      </c>
      <c r="K876" s="1032">
        <v>42579</v>
      </c>
      <c r="L876" s="1033">
        <v>43674</v>
      </c>
      <c r="N876" s="438" t="s">
        <v>9646</v>
      </c>
    </row>
    <row r="877" spans="1:14" s="437" customFormat="1" ht="10.199999999999999">
      <c r="A877" s="1034">
        <v>874</v>
      </c>
      <c r="B877" s="1035" t="s">
        <v>10841</v>
      </c>
      <c r="C877" s="1035">
        <v>19441</v>
      </c>
      <c r="D877" s="1036" t="s">
        <v>2447</v>
      </c>
      <c r="E877" s="848">
        <v>25.99</v>
      </c>
      <c r="F877" s="1035" t="s">
        <v>1126</v>
      </c>
      <c r="G877" s="1036" t="s">
        <v>647</v>
      </c>
      <c r="H877" s="1036" t="s">
        <v>998</v>
      </c>
      <c r="I877" s="1037" t="s">
        <v>2843</v>
      </c>
      <c r="J877" s="1035">
        <v>2037653</v>
      </c>
      <c r="K877" s="1038">
        <v>42352</v>
      </c>
      <c r="L877" s="1039">
        <v>43729</v>
      </c>
      <c r="N877" s="439" t="s">
        <v>9646</v>
      </c>
    </row>
    <row r="878" spans="1:14" s="437" customFormat="1" ht="10.199999999999999">
      <c r="A878" s="1028">
        <v>875</v>
      </c>
      <c r="B878" s="1029" t="s">
        <v>10842</v>
      </c>
      <c r="C878" s="1029">
        <v>19443</v>
      </c>
      <c r="D878" s="1030" t="s">
        <v>3191</v>
      </c>
      <c r="E878" s="851">
        <v>2315.14</v>
      </c>
      <c r="F878" s="1029" t="s">
        <v>1126</v>
      </c>
      <c r="G878" s="1030" t="s">
        <v>673</v>
      </c>
      <c r="H878" s="1030" t="s">
        <v>1065</v>
      </c>
      <c r="I878" s="1031" t="s">
        <v>10843</v>
      </c>
      <c r="J878" s="1029">
        <v>5403316</v>
      </c>
      <c r="K878" s="1032">
        <v>42464</v>
      </c>
      <c r="L878" s="1033">
        <v>43559</v>
      </c>
      <c r="N878" s="438" t="s">
        <v>9646</v>
      </c>
    </row>
    <row r="879" spans="1:14" s="437" customFormat="1" ht="10.199999999999999">
      <c r="A879" s="1034">
        <v>876</v>
      </c>
      <c r="B879" s="1035" t="s">
        <v>10844</v>
      </c>
      <c r="C879" s="1035">
        <v>19448</v>
      </c>
      <c r="D879" s="1036" t="s">
        <v>2832</v>
      </c>
      <c r="E879" s="848">
        <v>10485.59</v>
      </c>
      <c r="F879" s="1035" t="s">
        <v>1126</v>
      </c>
      <c r="G879" s="1036" t="s">
        <v>650</v>
      </c>
      <c r="H879" s="1036" t="s">
        <v>1697</v>
      </c>
      <c r="I879" s="1037" t="s">
        <v>5232</v>
      </c>
      <c r="J879" s="1035">
        <v>2747707</v>
      </c>
      <c r="K879" s="1038">
        <v>42347</v>
      </c>
      <c r="L879" s="1039">
        <v>44539</v>
      </c>
      <c r="N879" s="439" t="s">
        <v>9646</v>
      </c>
    </row>
    <row r="880" spans="1:14" s="437" customFormat="1" ht="20.399999999999999">
      <c r="A880" s="1028">
        <v>877</v>
      </c>
      <c r="B880" s="1029" t="s">
        <v>10845</v>
      </c>
      <c r="C880" s="1029">
        <v>19449</v>
      </c>
      <c r="D880" s="1030" t="s">
        <v>2829</v>
      </c>
      <c r="E880" s="851">
        <v>2431.83</v>
      </c>
      <c r="F880" s="1029" t="s">
        <v>1126</v>
      </c>
      <c r="G880" s="1030" t="s">
        <v>2199</v>
      </c>
      <c r="H880" s="1030" t="s">
        <v>2830</v>
      </c>
      <c r="I880" s="1031" t="s">
        <v>10442</v>
      </c>
      <c r="J880" s="1029">
        <v>5857066</v>
      </c>
      <c r="K880" s="1032">
        <v>42345</v>
      </c>
      <c r="L880" s="1033">
        <v>44537</v>
      </c>
      <c r="N880" s="438" t="s">
        <v>9646</v>
      </c>
    </row>
    <row r="881" spans="1:14" s="437" customFormat="1" ht="10.199999999999999">
      <c r="A881" s="1034">
        <v>878</v>
      </c>
      <c r="B881" s="1035" t="s">
        <v>10846</v>
      </c>
      <c r="C881" s="1035">
        <v>19456</v>
      </c>
      <c r="D881" s="1036" t="s">
        <v>3052</v>
      </c>
      <c r="E881" s="848">
        <v>2518.5500000000002</v>
      </c>
      <c r="F881" s="1035" t="s">
        <v>1126</v>
      </c>
      <c r="G881" s="1036" t="s">
        <v>673</v>
      </c>
      <c r="H881" s="1036" t="s">
        <v>3179</v>
      </c>
      <c r="I881" s="1037" t="s">
        <v>10847</v>
      </c>
      <c r="J881" s="1035">
        <v>5571138</v>
      </c>
      <c r="K881" s="1038">
        <v>42459</v>
      </c>
      <c r="L881" s="1039">
        <v>43554</v>
      </c>
      <c r="N881" s="439" t="s">
        <v>9646</v>
      </c>
    </row>
    <row r="882" spans="1:14" s="437" customFormat="1" ht="20.399999999999999">
      <c r="A882" s="1028">
        <v>879</v>
      </c>
      <c r="B882" s="1029" t="s">
        <v>10848</v>
      </c>
      <c r="C882" s="1029">
        <v>19458</v>
      </c>
      <c r="D882" s="1030" t="s">
        <v>2194</v>
      </c>
      <c r="E882" s="851">
        <v>1618.59</v>
      </c>
      <c r="F882" s="1029" t="s">
        <v>1126</v>
      </c>
      <c r="G882" s="1030" t="s">
        <v>673</v>
      </c>
      <c r="H882" s="1030" t="s">
        <v>10849</v>
      </c>
      <c r="I882" s="1031" t="s">
        <v>2888</v>
      </c>
      <c r="J882" s="1029">
        <v>5941857</v>
      </c>
      <c r="K882" s="1032">
        <v>42373</v>
      </c>
      <c r="L882" s="1033">
        <v>43469</v>
      </c>
      <c r="N882" s="438" t="s">
        <v>9646</v>
      </c>
    </row>
    <row r="883" spans="1:14" s="437" customFormat="1" ht="10.199999999999999">
      <c r="A883" s="1034">
        <v>880</v>
      </c>
      <c r="B883" s="1035" t="s">
        <v>10850</v>
      </c>
      <c r="C883" s="1035">
        <v>19459</v>
      </c>
      <c r="D883" s="1036" t="s">
        <v>2230</v>
      </c>
      <c r="E883" s="848">
        <v>1026.42</v>
      </c>
      <c r="F883" s="1035" t="s">
        <v>1126</v>
      </c>
      <c r="G883" s="1036" t="s">
        <v>673</v>
      </c>
      <c r="H883" s="1036" t="s">
        <v>1042</v>
      </c>
      <c r="I883" s="1037" t="s">
        <v>3170</v>
      </c>
      <c r="J883" s="1035">
        <v>5967228</v>
      </c>
      <c r="K883" s="1038">
        <v>42457</v>
      </c>
      <c r="L883" s="1039">
        <v>43552</v>
      </c>
      <c r="N883" s="439" t="s">
        <v>9646</v>
      </c>
    </row>
    <row r="884" spans="1:14" s="437" customFormat="1" ht="10.199999999999999">
      <c r="A884" s="1028">
        <v>881</v>
      </c>
      <c r="B884" s="1029" t="s">
        <v>10851</v>
      </c>
      <c r="C884" s="1029">
        <v>19461</v>
      </c>
      <c r="D884" s="1030" t="s">
        <v>1056</v>
      </c>
      <c r="E884" s="851">
        <v>1944.59</v>
      </c>
      <c r="F884" s="1029" t="s">
        <v>1126</v>
      </c>
      <c r="G884" s="1030" t="s">
        <v>683</v>
      </c>
      <c r="H884" s="1030" t="s">
        <v>1047</v>
      </c>
      <c r="I884" s="1031" t="s">
        <v>2428</v>
      </c>
      <c r="J884" s="1029">
        <v>5678838</v>
      </c>
      <c r="K884" s="1032">
        <v>42382</v>
      </c>
      <c r="L884" s="1033">
        <v>44574</v>
      </c>
      <c r="N884" s="438" t="s">
        <v>9646</v>
      </c>
    </row>
    <row r="885" spans="1:14" s="437" customFormat="1" ht="10.199999999999999">
      <c r="A885" s="1034">
        <v>882</v>
      </c>
      <c r="B885" s="1035" t="s">
        <v>10852</v>
      </c>
      <c r="C885" s="1035">
        <v>19464</v>
      </c>
      <c r="D885" s="1036" t="s">
        <v>2245</v>
      </c>
      <c r="E885" s="848">
        <v>645.54</v>
      </c>
      <c r="F885" s="1035" t="s">
        <v>1126</v>
      </c>
      <c r="G885" s="1036" t="s">
        <v>673</v>
      </c>
      <c r="H885" s="1036" t="s">
        <v>1032</v>
      </c>
      <c r="I885" s="1037" t="s">
        <v>10853</v>
      </c>
      <c r="J885" s="1035">
        <v>5162696</v>
      </c>
      <c r="K885" s="1038">
        <v>42586</v>
      </c>
      <c r="L885" s="1039">
        <v>43681</v>
      </c>
      <c r="N885" s="439" t="s">
        <v>9646</v>
      </c>
    </row>
    <row r="886" spans="1:14" s="437" customFormat="1" ht="10.199999999999999">
      <c r="A886" s="1028">
        <v>883</v>
      </c>
      <c r="B886" s="1029" t="s">
        <v>10854</v>
      </c>
      <c r="C886" s="1029">
        <v>19465</v>
      </c>
      <c r="D886" s="1030" t="s">
        <v>1232</v>
      </c>
      <c r="E886" s="851">
        <v>1533.31</v>
      </c>
      <c r="F886" s="1029" t="s">
        <v>1126</v>
      </c>
      <c r="G886" s="1030" t="s">
        <v>683</v>
      </c>
      <c r="H886" s="1030" t="s">
        <v>983</v>
      </c>
      <c r="I886" s="1031" t="s">
        <v>2669</v>
      </c>
      <c r="J886" s="1029">
        <v>5950465</v>
      </c>
      <c r="K886" s="1032">
        <v>42586</v>
      </c>
      <c r="L886" s="1033">
        <v>43681</v>
      </c>
      <c r="N886" s="438" t="s">
        <v>9646</v>
      </c>
    </row>
    <row r="887" spans="1:14" s="437" customFormat="1" ht="10.199999999999999">
      <c r="A887" s="1034">
        <v>884</v>
      </c>
      <c r="B887" s="1035" t="s">
        <v>10855</v>
      </c>
      <c r="C887" s="1035">
        <v>19466</v>
      </c>
      <c r="D887" s="1036" t="s">
        <v>1787</v>
      </c>
      <c r="E887" s="848">
        <v>3761.3</v>
      </c>
      <c r="F887" s="1035" t="s">
        <v>1126</v>
      </c>
      <c r="G887" s="1036" t="s">
        <v>644</v>
      </c>
      <c r="H887" s="1036" t="s">
        <v>971</v>
      </c>
      <c r="I887" s="1037" t="s">
        <v>2557</v>
      </c>
      <c r="J887" s="1035">
        <v>5233739</v>
      </c>
      <c r="K887" s="1038">
        <v>42348</v>
      </c>
      <c r="L887" s="1039">
        <v>44540</v>
      </c>
      <c r="N887" s="439" t="s">
        <v>9646</v>
      </c>
    </row>
    <row r="888" spans="1:14" s="437" customFormat="1" ht="10.199999999999999">
      <c r="A888" s="1028">
        <v>885</v>
      </c>
      <c r="B888" s="1029" t="s">
        <v>10856</v>
      </c>
      <c r="C888" s="1029">
        <v>19469</v>
      </c>
      <c r="D888" s="1030" t="s">
        <v>3325</v>
      </c>
      <c r="E888" s="851">
        <v>2316.48</v>
      </c>
      <c r="F888" s="1029" t="s">
        <v>1126</v>
      </c>
      <c r="G888" s="1030" t="s">
        <v>673</v>
      </c>
      <c r="H888" s="1030" t="s">
        <v>3141</v>
      </c>
      <c r="I888" s="1031" t="s">
        <v>10857</v>
      </c>
      <c r="J888" s="1029">
        <v>5990602</v>
      </c>
      <c r="K888" s="1032">
        <v>42578</v>
      </c>
      <c r="L888" s="1033">
        <v>43673</v>
      </c>
      <c r="N888" s="438" t="s">
        <v>9646</v>
      </c>
    </row>
    <row r="889" spans="1:14" s="437" customFormat="1" ht="10.199999999999999">
      <c r="A889" s="1034">
        <v>886</v>
      </c>
      <c r="B889" s="1035" t="s">
        <v>10858</v>
      </c>
      <c r="C889" s="1035">
        <v>19473</v>
      </c>
      <c r="D889" s="1036" t="s">
        <v>2526</v>
      </c>
      <c r="E889" s="848">
        <v>538.04999999999995</v>
      </c>
      <c r="F889" s="1035" t="s">
        <v>1126</v>
      </c>
      <c r="G889" s="1036" t="s">
        <v>673</v>
      </c>
      <c r="H889" s="1036" t="s">
        <v>1032</v>
      </c>
      <c r="I889" s="1037" t="s">
        <v>3322</v>
      </c>
      <c r="J889" s="1035">
        <v>6002129</v>
      </c>
      <c r="K889" s="1038">
        <v>42578</v>
      </c>
      <c r="L889" s="1039">
        <v>43673</v>
      </c>
      <c r="N889" s="439" t="s">
        <v>9646</v>
      </c>
    </row>
    <row r="890" spans="1:14" s="437" customFormat="1" ht="10.199999999999999">
      <c r="A890" s="1028">
        <v>887</v>
      </c>
      <c r="B890" s="1029" t="s">
        <v>10859</v>
      </c>
      <c r="C890" s="1029">
        <v>19479</v>
      </c>
      <c r="D890" s="1030" t="s">
        <v>3168</v>
      </c>
      <c r="E890" s="851">
        <v>1026.33</v>
      </c>
      <c r="F890" s="1029" t="s">
        <v>1126</v>
      </c>
      <c r="G890" s="1030" t="s">
        <v>4481</v>
      </c>
      <c r="H890" s="1030" t="s">
        <v>10860</v>
      </c>
      <c r="I890" s="1031" t="s">
        <v>10861</v>
      </c>
      <c r="J890" s="1029">
        <v>5996252</v>
      </c>
      <c r="K890" s="1032">
        <v>42571</v>
      </c>
      <c r="L890" s="1033">
        <v>43666</v>
      </c>
      <c r="N890" s="438" t="s">
        <v>9646</v>
      </c>
    </row>
    <row r="891" spans="1:14" s="437" customFormat="1" ht="20.399999999999999">
      <c r="A891" s="1034">
        <v>888</v>
      </c>
      <c r="B891" s="1035" t="s">
        <v>10862</v>
      </c>
      <c r="C891" s="1035">
        <v>19480</v>
      </c>
      <c r="D891" s="1036" t="s">
        <v>3348</v>
      </c>
      <c r="E891" s="848">
        <v>6879.79</v>
      </c>
      <c r="F891" s="1035" t="s">
        <v>1126</v>
      </c>
      <c r="G891" s="1036" t="s">
        <v>647</v>
      </c>
      <c r="H891" s="1036" t="s">
        <v>1063</v>
      </c>
      <c r="I891" s="1037" t="s">
        <v>3243</v>
      </c>
      <c r="J891" s="1035">
        <v>5792827</v>
      </c>
      <c r="K891" s="1038">
        <v>42605</v>
      </c>
      <c r="L891" s="1039">
        <v>43700</v>
      </c>
      <c r="N891" s="439" t="s">
        <v>9646</v>
      </c>
    </row>
    <row r="892" spans="1:14" s="437" customFormat="1" ht="20.399999999999999">
      <c r="A892" s="1028">
        <v>889</v>
      </c>
      <c r="B892" s="1029" t="s">
        <v>10863</v>
      </c>
      <c r="C892" s="1029">
        <v>19481</v>
      </c>
      <c r="D892" s="1030" t="s">
        <v>2863</v>
      </c>
      <c r="E892" s="851">
        <v>744.14</v>
      </c>
      <c r="F892" s="1029" t="s">
        <v>1126</v>
      </c>
      <c r="G892" s="1030" t="s">
        <v>650</v>
      </c>
      <c r="H892" s="1030" t="s">
        <v>1049</v>
      </c>
      <c r="I892" s="1031" t="s">
        <v>2864</v>
      </c>
      <c r="J892" s="1029">
        <v>5922054</v>
      </c>
      <c r="K892" s="1032">
        <v>42360</v>
      </c>
      <c r="L892" s="1033">
        <v>44552</v>
      </c>
      <c r="N892" s="438" t="s">
        <v>9646</v>
      </c>
    </row>
    <row r="893" spans="1:14" s="437" customFormat="1" ht="10.199999999999999">
      <c r="A893" s="1034">
        <v>890</v>
      </c>
      <c r="B893" s="1035" t="s">
        <v>10864</v>
      </c>
      <c r="C893" s="1035">
        <v>19484</v>
      </c>
      <c r="D893" s="1036" t="s">
        <v>3081</v>
      </c>
      <c r="E893" s="848">
        <v>4959.29</v>
      </c>
      <c r="F893" s="1035" t="s">
        <v>1126</v>
      </c>
      <c r="G893" s="1036" t="s">
        <v>673</v>
      </c>
      <c r="H893" s="1036" t="s">
        <v>1052</v>
      </c>
      <c r="I893" s="1037" t="s">
        <v>3194</v>
      </c>
      <c r="J893" s="1035">
        <v>5948037</v>
      </c>
      <c r="K893" s="1038">
        <v>42464</v>
      </c>
      <c r="L893" s="1039">
        <v>43559</v>
      </c>
      <c r="N893" s="439" t="s">
        <v>9646</v>
      </c>
    </row>
    <row r="894" spans="1:14" s="437" customFormat="1" ht="10.199999999999999">
      <c r="A894" s="1028">
        <v>891</v>
      </c>
      <c r="B894" s="1029" t="s">
        <v>10865</v>
      </c>
      <c r="C894" s="1029">
        <v>19488</v>
      </c>
      <c r="D894" s="1030" t="s">
        <v>1787</v>
      </c>
      <c r="E894" s="851">
        <v>9532.85</v>
      </c>
      <c r="F894" s="1029" t="s">
        <v>1126</v>
      </c>
      <c r="G894" s="1030" t="s">
        <v>644</v>
      </c>
      <c r="H894" s="1030" t="s">
        <v>1719</v>
      </c>
      <c r="I894" s="1031" t="s">
        <v>2981</v>
      </c>
      <c r="J894" s="1029">
        <v>5109264</v>
      </c>
      <c r="K894" s="1032">
        <v>42384</v>
      </c>
      <c r="L894" s="1033">
        <v>44576</v>
      </c>
      <c r="N894" s="438" t="s">
        <v>9646</v>
      </c>
    </row>
    <row r="895" spans="1:14" s="437" customFormat="1" ht="20.399999999999999">
      <c r="A895" s="1034">
        <v>892</v>
      </c>
      <c r="B895" s="1035" t="s">
        <v>10866</v>
      </c>
      <c r="C895" s="1035">
        <v>19489</v>
      </c>
      <c r="D895" s="1036" t="s">
        <v>973</v>
      </c>
      <c r="E895" s="848">
        <v>689.87</v>
      </c>
      <c r="F895" s="1035" t="s">
        <v>1126</v>
      </c>
      <c r="G895" s="1036" t="s">
        <v>683</v>
      </c>
      <c r="H895" s="1036" t="s">
        <v>4083</v>
      </c>
      <c r="I895" s="1037" t="s">
        <v>10867</v>
      </c>
      <c r="J895" s="1035">
        <v>5793424</v>
      </c>
      <c r="K895" s="1038">
        <v>42537</v>
      </c>
      <c r="L895" s="1039">
        <v>43632</v>
      </c>
      <c r="N895" s="439" t="s">
        <v>9646</v>
      </c>
    </row>
    <row r="896" spans="1:14" s="437" customFormat="1" ht="10.199999999999999">
      <c r="A896" s="1028">
        <v>893</v>
      </c>
      <c r="B896" s="1029" t="s">
        <v>10868</v>
      </c>
      <c r="C896" s="1029">
        <v>19490</v>
      </c>
      <c r="D896" s="1030" t="s">
        <v>3190</v>
      </c>
      <c r="E896" s="851">
        <v>2659.3</v>
      </c>
      <c r="F896" s="1029" t="s">
        <v>1126</v>
      </c>
      <c r="G896" s="1030" t="s">
        <v>2180</v>
      </c>
      <c r="H896" s="1030" t="s">
        <v>10869</v>
      </c>
      <c r="I896" s="1031" t="s">
        <v>10870</v>
      </c>
      <c r="J896" s="1029">
        <v>5984203</v>
      </c>
      <c r="K896" s="1032">
        <v>42597</v>
      </c>
      <c r="L896" s="1033">
        <v>43692</v>
      </c>
      <c r="N896" s="438" t="s">
        <v>9646</v>
      </c>
    </row>
    <row r="897" spans="1:14" s="437" customFormat="1" ht="20.399999999999999">
      <c r="A897" s="1034">
        <v>894</v>
      </c>
      <c r="B897" s="1035" t="s">
        <v>10871</v>
      </c>
      <c r="C897" s="1035">
        <v>19491</v>
      </c>
      <c r="D897" s="1036" t="s">
        <v>3027</v>
      </c>
      <c r="E897" s="848">
        <v>17952.23</v>
      </c>
      <c r="F897" s="1035" t="s">
        <v>1126</v>
      </c>
      <c r="G897" s="1036" t="s">
        <v>650</v>
      </c>
      <c r="H897" s="1036" t="s">
        <v>1916</v>
      </c>
      <c r="I897" s="1037" t="s">
        <v>10630</v>
      </c>
      <c r="J897" s="1035">
        <v>5767865</v>
      </c>
      <c r="K897" s="1038">
        <v>42419</v>
      </c>
      <c r="L897" s="1039">
        <v>44611</v>
      </c>
      <c r="N897" s="439" t="s">
        <v>9660</v>
      </c>
    </row>
    <row r="898" spans="1:14" s="437" customFormat="1" ht="10.199999999999999">
      <c r="A898" s="1028">
        <v>895</v>
      </c>
      <c r="B898" s="1029" t="s">
        <v>10872</v>
      </c>
      <c r="C898" s="1029">
        <v>19499</v>
      </c>
      <c r="D898" s="1030" t="s">
        <v>1032</v>
      </c>
      <c r="E898" s="851">
        <v>1047.71</v>
      </c>
      <c r="F898" s="1029" t="s">
        <v>1126</v>
      </c>
      <c r="G898" s="1030" t="s">
        <v>673</v>
      </c>
      <c r="H898" s="1030" t="s">
        <v>1032</v>
      </c>
      <c r="I898" s="1031" t="s">
        <v>3174</v>
      </c>
      <c r="J898" s="1029">
        <v>5318904</v>
      </c>
      <c r="K898" s="1032">
        <v>42578</v>
      </c>
      <c r="L898" s="1033">
        <v>43673</v>
      </c>
      <c r="N898" s="438" t="s">
        <v>9646</v>
      </c>
    </row>
    <row r="899" spans="1:14" s="437" customFormat="1" ht="10.199999999999999">
      <c r="A899" s="1034">
        <v>896</v>
      </c>
      <c r="B899" s="1035" t="s">
        <v>10873</v>
      </c>
      <c r="C899" s="1035">
        <v>19500</v>
      </c>
      <c r="D899" s="1036" t="s">
        <v>3135</v>
      </c>
      <c r="E899" s="848">
        <v>2777.45</v>
      </c>
      <c r="F899" s="1035" t="s">
        <v>1126</v>
      </c>
      <c r="G899" s="1036" t="s">
        <v>673</v>
      </c>
      <c r="H899" s="1036" t="s">
        <v>1963</v>
      </c>
      <c r="I899" s="1037" t="s">
        <v>3136</v>
      </c>
      <c r="J899" s="1035">
        <v>5984149</v>
      </c>
      <c r="K899" s="1038">
        <v>42430</v>
      </c>
      <c r="L899" s="1039">
        <v>43525</v>
      </c>
      <c r="N899" s="439" t="s">
        <v>9646</v>
      </c>
    </row>
    <row r="900" spans="1:14" s="437" customFormat="1" ht="10.199999999999999">
      <c r="A900" s="1028">
        <v>897</v>
      </c>
      <c r="B900" s="1029" t="s">
        <v>10874</v>
      </c>
      <c r="C900" s="1029">
        <v>19505</v>
      </c>
      <c r="D900" s="1030" t="s">
        <v>2837</v>
      </c>
      <c r="E900" s="851">
        <v>326.66000000000003</v>
      </c>
      <c r="F900" s="1029" t="s">
        <v>1126</v>
      </c>
      <c r="G900" s="1030" t="s">
        <v>644</v>
      </c>
      <c r="H900" s="1030" t="s">
        <v>1021</v>
      </c>
      <c r="I900" s="1031" t="s">
        <v>2296</v>
      </c>
      <c r="J900" s="1029">
        <v>5194997</v>
      </c>
      <c r="K900" s="1032">
        <v>42348</v>
      </c>
      <c r="L900" s="1033">
        <v>44540</v>
      </c>
      <c r="N900" s="438" t="s">
        <v>9646</v>
      </c>
    </row>
    <row r="901" spans="1:14" s="437" customFormat="1" ht="20.399999999999999">
      <c r="A901" s="1034">
        <v>898</v>
      </c>
      <c r="B901" s="1035" t="s">
        <v>10875</v>
      </c>
      <c r="C901" s="1035">
        <v>19507</v>
      </c>
      <c r="D901" s="1036" t="s">
        <v>3266</v>
      </c>
      <c r="E901" s="848">
        <v>10856.64</v>
      </c>
      <c r="F901" s="1035" t="s">
        <v>1126</v>
      </c>
      <c r="G901" s="1036" t="s">
        <v>650</v>
      </c>
      <c r="H901" s="1036" t="s">
        <v>1916</v>
      </c>
      <c r="I901" s="1037" t="s">
        <v>10630</v>
      </c>
      <c r="J901" s="1035">
        <v>5767865</v>
      </c>
      <c r="K901" s="1038">
        <v>42509</v>
      </c>
      <c r="L901" s="1039">
        <v>43604</v>
      </c>
      <c r="N901" s="439" t="s">
        <v>9660</v>
      </c>
    </row>
    <row r="902" spans="1:14" s="437" customFormat="1" ht="20.399999999999999">
      <c r="A902" s="1028">
        <v>899</v>
      </c>
      <c r="B902" s="1029" t="s">
        <v>10876</v>
      </c>
      <c r="C902" s="1029">
        <v>19510</v>
      </c>
      <c r="D902" s="1030" t="s">
        <v>2839</v>
      </c>
      <c r="E902" s="851">
        <v>1314.97</v>
      </c>
      <c r="F902" s="1029" t="s">
        <v>1126</v>
      </c>
      <c r="G902" s="1030" t="s">
        <v>662</v>
      </c>
      <c r="H902" s="1030" t="s">
        <v>1013</v>
      </c>
      <c r="I902" s="1031" t="s">
        <v>10630</v>
      </c>
      <c r="J902" s="1029">
        <v>5767865</v>
      </c>
      <c r="K902" s="1032">
        <v>42349</v>
      </c>
      <c r="L902" s="1033">
        <v>44541</v>
      </c>
      <c r="N902" s="438" t="s">
        <v>9660</v>
      </c>
    </row>
    <row r="903" spans="1:14" s="437" customFormat="1" ht="20.399999999999999">
      <c r="A903" s="1034">
        <v>900</v>
      </c>
      <c r="B903" s="1035" t="s">
        <v>10877</v>
      </c>
      <c r="C903" s="1035">
        <v>19511</v>
      </c>
      <c r="D903" s="1036" t="s">
        <v>2818</v>
      </c>
      <c r="E903" s="848">
        <v>19454.45</v>
      </c>
      <c r="F903" s="1035" t="s">
        <v>1126</v>
      </c>
      <c r="G903" s="1036" t="s">
        <v>644</v>
      </c>
      <c r="H903" s="1036" t="s">
        <v>10590</v>
      </c>
      <c r="I903" s="1037" t="s">
        <v>2849</v>
      </c>
      <c r="J903" s="1035">
        <v>5255791</v>
      </c>
      <c r="K903" s="1038">
        <v>42353</v>
      </c>
      <c r="L903" s="1039">
        <v>44545</v>
      </c>
      <c r="N903" s="439" t="s">
        <v>9646</v>
      </c>
    </row>
    <row r="904" spans="1:14" s="437" customFormat="1" ht="20.399999999999999">
      <c r="A904" s="1028">
        <v>901</v>
      </c>
      <c r="B904" s="1029" t="s">
        <v>10878</v>
      </c>
      <c r="C904" s="1029">
        <v>19512</v>
      </c>
      <c r="D904" s="1030" t="s">
        <v>2835</v>
      </c>
      <c r="E904" s="851">
        <v>4030.62</v>
      </c>
      <c r="F904" s="1029" t="s">
        <v>1126</v>
      </c>
      <c r="G904" s="1030" t="s">
        <v>644</v>
      </c>
      <c r="H904" s="1030" t="s">
        <v>971</v>
      </c>
      <c r="I904" s="1031" t="s">
        <v>10879</v>
      </c>
      <c r="J904" s="1029">
        <v>5955963</v>
      </c>
      <c r="K904" s="1032">
        <v>42347</v>
      </c>
      <c r="L904" s="1033">
        <v>44539</v>
      </c>
      <c r="N904" s="438" t="s">
        <v>9646</v>
      </c>
    </row>
    <row r="905" spans="1:14" s="437" customFormat="1" ht="10.199999999999999">
      <c r="A905" s="1034">
        <v>902</v>
      </c>
      <c r="B905" s="1035" t="s">
        <v>10880</v>
      </c>
      <c r="C905" s="1035">
        <v>19515</v>
      </c>
      <c r="D905" s="1036" t="s">
        <v>2447</v>
      </c>
      <c r="E905" s="848">
        <v>1441.63</v>
      </c>
      <c r="F905" s="1035" t="s">
        <v>1126</v>
      </c>
      <c r="G905" s="1036" t="s">
        <v>644</v>
      </c>
      <c r="H905" s="1036" t="s">
        <v>1043</v>
      </c>
      <c r="I905" s="1037" t="s">
        <v>2867</v>
      </c>
      <c r="J905" s="1035">
        <v>5994152</v>
      </c>
      <c r="K905" s="1038">
        <v>42360</v>
      </c>
      <c r="L905" s="1039">
        <v>44552</v>
      </c>
      <c r="N905" s="439" t="s">
        <v>9646</v>
      </c>
    </row>
    <row r="906" spans="1:14" s="437" customFormat="1" ht="20.399999999999999">
      <c r="A906" s="1028">
        <v>903</v>
      </c>
      <c r="B906" s="1029" t="s">
        <v>10881</v>
      </c>
      <c r="C906" s="1029">
        <v>19516</v>
      </c>
      <c r="D906" s="1030" t="s">
        <v>2982</v>
      </c>
      <c r="E906" s="851">
        <v>155.59</v>
      </c>
      <c r="F906" s="1029" t="s">
        <v>1126</v>
      </c>
      <c r="G906" s="1030" t="s">
        <v>644</v>
      </c>
      <c r="H906" s="1030" t="s">
        <v>1579</v>
      </c>
      <c r="I906" s="1031" t="s">
        <v>2983</v>
      </c>
      <c r="J906" s="1029">
        <v>5972442</v>
      </c>
      <c r="K906" s="1032">
        <v>42387</v>
      </c>
      <c r="L906" s="1033">
        <v>43483</v>
      </c>
      <c r="N906" s="438" t="s">
        <v>9646</v>
      </c>
    </row>
    <row r="907" spans="1:14" s="437" customFormat="1" ht="20.399999999999999">
      <c r="A907" s="1034">
        <v>904</v>
      </c>
      <c r="B907" s="1035" t="s">
        <v>10882</v>
      </c>
      <c r="C907" s="1035">
        <v>19518</v>
      </c>
      <c r="D907" s="1036" t="s">
        <v>1697</v>
      </c>
      <c r="E907" s="848">
        <v>6141.78</v>
      </c>
      <c r="F907" s="1035" t="s">
        <v>1126</v>
      </c>
      <c r="G907" s="1036" t="s">
        <v>2373</v>
      </c>
      <c r="H907" s="1036" t="s">
        <v>3344</v>
      </c>
      <c r="I907" s="1037" t="s">
        <v>3343</v>
      </c>
      <c r="J907" s="1035">
        <v>5793297</v>
      </c>
      <c r="K907" s="1038">
        <v>42591</v>
      </c>
      <c r="L907" s="1039">
        <v>43686</v>
      </c>
      <c r="N907" s="439" t="s">
        <v>9646</v>
      </c>
    </row>
    <row r="908" spans="1:14" s="437" customFormat="1" ht="10.199999999999999">
      <c r="A908" s="1028">
        <v>905</v>
      </c>
      <c r="B908" s="1029" t="s">
        <v>10883</v>
      </c>
      <c r="C908" s="1029">
        <v>19520</v>
      </c>
      <c r="D908" s="1030" t="s">
        <v>2889</v>
      </c>
      <c r="E908" s="851">
        <v>9180.6299999999992</v>
      </c>
      <c r="F908" s="1029" t="s">
        <v>1126</v>
      </c>
      <c r="G908" s="1030" t="s">
        <v>673</v>
      </c>
      <c r="H908" s="1030" t="s">
        <v>3052</v>
      </c>
      <c r="I908" s="1031" t="s">
        <v>3324</v>
      </c>
      <c r="J908" s="1029">
        <v>5435625</v>
      </c>
      <c r="K908" s="1032">
        <v>42578</v>
      </c>
      <c r="L908" s="1033">
        <v>43673</v>
      </c>
      <c r="N908" s="438" t="s">
        <v>9646</v>
      </c>
    </row>
    <row r="909" spans="1:14" s="437" customFormat="1" ht="20.399999999999999">
      <c r="A909" s="1034">
        <v>906</v>
      </c>
      <c r="B909" s="1035" t="s">
        <v>10884</v>
      </c>
      <c r="C909" s="1035">
        <v>19521</v>
      </c>
      <c r="D909" s="1036" t="s">
        <v>3189</v>
      </c>
      <c r="E909" s="848">
        <v>146.38</v>
      </c>
      <c r="F909" s="1035" t="s">
        <v>1126</v>
      </c>
      <c r="G909" s="1036" t="s">
        <v>633</v>
      </c>
      <c r="H909" s="1036" t="s">
        <v>1004</v>
      </c>
      <c r="I909" s="1037" t="s">
        <v>3262</v>
      </c>
      <c r="J909" s="1035">
        <v>5110467</v>
      </c>
      <c r="K909" s="1038">
        <v>42503</v>
      </c>
      <c r="L909" s="1039">
        <v>43598</v>
      </c>
      <c r="N909" s="439" t="s">
        <v>9646</v>
      </c>
    </row>
    <row r="910" spans="1:14" s="437" customFormat="1" ht="10.199999999999999">
      <c r="A910" s="1028">
        <v>907</v>
      </c>
      <c r="B910" s="1029" t="s">
        <v>10885</v>
      </c>
      <c r="C910" s="1029">
        <v>19523</v>
      </c>
      <c r="D910" s="1030" t="s">
        <v>3163</v>
      </c>
      <c r="E910" s="851">
        <v>1431.07</v>
      </c>
      <c r="F910" s="1029" t="s">
        <v>1126</v>
      </c>
      <c r="G910" s="1030" t="s">
        <v>683</v>
      </c>
      <c r="H910" s="1030" t="s">
        <v>1654</v>
      </c>
      <c r="I910" s="1031" t="s">
        <v>2978</v>
      </c>
      <c r="J910" s="1029">
        <v>5945542</v>
      </c>
      <c r="K910" s="1032">
        <v>42453</v>
      </c>
      <c r="L910" s="1033">
        <v>43548</v>
      </c>
      <c r="N910" s="438" t="s">
        <v>9646</v>
      </c>
    </row>
    <row r="911" spans="1:14" s="437" customFormat="1" ht="20.399999999999999">
      <c r="A911" s="1034">
        <v>908</v>
      </c>
      <c r="B911" s="1035" t="s">
        <v>10886</v>
      </c>
      <c r="C911" s="1035">
        <v>19525</v>
      </c>
      <c r="D911" s="1036" t="s">
        <v>2179</v>
      </c>
      <c r="E911" s="848">
        <v>230.89</v>
      </c>
      <c r="F911" s="1035" t="s">
        <v>1126</v>
      </c>
      <c r="G911" s="1036" t="s">
        <v>650</v>
      </c>
      <c r="H911" s="1036" t="s">
        <v>1046</v>
      </c>
      <c r="I911" s="1037" t="s">
        <v>10268</v>
      </c>
      <c r="J911" s="1035">
        <v>6267408</v>
      </c>
      <c r="K911" s="1038">
        <v>42360</v>
      </c>
      <c r="L911" s="1039">
        <v>44552</v>
      </c>
      <c r="N911" s="439" t="s">
        <v>9648</v>
      </c>
    </row>
    <row r="912" spans="1:14" s="437" customFormat="1" ht="10.199999999999999">
      <c r="A912" s="1028">
        <v>909</v>
      </c>
      <c r="B912" s="1029" t="s">
        <v>10887</v>
      </c>
      <c r="C912" s="1029">
        <v>19532</v>
      </c>
      <c r="D912" s="1030" t="s">
        <v>2919</v>
      </c>
      <c r="E912" s="851">
        <v>1174.8900000000001</v>
      </c>
      <c r="F912" s="1029" t="s">
        <v>1126</v>
      </c>
      <c r="G912" s="1030" t="s">
        <v>647</v>
      </c>
      <c r="H912" s="1030" t="s">
        <v>998</v>
      </c>
      <c r="I912" s="1031" t="s">
        <v>2920</v>
      </c>
      <c r="J912" s="1029">
        <v>5181453</v>
      </c>
      <c r="K912" s="1032">
        <v>42373</v>
      </c>
      <c r="L912" s="1033">
        <v>44565</v>
      </c>
      <c r="N912" s="438" t="s">
        <v>9646</v>
      </c>
    </row>
    <row r="913" spans="1:14" s="437" customFormat="1" ht="10.199999999999999">
      <c r="A913" s="1034">
        <v>910</v>
      </c>
      <c r="B913" s="1035" t="s">
        <v>10888</v>
      </c>
      <c r="C913" s="1035">
        <v>19535</v>
      </c>
      <c r="D913" s="1036" t="s">
        <v>2447</v>
      </c>
      <c r="E913" s="848">
        <v>2756.55</v>
      </c>
      <c r="F913" s="1035" t="s">
        <v>1126</v>
      </c>
      <c r="G913" s="1036" t="s">
        <v>644</v>
      </c>
      <c r="H913" s="1036" t="s">
        <v>1719</v>
      </c>
      <c r="I913" s="1037" t="s">
        <v>2843</v>
      </c>
      <c r="J913" s="1035">
        <v>2037653</v>
      </c>
      <c r="K913" s="1038">
        <v>42352</v>
      </c>
      <c r="L913" s="1039">
        <v>43729</v>
      </c>
      <c r="N913" s="439" t="s">
        <v>9646</v>
      </c>
    </row>
    <row r="914" spans="1:14" s="437" customFormat="1" ht="20.399999999999999">
      <c r="A914" s="1028">
        <v>911</v>
      </c>
      <c r="B914" s="1029" t="s">
        <v>10889</v>
      </c>
      <c r="C914" s="1029">
        <v>19537</v>
      </c>
      <c r="D914" s="1030" t="s">
        <v>2840</v>
      </c>
      <c r="E914" s="851">
        <v>622.47</v>
      </c>
      <c r="F914" s="1029" t="s">
        <v>1126</v>
      </c>
      <c r="G914" s="1030" t="s">
        <v>644</v>
      </c>
      <c r="H914" s="1030" t="s">
        <v>1768</v>
      </c>
      <c r="I914" s="1031" t="s">
        <v>10268</v>
      </c>
      <c r="J914" s="1029">
        <v>6267408</v>
      </c>
      <c r="K914" s="1032">
        <v>42352</v>
      </c>
      <c r="L914" s="1033">
        <v>44544</v>
      </c>
      <c r="N914" s="438" t="s">
        <v>9648</v>
      </c>
    </row>
    <row r="915" spans="1:14" s="437" customFormat="1" ht="10.199999999999999">
      <c r="A915" s="1034">
        <v>912</v>
      </c>
      <c r="B915" s="1035" t="s">
        <v>10890</v>
      </c>
      <c r="C915" s="1035">
        <v>19539</v>
      </c>
      <c r="D915" s="1036" t="s">
        <v>1018</v>
      </c>
      <c r="E915" s="848">
        <v>1586.93</v>
      </c>
      <c r="F915" s="1035" t="s">
        <v>1126</v>
      </c>
      <c r="G915" s="1036" t="s">
        <v>647</v>
      </c>
      <c r="H915" s="1036" t="s">
        <v>1001</v>
      </c>
      <c r="I915" s="1037" t="s">
        <v>3169</v>
      </c>
      <c r="J915" s="1035">
        <v>5368456</v>
      </c>
      <c r="K915" s="1038">
        <v>42488</v>
      </c>
      <c r="L915" s="1039">
        <v>43583</v>
      </c>
      <c r="N915" s="439" t="s">
        <v>9646</v>
      </c>
    </row>
    <row r="916" spans="1:14" s="437" customFormat="1" ht="10.199999999999999">
      <c r="A916" s="1028">
        <v>913</v>
      </c>
      <c r="B916" s="1029" t="s">
        <v>10891</v>
      </c>
      <c r="C916" s="1029">
        <v>19540</v>
      </c>
      <c r="D916" s="1030" t="s">
        <v>1951</v>
      </c>
      <c r="E916" s="851">
        <v>4236.49</v>
      </c>
      <c r="F916" s="1029" t="s">
        <v>1126</v>
      </c>
      <c r="G916" s="1030" t="s">
        <v>644</v>
      </c>
      <c r="H916" s="1030" t="s">
        <v>1031</v>
      </c>
      <c r="I916" s="1031" t="s">
        <v>2847</v>
      </c>
      <c r="J916" s="1029">
        <v>5957869</v>
      </c>
      <c r="K916" s="1032">
        <v>42353</v>
      </c>
      <c r="L916" s="1033">
        <v>44545</v>
      </c>
      <c r="N916" s="438" t="s">
        <v>9646</v>
      </c>
    </row>
    <row r="917" spans="1:14" s="437" customFormat="1" ht="10.199999999999999">
      <c r="A917" s="1034">
        <v>914</v>
      </c>
      <c r="B917" s="1035" t="s">
        <v>10892</v>
      </c>
      <c r="C917" s="1035">
        <v>19542</v>
      </c>
      <c r="D917" s="1036" t="s">
        <v>2895</v>
      </c>
      <c r="E917" s="848">
        <v>655.63</v>
      </c>
      <c r="F917" s="1035" t="s">
        <v>1126</v>
      </c>
      <c r="G917" s="1036" t="s">
        <v>673</v>
      </c>
      <c r="H917" s="1036" t="s">
        <v>2897</v>
      </c>
      <c r="I917" s="1037" t="s">
        <v>2896</v>
      </c>
      <c r="J917" s="1035">
        <v>5993954</v>
      </c>
      <c r="K917" s="1038">
        <v>42373</v>
      </c>
      <c r="L917" s="1039">
        <v>43469</v>
      </c>
      <c r="N917" s="439" t="s">
        <v>9646</v>
      </c>
    </row>
    <row r="918" spans="1:14" s="437" customFormat="1" ht="20.399999999999999">
      <c r="A918" s="1028">
        <v>915</v>
      </c>
      <c r="B918" s="1029" t="s">
        <v>10893</v>
      </c>
      <c r="C918" s="1029">
        <v>19543</v>
      </c>
      <c r="D918" s="1030" t="s">
        <v>2865</v>
      </c>
      <c r="E918" s="851">
        <v>1938.73</v>
      </c>
      <c r="F918" s="1029" t="s">
        <v>1126</v>
      </c>
      <c r="G918" s="1030" t="s">
        <v>644</v>
      </c>
      <c r="H918" s="1030" t="s">
        <v>1027</v>
      </c>
      <c r="I918" s="1031" t="s">
        <v>2866</v>
      </c>
      <c r="J918" s="1029">
        <v>5877539</v>
      </c>
      <c r="K918" s="1032">
        <v>42360</v>
      </c>
      <c r="L918" s="1033">
        <v>44552</v>
      </c>
      <c r="N918" s="438" t="s">
        <v>9646</v>
      </c>
    </row>
    <row r="919" spans="1:14" s="437" customFormat="1" ht="10.199999999999999">
      <c r="A919" s="1034">
        <v>916</v>
      </c>
      <c r="B919" s="1035" t="s">
        <v>10894</v>
      </c>
      <c r="C919" s="1035">
        <v>19548</v>
      </c>
      <c r="D919" s="1036" t="s">
        <v>1032</v>
      </c>
      <c r="E919" s="848">
        <v>3194.96</v>
      </c>
      <c r="F919" s="1035" t="s">
        <v>1126</v>
      </c>
      <c r="G919" s="1036" t="s">
        <v>647</v>
      </c>
      <c r="H919" s="1036" t="s">
        <v>1877</v>
      </c>
      <c r="I919" s="1037" t="s">
        <v>3249</v>
      </c>
      <c r="J919" s="1035">
        <v>5240484</v>
      </c>
      <c r="K919" s="1038">
        <v>42493</v>
      </c>
      <c r="L919" s="1039">
        <v>43588</v>
      </c>
      <c r="N919" s="439" t="s">
        <v>9646</v>
      </c>
    </row>
    <row r="920" spans="1:14" s="437" customFormat="1" ht="10.199999999999999">
      <c r="A920" s="1028">
        <v>917</v>
      </c>
      <c r="B920" s="1029" t="s">
        <v>10895</v>
      </c>
      <c r="C920" s="1029">
        <v>19553</v>
      </c>
      <c r="D920" s="1030" t="s">
        <v>2275</v>
      </c>
      <c r="E920" s="851">
        <v>5246.89</v>
      </c>
      <c r="F920" s="1029" t="s">
        <v>1126</v>
      </c>
      <c r="G920" s="1030" t="s">
        <v>683</v>
      </c>
      <c r="H920" s="1030" t="s">
        <v>1047</v>
      </c>
      <c r="I920" s="1031" t="s">
        <v>3174</v>
      </c>
      <c r="J920" s="1029">
        <v>5318904</v>
      </c>
      <c r="K920" s="1032">
        <v>42457</v>
      </c>
      <c r="L920" s="1033">
        <v>43552</v>
      </c>
      <c r="N920" s="438" t="s">
        <v>9646</v>
      </c>
    </row>
    <row r="921" spans="1:14" s="437" customFormat="1" ht="10.199999999999999">
      <c r="A921" s="1034">
        <v>918</v>
      </c>
      <c r="B921" s="1035" t="s">
        <v>10896</v>
      </c>
      <c r="C921" s="1035">
        <v>19556</v>
      </c>
      <c r="D921" s="1036" t="s">
        <v>3219</v>
      </c>
      <c r="E921" s="848">
        <v>1914.53</v>
      </c>
      <c r="F921" s="1035" t="s">
        <v>1126</v>
      </c>
      <c r="G921" s="1036" t="s">
        <v>647</v>
      </c>
      <c r="H921" s="1036" t="s">
        <v>1063</v>
      </c>
      <c r="I921" s="1037" t="s">
        <v>2428</v>
      </c>
      <c r="J921" s="1035">
        <v>5678838</v>
      </c>
      <c r="K921" s="1038">
        <v>42482</v>
      </c>
      <c r="L921" s="1039">
        <v>43577</v>
      </c>
      <c r="N921" s="439" t="s">
        <v>9646</v>
      </c>
    </row>
    <row r="922" spans="1:14" s="437" customFormat="1" ht="10.199999999999999">
      <c r="A922" s="1028">
        <v>919</v>
      </c>
      <c r="B922" s="1029" t="s">
        <v>10897</v>
      </c>
      <c r="C922" s="1029">
        <v>19557</v>
      </c>
      <c r="D922" s="1030" t="s">
        <v>2844</v>
      </c>
      <c r="E922" s="851">
        <v>11734.57</v>
      </c>
      <c r="F922" s="1029" t="s">
        <v>1126</v>
      </c>
      <c r="G922" s="1030" t="s">
        <v>644</v>
      </c>
      <c r="H922" s="1030" t="s">
        <v>1786</v>
      </c>
      <c r="I922" s="1031" t="s">
        <v>2845</v>
      </c>
      <c r="J922" s="1029">
        <v>5962242</v>
      </c>
      <c r="K922" s="1032">
        <v>42353</v>
      </c>
      <c r="L922" s="1033">
        <v>44545</v>
      </c>
      <c r="N922" s="438" t="s">
        <v>9646</v>
      </c>
    </row>
    <row r="923" spans="1:14" s="437" customFormat="1" ht="10.199999999999999">
      <c r="A923" s="1034">
        <v>920</v>
      </c>
      <c r="B923" s="1035" t="s">
        <v>10898</v>
      </c>
      <c r="C923" s="1035">
        <v>19558</v>
      </c>
      <c r="D923" s="1036" t="s">
        <v>1787</v>
      </c>
      <c r="E923" s="848">
        <v>6386.64</v>
      </c>
      <c r="F923" s="1035" t="s">
        <v>1126</v>
      </c>
      <c r="G923" s="1036" t="s">
        <v>650</v>
      </c>
      <c r="H923" s="1036" t="s">
        <v>1697</v>
      </c>
      <c r="I923" s="1037" t="s">
        <v>3118</v>
      </c>
      <c r="J923" s="1035">
        <v>5914361</v>
      </c>
      <c r="K923" s="1038">
        <v>42419</v>
      </c>
      <c r="L923" s="1039">
        <v>43515</v>
      </c>
      <c r="N923" s="439" t="s">
        <v>9646</v>
      </c>
    </row>
    <row r="924" spans="1:14" s="437" customFormat="1" ht="20.399999999999999">
      <c r="A924" s="1028">
        <v>921</v>
      </c>
      <c r="B924" s="1029" t="s">
        <v>10899</v>
      </c>
      <c r="C924" s="1029">
        <v>19559</v>
      </c>
      <c r="D924" s="1030" t="s">
        <v>3172</v>
      </c>
      <c r="E924" s="851">
        <v>5778.83</v>
      </c>
      <c r="F924" s="1029" t="s">
        <v>1126</v>
      </c>
      <c r="G924" s="1030" t="s">
        <v>650</v>
      </c>
      <c r="H924" s="1030" t="s">
        <v>2809</v>
      </c>
      <c r="I924" s="1031" t="s">
        <v>3173</v>
      </c>
      <c r="J924" s="1029">
        <v>5798019</v>
      </c>
      <c r="K924" s="1032">
        <v>42457</v>
      </c>
      <c r="L924" s="1033">
        <v>43552</v>
      </c>
      <c r="N924" s="438" t="s">
        <v>9646</v>
      </c>
    </row>
    <row r="925" spans="1:14" s="437" customFormat="1" ht="20.399999999999999">
      <c r="A925" s="1034">
        <v>922</v>
      </c>
      <c r="B925" s="1035" t="s">
        <v>10900</v>
      </c>
      <c r="C925" s="1035">
        <v>19564</v>
      </c>
      <c r="D925" s="1036" t="s">
        <v>3303</v>
      </c>
      <c r="E925" s="848">
        <v>300.82</v>
      </c>
      <c r="F925" s="1035" t="s">
        <v>1126</v>
      </c>
      <c r="G925" s="1036" t="s">
        <v>633</v>
      </c>
      <c r="H925" s="1036" t="s">
        <v>1004</v>
      </c>
      <c r="I925" s="1037" t="s">
        <v>3304</v>
      </c>
      <c r="J925" s="1035">
        <v>5654769</v>
      </c>
      <c r="K925" s="1038">
        <v>42556</v>
      </c>
      <c r="L925" s="1039">
        <v>43651</v>
      </c>
      <c r="N925" s="439" t="s">
        <v>9646</v>
      </c>
    </row>
    <row r="926" spans="1:14" s="437" customFormat="1" ht="10.199999999999999">
      <c r="A926" s="1028">
        <v>923</v>
      </c>
      <c r="B926" s="1029" t="s">
        <v>10901</v>
      </c>
      <c r="C926" s="1029">
        <v>19565</v>
      </c>
      <c r="D926" s="1030" t="s">
        <v>2526</v>
      </c>
      <c r="E926" s="851">
        <v>37.880000000000003</v>
      </c>
      <c r="F926" s="1029" t="s">
        <v>1126</v>
      </c>
      <c r="G926" s="1030" t="s">
        <v>670</v>
      </c>
      <c r="H926" s="1030" t="s">
        <v>654</v>
      </c>
      <c r="I926" s="1031" t="s">
        <v>5065</v>
      </c>
      <c r="J926" s="1029">
        <v>5971144</v>
      </c>
      <c r="K926" s="1032">
        <v>42989</v>
      </c>
      <c r="L926" s="1033">
        <v>44085</v>
      </c>
      <c r="N926" s="438" t="s">
        <v>9646</v>
      </c>
    </row>
    <row r="927" spans="1:14" s="437" customFormat="1" ht="10.199999999999999">
      <c r="A927" s="1034">
        <v>924</v>
      </c>
      <c r="B927" s="1035" t="s">
        <v>10902</v>
      </c>
      <c r="C927" s="1035">
        <v>19566</v>
      </c>
      <c r="D927" s="1036" t="s">
        <v>2856</v>
      </c>
      <c r="E927" s="848">
        <v>1004.33</v>
      </c>
      <c r="F927" s="1035" t="s">
        <v>1126</v>
      </c>
      <c r="G927" s="1036" t="s">
        <v>644</v>
      </c>
      <c r="H927" s="1036" t="s">
        <v>1579</v>
      </c>
      <c r="I927" s="1037" t="s">
        <v>2857</v>
      </c>
      <c r="J927" s="1035">
        <v>5994411</v>
      </c>
      <c r="K927" s="1038">
        <v>42360</v>
      </c>
      <c r="L927" s="1039">
        <v>44552</v>
      </c>
      <c r="N927" s="439" t="s">
        <v>9646</v>
      </c>
    </row>
    <row r="928" spans="1:14" s="437" customFormat="1" ht="10.199999999999999">
      <c r="A928" s="1028">
        <v>925</v>
      </c>
      <c r="B928" s="1029" t="s">
        <v>10903</v>
      </c>
      <c r="C928" s="1029">
        <v>19568</v>
      </c>
      <c r="D928" s="1030" t="s">
        <v>3069</v>
      </c>
      <c r="E928" s="851">
        <v>6481.33</v>
      </c>
      <c r="F928" s="1029" t="s">
        <v>1126</v>
      </c>
      <c r="G928" s="1030" t="s">
        <v>683</v>
      </c>
      <c r="H928" s="1030" t="s">
        <v>1654</v>
      </c>
      <c r="I928" s="1031" t="s">
        <v>2970</v>
      </c>
      <c r="J928" s="1029">
        <v>5387221</v>
      </c>
      <c r="K928" s="1032">
        <v>42404</v>
      </c>
      <c r="L928" s="1033">
        <v>43500</v>
      </c>
      <c r="N928" s="438" t="s">
        <v>9646</v>
      </c>
    </row>
    <row r="929" spans="1:14" s="437" customFormat="1" ht="20.399999999999999">
      <c r="A929" s="1034">
        <v>926</v>
      </c>
      <c r="B929" s="1035" t="s">
        <v>10904</v>
      </c>
      <c r="C929" s="1035">
        <v>19570</v>
      </c>
      <c r="D929" s="1036" t="s">
        <v>3164</v>
      </c>
      <c r="E929" s="848">
        <v>1567.14</v>
      </c>
      <c r="F929" s="1035" t="s">
        <v>1126</v>
      </c>
      <c r="G929" s="1036" t="s">
        <v>673</v>
      </c>
      <c r="H929" s="1036" t="s">
        <v>3166</v>
      </c>
      <c r="I929" s="1037" t="s">
        <v>3165</v>
      </c>
      <c r="J929" s="1035">
        <v>5857562</v>
      </c>
      <c r="K929" s="1038">
        <v>42454</v>
      </c>
      <c r="L929" s="1039">
        <v>43549</v>
      </c>
      <c r="N929" s="439" t="s">
        <v>9646</v>
      </c>
    </row>
    <row r="930" spans="1:14" s="437" customFormat="1" ht="10.199999999999999">
      <c r="A930" s="1028">
        <v>927</v>
      </c>
      <c r="B930" s="1029" t="s">
        <v>10905</v>
      </c>
      <c r="C930" s="1029">
        <v>19571</v>
      </c>
      <c r="D930" s="1030" t="s">
        <v>2872</v>
      </c>
      <c r="E930" s="851">
        <v>2686.56</v>
      </c>
      <c r="F930" s="1029" t="s">
        <v>1126</v>
      </c>
      <c r="G930" s="1030" t="s">
        <v>662</v>
      </c>
      <c r="H930" s="1030" t="s">
        <v>1050</v>
      </c>
      <c r="I930" s="1031" t="s">
        <v>2679</v>
      </c>
      <c r="J930" s="1029">
        <v>2812401</v>
      </c>
      <c r="K930" s="1032">
        <v>42404</v>
      </c>
      <c r="L930" s="1033">
        <v>43500</v>
      </c>
      <c r="N930" s="438" t="s">
        <v>9646</v>
      </c>
    </row>
    <row r="931" spans="1:14" s="437" customFormat="1" ht="10.199999999999999">
      <c r="A931" s="1034">
        <v>928</v>
      </c>
      <c r="B931" s="1035" t="s">
        <v>10906</v>
      </c>
      <c r="C931" s="1035">
        <v>19572</v>
      </c>
      <c r="D931" s="1036" t="s">
        <v>2874</v>
      </c>
      <c r="E931" s="848">
        <v>578.22</v>
      </c>
      <c r="F931" s="1035" t="s">
        <v>1126</v>
      </c>
      <c r="G931" s="1036" t="s">
        <v>683</v>
      </c>
      <c r="H931" s="1036" t="s">
        <v>974</v>
      </c>
      <c r="I931" s="1037" t="s">
        <v>2875</v>
      </c>
      <c r="J931" s="1035">
        <v>5379334</v>
      </c>
      <c r="K931" s="1038">
        <v>42360</v>
      </c>
      <c r="L931" s="1039">
        <v>43456</v>
      </c>
      <c r="N931" s="439" t="s">
        <v>9646</v>
      </c>
    </row>
    <row r="932" spans="1:14" s="437" customFormat="1" ht="10.199999999999999">
      <c r="A932" s="1028">
        <v>929</v>
      </c>
      <c r="B932" s="1029" t="s">
        <v>10907</v>
      </c>
      <c r="C932" s="1029">
        <v>19573</v>
      </c>
      <c r="D932" s="1030" t="s">
        <v>2806</v>
      </c>
      <c r="E932" s="851">
        <v>1202.4100000000001</v>
      </c>
      <c r="F932" s="1029" t="s">
        <v>1126</v>
      </c>
      <c r="G932" s="1030" t="s">
        <v>683</v>
      </c>
      <c r="H932" s="1030" t="s">
        <v>983</v>
      </c>
      <c r="I932" s="1031" t="s">
        <v>2471</v>
      </c>
      <c r="J932" s="1029">
        <v>5328918</v>
      </c>
      <c r="K932" s="1032">
        <v>42331</v>
      </c>
      <c r="L932" s="1033">
        <v>44523</v>
      </c>
      <c r="N932" s="438" t="s">
        <v>9646</v>
      </c>
    </row>
    <row r="933" spans="1:14" s="437" customFormat="1" ht="20.399999999999999">
      <c r="A933" s="1034">
        <v>930</v>
      </c>
      <c r="B933" s="1035" t="s">
        <v>10908</v>
      </c>
      <c r="C933" s="1035">
        <v>19574</v>
      </c>
      <c r="D933" s="1036" t="s">
        <v>1822</v>
      </c>
      <c r="E933" s="848">
        <v>12888.12</v>
      </c>
      <c r="F933" s="1035" t="s">
        <v>1126</v>
      </c>
      <c r="G933" s="1036" t="s">
        <v>673</v>
      </c>
      <c r="H933" s="1036" t="s">
        <v>3179</v>
      </c>
      <c r="I933" s="1037" t="s">
        <v>3332</v>
      </c>
      <c r="J933" s="1035">
        <v>5956137</v>
      </c>
      <c r="K933" s="1038">
        <v>42578</v>
      </c>
      <c r="L933" s="1039">
        <v>43673</v>
      </c>
      <c r="N933" s="439" t="s">
        <v>9646</v>
      </c>
    </row>
    <row r="934" spans="1:14" s="437" customFormat="1" ht="20.399999999999999">
      <c r="A934" s="1028">
        <v>931</v>
      </c>
      <c r="B934" s="1029" t="s">
        <v>10909</v>
      </c>
      <c r="C934" s="1029">
        <v>19575</v>
      </c>
      <c r="D934" s="1030" t="s">
        <v>2879</v>
      </c>
      <c r="E934" s="851">
        <v>523.03</v>
      </c>
      <c r="F934" s="1029" t="s">
        <v>1126</v>
      </c>
      <c r="G934" s="1030" t="s">
        <v>662</v>
      </c>
      <c r="H934" s="1030" t="s">
        <v>1028</v>
      </c>
      <c r="I934" s="1031" t="s">
        <v>10910</v>
      </c>
      <c r="J934" s="1029">
        <v>5795893</v>
      </c>
      <c r="K934" s="1032">
        <v>42360</v>
      </c>
      <c r="L934" s="1033">
        <v>43456</v>
      </c>
      <c r="N934" s="438" t="s">
        <v>9646</v>
      </c>
    </row>
    <row r="935" spans="1:14" s="437" customFormat="1" ht="20.399999999999999">
      <c r="A935" s="1034">
        <v>932</v>
      </c>
      <c r="B935" s="1035" t="s">
        <v>10911</v>
      </c>
      <c r="C935" s="1035">
        <v>19576</v>
      </c>
      <c r="D935" s="1036" t="s">
        <v>3000</v>
      </c>
      <c r="E935" s="848">
        <v>16328.64</v>
      </c>
      <c r="F935" s="1035" t="s">
        <v>1126</v>
      </c>
      <c r="G935" s="1036" t="s">
        <v>650</v>
      </c>
      <c r="H935" s="1036" t="s">
        <v>1916</v>
      </c>
      <c r="I935" s="1037" t="s">
        <v>10912</v>
      </c>
      <c r="J935" s="1035">
        <v>6290906</v>
      </c>
      <c r="K935" s="1038">
        <v>42390</v>
      </c>
      <c r="L935" s="1039">
        <v>44582</v>
      </c>
      <c r="N935" s="439" t="s">
        <v>9660</v>
      </c>
    </row>
    <row r="936" spans="1:14" s="437" customFormat="1" ht="10.199999999999999">
      <c r="A936" s="1028">
        <v>933</v>
      </c>
      <c r="B936" s="1029" t="s">
        <v>5199</v>
      </c>
      <c r="C936" s="1029">
        <v>19579</v>
      </c>
      <c r="D936" s="1030" t="s">
        <v>2447</v>
      </c>
      <c r="E936" s="851">
        <v>2136.8000000000002</v>
      </c>
      <c r="F936" s="1029" t="s">
        <v>1126</v>
      </c>
      <c r="G936" s="1030" t="s">
        <v>650</v>
      </c>
      <c r="H936" s="1030" t="s">
        <v>10913</v>
      </c>
      <c r="I936" s="1031" t="s">
        <v>2868</v>
      </c>
      <c r="J936" s="1029">
        <v>2871114</v>
      </c>
      <c r="K936" s="1032">
        <v>42360</v>
      </c>
      <c r="L936" s="1033">
        <v>44552</v>
      </c>
      <c r="N936" s="438" t="s">
        <v>9646</v>
      </c>
    </row>
    <row r="937" spans="1:14" s="437" customFormat="1" ht="10.199999999999999">
      <c r="A937" s="1034">
        <v>934</v>
      </c>
      <c r="B937" s="1035" t="s">
        <v>10914</v>
      </c>
      <c r="C937" s="1035">
        <v>19582</v>
      </c>
      <c r="D937" s="1036" t="s">
        <v>2889</v>
      </c>
      <c r="E937" s="848">
        <v>949.91</v>
      </c>
      <c r="F937" s="1035" t="s">
        <v>1126</v>
      </c>
      <c r="G937" s="1036" t="s">
        <v>644</v>
      </c>
      <c r="H937" s="1036" t="s">
        <v>1579</v>
      </c>
      <c r="I937" s="1037" t="s">
        <v>2708</v>
      </c>
      <c r="J937" s="1035">
        <v>5305403</v>
      </c>
      <c r="K937" s="1038">
        <v>42373</v>
      </c>
      <c r="L937" s="1039">
        <v>44565</v>
      </c>
      <c r="N937" s="439" t="s">
        <v>9646</v>
      </c>
    </row>
    <row r="938" spans="1:14" s="437" customFormat="1" ht="20.399999999999999">
      <c r="A938" s="1028">
        <v>935</v>
      </c>
      <c r="B938" s="1029" t="s">
        <v>10915</v>
      </c>
      <c r="C938" s="1029">
        <v>19584</v>
      </c>
      <c r="D938" s="1030" t="s">
        <v>1018</v>
      </c>
      <c r="E938" s="851">
        <v>1558.59</v>
      </c>
      <c r="F938" s="1029" t="s">
        <v>1126</v>
      </c>
      <c r="G938" s="1030" t="s">
        <v>683</v>
      </c>
      <c r="H938" s="1030" t="s">
        <v>4083</v>
      </c>
      <c r="I938" s="1031" t="s">
        <v>3237</v>
      </c>
      <c r="J938" s="1029">
        <v>5980976</v>
      </c>
      <c r="K938" s="1032">
        <v>42489</v>
      </c>
      <c r="L938" s="1033">
        <v>43584</v>
      </c>
      <c r="N938" s="438" t="s">
        <v>9646</v>
      </c>
    </row>
    <row r="939" spans="1:14" s="437" customFormat="1" ht="10.199999999999999">
      <c r="A939" s="1034">
        <v>936</v>
      </c>
      <c r="B939" s="1035" t="s">
        <v>10916</v>
      </c>
      <c r="C939" s="1035">
        <v>19586</v>
      </c>
      <c r="D939" s="1036" t="s">
        <v>1032</v>
      </c>
      <c r="E939" s="848">
        <v>10359.39</v>
      </c>
      <c r="F939" s="1035" t="s">
        <v>1126</v>
      </c>
      <c r="G939" s="1036" t="s">
        <v>650</v>
      </c>
      <c r="H939" s="1036" t="s">
        <v>1697</v>
      </c>
      <c r="I939" s="1037" t="s">
        <v>10459</v>
      </c>
      <c r="J939" s="1035">
        <v>2681692</v>
      </c>
      <c r="K939" s="1038">
        <v>42457</v>
      </c>
      <c r="L939" s="1039">
        <v>43552</v>
      </c>
      <c r="N939" s="439" t="s">
        <v>9646</v>
      </c>
    </row>
    <row r="940" spans="1:14" s="437" customFormat="1" ht="10.199999999999999">
      <c r="A940" s="1028">
        <v>937</v>
      </c>
      <c r="B940" s="1029" t="s">
        <v>10917</v>
      </c>
      <c r="C940" s="1029">
        <v>19589</v>
      </c>
      <c r="D940" s="1030" t="s">
        <v>3077</v>
      </c>
      <c r="E940" s="851">
        <v>9298.6200000000008</v>
      </c>
      <c r="F940" s="1029" t="s">
        <v>1126</v>
      </c>
      <c r="G940" s="1030" t="s">
        <v>683</v>
      </c>
      <c r="H940" s="1030" t="s">
        <v>993</v>
      </c>
      <c r="I940" s="1031" t="s">
        <v>10918</v>
      </c>
      <c r="J940" s="1029">
        <v>6301843</v>
      </c>
      <c r="K940" s="1032">
        <v>42404</v>
      </c>
      <c r="L940" s="1033">
        <v>43500</v>
      </c>
      <c r="N940" s="438" t="s">
        <v>9646</v>
      </c>
    </row>
    <row r="941" spans="1:14" s="437" customFormat="1" ht="20.399999999999999">
      <c r="A941" s="1034">
        <v>938</v>
      </c>
      <c r="B941" s="1035" t="s">
        <v>10919</v>
      </c>
      <c r="C941" s="1035">
        <v>19590</v>
      </c>
      <c r="D941" s="1036" t="s">
        <v>1232</v>
      </c>
      <c r="E941" s="848">
        <v>1638.94</v>
      </c>
      <c r="F941" s="1035" t="s">
        <v>1126</v>
      </c>
      <c r="G941" s="1036" t="s">
        <v>683</v>
      </c>
      <c r="H941" s="1036" t="s">
        <v>9741</v>
      </c>
      <c r="I941" s="1037" t="s">
        <v>10659</v>
      </c>
      <c r="J941" s="1035">
        <v>5248809</v>
      </c>
      <c r="K941" s="1038">
        <v>42333</v>
      </c>
      <c r="L941" s="1039">
        <v>44525</v>
      </c>
      <c r="N941" s="439" t="s">
        <v>9660</v>
      </c>
    </row>
    <row r="942" spans="1:14" s="437" customFormat="1" ht="10.199999999999999">
      <c r="A942" s="1028">
        <v>939</v>
      </c>
      <c r="B942" s="1029" t="s">
        <v>10920</v>
      </c>
      <c r="C942" s="1029">
        <v>19597</v>
      </c>
      <c r="D942" s="1030" t="s">
        <v>3114</v>
      </c>
      <c r="E942" s="851">
        <v>1320.68</v>
      </c>
      <c r="F942" s="1029" t="s">
        <v>1126</v>
      </c>
      <c r="G942" s="1030" t="s">
        <v>662</v>
      </c>
      <c r="H942" s="1030" t="s">
        <v>1777</v>
      </c>
      <c r="I942" s="1031" t="s">
        <v>3115</v>
      </c>
      <c r="J942" s="1029">
        <v>6163351</v>
      </c>
      <c r="K942" s="1032">
        <v>42419</v>
      </c>
      <c r="L942" s="1033">
        <v>43515</v>
      </c>
      <c r="N942" s="438" t="s">
        <v>9660</v>
      </c>
    </row>
    <row r="943" spans="1:14" s="437" customFormat="1" ht="20.399999999999999">
      <c r="A943" s="1034">
        <v>940</v>
      </c>
      <c r="B943" s="1035" t="s">
        <v>10921</v>
      </c>
      <c r="C943" s="1035">
        <v>19599</v>
      </c>
      <c r="D943" s="1036" t="s">
        <v>1978</v>
      </c>
      <c r="E943" s="848">
        <v>2035.21</v>
      </c>
      <c r="F943" s="1035" t="s">
        <v>1126</v>
      </c>
      <c r="G943" s="1036" t="s">
        <v>673</v>
      </c>
      <c r="H943" s="1036" t="s">
        <v>1963</v>
      </c>
      <c r="I943" s="1037" t="s">
        <v>3293</v>
      </c>
      <c r="J943" s="1035">
        <v>5792967</v>
      </c>
      <c r="K943" s="1038">
        <v>42537</v>
      </c>
      <c r="L943" s="1039">
        <v>43632</v>
      </c>
      <c r="N943" s="439" t="s">
        <v>9646</v>
      </c>
    </row>
    <row r="944" spans="1:14" s="437" customFormat="1" ht="10.199999999999999">
      <c r="A944" s="1028">
        <v>941</v>
      </c>
      <c r="B944" s="1029" t="s">
        <v>10922</v>
      </c>
      <c r="C944" s="1029">
        <v>19600</v>
      </c>
      <c r="D944" s="1030" t="s">
        <v>2986</v>
      </c>
      <c r="E944" s="851">
        <v>1241.5</v>
      </c>
      <c r="F944" s="1029" t="s">
        <v>1126</v>
      </c>
      <c r="G944" s="1030" t="s">
        <v>673</v>
      </c>
      <c r="H944" s="1030" t="s">
        <v>1963</v>
      </c>
      <c r="I944" s="1031" t="s">
        <v>10923</v>
      </c>
      <c r="J944" s="1029">
        <v>5222907</v>
      </c>
      <c r="K944" s="1032">
        <v>42388</v>
      </c>
      <c r="L944" s="1033">
        <v>43484</v>
      </c>
      <c r="N944" s="438" t="s">
        <v>9646</v>
      </c>
    </row>
    <row r="945" spans="1:14" s="437" customFormat="1" ht="10.199999999999999">
      <c r="A945" s="1034">
        <v>942</v>
      </c>
      <c r="B945" s="1035" t="s">
        <v>10924</v>
      </c>
      <c r="C945" s="1035">
        <v>19603</v>
      </c>
      <c r="D945" s="1036" t="s">
        <v>3217</v>
      </c>
      <c r="E945" s="848">
        <v>954.05</v>
      </c>
      <c r="F945" s="1035" t="s">
        <v>1126</v>
      </c>
      <c r="G945" s="1036" t="s">
        <v>650</v>
      </c>
      <c r="H945" s="1036" t="s">
        <v>1916</v>
      </c>
      <c r="I945" s="1037" t="s">
        <v>10925</v>
      </c>
      <c r="J945" s="1035">
        <v>6058132</v>
      </c>
      <c r="K945" s="1038">
        <v>42482</v>
      </c>
      <c r="L945" s="1039">
        <v>43577</v>
      </c>
      <c r="N945" s="439" t="s">
        <v>9646</v>
      </c>
    </row>
    <row r="946" spans="1:14" s="437" customFormat="1" ht="10.199999999999999">
      <c r="A946" s="1028">
        <v>943</v>
      </c>
      <c r="B946" s="1029" t="s">
        <v>10926</v>
      </c>
      <c r="C946" s="1029">
        <v>19604</v>
      </c>
      <c r="D946" s="1030" t="s">
        <v>1032</v>
      </c>
      <c r="E946" s="851">
        <v>3252.11</v>
      </c>
      <c r="F946" s="1029" t="s">
        <v>1126</v>
      </c>
      <c r="G946" s="1030" t="s">
        <v>644</v>
      </c>
      <c r="H946" s="1030" t="s">
        <v>971</v>
      </c>
      <c r="I946" s="1031" t="s">
        <v>2846</v>
      </c>
      <c r="J946" s="1029">
        <v>5065844</v>
      </c>
      <c r="K946" s="1032">
        <v>42353</v>
      </c>
      <c r="L946" s="1033">
        <v>44545</v>
      </c>
      <c r="N946" s="438" t="s">
        <v>9646</v>
      </c>
    </row>
    <row r="947" spans="1:14" s="437" customFormat="1" ht="10.199999999999999">
      <c r="A947" s="1034">
        <v>944</v>
      </c>
      <c r="B947" s="1035" t="s">
        <v>10927</v>
      </c>
      <c r="C947" s="1035">
        <v>19614</v>
      </c>
      <c r="D947" s="1036" t="s">
        <v>2877</v>
      </c>
      <c r="E947" s="848">
        <v>1962.68</v>
      </c>
      <c r="F947" s="1035" t="s">
        <v>1126</v>
      </c>
      <c r="G947" s="1036" t="s">
        <v>644</v>
      </c>
      <c r="H947" s="1036" t="s">
        <v>971</v>
      </c>
      <c r="I947" s="1037" t="s">
        <v>2878</v>
      </c>
      <c r="J947" s="1035">
        <v>6049931</v>
      </c>
      <c r="K947" s="1038">
        <v>42360</v>
      </c>
      <c r="L947" s="1039">
        <v>44552</v>
      </c>
      <c r="N947" s="439" t="s">
        <v>9646</v>
      </c>
    </row>
    <row r="948" spans="1:14" s="437" customFormat="1" ht="20.399999999999999">
      <c r="A948" s="1028">
        <v>945</v>
      </c>
      <c r="B948" s="1029" t="s">
        <v>10928</v>
      </c>
      <c r="C948" s="1029">
        <v>19615</v>
      </c>
      <c r="D948" s="1030" t="s">
        <v>3297</v>
      </c>
      <c r="E948" s="851">
        <v>853.96</v>
      </c>
      <c r="F948" s="1029" t="s">
        <v>1126</v>
      </c>
      <c r="G948" s="1030" t="s">
        <v>670</v>
      </c>
      <c r="H948" s="1030" t="s">
        <v>370</v>
      </c>
      <c r="I948" s="1031" t="s">
        <v>10929</v>
      </c>
      <c r="J948" s="1029">
        <v>6007805</v>
      </c>
      <c r="K948" s="1032">
        <v>42544</v>
      </c>
      <c r="L948" s="1033">
        <v>43639</v>
      </c>
      <c r="N948" s="438" t="s">
        <v>9646</v>
      </c>
    </row>
    <row r="949" spans="1:14" s="437" customFormat="1" ht="20.399999999999999">
      <c r="A949" s="1034">
        <v>946</v>
      </c>
      <c r="B949" s="1035" t="s">
        <v>10930</v>
      </c>
      <c r="C949" s="1035">
        <v>19619</v>
      </c>
      <c r="D949" s="1036" t="s">
        <v>2230</v>
      </c>
      <c r="E949" s="848">
        <v>3790.38</v>
      </c>
      <c r="F949" s="1035" t="s">
        <v>1126</v>
      </c>
      <c r="G949" s="1036" t="s">
        <v>673</v>
      </c>
      <c r="H949" s="1036" t="s">
        <v>1042</v>
      </c>
      <c r="I949" s="1037" t="s">
        <v>3080</v>
      </c>
      <c r="J949" s="1035">
        <v>5965861</v>
      </c>
      <c r="K949" s="1038">
        <v>42404</v>
      </c>
      <c r="L949" s="1039">
        <v>43500</v>
      </c>
      <c r="N949" s="439" t="s">
        <v>9646</v>
      </c>
    </row>
    <row r="950" spans="1:14" s="437" customFormat="1" ht="10.199999999999999">
      <c r="A950" s="1028">
        <v>947</v>
      </c>
      <c r="B950" s="1029" t="s">
        <v>10931</v>
      </c>
      <c r="C950" s="1029">
        <v>19621</v>
      </c>
      <c r="D950" s="1030" t="s">
        <v>2818</v>
      </c>
      <c r="E950" s="851">
        <v>1591.29</v>
      </c>
      <c r="F950" s="1029" t="s">
        <v>1126</v>
      </c>
      <c r="G950" s="1030" t="s">
        <v>650</v>
      </c>
      <c r="H950" s="1030" t="s">
        <v>1701</v>
      </c>
      <c r="I950" s="1031" t="s">
        <v>10932</v>
      </c>
      <c r="J950" s="1029">
        <v>6162711</v>
      </c>
      <c r="K950" s="1032">
        <v>42347</v>
      </c>
      <c r="L950" s="1033">
        <v>44539</v>
      </c>
      <c r="N950" s="438" t="s">
        <v>9648</v>
      </c>
    </row>
    <row r="951" spans="1:14" s="437" customFormat="1" ht="10.199999999999999">
      <c r="A951" s="1034">
        <v>948</v>
      </c>
      <c r="B951" s="1035" t="s">
        <v>10933</v>
      </c>
      <c r="C951" s="1035">
        <v>19623</v>
      </c>
      <c r="D951" s="1036" t="s">
        <v>2901</v>
      </c>
      <c r="E951" s="848">
        <v>1676.52</v>
      </c>
      <c r="F951" s="1035" t="s">
        <v>1126</v>
      </c>
      <c r="G951" s="1036" t="s">
        <v>644</v>
      </c>
      <c r="H951" s="1036" t="s">
        <v>971</v>
      </c>
      <c r="I951" s="1037" t="s">
        <v>2795</v>
      </c>
      <c r="J951" s="1035">
        <v>5864801</v>
      </c>
      <c r="K951" s="1038">
        <v>42373</v>
      </c>
      <c r="L951" s="1039">
        <v>43469</v>
      </c>
      <c r="N951" s="439" t="s">
        <v>9646</v>
      </c>
    </row>
    <row r="952" spans="1:14" s="437" customFormat="1" ht="20.399999999999999">
      <c r="A952" s="1028">
        <v>949</v>
      </c>
      <c r="B952" s="1029" t="s">
        <v>10934</v>
      </c>
      <c r="C952" s="1029">
        <v>19626</v>
      </c>
      <c r="D952" s="1030" t="s">
        <v>974</v>
      </c>
      <c r="E952" s="851">
        <v>1774.82</v>
      </c>
      <c r="F952" s="1029" t="s">
        <v>1126</v>
      </c>
      <c r="G952" s="1030" t="s">
        <v>683</v>
      </c>
      <c r="H952" s="1030" t="s">
        <v>974</v>
      </c>
      <c r="I952" s="1031" t="s">
        <v>10935</v>
      </c>
      <c r="J952" s="1029">
        <v>5299896</v>
      </c>
      <c r="K952" s="1032">
        <v>42328</v>
      </c>
      <c r="L952" s="1033">
        <v>44520</v>
      </c>
      <c r="N952" s="438" t="s">
        <v>9646</v>
      </c>
    </row>
    <row r="953" spans="1:14" s="437" customFormat="1" ht="10.199999999999999">
      <c r="A953" s="1034">
        <v>950</v>
      </c>
      <c r="B953" s="1035" t="s">
        <v>10936</v>
      </c>
      <c r="C953" s="1035">
        <v>19627</v>
      </c>
      <c r="D953" s="1036" t="s">
        <v>2054</v>
      </c>
      <c r="E953" s="848">
        <v>5944.88</v>
      </c>
      <c r="F953" s="1035" t="s">
        <v>1126</v>
      </c>
      <c r="G953" s="1036" t="s">
        <v>644</v>
      </c>
      <c r="H953" s="1036" t="s">
        <v>971</v>
      </c>
      <c r="I953" s="1037" t="s">
        <v>2882</v>
      </c>
      <c r="J953" s="1035">
        <v>2873796</v>
      </c>
      <c r="K953" s="1038">
        <v>42360</v>
      </c>
      <c r="L953" s="1039">
        <v>44552</v>
      </c>
      <c r="N953" s="439" t="s">
        <v>9646</v>
      </c>
    </row>
    <row r="954" spans="1:14" s="437" customFormat="1" ht="20.399999999999999">
      <c r="A954" s="1028">
        <v>951</v>
      </c>
      <c r="B954" s="1029" t="s">
        <v>10937</v>
      </c>
      <c r="C954" s="1029">
        <v>19630</v>
      </c>
      <c r="D954" s="1030" t="s">
        <v>1824</v>
      </c>
      <c r="E954" s="851">
        <v>12360.69</v>
      </c>
      <c r="F954" s="1029" t="s">
        <v>1126</v>
      </c>
      <c r="G954" s="1030" t="s">
        <v>644</v>
      </c>
      <c r="H954" s="1030" t="s">
        <v>2272</v>
      </c>
      <c r="I954" s="1031" t="s">
        <v>2981</v>
      </c>
      <c r="J954" s="1029">
        <v>5109264</v>
      </c>
      <c r="K954" s="1032">
        <v>42384</v>
      </c>
      <c r="L954" s="1033">
        <v>44576</v>
      </c>
      <c r="N954" s="438" t="s">
        <v>9646</v>
      </c>
    </row>
    <row r="955" spans="1:14" s="437" customFormat="1" ht="10.199999999999999">
      <c r="A955" s="1034">
        <v>952</v>
      </c>
      <c r="B955" s="1035" t="s">
        <v>10938</v>
      </c>
      <c r="C955" s="1035">
        <v>19634</v>
      </c>
      <c r="D955" s="1036" t="s">
        <v>3045</v>
      </c>
      <c r="E955" s="848">
        <v>443.55</v>
      </c>
      <c r="F955" s="1035" t="s">
        <v>1126</v>
      </c>
      <c r="G955" s="1036" t="s">
        <v>647</v>
      </c>
      <c r="H955" s="1036" t="s">
        <v>2255</v>
      </c>
      <c r="I955" s="1037" t="s">
        <v>3046</v>
      </c>
      <c r="J955" s="1035">
        <v>5943329</v>
      </c>
      <c r="K955" s="1038">
        <v>42403</v>
      </c>
      <c r="L955" s="1039">
        <v>43499</v>
      </c>
      <c r="N955" s="439" t="s">
        <v>9646</v>
      </c>
    </row>
    <row r="956" spans="1:14" s="437" customFormat="1" ht="20.399999999999999">
      <c r="A956" s="1028">
        <v>953</v>
      </c>
      <c r="B956" s="1029" t="s">
        <v>10939</v>
      </c>
      <c r="C956" s="1029">
        <v>19644</v>
      </c>
      <c r="D956" s="1030" t="s">
        <v>1697</v>
      </c>
      <c r="E956" s="851">
        <v>109.56</v>
      </c>
      <c r="F956" s="1029" t="s">
        <v>1126</v>
      </c>
      <c r="G956" s="1030" t="s">
        <v>650</v>
      </c>
      <c r="H956" s="1030" t="s">
        <v>1697</v>
      </c>
      <c r="I956" s="1031" t="s">
        <v>10940</v>
      </c>
      <c r="J956" s="1029">
        <v>5481341</v>
      </c>
      <c r="K956" s="1032">
        <v>42349</v>
      </c>
      <c r="L956" s="1033">
        <v>44541</v>
      </c>
      <c r="N956" s="438" t="s">
        <v>9646</v>
      </c>
    </row>
    <row r="957" spans="1:14" s="437" customFormat="1" ht="20.399999999999999">
      <c r="A957" s="1034">
        <v>954</v>
      </c>
      <c r="B957" s="1035" t="s">
        <v>10941</v>
      </c>
      <c r="C957" s="1035">
        <v>19646</v>
      </c>
      <c r="D957" s="1036" t="s">
        <v>2917</v>
      </c>
      <c r="E957" s="848">
        <v>6459.84</v>
      </c>
      <c r="F957" s="1035" t="s">
        <v>1126</v>
      </c>
      <c r="G957" s="1036" t="s">
        <v>650</v>
      </c>
      <c r="H957" s="1036" t="s">
        <v>1049</v>
      </c>
      <c r="I957" s="1037" t="s">
        <v>2918</v>
      </c>
      <c r="J957" s="1035">
        <v>5898501</v>
      </c>
      <c r="K957" s="1038">
        <v>42373</v>
      </c>
      <c r="L957" s="1039">
        <v>44565</v>
      </c>
      <c r="N957" s="439" t="s">
        <v>9660</v>
      </c>
    </row>
    <row r="958" spans="1:14" s="437" customFormat="1" ht="20.399999999999999">
      <c r="A958" s="1028">
        <v>955</v>
      </c>
      <c r="B958" s="1029" t="s">
        <v>10942</v>
      </c>
      <c r="C958" s="1029">
        <v>19649</v>
      </c>
      <c r="D958" s="1030" t="s">
        <v>3234</v>
      </c>
      <c r="E958" s="851">
        <v>6305</v>
      </c>
      <c r="F958" s="1029" t="s">
        <v>1126</v>
      </c>
      <c r="G958" s="1030" t="s">
        <v>647</v>
      </c>
      <c r="H958" s="1030" t="s">
        <v>1001</v>
      </c>
      <c r="I958" s="1031" t="s">
        <v>3235</v>
      </c>
      <c r="J958" s="1029">
        <v>5288924</v>
      </c>
      <c r="K958" s="1032">
        <v>42489</v>
      </c>
      <c r="L958" s="1033">
        <v>43584</v>
      </c>
      <c r="N958" s="438" t="s">
        <v>9646</v>
      </c>
    </row>
    <row r="959" spans="1:14" s="437" customFormat="1" ht="20.399999999999999">
      <c r="A959" s="1034">
        <v>956</v>
      </c>
      <c r="B959" s="1035" t="s">
        <v>10943</v>
      </c>
      <c r="C959" s="1035">
        <v>19654</v>
      </c>
      <c r="D959" s="1036" t="s">
        <v>2916</v>
      </c>
      <c r="E959" s="848">
        <v>710.59</v>
      </c>
      <c r="F959" s="1035" t="s">
        <v>1126</v>
      </c>
      <c r="G959" s="1036" t="s">
        <v>673</v>
      </c>
      <c r="H959" s="1036" t="s">
        <v>1963</v>
      </c>
      <c r="I959" s="1037" t="s">
        <v>10338</v>
      </c>
      <c r="J959" s="1035">
        <v>5556554</v>
      </c>
      <c r="K959" s="1038">
        <v>42373</v>
      </c>
      <c r="L959" s="1039">
        <v>43469</v>
      </c>
      <c r="N959" s="439" t="s">
        <v>9646</v>
      </c>
    </row>
    <row r="960" spans="1:14" s="437" customFormat="1" ht="10.199999999999999">
      <c r="A960" s="1028">
        <v>957</v>
      </c>
      <c r="B960" s="1029" t="s">
        <v>10944</v>
      </c>
      <c r="C960" s="1029">
        <v>19656</v>
      </c>
      <c r="D960" s="1030" t="s">
        <v>1053</v>
      </c>
      <c r="E960" s="851">
        <v>3013.2</v>
      </c>
      <c r="F960" s="1029" t="s">
        <v>1126</v>
      </c>
      <c r="G960" s="1030" t="s">
        <v>650</v>
      </c>
      <c r="H960" s="1030" t="s">
        <v>1999</v>
      </c>
      <c r="I960" s="1031" t="s">
        <v>2979</v>
      </c>
      <c r="J960" s="1029">
        <v>5936845</v>
      </c>
      <c r="K960" s="1032">
        <v>42473</v>
      </c>
      <c r="L960" s="1033">
        <v>43568</v>
      </c>
      <c r="N960" s="438" t="s">
        <v>9646</v>
      </c>
    </row>
    <row r="961" spans="1:14" s="437" customFormat="1" ht="20.399999999999999">
      <c r="A961" s="1034">
        <v>958</v>
      </c>
      <c r="B961" s="1035" t="s">
        <v>10945</v>
      </c>
      <c r="C961" s="1035">
        <v>19657</v>
      </c>
      <c r="D961" s="1036" t="s">
        <v>2909</v>
      </c>
      <c r="E961" s="848">
        <v>1412.75</v>
      </c>
      <c r="F961" s="1035" t="s">
        <v>1126</v>
      </c>
      <c r="G961" s="1036" t="s">
        <v>683</v>
      </c>
      <c r="H961" s="1036" t="s">
        <v>1680</v>
      </c>
      <c r="I961" s="1037" t="s">
        <v>2481</v>
      </c>
      <c r="J961" s="1035">
        <v>5921112</v>
      </c>
      <c r="K961" s="1038">
        <v>42373</v>
      </c>
      <c r="L961" s="1039">
        <v>44565</v>
      </c>
      <c r="N961" s="439" t="s">
        <v>9646</v>
      </c>
    </row>
    <row r="962" spans="1:14" s="437" customFormat="1" ht="20.399999999999999">
      <c r="A962" s="1028">
        <v>959</v>
      </c>
      <c r="B962" s="1029" t="s">
        <v>10946</v>
      </c>
      <c r="C962" s="1029">
        <v>19661</v>
      </c>
      <c r="D962" s="1030" t="s">
        <v>994</v>
      </c>
      <c r="E962" s="851">
        <v>407.59</v>
      </c>
      <c r="F962" s="1029" t="s">
        <v>1126</v>
      </c>
      <c r="G962" s="1030" t="s">
        <v>683</v>
      </c>
      <c r="H962" s="1030" t="s">
        <v>3498</v>
      </c>
      <c r="I962" s="1031" t="s">
        <v>10442</v>
      </c>
      <c r="J962" s="1029">
        <v>5857066</v>
      </c>
      <c r="K962" s="1032">
        <v>42352</v>
      </c>
      <c r="L962" s="1033">
        <v>44544</v>
      </c>
      <c r="N962" s="438" t="s">
        <v>9646</v>
      </c>
    </row>
    <row r="963" spans="1:14" s="437" customFormat="1" ht="20.399999999999999">
      <c r="A963" s="1034">
        <v>960</v>
      </c>
      <c r="B963" s="1035" t="s">
        <v>10947</v>
      </c>
      <c r="C963" s="1035">
        <v>19663</v>
      </c>
      <c r="D963" s="1036" t="s">
        <v>2861</v>
      </c>
      <c r="E963" s="848">
        <v>787.19</v>
      </c>
      <c r="F963" s="1035" t="s">
        <v>1126</v>
      </c>
      <c r="G963" s="1036" t="s">
        <v>683</v>
      </c>
      <c r="H963" s="1036" t="s">
        <v>994</v>
      </c>
      <c r="I963" s="1037" t="s">
        <v>10948</v>
      </c>
      <c r="J963" s="1035">
        <v>6285945</v>
      </c>
      <c r="K963" s="1038">
        <v>42360</v>
      </c>
      <c r="L963" s="1039">
        <v>44552</v>
      </c>
      <c r="N963" s="439" t="s">
        <v>9660</v>
      </c>
    </row>
    <row r="964" spans="1:14" s="437" customFormat="1" ht="10.199999999999999">
      <c r="A964" s="1028">
        <v>961</v>
      </c>
      <c r="B964" s="1029" t="s">
        <v>10949</v>
      </c>
      <c r="C964" s="1029">
        <v>19666</v>
      </c>
      <c r="D964" s="1030" t="s">
        <v>1697</v>
      </c>
      <c r="E964" s="851">
        <v>4000.4</v>
      </c>
      <c r="F964" s="1029" t="s">
        <v>1126</v>
      </c>
      <c r="G964" s="1030" t="s">
        <v>650</v>
      </c>
      <c r="H964" s="1030" t="s">
        <v>1697</v>
      </c>
      <c r="I964" s="1031" t="s">
        <v>10292</v>
      </c>
      <c r="J964" s="1029">
        <v>2580462</v>
      </c>
      <c r="K964" s="1032">
        <v>42360</v>
      </c>
      <c r="L964" s="1033">
        <v>44552</v>
      </c>
      <c r="N964" s="438" t="s">
        <v>9646</v>
      </c>
    </row>
    <row r="965" spans="1:14" s="437" customFormat="1" ht="20.399999999999999">
      <c r="A965" s="1034">
        <v>962</v>
      </c>
      <c r="B965" s="1035" t="s">
        <v>10950</v>
      </c>
      <c r="C965" s="1035">
        <v>19676</v>
      </c>
      <c r="D965" s="1036" t="s">
        <v>2871</v>
      </c>
      <c r="E965" s="848">
        <v>24805.61</v>
      </c>
      <c r="F965" s="1035" t="s">
        <v>1126</v>
      </c>
      <c r="G965" s="1036" t="s">
        <v>658</v>
      </c>
      <c r="H965" s="1036" t="s">
        <v>10951</v>
      </c>
      <c r="I965" s="1037" t="s">
        <v>10630</v>
      </c>
      <c r="J965" s="1035">
        <v>5767865</v>
      </c>
      <c r="K965" s="1038">
        <v>42360</v>
      </c>
      <c r="L965" s="1039">
        <v>43456</v>
      </c>
      <c r="N965" s="439" t="s">
        <v>9660</v>
      </c>
    </row>
    <row r="966" spans="1:14" s="437" customFormat="1" ht="20.399999999999999">
      <c r="A966" s="1028">
        <v>963</v>
      </c>
      <c r="B966" s="1029" t="s">
        <v>10952</v>
      </c>
      <c r="C966" s="1029">
        <v>19679</v>
      </c>
      <c r="D966" s="1030" t="s">
        <v>1901</v>
      </c>
      <c r="E966" s="851">
        <v>16416.96</v>
      </c>
      <c r="F966" s="1029" t="s">
        <v>1126</v>
      </c>
      <c r="G966" s="1030" t="s">
        <v>650</v>
      </c>
      <c r="H966" s="1030" t="s">
        <v>1916</v>
      </c>
      <c r="I966" s="1031" t="s">
        <v>10630</v>
      </c>
      <c r="J966" s="1029">
        <v>5767865</v>
      </c>
      <c r="K966" s="1032">
        <v>42360</v>
      </c>
      <c r="L966" s="1033">
        <v>44552</v>
      </c>
      <c r="N966" s="438" t="s">
        <v>9660</v>
      </c>
    </row>
    <row r="967" spans="1:14" s="437" customFormat="1" ht="10.199999999999999">
      <c r="A967" s="1034">
        <v>964</v>
      </c>
      <c r="B967" s="1035" t="s">
        <v>10953</v>
      </c>
      <c r="C967" s="1035">
        <v>19680</v>
      </c>
      <c r="D967" s="1036" t="s">
        <v>1021</v>
      </c>
      <c r="E967" s="848">
        <v>3645.53</v>
      </c>
      <c r="F967" s="1035" t="s">
        <v>1126</v>
      </c>
      <c r="G967" s="1036" t="s">
        <v>644</v>
      </c>
      <c r="H967" s="1036" t="s">
        <v>1021</v>
      </c>
      <c r="I967" s="1037" t="s">
        <v>10954</v>
      </c>
      <c r="J967" s="1035">
        <v>5873533</v>
      </c>
      <c r="K967" s="1038">
        <v>42373</v>
      </c>
      <c r="L967" s="1039">
        <v>43469</v>
      </c>
      <c r="N967" s="439" t="s">
        <v>9646</v>
      </c>
    </row>
    <row r="968" spans="1:14" s="437" customFormat="1" ht="10.199999999999999">
      <c r="A968" s="1028">
        <v>965</v>
      </c>
      <c r="B968" s="1029" t="s">
        <v>10955</v>
      </c>
      <c r="C968" s="1029">
        <v>19683</v>
      </c>
      <c r="D968" s="1030" t="s">
        <v>2326</v>
      </c>
      <c r="E968" s="851">
        <v>278.82</v>
      </c>
      <c r="F968" s="1029" t="s">
        <v>1126</v>
      </c>
      <c r="G968" s="1030" t="s">
        <v>647</v>
      </c>
      <c r="H968" s="1030" t="s">
        <v>998</v>
      </c>
      <c r="I968" s="1031" t="s">
        <v>2876</v>
      </c>
      <c r="J968" s="1029">
        <v>2773791</v>
      </c>
      <c r="K968" s="1032">
        <v>42360</v>
      </c>
      <c r="L968" s="1033">
        <v>44552</v>
      </c>
      <c r="N968" s="438" t="s">
        <v>9646</v>
      </c>
    </row>
    <row r="969" spans="1:14" s="437" customFormat="1" ht="10.199999999999999">
      <c r="A969" s="1034">
        <v>966</v>
      </c>
      <c r="B969" s="1035" t="s">
        <v>10956</v>
      </c>
      <c r="C969" s="1035">
        <v>19684</v>
      </c>
      <c r="D969" s="1036" t="s">
        <v>2912</v>
      </c>
      <c r="E969" s="848">
        <v>6023.78</v>
      </c>
      <c r="F969" s="1035" t="s">
        <v>1126</v>
      </c>
      <c r="G969" s="1036" t="s">
        <v>650</v>
      </c>
      <c r="H969" s="1036" t="s">
        <v>1916</v>
      </c>
      <c r="I969" s="1037" t="s">
        <v>10957</v>
      </c>
      <c r="J969" s="1035">
        <v>5940338</v>
      </c>
      <c r="K969" s="1038">
        <v>42373</v>
      </c>
      <c r="L969" s="1039">
        <v>44565</v>
      </c>
      <c r="N969" s="439" t="s">
        <v>9646</v>
      </c>
    </row>
    <row r="970" spans="1:14" s="437" customFormat="1" ht="20.399999999999999">
      <c r="A970" s="1028">
        <v>967</v>
      </c>
      <c r="B970" s="1029" t="s">
        <v>10958</v>
      </c>
      <c r="C970" s="1029">
        <v>19686</v>
      </c>
      <c r="D970" s="1030" t="s">
        <v>3298</v>
      </c>
      <c r="E970" s="851">
        <v>2626.55</v>
      </c>
      <c r="F970" s="1029" t="s">
        <v>1126</v>
      </c>
      <c r="G970" s="1030" t="s">
        <v>673</v>
      </c>
      <c r="H970" s="1030" t="s">
        <v>10108</v>
      </c>
      <c r="I970" s="1031" t="s">
        <v>10959</v>
      </c>
      <c r="J970" s="1029">
        <v>2819252</v>
      </c>
      <c r="K970" s="1032">
        <v>42545</v>
      </c>
      <c r="L970" s="1033">
        <v>43640</v>
      </c>
      <c r="N970" s="438" t="s">
        <v>9646</v>
      </c>
    </row>
    <row r="971" spans="1:14" s="437" customFormat="1" ht="10.199999999999999">
      <c r="A971" s="1034">
        <v>968</v>
      </c>
      <c r="B971" s="1035" t="s">
        <v>10960</v>
      </c>
      <c r="C971" s="1035">
        <v>19688</v>
      </c>
      <c r="D971" s="1036" t="s">
        <v>2707</v>
      </c>
      <c r="E971" s="848">
        <v>9233.58</v>
      </c>
      <c r="F971" s="1035" t="s">
        <v>1126</v>
      </c>
      <c r="G971" s="1036" t="s">
        <v>647</v>
      </c>
      <c r="H971" s="1036" t="s">
        <v>1877</v>
      </c>
      <c r="I971" s="1037" t="s">
        <v>2708</v>
      </c>
      <c r="J971" s="1035">
        <v>5305403</v>
      </c>
      <c r="K971" s="1038">
        <v>42298</v>
      </c>
      <c r="L971" s="1039">
        <v>44490</v>
      </c>
      <c r="N971" s="439" t="s">
        <v>9646</v>
      </c>
    </row>
    <row r="972" spans="1:14" s="437" customFormat="1" ht="10.199999999999999">
      <c r="A972" s="1028">
        <v>969</v>
      </c>
      <c r="B972" s="1029" t="s">
        <v>10961</v>
      </c>
      <c r="C972" s="1029">
        <v>19691</v>
      </c>
      <c r="D972" s="1030" t="s">
        <v>3148</v>
      </c>
      <c r="E972" s="851">
        <v>9167.68</v>
      </c>
      <c r="F972" s="1029" t="s">
        <v>1126</v>
      </c>
      <c r="G972" s="1030" t="s">
        <v>634</v>
      </c>
      <c r="H972" s="1030" t="s">
        <v>2075</v>
      </c>
      <c r="I972" s="1031" t="s">
        <v>2976</v>
      </c>
      <c r="J972" s="1029">
        <v>5111919</v>
      </c>
      <c r="K972" s="1032">
        <v>42446</v>
      </c>
      <c r="L972" s="1033">
        <v>43541</v>
      </c>
      <c r="N972" s="438" t="s">
        <v>9646</v>
      </c>
    </row>
    <row r="973" spans="1:14" s="437" customFormat="1" ht="10.199999999999999">
      <c r="A973" s="1034">
        <v>970</v>
      </c>
      <c r="B973" s="1035" t="s">
        <v>5203</v>
      </c>
      <c r="C973" s="1035">
        <v>19692</v>
      </c>
      <c r="D973" s="1036" t="s">
        <v>2711</v>
      </c>
      <c r="E973" s="848">
        <v>4667.42</v>
      </c>
      <c r="F973" s="1035" t="s">
        <v>1126</v>
      </c>
      <c r="G973" s="1036" t="s">
        <v>679</v>
      </c>
      <c r="H973" s="1036" t="s">
        <v>10351</v>
      </c>
      <c r="I973" s="1037" t="s">
        <v>2712</v>
      </c>
      <c r="J973" s="1035">
        <v>5774047</v>
      </c>
      <c r="K973" s="1038">
        <v>42298</v>
      </c>
      <c r="L973" s="1039">
        <v>44490</v>
      </c>
      <c r="N973" s="439" t="s">
        <v>9646</v>
      </c>
    </row>
    <row r="974" spans="1:14" s="437" customFormat="1" ht="10.199999999999999">
      <c r="A974" s="1028">
        <v>971</v>
      </c>
      <c r="B974" s="1029" t="s">
        <v>10962</v>
      </c>
      <c r="C974" s="1029">
        <v>19693</v>
      </c>
      <c r="D974" s="1030" t="s">
        <v>1785</v>
      </c>
      <c r="E974" s="851">
        <v>57.79</v>
      </c>
      <c r="F974" s="1029" t="s">
        <v>1126</v>
      </c>
      <c r="G974" s="1030" t="s">
        <v>683</v>
      </c>
      <c r="H974" s="1030" t="s">
        <v>994</v>
      </c>
      <c r="I974" s="1031" t="s">
        <v>10963</v>
      </c>
      <c r="J974" s="1029">
        <v>6165524</v>
      </c>
      <c r="K974" s="1032">
        <v>42774</v>
      </c>
      <c r="L974" s="1033">
        <v>43869</v>
      </c>
      <c r="N974" s="438" t="s">
        <v>9646</v>
      </c>
    </row>
    <row r="975" spans="1:14" s="437" customFormat="1" ht="10.199999999999999">
      <c r="A975" s="1034">
        <v>972</v>
      </c>
      <c r="B975" s="1035" t="s">
        <v>10964</v>
      </c>
      <c r="C975" s="1035">
        <v>19694</v>
      </c>
      <c r="D975" s="1036" t="s">
        <v>1871</v>
      </c>
      <c r="E975" s="848">
        <v>3004.58</v>
      </c>
      <c r="F975" s="1035" t="s">
        <v>1126</v>
      </c>
      <c r="G975" s="1036" t="s">
        <v>683</v>
      </c>
      <c r="H975" s="1036" t="s">
        <v>1232</v>
      </c>
      <c r="I975" s="1037" t="s">
        <v>2557</v>
      </c>
      <c r="J975" s="1035">
        <v>5233739</v>
      </c>
      <c r="K975" s="1038">
        <v>42464</v>
      </c>
      <c r="L975" s="1039">
        <v>43559</v>
      </c>
      <c r="N975" s="439" t="s">
        <v>9646</v>
      </c>
    </row>
    <row r="976" spans="1:14" s="437" customFormat="1" ht="20.399999999999999">
      <c r="A976" s="1028">
        <v>973</v>
      </c>
      <c r="B976" s="1029" t="s">
        <v>10965</v>
      </c>
      <c r="C976" s="1029">
        <v>19697</v>
      </c>
      <c r="D976" s="1030" t="s">
        <v>3349</v>
      </c>
      <c r="E976" s="851">
        <v>840.83</v>
      </c>
      <c r="F976" s="1029" t="s">
        <v>1126</v>
      </c>
      <c r="G976" s="1030" t="s">
        <v>673</v>
      </c>
      <c r="H976" s="1030" t="s">
        <v>1024</v>
      </c>
      <c r="I976" s="1031" t="s">
        <v>2632</v>
      </c>
      <c r="J976" s="1029">
        <v>5866316</v>
      </c>
      <c r="K976" s="1032">
        <v>43130</v>
      </c>
      <c r="L976" s="1033">
        <v>44226</v>
      </c>
      <c r="N976" s="438" t="s">
        <v>9646</v>
      </c>
    </row>
    <row r="977" spans="1:14" s="437" customFormat="1" ht="10.199999999999999">
      <c r="A977" s="1034">
        <v>974</v>
      </c>
      <c r="B977" s="1035" t="s">
        <v>10966</v>
      </c>
      <c r="C977" s="1035">
        <v>19698</v>
      </c>
      <c r="D977" s="1036" t="s">
        <v>1916</v>
      </c>
      <c r="E977" s="848">
        <v>18277.12</v>
      </c>
      <c r="F977" s="1035" t="s">
        <v>1126</v>
      </c>
      <c r="G977" s="1036" t="s">
        <v>650</v>
      </c>
      <c r="H977" s="1036" t="s">
        <v>1916</v>
      </c>
      <c r="I977" s="1037" t="s">
        <v>2904</v>
      </c>
      <c r="J977" s="1035">
        <v>5546753</v>
      </c>
      <c r="K977" s="1038">
        <v>42373</v>
      </c>
      <c r="L977" s="1039">
        <v>43469</v>
      </c>
      <c r="N977" s="439" t="s">
        <v>9646</v>
      </c>
    </row>
    <row r="978" spans="1:14" s="437" customFormat="1" ht="10.199999999999999">
      <c r="A978" s="1028">
        <v>975</v>
      </c>
      <c r="B978" s="1029" t="s">
        <v>10967</v>
      </c>
      <c r="C978" s="1029">
        <v>19701</v>
      </c>
      <c r="D978" s="1030" t="s">
        <v>1901</v>
      </c>
      <c r="E978" s="851">
        <v>2148.19</v>
      </c>
      <c r="F978" s="1029" t="s">
        <v>1126</v>
      </c>
      <c r="G978" s="1030" t="s">
        <v>673</v>
      </c>
      <c r="H978" s="1030" t="s">
        <v>2897</v>
      </c>
      <c r="I978" s="1031" t="s">
        <v>3370</v>
      </c>
      <c r="J978" s="1029">
        <v>5722667</v>
      </c>
      <c r="K978" s="1032">
        <v>42860</v>
      </c>
      <c r="L978" s="1033">
        <v>43956</v>
      </c>
      <c r="N978" s="438" t="s">
        <v>9646</v>
      </c>
    </row>
    <row r="979" spans="1:14" s="437" customFormat="1" ht="20.399999999999999">
      <c r="A979" s="1034">
        <v>976</v>
      </c>
      <c r="B979" s="1035" t="s">
        <v>10968</v>
      </c>
      <c r="C979" s="1035">
        <v>19703</v>
      </c>
      <c r="D979" s="1036" t="s">
        <v>1579</v>
      </c>
      <c r="E979" s="848">
        <v>291.23</v>
      </c>
      <c r="F979" s="1035" t="s">
        <v>1126</v>
      </c>
      <c r="G979" s="1036" t="s">
        <v>644</v>
      </c>
      <c r="H979" s="1036" t="s">
        <v>1579</v>
      </c>
      <c r="I979" s="1037" t="s">
        <v>10268</v>
      </c>
      <c r="J979" s="1035">
        <v>6267408</v>
      </c>
      <c r="K979" s="1038">
        <v>42559</v>
      </c>
      <c r="L979" s="1039">
        <v>43654</v>
      </c>
      <c r="N979" s="439" t="s">
        <v>9648</v>
      </c>
    </row>
    <row r="980" spans="1:14" s="437" customFormat="1" ht="10.199999999999999">
      <c r="A980" s="1028">
        <v>977</v>
      </c>
      <c r="B980" s="1029" t="s">
        <v>10969</v>
      </c>
      <c r="C980" s="1029">
        <v>19705</v>
      </c>
      <c r="D980" s="1030" t="s">
        <v>3151</v>
      </c>
      <c r="E980" s="851">
        <v>1508.95</v>
      </c>
      <c r="F980" s="1029" t="s">
        <v>1126</v>
      </c>
      <c r="G980" s="1030" t="s">
        <v>673</v>
      </c>
      <c r="H980" s="1030" t="s">
        <v>1718</v>
      </c>
      <c r="I980" s="1031" t="s">
        <v>3152</v>
      </c>
      <c r="J980" s="1029">
        <v>5842573</v>
      </c>
      <c r="K980" s="1032">
        <v>42447</v>
      </c>
      <c r="L980" s="1033">
        <v>43542</v>
      </c>
      <c r="N980" s="438" t="s">
        <v>9646</v>
      </c>
    </row>
    <row r="981" spans="1:14" s="437" customFormat="1" ht="20.399999999999999">
      <c r="A981" s="1034">
        <v>978</v>
      </c>
      <c r="B981" s="1035" t="s">
        <v>10970</v>
      </c>
      <c r="C981" s="1035">
        <v>19708</v>
      </c>
      <c r="D981" s="1036" t="s">
        <v>1032</v>
      </c>
      <c r="E981" s="848">
        <v>19868.66</v>
      </c>
      <c r="F981" s="1035" t="s">
        <v>1126</v>
      </c>
      <c r="G981" s="1036" t="s">
        <v>662</v>
      </c>
      <c r="H981" s="1036" t="s">
        <v>2187</v>
      </c>
      <c r="I981" s="1037" t="s">
        <v>10630</v>
      </c>
      <c r="J981" s="1035">
        <v>5767865</v>
      </c>
      <c r="K981" s="1038">
        <v>42461</v>
      </c>
      <c r="L981" s="1039">
        <v>44652</v>
      </c>
      <c r="N981" s="439" t="s">
        <v>9660</v>
      </c>
    </row>
    <row r="982" spans="1:14" s="437" customFormat="1" ht="10.199999999999999">
      <c r="A982" s="1028">
        <v>979</v>
      </c>
      <c r="B982" s="1029" t="s">
        <v>10971</v>
      </c>
      <c r="C982" s="1029">
        <v>19716</v>
      </c>
      <c r="D982" s="1030" t="s">
        <v>2401</v>
      </c>
      <c r="E982" s="851">
        <v>2398.1</v>
      </c>
      <c r="F982" s="1029" t="s">
        <v>1126</v>
      </c>
      <c r="G982" s="1030" t="s">
        <v>662</v>
      </c>
      <c r="H982" s="1030" t="s">
        <v>2187</v>
      </c>
      <c r="I982" s="1031" t="s">
        <v>2862</v>
      </c>
      <c r="J982" s="1029">
        <v>3616452</v>
      </c>
      <c r="K982" s="1032">
        <v>42360</v>
      </c>
      <c r="L982" s="1033">
        <v>44552</v>
      </c>
      <c r="N982" s="438" t="s">
        <v>9646</v>
      </c>
    </row>
    <row r="983" spans="1:14" s="437" customFormat="1" ht="10.199999999999999">
      <c r="A983" s="1034">
        <v>980</v>
      </c>
      <c r="B983" s="1035" t="s">
        <v>10972</v>
      </c>
      <c r="C983" s="1035">
        <v>19722</v>
      </c>
      <c r="D983" s="1036" t="s">
        <v>2314</v>
      </c>
      <c r="E983" s="848">
        <v>5769.97</v>
      </c>
      <c r="F983" s="1035" t="s">
        <v>1126</v>
      </c>
      <c r="G983" s="1036" t="s">
        <v>634</v>
      </c>
      <c r="H983" s="1036" t="s">
        <v>3323</v>
      </c>
      <c r="I983" s="1037" t="s">
        <v>3322</v>
      </c>
      <c r="J983" s="1035">
        <v>6002129</v>
      </c>
      <c r="K983" s="1038">
        <v>42578</v>
      </c>
      <c r="L983" s="1039">
        <v>43673</v>
      </c>
      <c r="N983" s="439" t="s">
        <v>9646</v>
      </c>
    </row>
    <row r="984" spans="1:14" s="437" customFormat="1" ht="10.199999999999999">
      <c r="A984" s="1028">
        <v>981</v>
      </c>
      <c r="B984" s="1029" t="s">
        <v>10973</v>
      </c>
      <c r="C984" s="1029">
        <v>19725</v>
      </c>
      <c r="D984" s="1030" t="s">
        <v>1978</v>
      </c>
      <c r="E984" s="851">
        <v>1426.97</v>
      </c>
      <c r="F984" s="1029" t="s">
        <v>1126</v>
      </c>
      <c r="G984" s="1030" t="s">
        <v>650</v>
      </c>
      <c r="H984" s="1030" t="s">
        <v>1980</v>
      </c>
      <c r="I984" s="1031" t="s">
        <v>2869</v>
      </c>
      <c r="J984" s="1029">
        <v>5951062</v>
      </c>
      <c r="K984" s="1032">
        <v>42360</v>
      </c>
      <c r="L984" s="1033">
        <v>44552</v>
      </c>
      <c r="N984" s="438" t="s">
        <v>9646</v>
      </c>
    </row>
    <row r="985" spans="1:14" s="437" customFormat="1" ht="10.199999999999999">
      <c r="A985" s="1034">
        <v>982</v>
      </c>
      <c r="B985" s="1035" t="s">
        <v>10974</v>
      </c>
      <c r="C985" s="1035">
        <v>19726</v>
      </c>
      <c r="D985" s="1036" t="s">
        <v>2887</v>
      </c>
      <c r="E985" s="848">
        <v>3315.02</v>
      </c>
      <c r="F985" s="1035" t="s">
        <v>1126</v>
      </c>
      <c r="G985" s="1036" t="s">
        <v>644</v>
      </c>
      <c r="H985" s="1036" t="s">
        <v>1579</v>
      </c>
      <c r="I985" s="1037" t="s">
        <v>10954</v>
      </c>
      <c r="J985" s="1035">
        <v>5873533</v>
      </c>
      <c r="K985" s="1038">
        <v>42373</v>
      </c>
      <c r="L985" s="1039">
        <v>43469</v>
      </c>
      <c r="N985" s="439" t="s">
        <v>9646</v>
      </c>
    </row>
    <row r="986" spans="1:14" s="437" customFormat="1" ht="20.399999999999999">
      <c r="A986" s="1028">
        <v>983</v>
      </c>
      <c r="B986" s="1029" t="s">
        <v>10975</v>
      </c>
      <c r="C986" s="1029">
        <v>19727</v>
      </c>
      <c r="D986" s="1030" t="s">
        <v>3341</v>
      </c>
      <c r="E986" s="851">
        <v>3977.38</v>
      </c>
      <c r="F986" s="1029" t="s">
        <v>1126</v>
      </c>
      <c r="G986" s="1030" t="s">
        <v>670</v>
      </c>
      <c r="H986" s="1030" t="s">
        <v>370</v>
      </c>
      <c r="I986" s="1031" t="s">
        <v>3127</v>
      </c>
      <c r="J986" s="1029">
        <v>5942136</v>
      </c>
      <c r="K986" s="1032">
        <v>42590</v>
      </c>
      <c r="L986" s="1033">
        <v>43685</v>
      </c>
      <c r="N986" s="438" t="s">
        <v>9646</v>
      </c>
    </row>
    <row r="987" spans="1:14" s="437" customFormat="1" ht="20.399999999999999">
      <c r="A987" s="1034">
        <v>984</v>
      </c>
      <c r="B987" s="1035" t="s">
        <v>10976</v>
      </c>
      <c r="C987" s="1035">
        <v>19733</v>
      </c>
      <c r="D987" s="1036" t="s">
        <v>2759</v>
      </c>
      <c r="E987" s="848">
        <v>8413.25</v>
      </c>
      <c r="F987" s="1035" t="s">
        <v>1126</v>
      </c>
      <c r="G987" s="1036" t="s">
        <v>644</v>
      </c>
      <c r="H987" s="1036" t="s">
        <v>1768</v>
      </c>
      <c r="I987" s="1037" t="s">
        <v>10268</v>
      </c>
      <c r="J987" s="1035">
        <v>6267408</v>
      </c>
      <c r="K987" s="1038">
        <v>42373</v>
      </c>
      <c r="L987" s="1039">
        <v>44565</v>
      </c>
      <c r="N987" s="439" t="s">
        <v>9648</v>
      </c>
    </row>
    <row r="988" spans="1:14" s="437" customFormat="1" ht="20.399999999999999">
      <c r="A988" s="1028">
        <v>985</v>
      </c>
      <c r="B988" s="1029" t="s">
        <v>10977</v>
      </c>
      <c r="C988" s="1029">
        <v>19734</v>
      </c>
      <c r="D988" s="1030" t="s">
        <v>2948</v>
      </c>
      <c r="E988" s="851">
        <v>1360.07</v>
      </c>
      <c r="F988" s="1029" t="s">
        <v>1126</v>
      </c>
      <c r="G988" s="1030" t="s">
        <v>644</v>
      </c>
      <c r="H988" s="1030" t="s">
        <v>1719</v>
      </c>
      <c r="I988" s="1031" t="s">
        <v>10268</v>
      </c>
      <c r="J988" s="1029">
        <v>6267408</v>
      </c>
      <c r="K988" s="1032">
        <v>42376</v>
      </c>
      <c r="L988" s="1033">
        <v>44568</v>
      </c>
      <c r="N988" s="438" t="s">
        <v>9648</v>
      </c>
    </row>
    <row r="989" spans="1:14" s="437" customFormat="1" ht="20.399999999999999">
      <c r="A989" s="1034">
        <v>986</v>
      </c>
      <c r="B989" s="1035" t="s">
        <v>10978</v>
      </c>
      <c r="C989" s="1035">
        <v>19735</v>
      </c>
      <c r="D989" s="1036" t="s">
        <v>3223</v>
      </c>
      <c r="E989" s="848">
        <v>22081</v>
      </c>
      <c r="F989" s="1035" t="s">
        <v>1126</v>
      </c>
      <c r="G989" s="1036" t="s">
        <v>650</v>
      </c>
      <c r="H989" s="1036" t="s">
        <v>1046</v>
      </c>
      <c r="I989" s="1037" t="s">
        <v>10979</v>
      </c>
      <c r="J989" s="1035">
        <v>5306892</v>
      </c>
      <c r="K989" s="1038">
        <v>42487</v>
      </c>
      <c r="L989" s="1039">
        <v>43582</v>
      </c>
      <c r="N989" s="439" t="s">
        <v>9646</v>
      </c>
    </row>
    <row r="990" spans="1:14" s="437" customFormat="1" ht="20.399999999999999">
      <c r="A990" s="1028">
        <v>987</v>
      </c>
      <c r="B990" s="1029" t="s">
        <v>10980</v>
      </c>
      <c r="C990" s="1029">
        <v>19736</v>
      </c>
      <c r="D990" s="1030" t="s">
        <v>2872</v>
      </c>
      <c r="E990" s="851">
        <v>10943.1</v>
      </c>
      <c r="F990" s="1029" t="s">
        <v>1126</v>
      </c>
      <c r="G990" s="1030" t="s">
        <v>662</v>
      </c>
      <c r="H990" s="1030" t="s">
        <v>1934</v>
      </c>
      <c r="I990" s="1031" t="s">
        <v>10630</v>
      </c>
      <c r="J990" s="1029">
        <v>5767865</v>
      </c>
      <c r="K990" s="1032">
        <v>42360</v>
      </c>
      <c r="L990" s="1033">
        <v>44552</v>
      </c>
      <c r="N990" s="438" t="s">
        <v>9660</v>
      </c>
    </row>
    <row r="991" spans="1:14" s="437" customFormat="1" ht="10.199999999999999">
      <c r="A991" s="1034">
        <v>988</v>
      </c>
      <c r="B991" s="1035" t="s">
        <v>10981</v>
      </c>
      <c r="C991" s="1035">
        <v>19737</v>
      </c>
      <c r="D991" s="1036" t="s">
        <v>3155</v>
      </c>
      <c r="E991" s="848">
        <v>390.49</v>
      </c>
      <c r="F991" s="1035" t="s">
        <v>1126</v>
      </c>
      <c r="G991" s="1036" t="s">
        <v>673</v>
      </c>
      <c r="H991" s="1036" t="s">
        <v>1032</v>
      </c>
      <c r="I991" s="1037" t="s">
        <v>3156</v>
      </c>
      <c r="J991" s="1035">
        <v>2604221</v>
      </c>
      <c r="K991" s="1038">
        <v>42447</v>
      </c>
      <c r="L991" s="1039">
        <v>43542</v>
      </c>
      <c r="N991" s="439" t="s">
        <v>9646</v>
      </c>
    </row>
    <row r="992" spans="1:14" s="437" customFormat="1" ht="10.199999999999999">
      <c r="A992" s="1028">
        <v>989</v>
      </c>
      <c r="B992" s="1029" t="s">
        <v>10982</v>
      </c>
      <c r="C992" s="1029">
        <v>19739</v>
      </c>
      <c r="D992" s="1030" t="s">
        <v>1046</v>
      </c>
      <c r="E992" s="851">
        <v>63.22</v>
      </c>
      <c r="F992" s="1029" t="s">
        <v>1126</v>
      </c>
      <c r="G992" s="1030" t="s">
        <v>650</v>
      </c>
      <c r="H992" s="1030" t="s">
        <v>1046</v>
      </c>
      <c r="I992" s="1031" t="s">
        <v>2959</v>
      </c>
      <c r="J992" s="1029">
        <v>5968216</v>
      </c>
      <c r="K992" s="1032">
        <v>42380</v>
      </c>
      <c r="L992" s="1033">
        <v>44572</v>
      </c>
      <c r="N992" s="438" t="s">
        <v>9646</v>
      </c>
    </row>
    <row r="993" spans="1:14" s="437" customFormat="1" ht="10.199999999999999">
      <c r="A993" s="1034">
        <v>990</v>
      </c>
      <c r="B993" s="1035" t="s">
        <v>10983</v>
      </c>
      <c r="C993" s="1035">
        <v>19741</v>
      </c>
      <c r="D993" s="1036" t="s">
        <v>2045</v>
      </c>
      <c r="E993" s="848">
        <v>18318.98</v>
      </c>
      <c r="F993" s="1035" t="s">
        <v>1126</v>
      </c>
      <c r="G993" s="1036" t="s">
        <v>644</v>
      </c>
      <c r="H993" s="1036" t="s">
        <v>1053</v>
      </c>
      <c r="I993" s="1037" t="s">
        <v>2987</v>
      </c>
      <c r="J993" s="1035">
        <v>5994721</v>
      </c>
      <c r="K993" s="1038">
        <v>42388</v>
      </c>
      <c r="L993" s="1039">
        <v>43484</v>
      </c>
      <c r="N993" s="439" t="s">
        <v>9646</v>
      </c>
    </row>
    <row r="994" spans="1:14" s="437" customFormat="1" ht="20.399999999999999">
      <c r="A994" s="1028">
        <v>991</v>
      </c>
      <c r="B994" s="1029" t="s">
        <v>10984</v>
      </c>
      <c r="C994" s="1029">
        <v>19745</v>
      </c>
      <c r="D994" s="1030" t="s">
        <v>2044</v>
      </c>
      <c r="E994" s="851">
        <v>571.71</v>
      </c>
      <c r="F994" s="1029" t="s">
        <v>1126</v>
      </c>
      <c r="G994" s="1030" t="s">
        <v>673</v>
      </c>
      <c r="H994" s="1030" t="s">
        <v>10985</v>
      </c>
      <c r="I994" s="1031" t="s">
        <v>2942</v>
      </c>
      <c r="J994" s="1029">
        <v>5847346</v>
      </c>
      <c r="K994" s="1032">
        <v>42376</v>
      </c>
      <c r="L994" s="1033">
        <v>43472</v>
      </c>
      <c r="N994" s="438" t="s">
        <v>9646</v>
      </c>
    </row>
    <row r="995" spans="1:14" s="437" customFormat="1" ht="10.199999999999999">
      <c r="A995" s="1034">
        <v>992</v>
      </c>
      <c r="B995" s="1035" t="s">
        <v>10986</v>
      </c>
      <c r="C995" s="1035">
        <v>19746</v>
      </c>
      <c r="D995" s="1036" t="s">
        <v>2974</v>
      </c>
      <c r="E995" s="848">
        <v>1777.94</v>
      </c>
      <c r="F995" s="1035" t="s">
        <v>1126</v>
      </c>
      <c r="G995" s="1036" t="s">
        <v>644</v>
      </c>
      <c r="H995" s="1036" t="s">
        <v>1044</v>
      </c>
      <c r="I995" s="1037" t="s">
        <v>2708</v>
      </c>
      <c r="J995" s="1035">
        <v>5305403</v>
      </c>
      <c r="K995" s="1038">
        <v>42384</v>
      </c>
      <c r="L995" s="1039">
        <v>44576</v>
      </c>
      <c r="N995" s="439" t="s">
        <v>9646</v>
      </c>
    </row>
    <row r="996" spans="1:14" s="437" customFormat="1" ht="20.399999999999999">
      <c r="A996" s="1028">
        <v>993</v>
      </c>
      <c r="B996" s="1029" t="s">
        <v>10987</v>
      </c>
      <c r="C996" s="1029">
        <v>19747</v>
      </c>
      <c r="D996" s="1030" t="s">
        <v>1786</v>
      </c>
      <c r="E996" s="851">
        <v>4996.33</v>
      </c>
      <c r="F996" s="1029" t="s">
        <v>1126</v>
      </c>
      <c r="G996" s="1030" t="s">
        <v>644</v>
      </c>
      <c r="H996" s="1030" t="s">
        <v>10590</v>
      </c>
      <c r="I996" s="1031" t="s">
        <v>10988</v>
      </c>
      <c r="J996" s="1029">
        <v>5882583</v>
      </c>
      <c r="K996" s="1032">
        <v>42373</v>
      </c>
      <c r="L996" s="1033">
        <v>43469</v>
      </c>
      <c r="N996" s="438" t="s">
        <v>9646</v>
      </c>
    </row>
    <row r="997" spans="1:14" s="437" customFormat="1" ht="20.399999999999999">
      <c r="A997" s="1034">
        <v>994</v>
      </c>
      <c r="B997" s="1035" t="s">
        <v>10989</v>
      </c>
      <c r="C997" s="1035">
        <v>19748</v>
      </c>
      <c r="D997" s="1036" t="s">
        <v>2842</v>
      </c>
      <c r="E997" s="848">
        <v>8057.16</v>
      </c>
      <c r="F997" s="1035" t="s">
        <v>1126</v>
      </c>
      <c r="G997" s="1036" t="s">
        <v>683</v>
      </c>
      <c r="H997" s="1036" t="s">
        <v>4234</v>
      </c>
      <c r="I997" s="1037" t="s">
        <v>2481</v>
      </c>
      <c r="J997" s="1035">
        <v>5921112</v>
      </c>
      <c r="K997" s="1038">
        <v>42352</v>
      </c>
      <c r="L997" s="1039">
        <v>44544</v>
      </c>
      <c r="N997" s="439" t="s">
        <v>9646</v>
      </c>
    </row>
    <row r="998" spans="1:14" s="437" customFormat="1" ht="20.399999999999999">
      <c r="A998" s="1028">
        <v>995</v>
      </c>
      <c r="B998" s="1029" t="s">
        <v>10990</v>
      </c>
      <c r="C998" s="1029">
        <v>19751</v>
      </c>
      <c r="D998" s="1030" t="s">
        <v>2747</v>
      </c>
      <c r="E998" s="851">
        <v>4884.34</v>
      </c>
      <c r="F998" s="1029" t="s">
        <v>1126</v>
      </c>
      <c r="G998" s="1030" t="s">
        <v>644</v>
      </c>
      <c r="H998" s="1030" t="s">
        <v>10991</v>
      </c>
      <c r="I998" s="1031" t="s">
        <v>10268</v>
      </c>
      <c r="J998" s="1029">
        <v>6267408</v>
      </c>
      <c r="K998" s="1032">
        <v>42373</v>
      </c>
      <c r="L998" s="1033">
        <v>44565</v>
      </c>
      <c r="N998" s="438" t="s">
        <v>9648</v>
      </c>
    </row>
    <row r="999" spans="1:14" s="437" customFormat="1" ht="10.199999999999999">
      <c r="A999" s="1034">
        <v>996</v>
      </c>
      <c r="B999" s="1035" t="s">
        <v>10992</v>
      </c>
      <c r="C999" s="1035">
        <v>19755</v>
      </c>
      <c r="D999" s="1036" t="s">
        <v>2895</v>
      </c>
      <c r="E999" s="848">
        <v>1788.9</v>
      </c>
      <c r="F999" s="1035" t="s">
        <v>1126</v>
      </c>
      <c r="G999" s="1036" t="s">
        <v>647</v>
      </c>
      <c r="H999" s="1036" t="s">
        <v>998</v>
      </c>
      <c r="I999" s="1037" t="s">
        <v>2992</v>
      </c>
      <c r="J999" s="1035">
        <v>5203678</v>
      </c>
      <c r="K999" s="1038">
        <v>42390</v>
      </c>
      <c r="L999" s="1039">
        <v>44582</v>
      </c>
      <c r="N999" s="439" t="s">
        <v>9646</v>
      </c>
    </row>
    <row r="1000" spans="1:14" s="437" customFormat="1" ht="10.199999999999999">
      <c r="A1000" s="1028">
        <v>997</v>
      </c>
      <c r="B1000" s="1029" t="s">
        <v>10993</v>
      </c>
      <c r="C1000" s="1029">
        <v>19759</v>
      </c>
      <c r="D1000" s="1030" t="s">
        <v>1032</v>
      </c>
      <c r="E1000" s="851">
        <v>1167.98</v>
      </c>
      <c r="F1000" s="1029" t="s">
        <v>1126</v>
      </c>
      <c r="G1000" s="1030" t="s">
        <v>683</v>
      </c>
      <c r="H1000" s="1030" t="s">
        <v>983</v>
      </c>
      <c r="I1000" s="1031" t="s">
        <v>2989</v>
      </c>
      <c r="J1000" s="1029">
        <v>5454018</v>
      </c>
      <c r="K1000" s="1032">
        <v>42389</v>
      </c>
      <c r="L1000" s="1033">
        <v>43485</v>
      </c>
      <c r="N1000" s="438" t="s">
        <v>9646</v>
      </c>
    </row>
    <row r="1001" spans="1:14" s="437" customFormat="1" ht="10.199999999999999">
      <c r="A1001" s="1034">
        <v>998</v>
      </c>
      <c r="B1001" s="1035" t="s">
        <v>10994</v>
      </c>
      <c r="C1001" s="1035">
        <v>19761</v>
      </c>
      <c r="D1001" s="1036" t="s">
        <v>2910</v>
      </c>
      <c r="E1001" s="848">
        <v>11043.27</v>
      </c>
      <c r="F1001" s="1035" t="s">
        <v>1126</v>
      </c>
      <c r="G1001" s="1036" t="s">
        <v>644</v>
      </c>
      <c r="H1001" s="1036" t="s">
        <v>1031</v>
      </c>
      <c r="I1001" s="1037" t="s">
        <v>2911</v>
      </c>
      <c r="J1001" s="1035">
        <v>5359058</v>
      </c>
      <c r="K1001" s="1038">
        <v>42373</v>
      </c>
      <c r="L1001" s="1039">
        <v>44565</v>
      </c>
      <c r="N1001" s="439" t="s">
        <v>9646</v>
      </c>
    </row>
    <row r="1002" spans="1:14" s="437" customFormat="1" ht="10.199999999999999">
      <c r="A1002" s="1028">
        <v>999</v>
      </c>
      <c r="B1002" s="1029" t="s">
        <v>10995</v>
      </c>
      <c r="C1002" s="1029">
        <v>19762</v>
      </c>
      <c r="D1002" s="1030" t="s">
        <v>3259</v>
      </c>
      <c r="E1002" s="851">
        <v>2593.73</v>
      </c>
      <c r="F1002" s="1029" t="s">
        <v>1126</v>
      </c>
      <c r="G1002" s="1030" t="s">
        <v>673</v>
      </c>
      <c r="H1002" s="1030" t="s">
        <v>3212</v>
      </c>
      <c r="I1002" s="1031" t="s">
        <v>2961</v>
      </c>
      <c r="J1002" s="1029">
        <v>5795885</v>
      </c>
      <c r="K1002" s="1032">
        <v>42499</v>
      </c>
      <c r="L1002" s="1033">
        <v>43594</v>
      </c>
      <c r="N1002" s="438" t="s">
        <v>9646</v>
      </c>
    </row>
    <row r="1003" spans="1:14" s="437" customFormat="1" ht="20.399999999999999">
      <c r="A1003" s="1034">
        <v>1000</v>
      </c>
      <c r="B1003" s="1035" t="s">
        <v>10996</v>
      </c>
      <c r="C1003" s="1035">
        <v>19766</v>
      </c>
      <c r="D1003" s="1036" t="s">
        <v>2921</v>
      </c>
      <c r="E1003" s="848">
        <v>8128.91</v>
      </c>
      <c r="F1003" s="1035" t="s">
        <v>1126</v>
      </c>
      <c r="G1003" s="1036" t="s">
        <v>644</v>
      </c>
      <c r="H1003" s="1036" t="s">
        <v>971</v>
      </c>
      <c r="I1003" s="1037" t="s">
        <v>10630</v>
      </c>
      <c r="J1003" s="1035">
        <v>5767865</v>
      </c>
      <c r="K1003" s="1038">
        <v>42373</v>
      </c>
      <c r="L1003" s="1039">
        <v>44565</v>
      </c>
      <c r="N1003" s="439" t="s">
        <v>9660</v>
      </c>
    </row>
    <row r="1004" spans="1:14" s="437" customFormat="1" ht="10.199999999999999">
      <c r="A1004" s="1028">
        <v>1001</v>
      </c>
      <c r="B1004" s="1029" t="s">
        <v>10997</v>
      </c>
      <c r="C1004" s="1029">
        <v>19769</v>
      </c>
      <c r="D1004" s="1030" t="s">
        <v>1956</v>
      </c>
      <c r="E1004" s="851">
        <v>5434.07</v>
      </c>
      <c r="F1004" s="1029" t="s">
        <v>1126</v>
      </c>
      <c r="G1004" s="1030" t="s">
        <v>683</v>
      </c>
      <c r="H1004" s="1030" t="s">
        <v>1047</v>
      </c>
      <c r="I1004" s="1031" t="s">
        <v>2860</v>
      </c>
      <c r="J1004" s="1029">
        <v>5935806</v>
      </c>
      <c r="K1004" s="1032">
        <v>42360</v>
      </c>
      <c r="L1004" s="1033">
        <v>44552</v>
      </c>
      <c r="N1004" s="438" t="s">
        <v>9646</v>
      </c>
    </row>
    <row r="1005" spans="1:14" s="437" customFormat="1" ht="20.399999999999999">
      <c r="A1005" s="1034">
        <v>1002</v>
      </c>
      <c r="B1005" s="1035" t="s">
        <v>10998</v>
      </c>
      <c r="C1005" s="1035">
        <v>19770</v>
      </c>
      <c r="D1005" s="1036" t="s">
        <v>2873</v>
      </c>
      <c r="E1005" s="848">
        <v>8188.07</v>
      </c>
      <c r="F1005" s="1035" t="s">
        <v>1126</v>
      </c>
      <c r="G1005" s="1036" t="s">
        <v>662</v>
      </c>
      <c r="H1005" s="1036" t="s">
        <v>1574</v>
      </c>
      <c r="I1005" s="1037" t="s">
        <v>10630</v>
      </c>
      <c r="J1005" s="1035">
        <v>5767865</v>
      </c>
      <c r="K1005" s="1038">
        <v>42360</v>
      </c>
      <c r="L1005" s="1039">
        <v>44552</v>
      </c>
      <c r="N1005" s="439" t="s">
        <v>9660</v>
      </c>
    </row>
    <row r="1006" spans="1:14" s="437" customFormat="1" ht="20.399999999999999">
      <c r="A1006" s="1028">
        <v>1003</v>
      </c>
      <c r="B1006" s="1029" t="s">
        <v>10999</v>
      </c>
      <c r="C1006" s="1029">
        <v>19773</v>
      </c>
      <c r="D1006" s="1030" t="s">
        <v>2951</v>
      </c>
      <c r="E1006" s="851">
        <v>10149.94</v>
      </c>
      <c r="F1006" s="1029" t="s">
        <v>1126</v>
      </c>
      <c r="G1006" s="1030" t="s">
        <v>644</v>
      </c>
      <c r="H1006" s="1030" t="s">
        <v>971</v>
      </c>
      <c r="I1006" s="1031" t="s">
        <v>2435</v>
      </c>
      <c r="J1006" s="1029">
        <v>5455219</v>
      </c>
      <c r="K1006" s="1032">
        <v>42377</v>
      </c>
      <c r="L1006" s="1033">
        <v>44569</v>
      </c>
      <c r="N1006" s="438" t="s">
        <v>9646</v>
      </c>
    </row>
    <row r="1007" spans="1:14" s="437" customFormat="1" ht="10.199999999999999">
      <c r="A1007" s="1034">
        <v>1004</v>
      </c>
      <c r="B1007" s="1035" t="s">
        <v>11000</v>
      </c>
      <c r="C1007" s="1035">
        <v>19781</v>
      </c>
      <c r="D1007" s="1036" t="s">
        <v>2894</v>
      </c>
      <c r="E1007" s="848">
        <v>1269.55</v>
      </c>
      <c r="F1007" s="1035" t="s">
        <v>1126</v>
      </c>
      <c r="G1007" s="1036" t="s">
        <v>650</v>
      </c>
      <c r="H1007" s="1036" t="s">
        <v>1916</v>
      </c>
      <c r="I1007" s="1037" t="s">
        <v>2669</v>
      </c>
      <c r="J1007" s="1035">
        <v>5950465</v>
      </c>
      <c r="K1007" s="1038">
        <v>42373</v>
      </c>
      <c r="L1007" s="1039">
        <v>44565</v>
      </c>
      <c r="N1007" s="439" t="s">
        <v>9646</v>
      </c>
    </row>
    <row r="1008" spans="1:14" s="437" customFormat="1" ht="20.399999999999999">
      <c r="A1008" s="1028">
        <v>1005</v>
      </c>
      <c r="B1008" s="1029" t="s">
        <v>11001</v>
      </c>
      <c r="C1008" s="1029">
        <v>19783</v>
      </c>
      <c r="D1008" s="1030" t="s">
        <v>2852</v>
      </c>
      <c r="E1008" s="851">
        <v>254.56</v>
      </c>
      <c r="F1008" s="1029" t="s">
        <v>1126</v>
      </c>
      <c r="G1008" s="1030" t="s">
        <v>644</v>
      </c>
      <c r="H1008" s="1030" t="s">
        <v>363</v>
      </c>
      <c r="I1008" s="1031" t="s">
        <v>9837</v>
      </c>
      <c r="J1008" s="1029">
        <v>5383854</v>
      </c>
      <c r="K1008" s="1032">
        <v>42373</v>
      </c>
      <c r="L1008" s="1033">
        <v>44565</v>
      </c>
      <c r="N1008" s="438" t="s">
        <v>9646</v>
      </c>
    </row>
    <row r="1009" spans="1:14" s="437" customFormat="1" ht="10.199999999999999">
      <c r="A1009" s="1034">
        <v>1006</v>
      </c>
      <c r="B1009" s="1035" t="s">
        <v>11002</v>
      </c>
      <c r="C1009" s="1035">
        <v>19786</v>
      </c>
      <c r="D1009" s="1036" t="s">
        <v>3375</v>
      </c>
      <c r="E1009" s="848">
        <v>1305.3599999999999</v>
      </c>
      <c r="F1009" s="1035" t="s">
        <v>1126</v>
      </c>
      <c r="G1009" s="1036" t="s">
        <v>670</v>
      </c>
      <c r="H1009" s="1036" t="s">
        <v>1051</v>
      </c>
      <c r="I1009" s="1037" t="s">
        <v>1809</v>
      </c>
      <c r="J1009" s="1035">
        <v>5096871</v>
      </c>
      <c r="K1009" s="1038">
        <v>42877</v>
      </c>
      <c r="L1009" s="1039">
        <v>43973</v>
      </c>
      <c r="N1009" s="439" t="s">
        <v>9646</v>
      </c>
    </row>
    <row r="1010" spans="1:14" s="437" customFormat="1" ht="20.399999999999999">
      <c r="A1010" s="1028">
        <v>1007</v>
      </c>
      <c r="B1010" s="1029" t="s">
        <v>11003</v>
      </c>
      <c r="C1010" s="1029">
        <v>19788</v>
      </c>
      <c r="D1010" s="1030" t="s">
        <v>2967</v>
      </c>
      <c r="E1010" s="851">
        <v>1016.04</v>
      </c>
      <c r="F1010" s="1029" t="s">
        <v>1126</v>
      </c>
      <c r="G1010" s="1030" t="s">
        <v>644</v>
      </c>
      <c r="H1010" s="1030" t="s">
        <v>10656</v>
      </c>
      <c r="I1010" s="1031" t="s">
        <v>10268</v>
      </c>
      <c r="J1010" s="1029">
        <v>6267408</v>
      </c>
      <c r="K1010" s="1032">
        <v>42382</v>
      </c>
      <c r="L1010" s="1033">
        <v>44574</v>
      </c>
      <c r="N1010" s="438" t="s">
        <v>9648</v>
      </c>
    </row>
    <row r="1011" spans="1:14" s="437" customFormat="1" ht="10.199999999999999">
      <c r="A1011" s="1034">
        <v>1008</v>
      </c>
      <c r="B1011" s="1035" t="s">
        <v>11004</v>
      </c>
      <c r="C1011" s="1035">
        <v>19789</v>
      </c>
      <c r="D1011" s="1036" t="s">
        <v>2581</v>
      </c>
      <c r="E1011" s="848">
        <v>75.099999999999994</v>
      </c>
      <c r="F1011" s="1035" t="s">
        <v>1126</v>
      </c>
      <c r="G1011" s="1036" t="s">
        <v>647</v>
      </c>
      <c r="H1011" s="1036" t="s">
        <v>998</v>
      </c>
      <c r="I1011" s="1037" t="s">
        <v>1149</v>
      </c>
      <c r="J1011" s="1035">
        <v>2011239</v>
      </c>
      <c r="K1011" s="1038">
        <v>42373</v>
      </c>
      <c r="L1011" s="1039">
        <v>44565</v>
      </c>
      <c r="N1011" s="439" t="s">
        <v>9722</v>
      </c>
    </row>
    <row r="1012" spans="1:14" s="437" customFormat="1" ht="10.199999999999999">
      <c r="A1012" s="1028">
        <v>1009</v>
      </c>
      <c r="B1012" s="1029" t="s">
        <v>11005</v>
      </c>
      <c r="C1012" s="1029">
        <v>19790</v>
      </c>
      <c r="D1012" s="1030" t="s">
        <v>2914</v>
      </c>
      <c r="E1012" s="851">
        <v>13822.98</v>
      </c>
      <c r="F1012" s="1029" t="s">
        <v>1126</v>
      </c>
      <c r="G1012" s="1030" t="s">
        <v>637</v>
      </c>
      <c r="H1012" s="1030" t="s">
        <v>2060</v>
      </c>
      <c r="I1012" s="1031" t="s">
        <v>2915</v>
      </c>
      <c r="J1012" s="1029">
        <v>2068508</v>
      </c>
      <c r="K1012" s="1032">
        <v>42373</v>
      </c>
      <c r="L1012" s="1033">
        <v>43469</v>
      </c>
      <c r="N1012" s="438" t="s">
        <v>9646</v>
      </c>
    </row>
    <row r="1013" spans="1:14" s="437" customFormat="1" ht="10.199999999999999">
      <c r="A1013" s="1034">
        <v>1010</v>
      </c>
      <c r="B1013" s="1035" t="s">
        <v>11006</v>
      </c>
      <c r="C1013" s="1035">
        <v>19791</v>
      </c>
      <c r="D1013" s="1036" t="s">
        <v>2973</v>
      </c>
      <c r="E1013" s="848">
        <v>6262.85</v>
      </c>
      <c r="F1013" s="1035" t="s">
        <v>1126</v>
      </c>
      <c r="G1013" s="1036" t="s">
        <v>650</v>
      </c>
      <c r="H1013" s="1036" t="s">
        <v>1916</v>
      </c>
      <c r="I1013" s="1037" t="s">
        <v>2744</v>
      </c>
      <c r="J1013" s="1035">
        <v>5980194</v>
      </c>
      <c r="K1013" s="1038">
        <v>42383</v>
      </c>
      <c r="L1013" s="1039">
        <v>44575</v>
      </c>
      <c r="N1013" s="439" t="s">
        <v>9646</v>
      </c>
    </row>
    <row r="1014" spans="1:14" s="437" customFormat="1" ht="20.399999999999999">
      <c r="A1014" s="1028">
        <v>1011</v>
      </c>
      <c r="B1014" s="1029" t="s">
        <v>11007</v>
      </c>
      <c r="C1014" s="1029">
        <v>19793</v>
      </c>
      <c r="D1014" s="1030" t="s">
        <v>2241</v>
      </c>
      <c r="E1014" s="851">
        <v>4719.93</v>
      </c>
      <c r="F1014" s="1029" t="s">
        <v>1126</v>
      </c>
      <c r="G1014" s="1030" t="s">
        <v>633</v>
      </c>
      <c r="H1014" s="1030" t="s">
        <v>2513</v>
      </c>
      <c r="I1014" s="1031" t="s">
        <v>11008</v>
      </c>
      <c r="J1014" s="1029">
        <v>6020291</v>
      </c>
      <c r="K1014" s="1032">
        <v>42347</v>
      </c>
      <c r="L1014" s="1033">
        <v>44539</v>
      </c>
      <c r="N1014" s="438" t="s">
        <v>9646</v>
      </c>
    </row>
    <row r="1015" spans="1:14" s="437" customFormat="1" ht="10.199999999999999">
      <c r="A1015" s="1034">
        <v>1012</v>
      </c>
      <c r="B1015" s="1035" t="s">
        <v>11009</v>
      </c>
      <c r="C1015" s="1035">
        <v>19797</v>
      </c>
      <c r="D1015" s="1036" t="s">
        <v>3289</v>
      </c>
      <c r="E1015" s="848">
        <v>3049.9</v>
      </c>
      <c r="F1015" s="1035" t="s">
        <v>1126</v>
      </c>
      <c r="G1015" s="1036" t="s">
        <v>633</v>
      </c>
      <c r="H1015" s="1036" t="s">
        <v>1004</v>
      </c>
      <c r="I1015" s="1037" t="s">
        <v>2828</v>
      </c>
      <c r="J1015" s="1035">
        <v>5881595</v>
      </c>
      <c r="K1015" s="1038">
        <v>42534</v>
      </c>
      <c r="L1015" s="1039">
        <v>43629</v>
      </c>
      <c r="N1015" s="439" t="s">
        <v>9646</v>
      </c>
    </row>
    <row r="1016" spans="1:14" s="437" customFormat="1" ht="10.199999999999999">
      <c r="A1016" s="1028">
        <v>1013</v>
      </c>
      <c r="B1016" s="1029" t="s">
        <v>11010</v>
      </c>
      <c r="C1016" s="1029">
        <v>19799</v>
      </c>
      <c r="D1016" s="1030" t="s">
        <v>1232</v>
      </c>
      <c r="E1016" s="851">
        <v>3120.28</v>
      </c>
      <c r="F1016" s="1029" t="s">
        <v>1126</v>
      </c>
      <c r="G1016" s="1030" t="s">
        <v>683</v>
      </c>
      <c r="H1016" s="1030" t="s">
        <v>1232</v>
      </c>
      <c r="I1016" s="1031" t="s">
        <v>2795</v>
      </c>
      <c r="J1016" s="1029">
        <v>5864801</v>
      </c>
      <c r="K1016" s="1032">
        <v>42373</v>
      </c>
      <c r="L1016" s="1033">
        <v>43469</v>
      </c>
      <c r="N1016" s="438" t="s">
        <v>9646</v>
      </c>
    </row>
    <row r="1017" spans="1:14" s="437" customFormat="1" ht="10.199999999999999">
      <c r="A1017" s="1034">
        <v>1014</v>
      </c>
      <c r="B1017" s="1035" t="s">
        <v>11011</v>
      </c>
      <c r="C1017" s="1035">
        <v>19800</v>
      </c>
      <c r="D1017" s="1036" t="s">
        <v>1893</v>
      </c>
      <c r="E1017" s="848">
        <v>228.64</v>
      </c>
      <c r="F1017" s="1035" t="s">
        <v>1126</v>
      </c>
      <c r="G1017" s="1036" t="s">
        <v>683</v>
      </c>
      <c r="H1017" s="1036" t="s">
        <v>1232</v>
      </c>
      <c r="I1017" s="1037" t="s">
        <v>11012</v>
      </c>
      <c r="J1017" s="1035">
        <v>6013201</v>
      </c>
      <c r="K1017" s="1038">
        <v>42374</v>
      </c>
      <c r="L1017" s="1039">
        <v>44566</v>
      </c>
      <c r="N1017" s="439" t="s">
        <v>9646</v>
      </c>
    </row>
    <row r="1018" spans="1:14" s="437" customFormat="1" ht="20.399999999999999">
      <c r="A1018" s="1028">
        <v>1015</v>
      </c>
      <c r="B1018" s="1029" t="s">
        <v>11013</v>
      </c>
      <c r="C1018" s="1029">
        <v>19804</v>
      </c>
      <c r="D1018" s="1030" t="s">
        <v>2900</v>
      </c>
      <c r="E1018" s="851">
        <v>4814.96</v>
      </c>
      <c r="F1018" s="1029" t="s">
        <v>1126</v>
      </c>
      <c r="G1018" s="1030" t="s">
        <v>644</v>
      </c>
      <c r="H1018" s="1030" t="s">
        <v>1786</v>
      </c>
      <c r="I1018" s="1031" t="s">
        <v>11014</v>
      </c>
      <c r="J1018" s="1029">
        <v>3866033</v>
      </c>
      <c r="K1018" s="1032">
        <v>42373</v>
      </c>
      <c r="L1018" s="1033">
        <v>44565</v>
      </c>
      <c r="N1018" s="438" t="s">
        <v>9646</v>
      </c>
    </row>
    <row r="1019" spans="1:14" s="437" customFormat="1" ht="10.199999999999999">
      <c r="A1019" s="1034">
        <v>1016</v>
      </c>
      <c r="B1019" s="1035" t="s">
        <v>11015</v>
      </c>
      <c r="C1019" s="1035">
        <v>19805</v>
      </c>
      <c r="D1019" s="1036" t="s">
        <v>2927</v>
      </c>
      <c r="E1019" s="848">
        <v>3916.61</v>
      </c>
      <c r="F1019" s="1035" t="s">
        <v>1126</v>
      </c>
      <c r="G1019" s="1036" t="s">
        <v>644</v>
      </c>
      <c r="H1019" s="1036" t="s">
        <v>363</v>
      </c>
      <c r="I1019" s="1037" t="s">
        <v>2928</v>
      </c>
      <c r="J1019" s="1035">
        <v>5947251</v>
      </c>
      <c r="K1019" s="1038">
        <v>42374</v>
      </c>
      <c r="L1019" s="1039">
        <v>44566</v>
      </c>
      <c r="N1019" s="439" t="s">
        <v>9646</v>
      </c>
    </row>
    <row r="1020" spans="1:14" s="437" customFormat="1" ht="10.199999999999999">
      <c r="A1020" s="1028">
        <v>1017</v>
      </c>
      <c r="B1020" s="1029" t="s">
        <v>11016</v>
      </c>
      <c r="C1020" s="1029">
        <v>19809</v>
      </c>
      <c r="D1020" s="1030" t="s">
        <v>2599</v>
      </c>
      <c r="E1020" s="851">
        <v>853.91</v>
      </c>
      <c r="F1020" s="1029" t="s">
        <v>1126</v>
      </c>
      <c r="G1020" s="1030" t="s">
        <v>633</v>
      </c>
      <c r="H1020" s="1030" t="s">
        <v>1004</v>
      </c>
      <c r="I1020" s="1031" t="s">
        <v>2677</v>
      </c>
      <c r="J1020" s="1029">
        <v>5076285</v>
      </c>
      <c r="K1020" s="1032">
        <v>42570</v>
      </c>
      <c r="L1020" s="1033">
        <v>43665</v>
      </c>
      <c r="N1020" s="438" t="s">
        <v>9646</v>
      </c>
    </row>
    <row r="1021" spans="1:14" s="437" customFormat="1" ht="20.399999999999999">
      <c r="A1021" s="1034">
        <v>1018</v>
      </c>
      <c r="B1021" s="1035" t="s">
        <v>11017</v>
      </c>
      <c r="C1021" s="1035">
        <v>19814</v>
      </c>
      <c r="D1021" s="1036" t="s">
        <v>2794</v>
      </c>
      <c r="E1021" s="848">
        <v>530.94000000000005</v>
      </c>
      <c r="F1021" s="1035" t="s">
        <v>1126</v>
      </c>
      <c r="G1021" s="1036" t="s">
        <v>647</v>
      </c>
      <c r="H1021" s="1036" t="s">
        <v>998</v>
      </c>
      <c r="I1021" s="1037" t="s">
        <v>10268</v>
      </c>
      <c r="J1021" s="1035">
        <v>6267408</v>
      </c>
      <c r="K1021" s="1038">
        <v>42360</v>
      </c>
      <c r="L1021" s="1039">
        <v>44552</v>
      </c>
      <c r="N1021" s="439" t="s">
        <v>9648</v>
      </c>
    </row>
    <row r="1022" spans="1:14" s="437" customFormat="1" ht="10.199999999999999">
      <c r="A1022" s="1028">
        <v>1019</v>
      </c>
      <c r="B1022" s="1029" t="s">
        <v>11018</v>
      </c>
      <c r="C1022" s="1029">
        <v>19815</v>
      </c>
      <c r="D1022" s="1030" t="s">
        <v>2907</v>
      </c>
      <c r="E1022" s="851">
        <v>1981.62</v>
      </c>
      <c r="F1022" s="1029" t="s">
        <v>1126</v>
      </c>
      <c r="G1022" s="1030" t="s">
        <v>683</v>
      </c>
      <c r="H1022" s="1030" t="s">
        <v>1908</v>
      </c>
      <c r="I1022" s="1031" t="s">
        <v>2908</v>
      </c>
      <c r="J1022" s="1029">
        <v>5945151</v>
      </c>
      <c r="K1022" s="1032">
        <v>42373</v>
      </c>
      <c r="L1022" s="1033">
        <v>43469</v>
      </c>
      <c r="N1022" s="438" t="s">
        <v>9646</v>
      </c>
    </row>
    <row r="1023" spans="1:14" s="437" customFormat="1" ht="20.399999999999999">
      <c r="A1023" s="1034">
        <v>1020</v>
      </c>
      <c r="B1023" s="1035" t="s">
        <v>11019</v>
      </c>
      <c r="C1023" s="1035">
        <v>19819</v>
      </c>
      <c r="D1023" s="1036" t="s">
        <v>2834</v>
      </c>
      <c r="E1023" s="848">
        <v>2006.2</v>
      </c>
      <c r="F1023" s="1035" t="s">
        <v>1126</v>
      </c>
      <c r="G1023" s="1036" t="s">
        <v>633</v>
      </c>
      <c r="H1023" s="1036" t="s">
        <v>2513</v>
      </c>
      <c r="I1023" s="1037" t="s">
        <v>11008</v>
      </c>
      <c r="J1023" s="1035">
        <v>6020291</v>
      </c>
      <c r="K1023" s="1038">
        <v>42347</v>
      </c>
      <c r="L1023" s="1039">
        <v>44539</v>
      </c>
      <c r="N1023" s="439" t="s">
        <v>9646</v>
      </c>
    </row>
    <row r="1024" spans="1:14" s="437" customFormat="1" ht="10.199999999999999">
      <c r="A1024" s="1028">
        <v>1021</v>
      </c>
      <c r="B1024" s="1029" t="s">
        <v>11020</v>
      </c>
      <c r="C1024" s="1029">
        <v>19820</v>
      </c>
      <c r="D1024" s="1030" t="s">
        <v>2980</v>
      </c>
      <c r="E1024" s="851">
        <v>817.22</v>
      </c>
      <c r="F1024" s="1029" t="s">
        <v>1126</v>
      </c>
      <c r="G1024" s="1030" t="s">
        <v>683</v>
      </c>
      <c r="H1024" s="1030" t="s">
        <v>974</v>
      </c>
      <c r="I1024" s="1031" t="s">
        <v>2817</v>
      </c>
      <c r="J1024" s="1029">
        <v>5216532</v>
      </c>
      <c r="K1024" s="1032">
        <v>42384</v>
      </c>
      <c r="L1024" s="1033">
        <v>43480</v>
      </c>
      <c r="N1024" s="438" t="s">
        <v>9646</v>
      </c>
    </row>
    <row r="1025" spans="1:14" s="437" customFormat="1" ht="10.199999999999999">
      <c r="A1025" s="1034">
        <v>1022</v>
      </c>
      <c r="B1025" s="1035" t="s">
        <v>11021</v>
      </c>
      <c r="C1025" s="1035">
        <v>19823</v>
      </c>
      <c r="D1025" s="1036" t="s">
        <v>2494</v>
      </c>
      <c r="E1025" s="848">
        <v>14146.74</v>
      </c>
      <c r="F1025" s="1035" t="s">
        <v>1126</v>
      </c>
      <c r="G1025" s="1036" t="s">
        <v>644</v>
      </c>
      <c r="H1025" s="1036" t="s">
        <v>1719</v>
      </c>
      <c r="I1025" s="1037" t="s">
        <v>2419</v>
      </c>
      <c r="J1025" s="1035">
        <v>5379296</v>
      </c>
      <c r="K1025" s="1038">
        <v>42403</v>
      </c>
      <c r="L1025" s="1039">
        <v>44393</v>
      </c>
      <c r="N1025" s="439" t="s">
        <v>9648</v>
      </c>
    </row>
    <row r="1026" spans="1:14" s="437" customFormat="1" ht="10.199999999999999">
      <c r="A1026" s="1028">
        <v>1023</v>
      </c>
      <c r="B1026" s="1029" t="s">
        <v>11022</v>
      </c>
      <c r="C1026" s="1029">
        <v>19825</v>
      </c>
      <c r="D1026" s="1030" t="s">
        <v>3168</v>
      </c>
      <c r="E1026" s="851">
        <v>501.58</v>
      </c>
      <c r="F1026" s="1029" t="s">
        <v>1126</v>
      </c>
      <c r="G1026" s="1030" t="s">
        <v>4481</v>
      </c>
      <c r="H1026" s="1030" t="s">
        <v>10860</v>
      </c>
      <c r="I1026" s="1031" t="s">
        <v>3169</v>
      </c>
      <c r="J1026" s="1029">
        <v>5368456</v>
      </c>
      <c r="K1026" s="1032">
        <v>42457</v>
      </c>
      <c r="L1026" s="1033">
        <v>43552</v>
      </c>
      <c r="N1026" s="438" t="s">
        <v>9646</v>
      </c>
    </row>
    <row r="1027" spans="1:14" s="437" customFormat="1" ht="10.199999999999999">
      <c r="A1027" s="1034">
        <v>1024</v>
      </c>
      <c r="B1027" s="1035" t="s">
        <v>11023</v>
      </c>
      <c r="C1027" s="1035">
        <v>19826</v>
      </c>
      <c r="D1027" s="1036" t="s">
        <v>1978</v>
      </c>
      <c r="E1027" s="848">
        <v>271.69</v>
      </c>
      <c r="F1027" s="1035" t="s">
        <v>1126</v>
      </c>
      <c r="G1027" s="1036" t="s">
        <v>673</v>
      </c>
      <c r="H1027" s="1036" t="s">
        <v>1963</v>
      </c>
      <c r="I1027" s="1037" t="s">
        <v>3121</v>
      </c>
      <c r="J1027" s="1035">
        <v>4193245</v>
      </c>
      <c r="K1027" s="1038">
        <v>42422</v>
      </c>
      <c r="L1027" s="1039">
        <v>43518</v>
      </c>
      <c r="N1027" s="439" t="s">
        <v>9646</v>
      </c>
    </row>
    <row r="1028" spans="1:14" s="437" customFormat="1" ht="20.399999999999999">
      <c r="A1028" s="1028">
        <v>1025</v>
      </c>
      <c r="B1028" s="1029" t="s">
        <v>11024</v>
      </c>
      <c r="C1028" s="1029">
        <v>19836</v>
      </c>
      <c r="D1028" s="1030" t="s">
        <v>2698</v>
      </c>
      <c r="E1028" s="851">
        <v>2338.5300000000002</v>
      </c>
      <c r="F1028" s="1029" t="s">
        <v>1126</v>
      </c>
      <c r="G1028" s="1030" t="s">
        <v>2199</v>
      </c>
      <c r="H1028" s="1030" t="s">
        <v>11025</v>
      </c>
      <c r="I1028" s="1031" t="s">
        <v>2989</v>
      </c>
      <c r="J1028" s="1029">
        <v>5454018</v>
      </c>
      <c r="K1028" s="1032">
        <v>42389</v>
      </c>
      <c r="L1028" s="1033">
        <v>43485</v>
      </c>
      <c r="N1028" s="438" t="s">
        <v>9646</v>
      </c>
    </row>
    <row r="1029" spans="1:14" s="437" customFormat="1" ht="10.199999999999999">
      <c r="A1029" s="1034">
        <v>1026</v>
      </c>
      <c r="B1029" s="1035" t="s">
        <v>11026</v>
      </c>
      <c r="C1029" s="1035">
        <v>19837</v>
      </c>
      <c r="D1029" s="1036" t="s">
        <v>3157</v>
      </c>
      <c r="E1029" s="848">
        <v>1558.8</v>
      </c>
      <c r="F1029" s="1035" t="s">
        <v>1126</v>
      </c>
      <c r="G1029" s="1036" t="s">
        <v>673</v>
      </c>
      <c r="H1029" s="1036" t="s">
        <v>1032</v>
      </c>
      <c r="I1029" s="1037" t="s">
        <v>11027</v>
      </c>
      <c r="J1029" s="1035">
        <v>2026163</v>
      </c>
      <c r="K1029" s="1038">
        <v>42447</v>
      </c>
      <c r="L1029" s="1039">
        <v>43542</v>
      </c>
      <c r="N1029" s="439" t="s">
        <v>9646</v>
      </c>
    </row>
    <row r="1030" spans="1:14" s="437" customFormat="1" ht="10.199999999999999">
      <c r="A1030" s="1028">
        <v>1027</v>
      </c>
      <c r="B1030" s="1029" t="s">
        <v>11028</v>
      </c>
      <c r="C1030" s="1029">
        <v>19838</v>
      </c>
      <c r="D1030" s="1030" t="s">
        <v>3275</v>
      </c>
      <c r="E1030" s="851">
        <v>1121.92</v>
      </c>
      <c r="F1030" s="1029" t="s">
        <v>1126</v>
      </c>
      <c r="G1030" s="1030" t="s">
        <v>683</v>
      </c>
      <c r="H1030" s="1030" t="s">
        <v>983</v>
      </c>
      <c r="I1030" s="1031" t="s">
        <v>438</v>
      </c>
      <c r="J1030" s="1029">
        <v>2057417</v>
      </c>
      <c r="K1030" s="1032">
        <v>42516</v>
      </c>
      <c r="L1030" s="1033">
        <v>43611</v>
      </c>
      <c r="N1030" s="438" t="s">
        <v>9646</v>
      </c>
    </row>
    <row r="1031" spans="1:14" s="437" customFormat="1" ht="10.199999999999999">
      <c r="A1031" s="1034">
        <v>1028</v>
      </c>
      <c r="B1031" s="1035" t="s">
        <v>11029</v>
      </c>
      <c r="C1031" s="1035">
        <v>19840</v>
      </c>
      <c r="D1031" s="1036" t="s">
        <v>1787</v>
      </c>
      <c r="E1031" s="848">
        <v>8769.2999999999993</v>
      </c>
      <c r="F1031" s="1035" t="s">
        <v>1126</v>
      </c>
      <c r="G1031" s="1036" t="s">
        <v>650</v>
      </c>
      <c r="H1031" s="1036" t="s">
        <v>1697</v>
      </c>
      <c r="I1031" s="1037" t="s">
        <v>2952</v>
      </c>
      <c r="J1031" s="1035">
        <v>5001803</v>
      </c>
      <c r="K1031" s="1038">
        <v>42377</v>
      </c>
      <c r="L1031" s="1039">
        <v>43473</v>
      </c>
      <c r="N1031" s="439" t="s">
        <v>9646</v>
      </c>
    </row>
    <row r="1032" spans="1:14" s="437" customFormat="1" ht="10.199999999999999">
      <c r="A1032" s="1028">
        <v>1029</v>
      </c>
      <c r="B1032" s="1029" t="s">
        <v>11030</v>
      </c>
      <c r="C1032" s="1029">
        <v>19841</v>
      </c>
      <c r="D1032" s="1030" t="s">
        <v>1058</v>
      </c>
      <c r="E1032" s="851">
        <v>2418.08</v>
      </c>
      <c r="F1032" s="1029" t="s">
        <v>1126</v>
      </c>
      <c r="G1032" s="1030" t="s">
        <v>647</v>
      </c>
      <c r="H1032" s="1030" t="s">
        <v>998</v>
      </c>
      <c r="I1032" s="1031" t="s">
        <v>11031</v>
      </c>
      <c r="J1032" s="1029">
        <v>5556899</v>
      </c>
      <c r="K1032" s="1032">
        <v>42373</v>
      </c>
      <c r="L1032" s="1033">
        <v>44565</v>
      </c>
      <c r="N1032" s="438" t="s">
        <v>9646</v>
      </c>
    </row>
    <row r="1033" spans="1:14" s="437" customFormat="1" ht="10.199999999999999">
      <c r="A1033" s="1034">
        <v>1030</v>
      </c>
      <c r="B1033" s="1035" t="s">
        <v>11032</v>
      </c>
      <c r="C1033" s="1035">
        <v>19846</v>
      </c>
      <c r="D1033" s="1036" t="s">
        <v>2508</v>
      </c>
      <c r="E1033" s="848">
        <v>29.37</v>
      </c>
      <c r="F1033" s="1035" t="s">
        <v>1126</v>
      </c>
      <c r="G1033" s="1036" t="s">
        <v>633</v>
      </c>
      <c r="H1033" s="1036" t="s">
        <v>1004</v>
      </c>
      <c r="I1033" s="1037" t="s">
        <v>3238</v>
      </c>
      <c r="J1033" s="1035">
        <v>5990661</v>
      </c>
      <c r="K1033" s="1038">
        <v>42489</v>
      </c>
      <c r="L1033" s="1039">
        <v>43584</v>
      </c>
      <c r="N1033" s="439" t="s">
        <v>9646</v>
      </c>
    </row>
    <row r="1034" spans="1:14" s="437" customFormat="1" ht="10.199999999999999">
      <c r="A1034" s="1028">
        <v>1031</v>
      </c>
      <c r="B1034" s="1029" t="s">
        <v>11033</v>
      </c>
      <c r="C1034" s="1029">
        <v>19848</v>
      </c>
      <c r="D1034" s="1030" t="s">
        <v>2938</v>
      </c>
      <c r="E1034" s="851">
        <v>365.04</v>
      </c>
      <c r="F1034" s="1029" t="s">
        <v>1126</v>
      </c>
      <c r="G1034" s="1030" t="s">
        <v>673</v>
      </c>
      <c r="H1034" s="1030" t="s">
        <v>1032</v>
      </c>
      <c r="I1034" s="1031" t="s">
        <v>2939</v>
      </c>
      <c r="J1034" s="1029">
        <v>6013554</v>
      </c>
      <c r="K1034" s="1032">
        <v>42376</v>
      </c>
      <c r="L1034" s="1033">
        <v>44568</v>
      </c>
      <c r="N1034" s="438" t="s">
        <v>9646</v>
      </c>
    </row>
    <row r="1035" spans="1:14" s="437" customFormat="1" ht="10.199999999999999">
      <c r="A1035" s="1034">
        <v>1032</v>
      </c>
      <c r="B1035" s="1035" t="s">
        <v>11034</v>
      </c>
      <c r="C1035" s="1035">
        <v>19850</v>
      </c>
      <c r="D1035" s="1036" t="s">
        <v>2450</v>
      </c>
      <c r="E1035" s="848">
        <v>774.27</v>
      </c>
      <c r="F1035" s="1035" t="s">
        <v>1126</v>
      </c>
      <c r="G1035" s="1036" t="s">
        <v>634</v>
      </c>
      <c r="H1035" s="1036" t="s">
        <v>11035</v>
      </c>
      <c r="I1035" s="1037" t="s">
        <v>3034</v>
      </c>
      <c r="J1035" s="1035">
        <v>5518962</v>
      </c>
      <c r="K1035" s="1038">
        <v>42475</v>
      </c>
      <c r="L1035" s="1039">
        <v>43570</v>
      </c>
      <c r="N1035" s="439" t="s">
        <v>9646</v>
      </c>
    </row>
    <row r="1036" spans="1:14" s="437" customFormat="1" ht="20.399999999999999">
      <c r="A1036" s="1028">
        <v>1033</v>
      </c>
      <c r="B1036" s="1029" t="s">
        <v>11036</v>
      </c>
      <c r="C1036" s="1029">
        <v>19851</v>
      </c>
      <c r="D1036" s="1030" t="s">
        <v>1719</v>
      </c>
      <c r="E1036" s="851">
        <v>1823.17</v>
      </c>
      <c r="F1036" s="1029" t="s">
        <v>1126</v>
      </c>
      <c r="G1036" s="1030" t="s">
        <v>644</v>
      </c>
      <c r="H1036" s="1030" t="s">
        <v>1719</v>
      </c>
      <c r="I1036" s="1031" t="s">
        <v>3099</v>
      </c>
      <c r="J1036" s="1029">
        <v>5993938</v>
      </c>
      <c r="K1036" s="1032">
        <v>42408</v>
      </c>
      <c r="L1036" s="1033">
        <v>43504</v>
      </c>
      <c r="N1036" s="438" t="s">
        <v>9646</v>
      </c>
    </row>
    <row r="1037" spans="1:14" s="437" customFormat="1" ht="10.199999999999999">
      <c r="A1037" s="1034">
        <v>1034</v>
      </c>
      <c r="B1037" s="1035" t="s">
        <v>11037</v>
      </c>
      <c r="C1037" s="1035">
        <v>19857</v>
      </c>
      <c r="D1037" s="1036" t="s">
        <v>2098</v>
      </c>
      <c r="E1037" s="848">
        <v>10419.43</v>
      </c>
      <c r="F1037" s="1035" t="s">
        <v>1126</v>
      </c>
      <c r="G1037" s="1036" t="s">
        <v>650</v>
      </c>
      <c r="H1037" s="1036" t="s">
        <v>1046</v>
      </c>
      <c r="I1037" s="1037" t="s">
        <v>1225</v>
      </c>
      <c r="J1037" s="1035">
        <v>5045894</v>
      </c>
      <c r="K1037" s="1038">
        <v>42376</v>
      </c>
      <c r="L1037" s="1039">
        <v>44568</v>
      </c>
      <c r="N1037" s="439" t="s">
        <v>9646</v>
      </c>
    </row>
    <row r="1038" spans="1:14" s="437" customFormat="1" ht="10.199999999999999">
      <c r="A1038" s="1028">
        <v>1035</v>
      </c>
      <c r="B1038" s="1029" t="s">
        <v>11038</v>
      </c>
      <c r="C1038" s="1029">
        <v>19858</v>
      </c>
      <c r="D1038" s="1030" t="s">
        <v>2934</v>
      </c>
      <c r="E1038" s="851">
        <v>1589.51</v>
      </c>
      <c r="F1038" s="1029" t="s">
        <v>1126</v>
      </c>
      <c r="G1038" s="1030" t="s">
        <v>683</v>
      </c>
      <c r="H1038" s="1030" t="s">
        <v>1654</v>
      </c>
      <c r="I1038" s="1031" t="s">
        <v>2935</v>
      </c>
      <c r="J1038" s="1029">
        <v>5961815</v>
      </c>
      <c r="K1038" s="1032">
        <v>42374</v>
      </c>
      <c r="L1038" s="1033">
        <v>44566</v>
      </c>
      <c r="N1038" s="438" t="s">
        <v>9646</v>
      </c>
    </row>
    <row r="1039" spans="1:14" s="437" customFormat="1" ht="20.399999999999999">
      <c r="A1039" s="1034">
        <v>1036</v>
      </c>
      <c r="B1039" s="1035" t="s">
        <v>11039</v>
      </c>
      <c r="C1039" s="1035">
        <v>19870</v>
      </c>
      <c r="D1039" s="1036" t="s">
        <v>2873</v>
      </c>
      <c r="E1039" s="848">
        <v>7428.25</v>
      </c>
      <c r="F1039" s="1035" t="s">
        <v>1126</v>
      </c>
      <c r="G1039" s="1036" t="s">
        <v>662</v>
      </c>
      <c r="H1039" s="1036" t="s">
        <v>2187</v>
      </c>
      <c r="I1039" s="1037" t="s">
        <v>10630</v>
      </c>
      <c r="J1039" s="1035">
        <v>5767865</v>
      </c>
      <c r="K1039" s="1038">
        <v>42373</v>
      </c>
      <c r="L1039" s="1039">
        <v>44565</v>
      </c>
      <c r="N1039" s="439" t="s">
        <v>9660</v>
      </c>
    </row>
    <row r="1040" spans="1:14" s="437" customFormat="1" ht="10.199999999999999">
      <c r="A1040" s="1028">
        <v>1037</v>
      </c>
      <c r="B1040" s="1029" t="s">
        <v>11040</v>
      </c>
      <c r="C1040" s="1029">
        <v>19871</v>
      </c>
      <c r="D1040" s="1030" t="s">
        <v>1011</v>
      </c>
      <c r="E1040" s="851">
        <v>3085.03</v>
      </c>
      <c r="F1040" s="1029" t="s">
        <v>1126</v>
      </c>
      <c r="G1040" s="1030" t="s">
        <v>644</v>
      </c>
      <c r="H1040" s="1030" t="s">
        <v>1719</v>
      </c>
      <c r="I1040" s="1031" t="s">
        <v>2945</v>
      </c>
      <c r="J1040" s="1029">
        <v>5984246</v>
      </c>
      <c r="K1040" s="1032">
        <v>42376</v>
      </c>
      <c r="L1040" s="1033">
        <v>43472</v>
      </c>
      <c r="N1040" s="438" t="s">
        <v>9646</v>
      </c>
    </row>
    <row r="1041" spans="1:14" s="437" customFormat="1" ht="20.399999999999999">
      <c r="A1041" s="1034">
        <v>1038</v>
      </c>
      <c r="B1041" s="1035" t="s">
        <v>11041</v>
      </c>
      <c r="C1041" s="1035">
        <v>19877</v>
      </c>
      <c r="D1041" s="1036" t="s">
        <v>2341</v>
      </c>
      <c r="E1041" s="848">
        <v>4064.33</v>
      </c>
      <c r="F1041" s="1035" t="s">
        <v>1126</v>
      </c>
      <c r="G1041" s="1036" t="s">
        <v>673</v>
      </c>
      <c r="H1041" s="1036" t="s">
        <v>11042</v>
      </c>
      <c r="I1041" s="1037" t="s">
        <v>3169</v>
      </c>
      <c r="J1041" s="1035">
        <v>5368456</v>
      </c>
      <c r="K1041" s="1038">
        <v>42459</v>
      </c>
      <c r="L1041" s="1039">
        <v>43554</v>
      </c>
      <c r="N1041" s="439" t="s">
        <v>9646</v>
      </c>
    </row>
    <row r="1042" spans="1:14" s="437" customFormat="1" ht="20.399999999999999">
      <c r="A1042" s="1028">
        <v>1039</v>
      </c>
      <c r="B1042" s="1029" t="s">
        <v>11043</v>
      </c>
      <c r="C1042" s="1029">
        <v>19880</v>
      </c>
      <c r="D1042" s="1030" t="s">
        <v>2940</v>
      </c>
      <c r="E1042" s="851">
        <v>4232.28</v>
      </c>
      <c r="F1042" s="1029" t="s">
        <v>1126</v>
      </c>
      <c r="G1042" s="1030" t="s">
        <v>644</v>
      </c>
      <c r="H1042" s="1030" t="s">
        <v>10590</v>
      </c>
      <c r="I1042" s="1031" t="s">
        <v>2941</v>
      </c>
      <c r="J1042" s="1029">
        <v>6014291</v>
      </c>
      <c r="K1042" s="1032">
        <v>42376</v>
      </c>
      <c r="L1042" s="1033">
        <v>43472</v>
      </c>
      <c r="N1042" s="438" t="s">
        <v>9646</v>
      </c>
    </row>
    <row r="1043" spans="1:14" s="437" customFormat="1" ht="10.199999999999999">
      <c r="A1043" s="1034">
        <v>1040</v>
      </c>
      <c r="B1043" s="1035" t="s">
        <v>11044</v>
      </c>
      <c r="C1043" s="1035">
        <v>19881</v>
      </c>
      <c r="D1043" s="1036" t="s">
        <v>2943</v>
      </c>
      <c r="E1043" s="848">
        <v>1909.43</v>
      </c>
      <c r="F1043" s="1035" t="s">
        <v>1126</v>
      </c>
      <c r="G1043" s="1036" t="s">
        <v>650</v>
      </c>
      <c r="H1043" s="1036" t="s">
        <v>1874</v>
      </c>
      <c r="I1043" s="1037" t="s">
        <v>2944</v>
      </c>
      <c r="J1043" s="1035">
        <v>2012251</v>
      </c>
      <c r="K1043" s="1038">
        <v>42376</v>
      </c>
      <c r="L1043" s="1039">
        <v>44568</v>
      </c>
      <c r="N1043" s="439" t="s">
        <v>9646</v>
      </c>
    </row>
    <row r="1044" spans="1:14" s="437" customFormat="1" ht="10.199999999999999">
      <c r="A1044" s="1028">
        <v>1041</v>
      </c>
      <c r="B1044" s="1029" t="s">
        <v>11045</v>
      </c>
      <c r="C1044" s="1029">
        <v>19883</v>
      </c>
      <c r="D1044" s="1030" t="s">
        <v>1777</v>
      </c>
      <c r="E1044" s="851">
        <v>4006.82</v>
      </c>
      <c r="F1044" s="1029" t="s">
        <v>1126</v>
      </c>
      <c r="G1044" s="1030" t="s">
        <v>662</v>
      </c>
      <c r="H1044" s="1030" t="s">
        <v>1777</v>
      </c>
      <c r="I1044" s="1031" t="s">
        <v>3001</v>
      </c>
      <c r="J1044" s="1029">
        <v>5336589</v>
      </c>
      <c r="K1044" s="1032">
        <v>42390</v>
      </c>
      <c r="L1044" s="1033">
        <v>43486</v>
      </c>
      <c r="N1044" s="438" t="s">
        <v>9646</v>
      </c>
    </row>
    <row r="1045" spans="1:14" s="437" customFormat="1" ht="10.199999999999999">
      <c r="A1045" s="1034">
        <v>1042</v>
      </c>
      <c r="B1045" s="1035" t="s">
        <v>11046</v>
      </c>
      <c r="C1045" s="1035">
        <v>19886</v>
      </c>
      <c r="D1045" s="1036" t="s">
        <v>2995</v>
      </c>
      <c r="E1045" s="848">
        <v>460.25</v>
      </c>
      <c r="F1045" s="1035" t="s">
        <v>1126</v>
      </c>
      <c r="G1045" s="1036" t="s">
        <v>634</v>
      </c>
      <c r="H1045" s="1036" t="s">
        <v>2119</v>
      </c>
      <c r="I1045" s="1037" t="s">
        <v>2996</v>
      </c>
      <c r="J1045" s="1035">
        <v>5550386</v>
      </c>
      <c r="K1045" s="1038">
        <v>42390</v>
      </c>
      <c r="L1045" s="1039">
        <v>44582</v>
      </c>
      <c r="N1045" s="439" t="s">
        <v>9646</v>
      </c>
    </row>
    <row r="1046" spans="1:14" s="437" customFormat="1" ht="10.199999999999999">
      <c r="A1046" s="1028">
        <v>1043</v>
      </c>
      <c r="B1046" s="1029" t="s">
        <v>11047</v>
      </c>
      <c r="C1046" s="1029">
        <v>19888</v>
      </c>
      <c r="D1046" s="1030" t="s">
        <v>2929</v>
      </c>
      <c r="E1046" s="851">
        <v>3230.85</v>
      </c>
      <c r="F1046" s="1029" t="s">
        <v>1126</v>
      </c>
      <c r="G1046" s="1030" t="s">
        <v>647</v>
      </c>
      <c r="H1046" s="1030" t="s">
        <v>2931</v>
      </c>
      <c r="I1046" s="1031" t="s">
        <v>2930</v>
      </c>
      <c r="J1046" s="1029">
        <v>6005357</v>
      </c>
      <c r="K1046" s="1032">
        <v>42374</v>
      </c>
      <c r="L1046" s="1033">
        <v>44566</v>
      </c>
      <c r="N1046" s="438" t="s">
        <v>9646</v>
      </c>
    </row>
    <row r="1047" spans="1:14" s="437" customFormat="1" ht="20.399999999999999">
      <c r="A1047" s="1034">
        <v>1044</v>
      </c>
      <c r="B1047" s="1035" t="s">
        <v>11048</v>
      </c>
      <c r="C1047" s="1035">
        <v>19891</v>
      </c>
      <c r="D1047" s="1036" t="s">
        <v>2957</v>
      </c>
      <c r="E1047" s="848">
        <v>4693.38</v>
      </c>
      <c r="F1047" s="1035" t="s">
        <v>1126</v>
      </c>
      <c r="G1047" s="1036" t="s">
        <v>644</v>
      </c>
      <c r="H1047" s="1036" t="s">
        <v>10991</v>
      </c>
      <c r="I1047" s="1037" t="s">
        <v>2958</v>
      </c>
      <c r="J1047" s="1035">
        <v>5945127</v>
      </c>
      <c r="K1047" s="1038">
        <v>42380</v>
      </c>
      <c r="L1047" s="1039">
        <v>43476</v>
      </c>
      <c r="N1047" s="439" t="s">
        <v>9646</v>
      </c>
    </row>
    <row r="1048" spans="1:14" s="437" customFormat="1" ht="10.199999999999999">
      <c r="A1048" s="1028">
        <v>1045</v>
      </c>
      <c r="B1048" s="1029" t="s">
        <v>11049</v>
      </c>
      <c r="C1048" s="1029">
        <v>19893</v>
      </c>
      <c r="D1048" s="1030" t="s">
        <v>979</v>
      </c>
      <c r="E1048" s="851">
        <v>1001.88</v>
      </c>
      <c r="F1048" s="1029" t="s">
        <v>1126</v>
      </c>
      <c r="G1048" s="1030" t="s">
        <v>679</v>
      </c>
      <c r="H1048" s="1030" t="s">
        <v>979</v>
      </c>
      <c r="I1048" s="1031" t="s">
        <v>2925</v>
      </c>
      <c r="J1048" s="1029">
        <v>5849314</v>
      </c>
      <c r="K1048" s="1032">
        <v>42373</v>
      </c>
      <c r="L1048" s="1033">
        <v>43469</v>
      </c>
      <c r="N1048" s="438" t="s">
        <v>9646</v>
      </c>
    </row>
    <row r="1049" spans="1:14" s="437" customFormat="1" ht="10.199999999999999">
      <c r="A1049" s="1034">
        <v>1046</v>
      </c>
      <c r="B1049" s="1035" t="s">
        <v>11050</v>
      </c>
      <c r="C1049" s="1035">
        <v>19894</v>
      </c>
      <c r="D1049" s="1036" t="s">
        <v>1871</v>
      </c>
      <c r="E1049" s="848">
        <v>26.18</v>
      </c>
      <c r="F1049" s="1035" t="s">
        <v>1126</v>
      </c>
      <c r="G1049" s="1036" t="s">
        <v>633</v>
      </c>
      <c r="H1049" s="1036" t="s">
        <v>1004</v>
      </c>
      <c r="I1049" s="1037" t="s">
        <v>2998</v>
      </c>
      <c r="J1049" s="1035">
        <v>5945674</v>
      </c>
      <c r="K1049" s="1038">
        <v>42999</v>
      </c>
      <c r="L1049" s="1039">
        <v>44095</v>
      </c>
      <c r="N1049" s="439" t="s">
        <v>9646</v>
      </c>
    </row>
    <row r="1050" spans="1:14" s="437" customFormat="1" ht="10.199999999999999">
      <c r="A1050" s="1028">
        <v>1047</v>
      </c>
      <c r="B1050" s="1029" t="s">
        <v>11051</v>
      </c>
      <c r="C1050" s="1029">
        <v>19898</v>
      </c>
      <c r="D1050" s="1030" t="s">
        <v>2756</v>
      </c>
      <c r="E1050" s="851">
        <v>8624.18</v>
      </c>
      <c r="F1050" s="1029" t="s">
        <v>1126</v>
      </c>
      <c r="G1050" s="1030" t="s">
        <v>650</v>
      </c>
      <c r="H1050" s="1030" t="s">
        <v>1049</v>
      </c>
      <c r="I1050" s="1031" t="s">
        <v>11052</v>
      </c>
      <c r="J1050" s="1029">
        <v>2659603</v>
      </c>
      <c r="K1050" s="1032">
        <v>42312</v>
      </c>
      <c r="L1050" s="1033">
        <v>44504</v>
      </c>
      <c r="N1050" s="438" t="s">
        <v>9646</v>
      </c>
    </row>
    <row r="1051" spans="1:14" s="437" customFormat="1" ht="10.199999999999999">
      <c r="A1051" s="1034">
        <v>1048</v>
      </c>
      <c r="B1051" s="1035" t="s">
        <v>11053</v>
      </c>
      <c r="C1051" s="1035">
        <v>19899</v>
      </c>
      <c r="D1051" s="1036" t="s">
        <v>2751</v>
      </c>
      <c r="E1051" s="848">
        <v>47876.57</v>
      </c>
      <c r="F1051" s="1035" t="s">
        <v>1126</v>
      </c>
      <c r="G1051" s="1036" t="s">
        <v>644</v>
      </c>
      <c r="H1051" s="1036" t="s">
        <v>1031</v>
      </c>
      <c r="I1051" s="1037" t="s">
        <v>2752</v>
      </c>
      <c r="J1051" s="1035">
        <v>5984238</v>
      </c>
      <c r="K1051" s="1038">
        <v>42312</v>
      </c>
      <c r="L1051" s="1039">
        <v>44504</v>
      </c>
      <c r="N1051" s="439" t="s">
        <v>9646</v>
      </c>
    </row>
    <row r="1052" spans="1:14" s="437" customFormat="1" ht="10.199999999999999">
      <c r="A1052" s="1028">
        <v>1049</v>
      </c>
      <c r="B1052" s="1029" t="s">
        <v>5191</v>
      </c>
      <c r="C1052" s="1029">
        <v>19900</v>
      </c>
      <c r="D1052" s="1030" t="s">
        <v>2757</v>
      </c>
      <c r="E1052" s="851">
        <v>5745.58</v>
      </c>
      <c r="F1052" s="1029" t="s">
        <v>1126</v>
      </c>
      <c r="G1052" s="1030" t="s">
        <v>634</v>
      </c>
      <c r="H1052" s="1030" t="s">
        <v>10423</v>
      </c>
      <c r="I1052" s="1031" t="s">
        <v>2758</v>
      </c>
      <c r="J1052" s="1029">
        <v>5350859</v>
      </c>
      <c r="K1052" s="1032">
        <v>42312</v>
      </c>
      <c r="L1052" s="1033">
        <v>43408</v>
      </c>
      <c r="N1052" s="438" t="s">
        <v>9646</v>
      </c>
    </row>
    <row r="1053" spans="1:14" s="437" customFormat="1" ht="10.199999999999999">
      <c r="A1053" s="1034">
        <v>1050</v>
      </c>
      <c r="B1053" s="1035" t="s">
        <v>11054</v>
      </c>
      <c r="C1053" s="1035">
        <v>19901</v>
      </c>
      <c r="D1053" s="1036" t="s">
        <v>2902</v>
      </c>
      <c r="E1053" s="848">
        <v>767.17</v>
      </c>
      <c r="F1053" s="1035" t="s">
        <v>1126</v>
      </c>
      <c r="G1053" s="1036" t="s">
        <v>667</v>
      </c>
      <c r="H1053" s="1036" t="s">
        <v>667</v>
      </c>
      <c r="I1053" s="1037" t="s">
        <v>2903</v>
      </c>
      <c r="J1053" s="1035">
        <v>5860318</v>
      </c>
      <c r="K1053" s="1038">
        <v>42373</v>
      </c>
      <c r="L1053" s="1039">
        <v>44565</v>
      </c>
      <c r="N1053" s="439" t="s">
        <v>9646</v>
      </c>
    </row>
    <row r="1054" spans="1:14" s="437" customFormat="1" ht="20.399999999999999">
      <c r="A1054" s="1028">
        <v>1051</v>
      </c>
      <c r="B1054" s="1029" t="s">
        <v>11055</v>
      </c>
      <c r="C1054" s="1029">
        <v>19904</v>
      </c>
      <c r="D1054" s="1030" t="s">
        <v>2721</v>
      </c>
      <c r="E1054" s="851">
        <v>8143.03</v>
      </c>
      <c r="F1054" s="1029" t="s">
        <v>1126</v>
      </c>
      <c r="G1054" s="1030" t="s">
        <v>1637</v>
      </c>
      <c r="H1054" s="1030" t="s">
        <v>1638</v>
      </c>
      <c r="I1054" s="1031" t="s">
        <v>2296</v>
      </c>
      <c r="J1054" s="1029">
        <v>5194997</v>
      </c>
      <c r="K1054" s="1032">
        <v>42488</v>
      </c>
      <c r="L1054" s="1033">
        <v>43583</v>
      </c>
      <c r="N1054" s="438" t="s">
        <v>9646</v>
      </c>
    </row>
    <row r="1055" spans="1:14" s="437" customFormat="1" ht="20.399999999999999">
      <c r="A1055" s="1034">
        <v>1052</v>
      </c>
      <c r="B1055" s="1035" t="s">
        <v>11056</v>
      </c>
      <c r="C1055" s="1035">
        <v>19907</v>
      </c>
      <c r="D1055" s="1036" t="s">
        <v>2953</v>
      </c>
      <c r="E1055" s="848">
        <v>18477.48</v>
      </c>
      <c r="F1055" s="1035" t="s">
        <v>1126</v>
      </c>
      <c r="G1055" s="1036" t="s">
        <v>650</v>
      </c>
      <c r="H1055" s="1036" t="s">
        <v>1701</v>
      </c>
      <c r="I1055" s="1037" t="s">
        <v>10630</v>
      </c>
      <c r="J1055" s="1035">
        <v>5767865</v>
      </c>
      <c r="K1055" s="1038">
        <v>42377</v>
      </c>
      <c r="L1055" s="1039">
        <v>44569</v>
      </c>
      <c r="N1055" s="439" t="s">
        <v>9660</v>
      </c>
    </row>
    <row r="1056" spans="1:14" s="437" customFormat="1" ht="20.399999999999999">
      <c r="A1056" s="1028">
        <v>1053</v>
      </c>
      <c r="B1056" s="1029" t="s">
        <v>11057</v>
      </c>
      <c r="C1056" s="1029">
        <v>19909</v>
      </c>
      <c r="D1056" s="1030" t="s">
        <v>3057</v>
      </c>
      <c r="E1056" s="851">
        <v>6402.71</v>
      </c>
      <c r="F1056" s="1029" t="s">
        <v>1126</v>
      </c>
      <c r="G1056" s="1030" t="s">
        <v>673</v>
      </c>
      <c r="H1056" s="1030" t="s">
        <v>1052</v>
      </c>
      <c r="I1056" s="1031" t="s">
        <v>3058</v>
      </c>
      <c r="J1056" s="1029">
        <v>6048986</v>
      </c>
      <c r="K1056" s="1032">
        <v>42403</v>
      </c>
      <c r="L1056" s="1033">
        <v>43499</v>
      </c>
      <c r="N1056" s="438" t="s">
        <v>9646</v>
      </c>
    </row>
    <row r="1057" spans="1:14" s="437" customFormat="1" ht="20.399999999999999">
      <c r="A1057" s="1034">
        <v>1054</v>
      </c>
      <c r="B1057" s="1035" t="s">
        <v>11058</v>
      </c>
      <c r="C1057" s="1035">
        <v>19912</v>
      </c>
      <c r="D1057" s="1036" t="s">
        <v>1018</v>
      </c>
      <c r="E1057" s="848">
        <v>123.47</v>
      </c>
      <c r="F1057" s="1035" t="s">
        <v>1126</v>
      </c>
      <c r="G1057" s="1036" t="s">
        <v>683</v>
      </c>
      <c r="H1057" s="1036" t="s">
        <v>4083</v>
      </c>
      <c r="I1057" s="1037" t="s">
        <v>3127</v>
      </c>
      <c r="J1057" s="1035">
        <v>5942136</v>
      </c>
      <c r="K1057" s="1038">
        <v>42587</v>
      </c>
      <c r="L1057" s="1039">
        <v>43682</v>
      </c>
      <c r="N1057" s="439" t="s">
        <v>9646</v>
      </c>
    </row>
    <row r="1058" spans="1:14" s="437" customFormat="1" ht="10.199999999999999">
      <c r="A1058" s="1028">
        <v>1055</v>
      </c>
      <c r="B1058" s="1029" t="s">
        <v>11059</v>
      </c>
      <c r="C1058" s="1029">
        <v>19918</v>
      </c>
      <c r="D1058" s="1030" t="s">
        <v>633</v>
      </c>
      <c r="E1058" s="851">
        <v>3992.88</v>
      </c>
      <c r="F1058" s="1029" t="s">
        <v>1126</v>
      </c>
      <c r="G1058" s="1030" t="s">
        <v>679</v>
      </c>
      <c r="H1058" s="1030" t="s">
        <v>1706</v>
      </c>
      <c r="I1058" s="1031" t="s">
        <v>2893</v>
      </c>
      <c r="J1058" s="1029">
        <v>5993512</v>
      </c>
      <c r="K1058" s="1032">
        <v>42373</v>
      </c>
      <c r="L1058" s="1033">
        <v>43469</v>
      </c>
      <c r="N1058" s="438" t="s">
        <v>9646</v>
      </c>
    </row>
    <row r="1059" spans="1:14" s="437" customFormat="1" ht="10.199999999999999">
      <c r="A1059" s="1034">
        <v>1056</v>
      </c>
      <c r="B1059" s="1035" t="s">
        <v>11060</v>
      </c>
      <c r="C1059" s="1035">
        <v>19920</v>
      </c>
      <c r="D1059" s="1036" t="s">
        <v>2926</v>
      </c>
      <c r="E1059" s="848">
        <v>283.5</v>
      </c>
      <c r="F1059" s="1035" t="s">
        <v>1126</v>
      </c>
      <c r="G1059" s="1036" t="s">
        <v>647</v>
      </c>
      <c r="H1059" s="1036" t="s">
        <v>998</v>
      </c>
      <c r="I1059" s="1037" t="s">
        <v>2937</v>
      </c>
      <c r="J1059" s="1035">
        <v>6130968</v>
      </c>
      <c r="K1059" s="1038">
        <v>42374</v>
      </c>
      <c r="L1059" s="1039">
        <v>43470</v>
      </c>
      <c r="N1059" s="439" t="s">
        <v>9646</v>
      </c>
    </row>
    <row r="1060" spans="1:14" s="437" customFormat="1" ht="10.199999999999999">
      <c r="A1060" s="1028">
        <v>1057</v>
      </c>
      <c r="B1060" s="1029" t="s">
        <v>11061</v>
      </c>
      <c r="C1060" s="1029">
        <v>19924</v>
      </c>
      <c r="D1060" s="1030" t="s">
        <v>1706</v>
      </c>
      <c r="E1060" s="851">
        <v>3553.01</v>
      </c>
      <c r="F1060" s="1029" t="s">
        <v>1126</v>
      </c>
      <c r="G1060" s="1030" t="s">
        <v>679</v>
      </c>
      <c r="H1060" s="1030" t="s">
        <v>1706</v>
      </c>
      <c r="I1060" s="1031" t="s">
        <v>2906</v>
      </c>
      <c r="J1060" s="1029">
        <v>5993229</v>
      </c>
      <c r="K1060" s="1032">
        <v>42373</v>
      </c>
      <c r="L1060" s="1033">
        <v>43469</v>
      </c>
      <c r="N1060" s="438" t="s">
        <v>9646</v>
      </c>
    </row>
    <row r="1061" spans="1:14" s="437" customFormat="1" ht="10.199999999999999">
      <c r="A1061" s="1034">
        <v>1058</v>
      </c>
      <c r="B1061" s="1035" t="s">
        <v>11062</v>
      </c>
      <c r="C1061" s="1035">
        <v>19926</v>
      </c>
      <c r="D1061" s="1036" t="s">
        <v>1719</v>
      </c>
      <c r="E1061" s="848">
        <v>6416.99</v>
      </c>
      <c r="F1061" s="1035" t="s">
        <v>1126</v>
      </c>
      <c r="G1061" s="1036" t="s">
        <v>644</v>
      </c>
      <c r="H1061" s="1036" t="s">
        <v>1719</v>
      </c>
      <c r="I1061" s="1037" t="s">
        <v>10647</v>
      </c>
      <c r="J1061" s="1035">
        <v>5650747</v>
      </c>
      <c r="K1061" s="1038">
        <v>42395</v>
      </c>
      <c r="L1061" s="1039">
        <v>43491</v>
      </c>
      <c r="N1061" s="439" t="s">
        <v>9646</v>
      </c>
    </row>
    <row r="1062" spans="1:14" s="437" customFormat="1" ht="10.199999999999999">
      <c r="A1062" s="1028">
        <v>1059</v>
      </c>
      <c r="B1062" s="1029" t="s">
        <v>11063</v>
      </c>
      <c r="C1062" s="1029">
        <v>19927</v>
      </c>
      <c r="D1062" s="1030" t="s">
        <v>2977</v>
      </c>
      <c r="E1062" s="851">
        <v>110.63</v>
      </c>
      <c r="F1062" s="1029" t="s">
        <v>1126</v>
      </c>
      <c r="G1062" s="1030" t="s">
        <v>633</v>
      </c>
      <c r="H1062" s="1030" t="s">
        <v>1004</v>
      </c>
      <c r="I1062" s="1031" t="s">
        <v>11064</v>
      </c>
      <c r="J1062" s="1029">
        <v>5062306</v>
      </c>
      <c r="K1062" s="1032">
        <v>42384</v>
      </c>
      <c r="L1062" s="1033">
        <v>44576</v>
      </c>
      <c r="N1062" s="438" t="s">
        <v>9646</v>
      </c>
    </row>
    <row r="1063" spans="1:14" s="437" customFormat="1" ht="10.199999999999999">
      <c r="A1063" s="1034">
        <v>1060</v>
      </c>
      <c r="B1063" s="1035" t="s">
        <v>11065</v>
      </c>
      <c r="C1063" s="1035">
        <v>19930</v>
      </c>
      <c r="D1063" s="1036" t="s">
        <v>3214</v>
      </c>
      <c r="E1063" s="848">
        <v>2323.23</v>
      </c>
      <c r="F1063" s="1035" t="s">
        <v>1126</v>
      </c>
      <c r="G1063" s="1036" t="s">
        <v>673</v>
      </c>
      <c r="H1063" s="1036" t="s">
        <v>2897</v>
      </c>
      <c r="I1063" s="1037" t="s">
        <v>11066</v>
      </c>
      <c r="J1063" s="1035">
        <v>5973511</v>
      </c>
      <c r="K1063" s="1038">
        <v>42473</v>
      </c>
      <c r="L1063" s="1039">
        <v>43568</v>
      </c>
      <c r="N1063" s="439" t="s">
        <v>9646</v>
      </c>
    </row>
    <row r="1064" spans="1:14" s="437" customFormat="1" ht="20.399999999999999">
      <c r="A1064" s="1028">
        <v>1061</v>
      </c>
      <c r="B1064" s="1029" t="s">
        <v>11067</v>
      </c>
      <c r="C1064" s="1029">
        <v>19936</v>
      </c>
      <c r="D1064" s="1030" t="s">
        <v>2194</v>
      </c>
      <c r="E1064" s="851">
        <v>7897.07</v>
      </c>
      <c r="F1064" s="1029" t="s">
        <v>1126</v>
      </c>
      <c r="G1064" s="1030" t="s">
        <v>650</v>
      </c>
      <c r="H1064" s="1030" t="s">
        <v>1999</v>
      </c>
      <c r="I1064" s="1031" t="s">
        <v>2888</v>
      </c>
      <c r="J1064" s="1029">
        <v>5941857</v>
      </c>
      <c r="K1064" s="1032">
        <v>42394</v>
      </c>
      <c r="L1064" s="1033">
        <v>43490</v>
      </c>
      <c r="N1064" s="438" t="s">
        <v>9646</v>
      </c>
    </row>
    <row r="1065" spans="1:14" s="437" customFormat="1" ht="10.199999999999999">
      <c r="A1065" s="1034">
        <v>1062</v>
      </c>
      <c r="B1065" s="1035" t="s">
        <v>11068</v>
      </c>
      <c r="C1065" s="1035">
        <v>19942</v>
      </c>
      <c r="D1065" s="1036" t="s">
        <v>2990</v>
      </c>
      <c r="E1065" s="848">
        <v>201.96</v>
      </c>
      <c r="F1065" s="1035" t="s">
        <v>1126</v>
      </c>
      <c r="G1065" s="1036" t="s">
        <v>647</v>
      </c>
      <c r="H1065" s="1036" t="s">
        <v>998</v>
      </c>
      <c r="I1065" s="1037" t="s">
        <v>11027</v>
      </c>
      <c r="J1065" s="1035">
        <v>2026163</v>
      </c>
      <c r="K1065" s="1038">
        <v>42389</v>
      </c>
      <c r="L1065" s="1039">
        <v>43485</v>
      </c>
      <c r="N1065" s="439" t="s">
        <v>9646</v>
      </c>
    </row>
    <row r="1066" spans="1:14" s="437" customFormat="1" ht="20.399999999999999">
      <c r="A1066" s="1028">
        <v>1063</v>
      </c>
      <c r="B1066" s="1029" t="s">
        <v>11069</v>
      </c>
      <c r="C1066" s="1029">
        <v>19944</v>
      </c>
      <c r="D1066" s="1030" t="s">
        <v>1951</v>
      </c>
      <c r="E1066" s="851">
        <v>26601.57</v>
      </c>
      <c r="F1066" s="1029" t="s">
        <v>1126</v>
      </c>
      <c r="G1066" s="1030" t="s">
        <v>2373</v>
      </c>
      <c r="H1066" s="1030" t="s">
        <v>11070</v>
      </c>
      <c r="I1066" s="1031" t="s">
        <v>10630</v>
      </c>
      <c r="J1066" s="1029">
        <v>5767865</v>
      </c>
      <c r="K1066" s="1032">
        <v>42373</v>
      </c>
      <c r="L1066" s="1033">
        <v>44565</v>
      </c>
      <c r="N1066" s="438" t="s">
        <v>9660</v>
      </c>
    </row>
    <row r="1067" spans="1:14" s="437" customFormat="1" ht="20.399999999999999">
      <c r="A1067" s="1034">
        <v>1064</v>
      </c>
      <c r="B1067" s="1035" t="s">
        <v>11071</v>
      </c>
      <c r="C1067" s="1035">
        <v>19948</v>
      </c>
      <c r="D1067" s="1036" t="s">
        <v>3142</v>
      </c>
      <c r="E1067" s="848">
        <v>663.65</v>
      </c>
      <c r="F1067" s="1035" t="s">
        <v>1126</v>
      </c>
      <c r="G1067" s="1036" t="s">
        <v>683</v>
      </c>
      <c r="H1067" s="1036" t="s">
        <v>4083</v>
      </c>
      <c r="I1067" s="1037" t="s">
        <v>3143</v>
      </c>
      <c r="J1067" s="1035">
        <v>6001416</v>
      </c>
      <c r="K1067" s="1038">
        <v>42438</v>
      </c>
      <c r="L1067" s="1039">
        <v>43533</v>
      </c>
      <c r="N1067" s="439" t="s">
        <v>9646</v>
      </c>
    </row>
    <row r="1068" spans="1:14" s="437" customFormat="1" ht="10.199999999999999">
      <c r="A1068" s="1028">
        <v>1065</v>
      </c>
      <c r="B1068" s="1029" t="s">
        <v>11072</v>
      </c>
      <c r="C1068" s="1029">
        <v>19949</v>
      </c>
      <c r="D1068" s="1030" t="s">
        <v>3097</v>
      </c>
      <c r="E1068" s="851">
        <v>5479.57</v>
      </c>
      <c r="F1068" s="1029" t="s">
        <v>1126</v>
      </c>
      <c r="G1068" s="1030" t="s">
        <v>633</v>
      </c>
      <c r="H1068" s="1030" t="s">
        <v>1004</v>
      </c>
      <c r="I1068" s="1031" t="s">
        <v>3098</v>
      </c>
      <c r="J1068" s="1029">
        <v>5999146</v>
      </c>
      <c r="K1068" s="1032">
        <v>42408</v>
      </c>
      <c r="L1068" s="1033">
        <v>43504</v>
      </c>
      <c r="N1068" s="438" t="s">
        <v>9646</v>
      </c>
    </row>
    <row r="1069" spans="1:14" s="437" customFormat="1" ht="10.199999999999999">
      <c r="A1069" s="1034">
        <v>1066</v>
      </c>
      <c r="B1069" s="1035" t="s">
        <v>11073</v>
      </c>
      <c r="C1069" s="1035">
        <v>19951</v>
      </c>
      <c r="D1069" s="1036" t="s">
        <v>2794</v>
      </c>
      <c r="E1069" s="848">
        <v>3624.8</v>
      </c>
      <c r="F1069" s="1035" t="s">
        <v>1126</v>
      </c>
      <c r="G1069" s="1036" t="s">
        <v>647</v>
      </c>
      <c r="H1069" s="1036" t="s">
        <v>998</v>
      </c>
      <c r="I1069" s="1037" t="s">
        <v>3247</v>
      </c>
      <c r="J1069" s="1035">
        <v>5959462</v>
      </c>
      <c r="K1069" s="1038">
        <v>42493</v>
      </c>
      <c r="L1069" s="1039">
        <v>43588</v>
      </c>
      <c r="N1069" s="439" t="s">
        <v>9646</v>
      </c>
    </row>
    <row r="1070" spans="1:14" s="437" customFormat="1" ht="10.199999999999999">
      <c r="A1070" s="1028">
        <v>1067</v>
      </c>
      <c r="B1070" s="1029" t="s">
        <v>11074</v>
      </c>
      <c r="C1070" s="1029">
        <v>19955</v>
      </c>
      <c r="D1070" s="1030" t="s">
        <v>3291</v>
      </c>
      <c r="E1070" s="851">
        <v>5038.0200000000004</v>
      </c>
      <c r="F1070" s="1029" t="s">
        <v>1126</v>
      </c>
      <c r="G1070" s="1030" t="s">
        <v>650</v>
      </c>
      <c r="H1070" s="1030" t="s">
        <v>1046</v>
      </c>
      <c r="I1070" s="1031" t="s">
        <v>3292</v>
      </c>
      <c r="J1070" s="1029">
        <v>5456924</v>
      </c>
      <c r="K1070" s="1032">
        <v>42535</v>
      </c>
      <c r="L1070" s="1033">
        <v>43630</v>
      </c>
      <c r="N1070" s="438" t="s">
        <v>9646</v>
      </c>
    </row>
    <row r="1071" spans="1:14" s="437" customFormat="1" ht="10.199999999999999">
      <c r="A1071" s="1034">
        <v>1068</v>
      </c>
      <c r="B1071" s="1035" t="s">
        <v>11075</v>
      </c>
      <c r="C1071" s="1035">
        <v>19960</v>
      </c>
      <c r="D1071" s="1036" t="s">
        <v>2565</v>
      </c>
      <c r="E1071" s="848">
        <v>951.78</v>
      </c>
      <c r="F1071" s="1035" t="s">
        <v>1126</v>
      </c>
      <c r="G1071" s="1036" t="s">
        <v>667</v>
      </c>
      <c r="H1071" s="1036" t="s">
        <v>667</v>
      </c>
      <c r="I1071" s="1037" t="s">
        <v>2903</v>
      </c>
      <c r="J1071" s="1035">
        <v>5860318</v>
      </c>
      <c r="K1071" s="1038">
        <v>42373</v>
      </c>
      <c r="L1071" s="1039">
        <v>44565</v>
      </c>
      <c r="N1071" s="439" t="s">
        <v>9646</v>
      </c>
    </row>
    <row r="1072" spans="1:14" s="437" customFormat="1" ht="10.199999999999999">
      <c r="A1072" s="1028">
        <v>1069</v>
      </c>
      <c r="B1072" s="1029" t="s">
        <v>11076</v>
      </c>
      <c r="C1072" s="1029">
        <v>19962</v>
      </c>
      <c r="D1072" s="1030" t="s">
        <v>667</v>
      </c>
      <c r="E1072" s="851">
        <v>3019.71</v>
      </c>
      <c r="F1072" s="1029" t="s">
        <v>1126</v>
      </c>
      <c r="G1072" s="1030" t="s">
        <v>667</v>
      </c>
      <c r="H1072" s="1030" t="s">
        <v>667</v>
      </c>
      <c r="I1072" s="1031" t="s">
        <v>11077</v>
      </c>
      <c r="J1072" s="1029">
        <v>5920566</v>
      </c>
      <c r="K1072" s="1032">
        <v>42495</v>
      </c>
      <c r="L1072" s="1033">
        <v>43590</v>
      </c>
      <c r="N1072" s="438" t="s">
        <v>9646</v>
      </c>
    </row>
    <row r="1073" spans="1:14" s="437" customFormat="1" ht="10.199999999999999">
      <c r="A1073" s="1034">
        <v>1070</v>
      </c>
      <c r="B1073" s="1035" t="s">
        <v>11078</v>
      </c>
      <c r="C1073" s="1035">
        <v>19966</v>
      </c>
      <c r="D1073" s="1036" t="s">
        <v>1706</v>
      </c>
      <c r="E1073" s="848">
        <v>3231.35</v>
      </c>
      <c r="F1073" s="1035" t="s">
        <v>1126</v>
      </c>
      <c r="G1073" s="1036" t="s">
        <v>679</v>
      </c>
      <c r="H1073" s="1036" t="s">
        <v>1706</v>
      </c>
      <c r="I1073" s="1037" t="s">
        <v>2925</v>
      </c>
      <c r="J1073" s="1035">
        <v>5849314</v>
      </c>
      <c r="K1073" s="1038">
        <v>42487</v>
      </c>
      <c r="L1073" s="1039">
        <v>43582</v>
      </c>
      <c r="N1073" s="439" t="s">
        <v>9646</v>
      </c>
    </row>
    <row r="1074" spans="1:14" s="437" customFormat="1" ht="10.199999999999999">
      <c r="A1074" s="1028">
        <v>1071</v>
      </c>
      <c r="B1074" s="1029" t="s">
        <v>11079</v>
      </c>
      <c r="C1074" s="1029">
        <v>19969</v>
      </c>
      <c r="D1074" s="1030" t="s">
        <v>2222</v>
      </c>
      <c r="E1074" s="851">
        <v>3143.27</v>
      </c>
      <c r="F1074" s="1029" t="s">
        <v>1126</v>
      </c>
      <c r="G1074" s="1030" t="s">
        <v>670</v>
      </c>
      <c r="H1074" s="1030" t="s">
        <v>370</v>
      </c>
      <c r="I1074" s="1031" t="s">
        <v>2979</v>
      </c>
      <c r="J1074" s="1029">
        <v>5936845</v>
      </c>
      <c r="K1074" s="1032">
        <v>42384</v>
      </c>
      <c r="L1074" s="1033">
        <v>43480</v>
      </c>
      <c r="N1074" s="438" t="s">
        <v>9646</v>
      </c>
    </row>
    <row r="1075" spans="1:14" s="437" customFormat="1" ht="20.399999999999999">
      <c r="A1075" s="1034">
        <v>1072</v>
      </c>
      <c r="B1075" s="1035" t="s">
        <v>11080</v>
      </c>
      <c r="C1075" s="1035">
        <v>19970</v>
      </c>
      <c r="D1075" s="1036" t="s">
        <v>1058</v>
      </c>
      <c r="E1075" s="848">
        <v>18785.22</v>
      </c>
      <c r="F1075" s="1035" t="s">
        <v>1126</v>
      </c>
      <c r="G1075" s="1036" t="s">
        <v>644</v>
      </c>
      <c r="H1075" s="1036" t="s">
        <v>971</v>
      </c>
      <c r="I1075" s="1037" t="s">
        <v>10268</v>
      </c>
      <c r="J1075" s="1035">
        <v>6267408</v>
      </c>
      <c r="K1075" s="1038">
        <v>42877</v>
      </c>
      <c r="L1075" s="1039">
        <v>43973</v>
      </c>
      <c r="N1075" s="439" t="s">
        <v>9648</v>
      </c>
    </row>
    <row r="1076" spans="1:14" s="437" customFormat="1" ht="10.199999999999999">
      <c r="A1076" s="1028">
        <v>1073</v>
      </c>
      <c r="B1076" s="1029" t="s">
        <v>11081</v>
      </c>
      <c r="C1076" s="1029">
        <v>19971</v>
      </c>
      <c r="D1076" s="1030" t="s">
        <v>639</v>
      </c>
      <c r="E1076" s="851">
        <v>1752.04</v>
      </c>
      <c r="F1076" s="1029" t="s">
        <v>1126</v>
      </c>
      <c r="G1076" s="1030" t="s">
        <v>662</v>
      </c>
      <c r="H1076" s="1030" t="s">
        <v>1756</v>
      </c>
      <c r="I1076" s="1031" t="s">
        <v>10701</v>
      </c>
      <c r="J1076" s="1029">
        <v>5066646</v>
      </c>
      <c r="K1076" s="1032">
        <v>42376</v>
      </c>
      <c r="L1076" s="1033">
        <v>44568</v>
      </c>
      <c r="N1076" s="438" t="s">
        <v>9660</v>
      </c>
    </row>
    <row r="1077" spans="1:14" s="437" customFormat="1" ht="10.199999999999999">
      <c r="A1077" s="1034">
        <v>1074</v>
      </c>
      <c r="B1077" s="1035" t="s">
        <v>11082</v>
      </c>
      <c r="C1077" s="1035">
        <v>19972</v>
      </c>
      <c r="D1077" s="1036" t="s">
        <v>2098</v>
      </c>
      <c r="E1077" s="848">
        <v>536.15</v>
      </c>
      <c r="F1077" s="1035" t="s">
        <v>1126</v>
      </c>
      <c r="G1077" s="1036" t="s">
        <v>647</v>
      </c>
      <c r="H1077" s="1036" t="s">
        <v>998</v>
      </c>
      <c r="I1077" s="1037" t="s">
        <v>11083</v>
      </c>
      <c r="J1077" s="1035">
        <v>5992567</v>
      </c>
      <c r="K1077" s="1038">
        <v>42389</v>
      </c>
      <c r="L1077" s="1039">
        <v>43485</v>
      </c>
      <c r="N1077" s="439" t="s">
        <v>9646</v>
      </c>
    </row>
    <row r="1078" spans="1:14" s="437" customFormat="1" ht="10.199999999999999">
      <c r="A1078" s="1028">
        <v>1075</v>
      </c>
      <c r="B1078" s="1029" t="s">
        <v>11084</v>
      </c>
      <c r="C1078" s="1029">
        <v>19973</v>
      </c>
      <c r="D1078" s="1030" t="s">
        <v>3330</v>
      </c>
      <c r="E1078" s="851">
        <v>311.29000000000002</v>
      </c>
      <c r="F1078" s="1029" t="s">
        <v>1126</v>
      </c>
      <c r="G1078" s="1030" t="s">
        <v>673</v>
      </c>
      <c r="H1078" s="1030" t="s">
        <v>1718</v>
      </c>
      <c r="I1078" s="1031" t="s">
        <v>3331</v>
      </c>
      <c r="J1078" s="1029">
        <v>5945585</v>
      </c>
      <c r="K1078" s="1032">
        <v>42578</v>
      </c>
      <c r="L1078" s="1033">
        <v>43673</v>
      </c>
      <c r="N1078" s="438" t="s">
        <v>9646</v>
      </c>
    </row>
    <row r="1079" spans="1:14" s="437" customFormat="1" ht="10.199999999999999">
      <c r="A1079" s="1034">
        <v>1076</v>
      </c>
      <c r="B1079" s="1035" t="s">
        <v>11085</v>
      </c>
      <c r="C1079" s="1035">
        <v>19974</v>
      </c>
      <c r="D1079" s="1036" t="s">
        <v>1779</v>
      </c>
      <c r="E1079" s="848">
        <v>8435.0400000000009</v>
      </c>
      <c r="F1079" s="1035" t="s">
        <v>1126</v>
      </c>
      <c r="G1079" s="1036" t="s">
        <v>644</v>
      </c>
      <c r="H1079" s="1036" t="s">
        <v>971</v>
      </c>
      <c r="I1079" s="1037" t="s">
        <v>11086</v>
      </c>
      <c r="J1079" s="1035">
        <v>5155312</v>
      </c>
      <c r="K1079" s="1038">
        <v>42459</v>
      </c>
      <c r="L1079" s="1039">
        <v>43554</v>
      </c>
      <c r="N1079" s="439" t="s">
        <v>9648</v>
      </c>
    </row>
    <row r="1080" spans="1:14" s="437" customFormat="1" ht="20.399999999999999">
      <c r="A1080" s="1028">
        <v>1077</v>
      </c>
      <c r="B1080" s="1029" t="s">
        <v>11087</v>
      </c>
      <c r="C1080" s="1029">
        <v>19975</v>
      </c>
      <c r="D1080" s="1030" t="s">
        <v>2972</v>
      </c>
      <c r="E1080" s="851">
        <v>954.34</v>
      </c>
      <c r="F1080" s="1029" t="s">
        <v>1126</v>
      </c>
      <c r="G1080" s="1030" t="s">
        <v>644</v>
      </c>
      <c r="H1080" s="1030" t="s">
        <v>1768</v>
      </c>
      <c r="I1080" s="1031" t="s">
        <v>10268</v>
      </c>
      <c r="J1080" s="1029">
        <v>6267408</v>
      </c>
      <c r="K1080" s="1032">
        <v>42383</v>
      </c>
      <c r="L1080" s="1033">
        <v>44575</v>
      </c>
      <c r="N1080" s="438" t="s">
        <v>9648</v>
      </c>
    </row>
    <row r="1081" spans="1:14" s="437" customFormat="1" ht="10.199999999999999">
      <c r="A1081" s="1034">
        <v>1078</v>
      </c>
      <c r="B1081" s="1035" t="s">
        <v>11088</v>
      </c>
      <c r="C1081" s="1035">
        <v>19976</v>
      </c>
      <c r="D1081" s="1036" t="s">
        <v>1058</v>
      </c>
      <c r="E1081" s="848">
        <v>5105.1499999999996</v>
      </c>
      <c r="F1081" s="1035" t="s">
        <v>1126</v>
      </c>
      <c r="G1081" s="1036" t="s">
        <v>644</v>
      </c>
      <c r="H1081" s="1036" t="s">
        <v>971</v>
      </c>
      <c r="I1081" s="1037" t="s">
        <v>2946</v>
      </c>
      <c r="J1081" s="1035">
        <v>5977681</v>
      </c>
      <c r="K1081" s="1038">
        <v>42376</v>
      </c>
      <c r="L1081" s="1039">
        <v>43472</v>
      </c>
      <c r="N1081" s="439" t="s">
        <v>9646</v>
      </c>
    </row>
    <row r="1082" spans="1:14" s="437" customFormat="1" ht="10.199999999999999">
      <c r="A1082" s="1028">
        <v>1079</v>
      </c>
      <c r="B1082" s="1029" t="s">
        <v>11089</v>
      </c>
      <c r="C1082" s="1029">
        <v>19979</v>
      </c>
      <c r="D1082" s="1030" t="s">
        <v>983</v>
      </c>
      <c r="E1082" s="851">
        <v>3477.9</v>
      </c>
      <c r="F1082" s="1029" t="s">
        <v>1126</v>
      </c>
      <c r="G1082" s="1030" t="s">
        <v>683</v>
      </c>
      <c r="H1082" s="1030" t="s">
        <v>983</v>
      </c>
      <c r="I1082" s="1031" t="s">
        <v>3036</v>
      </c>
      <c r="J1082" s="1029">
        <v>5999723</v>
      </c>
      <c r="K1082" s="1032">
        <v>42408</v>
      </c>
      <c r="L1082" s="1033">
        <v>43504</v>
      </c>
      <c r="N1082" s="438" t="s">
        <v>9646</v>
      </c>
    </row>
    <row r="1083" spans="1:14" s="437" customFormat="1" ht="10.199999999999999">
      <c r="A1083" s="1034">
        <v>1080</v>
      </c>
      <c r="B1083" s="1035" t="s">
        <v>11090</v>
      </c>
      <c r="C1083" s="1035">
        <v>19981</v>
      </c>
      <c r="D1083" s="1036" t="s">
        <v>2969</v>
      </c>
      <c r="E1083" s="848">
        <v>11129.25</v>
      </c>
      <c r="F1083" s="1035" t="s">
        <v>1126</v>
      </c>
      <c r="G1083" s="1036" t="s">
        <v>650</v>
      </c>
      <c r="H1083" s="1036" t="s">
        <v>1874</v>
      </c>
      <c r="I1083" s="1037" t="s">
        <v>2970</v>
      </c>
      <c r="J1083" s="1035">
        <v>5387221</v>
      </c>
      <c r="K1083" s="1038">
        <v>42383</v>
      </c>
      <c r="L1083" s="1039">
        <v>44575</v>
      </c>
      <c r="N1083" s="439" t="s">
        <v>9646</v>
      </c>
    </row>
    <row r="1084" spans="1:14" s="437" customFormat="1" ht="20.399999999999999">
      <c r="A1084" s="1028">
        <v>1081</v>
      </c>
      <c r="B1084" s="1029" t="s">
        <v>11091</v>
      </c>
      <c r="C1084" s="1029">
        <v>19983</v>
      </c>
      <c r="D1084" s="1030" t="s">
        <v>2910</v>
      </c>
      <c r="E1084" s="851">
        <v>1573.92</v>
      </c>
      <c r="F1084" s="1029" t="s">
        <v>1126</v>
      </c>
      <c r="G1084" s="1030" t="s">
        <v>650</v>
      </c>
      <c r="H1084" s="1030" t="s">
        <v>1046</v>
      </c>
      <c r="I1084" s="1031" t="s">
        <v>10268</v>
      </c>
      <c r="J1084" s="1029">
        <v>6267408</v>
      </c>
      <c r="K1084" s="1032">
        <v>42382</v>
      </c>
      <c r="L1084" s="1033">
        <v>44574</v>
      </c>
      <c r="N1084" s="438" t="s">
        <v>9648</v>
      </c>
    </row>
    <row r="1085" spans="1:14" s="437" customFormat="1" ht="10.199999999999999">
      <c r="A1085" s="1034">
        <v>1082</v>
      </c>
      <c r="B1085" s="1035" t="s">
        <v>11092</v>
      </c>
      <c r="C1085" s="1035">
        <v>19987</v>
      </c>
      <c r="D1085" s="1036" t="s">
        <v>2277</v>
      </c>
      <c r="E1085" s="848">
        <v>11638.93</v>
      </c>
      <c r="F1085" s="1035" t="s">
        <v>1126</v>
      </c>
      <c r="G1085" s="1036" t="s">
        <v>647</v>
      </c>
      <c r="H1085" s="1036" t="s">
        <v>2347</v>
      </c>
      <c r="I1085" s="1037" t="s">
        <v>2876</v>
      </c>
      <c r="J1085" s="1035">
        <v>2773791</v>
      </c>
      <c r="K1085" s="1038">
        <v>42584</v>
      </c>
      <c r="L1085" s="1039">
        <v>43679</v>
      </c>
      <c r="N1085" s="439" t="s">
        <v>9646</v>
      </c>
    </row>
    <row r="1086" spans="1:14" s="437" customFormat="1" ht="10.199999999999999">
      <c r="A1086" s="1028">
        <v>1083</v>
      </c>
      <c r="B1086" s="1029" t="s">
        <v>11093</v>
      </c>
      <c r="C1086" s="1029">
        <v>19989</v>
      </c>
      <c r="D1086" s="1030" t="s">
        <v>1058</v>
      </c>
      <c r="E1086" s="851">
        <v>1579.32</v>
      </c>
      <c r="F1086" s="1029" t="s">
        <v>1126</v>
      </c>
      <c r="G1086" s="1030" t="s">
        <v>644</v>
      </c>
      <c r="H1086" s="1030" t="s">
        <v>971</v>
      </c>
      <c r="I1086" s="1031" t="s">
        <v>11094</v>
      </c>
      <c r="J1086" s="1029">
        <v>5425174</v>
      </c>
      <c r="K1086" s="1032">
        <v>42380</v>
      </c>
      <c r="L1086" s="1033">
        <v>43476</v>
      </c>
      <c r="N1086" s="438" t="s">
        <v>9646</v>
      </c>
    </row>
    <row r="1087" spans="1:14" s="437" customFormat="1" ht="10.199999999999999">
      <c r="A1087" s="1034">
        <v>1084</v>
      </c>
      <c r="B1087" s="1035" t="s">
        <v>11095</v>
      </c>
      <c r="C1087" s="1035">
        <v>19994</v>
      </c>
      <c r="D1087" s="1036" t="s">
        <v>1951</v>
      </c>
      <c r="E1087" s="848">
        <v>961.63</v>
      </c>
      <c r="F1087" s="1035" t="s">
        <v>1126</v>
      </c>
      <c r="G1087" s="1036" t="s">
        <v>673</v>
      </c>
      <c r="H1087" s="1036" t="s">
        <v>3141</v>
      </c>
      <c r="I1087" s="1037" t="s">
        <v>3329</v>
      </c>
      <c r="J1087" s="1035">
        <v>5945569</v>
      </c>
      <c r="K1087" s="1038">
        <v>42578</v>
      </c>
      <c r="L1087" s="1039">
        <v>43673</v>
      </c>
      <c r="N1087" s="439" t="s">
        <v>9646</v>
      </c>
    </row>
    <row r="1088" spans="1:14" s="437" customFormat="1" ht="10.199999999999999">
      <c r="A1088" s="1028">
        <v>1085</v>
      </c>
      <c r="B1088" s="1029" t="s">
        <v>11096</v>
      </c>
      <c r="C1088" s="1029">
        <v>19995</v>
      </c>
      <c r="D1088" s="1030" t="s">
        <v>2058</v>
      </c>
      <c r="E1088" s="851">
        <v>1359.44</v>
      </c>
      <c r="F1088" s="1029" t="s">
        <v>1126</v>
      </c>
      <c r="G1088" s="1030" t="s">
        <v>628</v>
      </c>
      <c r="H1088" s="1030" t="s">
        <v>2058</v>
      </c>
      <c r="I1088" s="1031" t="s">
        <v>2618</v>
      </c>
      <c r="J1088" s="1029">
        <v>5884802</v>
      </c>
      <c r="K1088" s="1032">
        <v>42503</v>
      </c>
      <c r="L1088" s="1033">
        <v>43598</v>
      </c>
      <c r="N1088" s="438" t="s">
        <v>9648</v>
      </c>
    </row>
    <row r="1089" spans="1:14" s="437" customFormat="1" ht="10.199999999999999">
      <c r="A1089" s="1034">
        <v>1086</v>
      </c>
      <c r="B1089" s="1035" t="s">
        <v>11097</v>
      </c>
      <c r="C1089" s="1035">
        <v>19997</v>
      </c>
      <c r="D1089" s="1036" t="s">
        <v>1951</v>
      </c>
      <c r="E1089" s="848">
        <v>462.5</v>
      </c>
      <c r="F1089" s="1035" t="s">
        <v>1126</v>
      </c>
      <c r="G1089" s="1036" t="s">
        <v>683</v>
      </c>
      <c r="H1089" s="1036" t="s">
        <v>1654</v>
      </c>
      <c r="I1089" s="1037" t="s">
        <v>3025</v>
      </c>
      <c r="J1089" s="1035">
        <v>4383583</v>
      </c>
      <c r="K1089" s="1038">
        <v>42395</v>
      </c>
      <c r="L1089" s="1039">
        <v>43491</v>
      </c>
      <c r="N1089" s="439" t="s">
        <v>9646</v>
      </c>
    </row>
    <row r="1090" spans="1:14" s="437" customFormat="1" ht="10.199999999999999">
      <c r="A1090" s="1028">
        <v>1087</v>
      </c>
      <c r="B1090" s="1029" t="s">
        <v>11098</v>
      </c>
      <c r="C1090" s="1029">
        <v>19998</v>
      </c>
      <c r="D1090" s="1030" t="s">
        <v>2997</v>
      </c>
      <c r="E1090" s="851">
        <v>1403.88</v>
      </c>
      <c r="F1090" s="1029" t="s">
        <v>1126</v>
      </c>
      <c r="G1090" s="1030" t="s">
        <v>683</v>
      </c>
      <c r="H1090" s="1030" t="s">
        <v>1654</v>
      </c>
      <c r="I1090" s="1031" t="s">
        <v>2998</v>
      </c>
      <c r="J1090" s="1029">
        <v>5945674</v>
      </c>
      <c r="K1090" s="1032">
        <v>42390</v>
      </c>
      <c r="L1090" s="1033">
        <v>43486</v>
      </c>
      <c r="N1090" s="438" t="s">
        <v>9646</v>
      </c>
    </row>
    <row r="1091" spans="1:14" s="437" customFormat="1" ht="10.199999999999999">
      <c r="A1091" s="1034">
        <v>1088</v>
      </c>
      <c r="B1091" s="1035" t="s">
        <v>11099</v>
      </c>
      <c r="C1091" s="1035">
        <v>20001</v>
      </c>
      <c r="D1091" s="1036" t="s">
        <v>1719</v>
      </c>
      <c r="E1091" s="848">
        <v>1210.74</v>
      </c>
      <c r="F1091" s="1035" t="s">
        <v>1126</v>
      </c>
      <c r="G1091" s="1036" t="s">
        <v>634</v>
      </c>
      <c r="H1091" s="1036" t="s">
        <v>1719</v>
      </c>
      <c r="I1091" s="1037" t="s">
        <v>11100</v>
      </c>
      <c r="J1091" s="1035">
        <v>2714612</v>
      </c>
      <c r="K1091" s="1038">
        <v>42422</v>
      </c>
      <c r="L1091" s="1039">
        <v>43518</v>
      </c>
      <c r="N1091" s="439" t="s">
        <v>9646</v>
      </c>
    </row>
    <row r="1092" spans="1:14" s="437" customFormat="1" ht="10.199999999999999">
      <c r="A1092" s="1028">
        <v>1089</v>
      </c>
      <c r="B1092" s="1029" t="s">
        <v>11101</v>
      </c>
      <c r="C1092" s="1029">
        <v>20003</v>
      </c>
      <c r="D1092" s="1030" t="s">
        <v>1377</v>
      </c>
      <c r="E1092" s="851">
        <v>5522.41</v>
      </c>
      <c r="F1092" s="1029" t="s">
        <v>1126</v>
      </c>
      <c r="G1092" s="1030" t="s">
        <v>647</v>
      </c>
      <c r="H1092" s="1030" t="s">
        <v>998</v>
      </c>
      <c r="I1092" s="1031" t="s">
        <v>3296</v>
      </c>
      <c r="J1092" s="1029">
        <v>5124913</v>
      </c>
      <c r="K1092" s="1032">
        <v>42544</v>
      </c>
      <c r="L1092" s="1033">
        <v>43639</v>
      </c>
      <c r="N1092" s="438" t="s">
        <v>9646</v>
      </c>
    </row>
    <row r="1093" spans="1:14" s="437" customFormat="1" ht="10.199999999999999">
      <c r="A1093" s="1034">
        <v>1090</v>
      </c>
      <c r="B1093" s="1035" t="s">
        <v>11102</v>
      </c>
      <c r="C1093" s="1035">
        <v>20004</v>
      </c>
      <c r="D1093" s="1036" t="s">
        <v>3128</v>
      </c>
      <c r="E1093" s="848">
        <v>4211.62</v>
      </c>
      <c r="F1093" s="1035" t="s">
        <v>1126</v>
      </c>
      <c r="G1093" s="1036" t="s">
        <v>634</v>
      </c>
      <c r="H1093" s="1036" t="s">
        <v>979</v>
      </c>
      <c r="I1093" s="1037" t="s">
        <v>3127</v>
      </c>
      <c r="J1093" s="1035">
        <v>5942136</v>
      </c>
      <c r="K1093" s="1038">
        <v>42424</v>
      </c>
      <c r="L1093" s="1039">
        <v>43520</v>
      </c>
      <c r="N1093" s="439" t="s">
        <v>9646</v>
      </c>
    </row>
    <row r="1094" spans="1:14" s="437" customFormat="1" ht="10.199999999999999">
      <c r="A1094" s="1028">
        <v>1091</v>
      </c>
      <c r="B1094" s="1029" t="s">
        <v>11103</v>
      </c>
      <c r="C1094" s="1029">
        <v>20005</v>
      </c>
      <c r="D1094" s="1030" t="s">
        <v>1058</v>
      </c>
      <c r="E1094" s="851">
        <v>3260.21</v>
      </c>
      <c r="F1094" s="1029" t="s">
        <v>1126</v>
      </c>
      <c r="G1094" s="1030" t="s">
        <v>644</v>
      </c>
      <c r="H1094" s="1030" t="s">
        <v>971</v>
      </c>
      <c r="I1094" s="1031" t="s">
        <v>2971</v>
      </c>
      <c r="J1094" s="1029">
        <v>5893372</v>
      </c>
      <c r="K1094" s="1032">
        <v>42383</v>
      </c>
      <c r="L1094" s="1033">
        <v>43479</v>
      </c>
      <c r="N1094" s="438" t="s">
        <v>9646</v>
      </c>
    </row>
    <row r="1095" spans="1:14" s="437" customFormat="1" ht="20.399999999999999">
      <c r="A1095" s="1034">
        <v>1092</v>
      </c>
      <c r="B1095" s="1035" t="s">
        <v>11104</v>
      </c>
      <c r="C1095" s="1035">
        <v>20007</v>
      </c>
      <c r="D1095" s="1036" t="s">
        <v>1795</v>
      </c>
      <c r="E1095" s="848">
        <v>759.17</v>
      </c>
      <c r="F1095" s="1035" t="s">
        <v>1126</v>
      </c>
      <c r="G1095" s="1036" t="s">
        <v>634</v>
      </c>
      <c r="H1095" s="1036" t="s">
        <v>1795</v>
      </c>
      <c r="I1095" s="1037" t="s">
        <v>11105</v>
      </c>
      <c r="J1095" s="1035">
        <v>5884748</v>
      </c>
      <c r="K1095" s="1038">
        <v>42394</v>
      </c>
      <c r="L1095" s="1039">
        <v>43490</v>
      </c>
      <c r="N1095" s="439" t="s">
        <v>9646</v>
      </c>
    </row>
    <row r="1096" spans="1:14" s="437" customFormat="1" ht="10.199999999999999">
      <c r="A1096" s="1028">
        <v>1093</v>
      </c>
      <c r="B1096" s="1029" t="s">
        <v>11106</v>
      </c>
      <c r="C1096" s="1029">
        <v>20008</v>
      </c>
      <c r="D1096" s="1030" t="s">
        <v>2484</v>
      </c>
      <c r="E1096" s="851">
        <v>2975.44</v>
      </c>
      <c r="F1096" s="1029" t="s">
        <v>1126</v>
      </c>
      <c r="G1096" s="1030" t="s">
        <v>683</v>
      </c>
      <c r="H1096" s="1030" t="s">
        <v>364</v>
      </c>
      <c r="I1096" s="1031" t="s">
        <v>3061</v>
      </c>
      <c r="J1096" s="1029">
        <v>2617749</v>
      </c>
      <c r="K1096" s="1032">
        <v>42403</v>
      </c>
      <c r="L1096" s="1033">
        <v>43499</v>
      </c>
      <c r="N1096" s="438" t="s">
        <v>9646</v>
      </c>
    </row>
    <row r="1097" spans="1:14" s="437" customFormat="1" ht="10.199999999999999">
      <c r="A1097" s="1034">
        <v>1094</v>
      </c>
      <c r="B1097" s="1035" t="s">
        <v>11107</v>
      </c>
      <c r="C1097" s="1035">
        <v>20010</v>
      </c>
      <c r="D1097" s="1036" t="s">
        <v>2370</v>
      </c>
      <c r="E1097" s="848">
        <v>30.81</v>
      </c>
      <c r="F1097" s="1035" t="s">
        <v>1126</v>
      </c>
      <c r="G1097" s="1036" t="s">
        <v>644</v>
      </c>
      <c r="H1097" s="1036" t="s">
        <v>363</v>
      </c>
      <c r="I1097" s="1037" t="s">
        <v>3008</v>
      </c>
      <c r="J1097" s="1035">
        <v>5226902</v>
      </c>
      <c r="K1097" s="1038">
        <v>42394</v>
      </c>
      <c r="L1097" s="1039">
        <v>44586</v>
      </c>
      <c r="N1097" s="439" t="s">
        <v>9646</v>
      </c>
    </row>
    <row r="1098" spans="1:14" s="437" customFormat="1" ht="20.399999999999999">
      <c r="A1098" s="1028">
        <v>1095</v>
      </c>
      <c r="B1098" s="1029" t="s">
        <v>11108</v>
      </c>
      <c r="C1098" s="1029">
        <v>20012</v>
      </c>
      <c r="D1098" s="1030" t="s">
        <v>1841</v>
      </c>
      <c r="E1098" s="851">
        <v>1975.92</v>
      </c>
      <c r="F1098" s="1029" t="s">
        <v>1126</v>
      </c>
      <c r="G1098" s="1030" t="s">
        <v>673</v>
      </c>
      <c r="H1098" s="1030" t="s">
        <v>1032</v>
      </c>
      <c r="I1098" s="1031" t="s">
        <v>10315</v>
      </c>
      <c r="J1098" s="1029">
        <v>5786606</v>
      </c>
      <c r="K1098" s="1032">
        <v>42587</v>
      </c>
      <c r="L1098" s="1033">
        <v>43682</v>
      </c>
      <c r="N1098" s="438" t="s">
        <v>9646</v>
      </c>
    </row>
    <row r="1099" spans="1:14" s="437" customFormat="1" ht="20.399999999999999">
      <c r="A1099" s="1034">
        <v>1096</v>
      </c>
      <c r="B1099" s="1035" t="s">
        <v>11109</v>
      </c>
      <c r="C1099" s="1035">
        <v>20013</v>
      </c>
      <c r="D1099" s="1036" t="s">
        <v>2087</v>
      </c>
      <c r="E1099" s="848">
        <v>3949.7</v>
      </c>
      <c r="F1099" s="1035" t="s">
        <v>1126</v>
      </c>
      <c r="G1099" s="1036" t="s">
        <v>2199</v>
      </c>
      <c r="H1099" s="1036" t="s">
        <v>11110</v>
      </c>
      <c r="I1099" s="1037" t="s">
        <v>3274</v>
      </c>
      <c r="J1099" s="1035">
        <v>5979021</v>
      </c>
      <c r="K1099" s="1038">
        <v>42516</v>
      </c>
      <c r="L1099" s="1039">
        <v>43611</v>
      </c>
      <c r="N1099" s="439" t="s">
        <v>9646</v>
      </c>
    </row>
    <row r="1100" spans="1:14" s="437" customFormat="1" ht="10.199999999999999">
      <c r="A1100" s="1028">
        <v>1097</v>
      </c>
      <c r="B1100" s="1029" t="s">
        <v>11111</v>
      </c>
      <c r="C1100" s="1029">
        <v>20014</v>
      </c>
      <c r="D1100" s="1030" t="s">
        <v>2364</v>
      </c>
      <c r="E1100" s="851">
        <v>4743.58</v>
      </c>
      <c r="F1100" s="1029" t="s">
        <v>1126</v>
      </c>
      <c r="G1100" s="1030" t="s">
        <v>683</v>
      </c>
      <c r="H1100" s="1030" t="s">
        <v>1232</v>
      </c>
      <c r="I1100" s="1031" t="s">
        <v>3047</v>
      </c>
      <c r="J1100" s="1029">
        <v>5715253</v>
      </c>
      <c r="K1100" s="1032">
        <v>42403</v>
      </c>
      <c r="L1100" s="1033">
        <v>43499</v>
      </c>
      <c r="N1100" s="438" t="s">
        <v>9646</v>
      </c>
    </row>
    <row r="1101" spans="1:14" s="437" customFormat="1" ht="20.399999999999999">
      <c r="A1101" s="1034">
        <v>1098</v>
      </c>
      <c r="B1101" s="1035" t="s">
        <v>11112</v>
      </c>
      <c r="C1101" s="1035">
        <v>20015</v>
      </c>
      <c r="D1101" s="1036" t="s">
        <v>973</v>
      </c>
      <c r="E1101" s="848">
        <v>541.62</v>
      </c>
      <c r="F1101" s="1035" t="s">
        <v>1126</v>
      </c>
      <c r="G1101" s="1036" t="s">
        <v>673</v>
      </c>
      <c r="H1101" s="1036" t="s">
        <v>1024</v>
      </c>
      <c r="I1101" s="1037" t="s">
        <v>10442</v>
      </c>
      <c r="J1101" s="1035">
        <v>5857066</v>
      </c>
      <c r="K1101" s="1038">
        <v>42373</v>
      </c>
      <c r="L1101" s="1039">
        <v>44565</v>
      </c>
      <c r="N1101" s="439" t="s">
        <v>9646</v>
      </c>
    </row>
    <row r="1102" spans="1:14" s="437" customFormat="1" ht="10.199999999999999">
      <c r="A1102" s="1028">
        <v>1099</v>
      </c>
      <c r="B1102" s="1029" t="s">
        <v>11113</v>
      </c>
      <c r="C1102" s="1029">
        <v>20018</v>
      </c>
      <c r="D1102" s="1030" t="s">
        <v>2932</v>
      </c>
      <c r="E1102" s="851">
        <v>2490.2199999999998</v>
      </c>
      <c r="F1102" s="1029" t="s">
        <v>1126</v>
      </c>
      <c r="G1102" s="1030" t="s">
        <v>647</v>
      </c>
      <c r="H1102" s="1030" t="s">
        <v>1186</v>
      </c>
      <c r="I1102" s="1031" t="s">
        <v>2933</v>
      </c>
      <c r="J1102" s="1029">
        <v>5453534</v>
      </c>
      <c r="K1102" s="1032">
        <v>42374</v>
      </c>
      <c r="L1102" s="1033">
        <v>44566</v>
      </c>
      <c r="N1102" s="438" t="s">
        <v>9646</v>
      </c>
    </row>
    <row r="1103" spans="1:14" s="437" customFormat="1" ht="10.199999999999999">
      <c r="A1103" s="1034">
        <v>1100</v>
      </c>
      <c r="B1103" s="1035" t="s">
        <v>11114</v>
      </c>
      <c r="C1103" s="1035">
        <v>20020</v>
      </c>
      <c r="D1103" s="1036" t="s">
        <v>2898</v>
      </c>
      <c r="E1103" s="848">
        <v>3589.86</v>
      </c>
      <c r="F1103" s="1035" t="s">
        <v>1126</v>
      </c>
      <c r="G1103" s="1036" t="s">
        <v>650</v>
      </c>
      <c r="H1103" s="1036" t="s">
        <v>1699</v>
      </c>
      <c r="I1103" s="1037" t="s">
        <v>11115</v>
      </c>
      <c r="J1103" s="1035">
        <v>6016677</v>
      </c>
      <c r="K1103" s="1038">
        <v>42373</v>
      </c>
      <c r="L1103" s="1039">
        <v>43469</v>
      </c>
      <c r="N1103" s="439" t="s">
        <v>9646</v>
      </c>
    </row>
    <row r="1104" spans="1:14" s="437" customFormat="1" ht="10.199999999999999">
      <c r="A1104" s="1028">
        <v>1101</v>
      </c>
      <c r="B1104" s="1029" t="s">
        <v>11116</v>
      </c>
      <c r="C1104" s="1029">
        <v>20021</v>
      </c>
      <c r="D1104" s="1030" t="s">
        <v>3079</v>
      </c>
      <c r="E1104" s="851">
        <v>2341.9899999999998</v>
      </c>
      <c r="F1104" s="1029" t="s">
        <v>1126</v>
      </c>
      <c r="G1104" s="1030" t="s">
        <v>683</v>
      </c>
      <c r="H1104" s="1030" t="s">
        <v>2309</v>
      </c>
      <c r="I1104" s="1031" t="s">
        <v>2615</v>
      </c>
      <c r="J1104" s="1029">
        <v>5951259</v>
      </c>
      <c r="K1104" s="1032">
        <v>42404</v>
      </c>
      <c r="L1104" s="1033">
        <v>43500</v>
      </c>
      <c r="N1104" s="438" t="s">
        <v>9646</v>
      </c>
    </row>
    <row r="1105" spans="1:14" s="437" customFormat="1" ht="10.199999999999999">
      <c r="A1105" s="1034">
        <v>1102</v>
      </c>
      <c r="B1105" s="1035" t="s">
        <v>11117</v>
      </c>
      <c r="C1105" s="1035">
        <v>20022</v>
      </c>
      <c r="D1105" s="1036" t="s">
        <v>2370</v>
      </c>
      <c r="E1105" s="848">
        <v>6347.83</v>
      </c>
      <c r="F1105" s="1035" t="s">
        <v>1126</v>
      </c>
      <c r="G1105" s="1036" t="s">
        <v>647</v>
      </c>
      <c r="H1105" s="1036" t="s">
        <v>2255</v>
      </c>
      <c r="I1105" s="1037" t="s">
        <v>2978</v>
      </c>
      <c r="J1105" s="1035">
        <v>5945542</v>
      </c>
      <c r="K1105" s="1038">
        <v>42384</v>
      </c>
      <c r="L1105" s="1039">
        <v>44576</v>
      </c>
      <c r="N1105" s="439" t="s">
        <v>9646</v>
      </c>
    </row>
    <row r="1106" spans="1:14" s="437" customFormat="1" ht="20.399999999999999">
      <c r="A1106" s="1028">
        <v>1103</v>
      </c>
      <c r="B1106" s="1029" t="s">
        <v>11118</v>
      </c>
      <c r="C1106" s="1029">
        <v>20028</v>
      </c>
      <c r="D1106" s="1030" t="s">
        <v>2370</v>
      </c>
      <c r="E1106" s="851">
        <v>2588.5500000000002</v>
      </c>
      <c r="F1106" s="1029" t="s">
        <v>1126</v>
      </c>
      <c r="G1106" s="1030" t="s">
        <v>647</v>
      </c>
      <c r="H1106" s="1030" t="s">
        <v>1063</v>
      </c>
      <c r="I1106" s="1031" t="s">
        <v>10268</v>
      </c>
      <c r="J1106" s="1029">
        <v>6267408</v>
      </c>
      <c r="K1106" s="1032">
        <v>42383</v>
      </c>
      <c r="L1106" s="1033">
        <v>44575</v>
      </c>
      <c r="N1106" s="438" t="s">
        <v>9648</v>
      </c>
    </row>
    <row r="1107" spans="1:14" s="437" customFormat="1" ht="10.199999999999999">
      <c r="A1107" s="1034">
        <v>1104</v>
      </c>
      <c r="B1107" s="1035" t="s">
        <v>11119</v>
      </c>
      <c r="C1107" s="1035">
        <v>20031</v>
      </c>
      <c r="D1107" s="1036" t="s">
        <v>2007</v>
      </c>
      <c r="E1107" s="848">
        <v>2024.42</v>
      </c>
      <c r="F1107" s="1035" t="s">
        <v>1126</v>
      </c>
      <c r="G1107" s="1036" t="s">
        <v>644</v>
      </c>
      <c r="H1107" s="1036" t="s">
        <v>1015</v>
      </c>
      <c r="I1107" s="1037" t="s">
        <v>10306</v>
      </c>
      <c r="J1107" s="1035">
        <v>5276233</v>
      </c>
      <c r="K1107" s="1038">
        <v>42394</v>
      </c>
      <c r="L1107" s="1039">
        <v>43490</v>
      </c>
      <c r="N1107" s="439" t="s">
        <v>9646</v>
      </c>
    </row>
    <row r="1108" spans="1:14" s="437" customFormat="1" ht="10.199999999999999">
      <c r="A1108" s="1028">
        <v>1105</v>
      </c>
      <c r="B1108" s="1029" t="s">
        <v>11120</v>
      </c>
      <c r="C1108" s="1029">
        <v>20032</v>
      </c>
      <c r="D1108" s="1030" t="s">
        <v>3190</v>
      </c>
      <c r="E1108" s="851">
        <v>3614.5</v>
      </c>
      <c r="F1108" s="1029" t="s">
        <v>1126</v>
      </c>
      <c r="G1108" s="1030" t="s">
        <v>683</v>
      </c>
      <c r="H1108" s="1030" t="s">
        <v>768</v>
      </c>
      <c r="I1108" s="1031" t="s">
        <v>2296</v>
      </c>
      <c r="J1108" s="1029">
        <v>5194997</v>
      </c>
      <c r="K1108" s="1032">
        <v>42464</v>
      </c>
      <c r="L1108" s="1033">
        <v>43559</v>
      </c>
      <c r="N1108" s="438" t="s">
        <v>9646</v>
      </c>
    </row>
    <row r="1109" spans="1:14" s="437" customFormat="1" ht="10.199999999999999">
      <c r="A1109" s="1034">
        <v>1106</v>
      </c>
      <c r="B1109" s="1035" t="s">
        <v>11121</v>
      </c>
      <c r="C1109" s="1035">
        <v>20033</v>
      </c>
      <c r="D1109" s="1036" t="s">
        <v>3147</v>
      </c>
      <c r="E1109" s="848">
        <v>8900.2199999999993</v>
      </c>
      <c r="F1109" s="1035" t="s">
        <v>1126</v>
      </c>
      <c r="G1109" s="1036" t="s">
        <v>650</v>
      </c>
      <c r="H1109" s="1036" t="s">
        <v>1701</v>
      </c>
      <c r="I1109" s="1037" t="s">
        <v>2944</v>
      </c>
      <c r="J1109" s="1035">
        <v>2012251</v>
      </c>
      <c r="K1109" s="1038">
        <v>42445</v>
      </c>
      <c r="L1109" s="1039">
        <v>43540</v>
      </c>
      <c r="N1109" s="439" t="s">
        <v>9646</v>
      </c>
    </row>
    <row r="1110" spans="1:14" s="437" customFormat="1" ht="20.399999999999999">
      <c r="A1110" s="1028">
        <v>1107</v>
      </c>
      <c r="B1110" s="1029" t="s">
        <v>11122</v>
      </c>
      <c r="C1110" s="1029">
        <v>20035</v>
      </c>
      <c r="D1110" s="1030" t="s">
        <v>3278</v>
      </c>
      <c r="E1110" s="851">
        <v>2511.63</v>
      </c>
      <c r="F1110" s="1029" t="s">
        <v>1126</v>
      </c>
      <c r="G1110" s="1030" t="s">
        <v>679</v>
      </c>
      <c r="H1110" s="1030" t="s">
        <v>2682</v>
      </c>
      <c r="I1110" s="1031" t="s">
        <v>3279</v>
      </c>
      <c r="J1110" s="1029">
        <v>5640334</v>
      </c>
      <c r="K1110" s="1032">
        <v>42516</v>
      </c>
      <c r="L1110" s="1033">
        <v>43611</v>
      </c>
      <c r="N1110" s="438" t="s">
        <v>9646</v>
      </c>
    </row>
    <row r="1111" spans="1:14" s="437" customFormat="1" ht="10.199999999999999">
      <c r="A1111" s="1034">
        <v>1108</v>
      </c>
      <c r="B1111" s="1035" t="s">
        <v>11123</v>
      </c>
      <c r="C1111" s="1035">
        <v>20044</v>
      </c>
      <c r="D1111" s="1036" t="s">
        <v>654</v>
      </c>
      <c r="E1111" s="848">
        <v>185.52</v>
      </c>
      <c r="F1111" s="1035" t="s">
        <v>1126</v>
      </c>
      <c r="G1111" s="1036" t="s">
        <v>670</v>
      </c>
      <c r="H1111" s="1036" t="s">
        <v>370</v>
      </c>
      <c r="I1111" s="1037" t="s">
        <v>2937</v>
      </c>
      <c r="J1111" s="1035">
        <v>6130968</v>
      </c>
      <c r="K1111" s="1038">
        <v>42475</v>
      </c>
      <c r="L1111" s="1039">
        <v>43570</v>
      </c>
      <c r="N1111" s="439" t="s">
        <v>9646</v>
      </c>
    </row>
    <row r="1112" spans="1:14" s="437" customFormat="1" ht="10.199999999999999">
      <c r="A1112" s="1028">
        <v>1109</v>
      </c>
      <c r="B1112" s="1029" t="s">
        <v>11124</v>
      </c>
      <c r="C1112" s="1029">
        <v>20048</v>
      </c>
      <c r="D1112" s="1030" t="s">
        <v>3103</v>
      </c>
      <c r="E1112" s="851">
        <v>30679.22</v>
      </c>
      <c r="F1112" s="1029" t="s">
        <v>1126</v>
      </c>
      <c r="G1112" s="1030" t="s">
        <v>644</v>
      </c>
      <c r="H1112" s="1030" t="s">
        <v>1021</v>
      </c>
      <c r="I1112" s="1031" t="s">
        <v>11125</v>
      </c>
      <c r="J1112" s="1029">
        <v>5994977</v>
      </c>
      <c r="K1112" s="1032">
        <v>42415</v>
      </c>
      <c r="L1112" s="1033">
        <v>43511</v>
      </c>
      <c r="N1112" s="438" t="s">
        <v>9646</v>
      </c>
    </row>
    <row r="1113" spans="1:14" s="437" customFormat="1" ht="10.199999999999999">
      <c r="A1113" s="1034">
        <v>1110</v>
      </c>
      <c r="B1113" s="1035" t="s">
        <v>11126</v>
      </c>
      <c r="C1113" s="1035">
        <v>20052</v>
      </c>
      <c r="D1113" s="1036" t="s">
        <v>3102</v>
      </c>
      <c r="E1113" s="848">
        <v>5999.63</v>
      </c>
      <c r="F1113" s="1035" t="s">
        <v>1126</v>
      </c>
      <c r="G1113" s="1036" t="s">
        <v>644</v>
      </c>
      <c r="H1113" s="1036" t="s">
        <v>971</v>
      </c>
      <c r="I1113" s="1037" t="s">
        <v>11127</v>
      </c>
      <c r="J1113" s="1035">
        <v>5994713</v>
      </c>
      <c r="K1113" s="1038">
        <v>42415</v>
      </c>
      <c r="L1113" s="1039">
        <v>43511</v>
      </c>
      <c r="N1113" s="439" t="s">
        <v>9646</v>
      </c>
    </row>
    <row r="1114" spans="1:14" s="437" customFormat="1" ht="10.199999999999999">
      <c r="A1114" s="1028">
        <v>1111</v>
      </c>
      <c r="B1114" s="1029" t="s">
        <v>11128</v>
      </c>
      <c r="C1114" s="1029">
        <v>20060</v>
      </c>
      <c r="D1114" s="1030" t="s">
        <v>3006</v>
      </c>
      <c r="E1114" s="851">
        <v>1187.33</v>
      </c>
      <c r="F1114" s="1029" t="s">
        <v>1126</v>
      </c>
      <c r="G1114" s="1030" t="s">
        <v>644</v>
      </c>
      <c r="H1114" s="1030" t="s">
        <v>971</v>
      </c>
      <c r="I1114" s="1031" t="s">
        <v>3007</v>
      </c>
      <c r="J1114" s="1029">
        <v>6010067</v>
      </c>
      <c r="K1114" s="1032">
        <v>42394</v>
      </c>
      <c r="L1114" s="1033">
        <v>44586</v>
      </c>
      <c r="N1114" s="438" t="s">
        <v>9646</v>
      </c>
    </row>
    <row r="1115" spans="1:14" s="437" customFormat="1" ht="10.199999999999999">
      <c r="A1115" s="1034">
        <v>1112</v>
      </c>
      <c r="B1115" s="1035" t="s">
        <v>11129</v>
      </c>
      <c r="C1115" s="1035">
        <v>20061</v>
      </c>
      <c r="D1115" s="1036" t="s">
        <v>1755</v>
      </c>
      <c r="E1115" s="848">
        <v>14607.19</v>
      </c>
      <c r="F1115" s="1035" t="s">
        <v>1126</v>
      </c>
      <c r="G1115" s="1036" t="s">
        <v>650</v>
      </c>
      <c r="H1115" s="1036" t="s">
        <v>1046</v>
      </c>
      <c r="I1115" s="1037" t="s">
        <v>3283</v>
      </c>
      <c r="J1115" s="1035">
        <v>5167337</v>
      </c>
      <c r="K1115" s="1038">
        <v>42578</v>
      </c>
      <c r="L1115" s="1039">
        <v>43673</v>
      </c>
      <c r="N1115" s="439" t="s">
        <v>9646</v>
      </c>
    </row>
    <row r="1116" spans="1:14" s="437" customFormat="1" ht="10.199999999999999">
      <c r="A1116" s="1028">
        <v>1113</v>
      </c>
      <c r="B1116" s="1029" t="s">
        <v>11130</v>
      </c>
      <c r="C1116" s="1029">
        <v>20064</v>
      </c>
      <c r="D1116" s="1030" t="s">
        <v>2991</v>
      </c>
      <c r="E1116" s="851">
        <v>618.20000000000005</v>
      </c>
      <c r="F1116" s="1029" t="s">
        <v>1126</v>
      </c>
      <c r="G1116" s="1030" t="s">
        <v>644</v>
      </c>
      <c r="H1116" s="1030" t="s">
        <v>1579</v>
      </c>
      <c r="I1116" s="1031" t="s">
        <v>11083</v>
      </c>
      <c r="J1116" s="1029">
        <v>5992567</v>
      </c>
      <c r="K1116" s="1032">
        <v>42389</v>
      </c>
      <c r="L1116" s="1033">
        <v>43485</v>
      </c>
      <c r="N1116" s="438" t="s">
        <v>9646</v>
      </c>
    </row>
    <row r="1117" spans="1:14" s="437" customFormat="1" ht="10.199999999999999">
      <c r="A1117" s="1034">
        <v>1114</v>
      </c>
      <c r="B1117" s="1035" t="s">
        <v>11131</v>
      </c>
      <c r="C1117" s="1035">
        <v>20065</v>
      </c>
      <c r="D1117" s="1036" t="s">
        <v>2782</v>
      </c>
      <c r="E1117" s="848">
        <v>614.28</v>
      </c>
      <c r="F1117" s="1035" t="s">
        <v>1126</v>
      </c>
      <c r="G1117" s="1036" t="s">
        <v>679</v>
      </c>
      <c r="H1117" s="1036" t="s">
        <v>979</v>
      </c>
      <c r="I1117" s="1037" t="s">
        <v>2618</v>
      </c>
      <c r="J1117" s="1035">
        <v>5884802</v>
      </c>
      <c r="K1117" s="1038">
        <v>42424</v>
      </c>
      <c r="L1117" s="1039">
        <v>43520</v>
      </c>
      <c r="N1117" s="439" t="s">
        <v>9648</v>
      </c>
    </row>
    <row r="1118" spans="1:14" s="437" customFormat="1" ht="10.199999999999999">
      <c r="A1118" s="1028">
        <v>1115</v>
      </c>
      <c r="B1118" s="1029" t="s">
        <v>11132</v>
      </c>
      <c r="C1118" s="1029">
        <v>20068</v>
      </c>
      <c r="D1118" s="1030" t="s">
        <v>3142</v>
      </c>
      <c r="E1118" s="851">
        <v>4831.84</v>
      </c>
      <c r="F1118" s="1029" t="s">
        <v>1126</v>
      </c>
      <c r="G1118" s="1030" t="s">
        <v>650</v>
      </c>
      <c r="H1118" s="1030" t="s">
        <v>1697</v>
      </c>
      <c r="I1118" s="1031" t="s">
        <v>2623</v>
      </c>
      <c r="J1118" s="1029">
        <v>5801079</v>
      </c>
      <c r="K1118" s="1032">
        <v>42464</v>
      </c>
      <c r="L1118" s="1033">
        <v>43559</v>
      </c>
      <c r="N1118" s="438" t="s">
        <v>9646</v>
      </c>
    </row>
    <row r="1119" spans="1:14" s="437" customFormat="1" ht="20.399999999999999">
      <c r="A1119" s="1034">
        <v>1116</v>
      </c>
      <c r="B1119" s="1035" t="s">
        <v>11133</v>
      </c>
      <c r="C1119" s="1035">
        <v>20069</v>
      </c>
      <c r="D1119" s="1036" t="s">
        <v>1787</v>
      </c>
      <c r="E1119" s="848">
        <v>4750.7299999999996</v>
      </c>
      <c r="F1119" s="1035" t="s">
        <v>1126</v>
      </c>
      <c r="G1119" s="1036" t="s">
        <v>650</v>
      </c>
      <c r="H1119" s="1036" t="s">
        <v>1916</v>
      </c>
      <c r="I1119" s="1037" t="s">
        <v>2841</v>
      </c>
      <c r="J1119" s="1035">
        <v>5940583</v>
      </c>
      <c r="K1119" s="1038">
        <v>42387</v>
      </c>
      <c r="L1119" s="1039">
        <v>44579</v>
      </c>
      <c r="N1119" s="439" t="s">
        <v>9646</v>
      </c>
    </row>
    <row r="1120" spans="1:14" s="437" customFormat="1" ht="10.199999999999999">
      <c r="A1120" s="1028">
        <v>1117</v>
      </c>
      <c r="B1120" s="1029" t="s">
        <v>11134</v>
      </c>
      <c r="C1120" s="1029">
        <v>20076</v>
      </c>
      <c r="D1120" s="1030" t="s">
        <v>2818</v>
      </c>
      <c r="E1120" s="851">
        <v>1494.12</v>
      </c>
      <c r="F1120" s="1029" t="s">
        <v>1126</v>
      </c>
      <c r="G1120" s="1030" t="s">
        <v>644</v>
      </c>
      <c r="H1120" s="1030" t="s">
        <v>971</v>
      </c>
      <c r="I1120" s="1031" t="s">
        <v>2999</v>
      </c>
      <c r="J1120" s="1029">
        <v>5945739</v>
      </c>
      <c r="K1120" s="1032">
        <v>42390</v>
      </c>
      <c r="L1120" s="1033">
        <v>43486</v>
      </c>
      <c r="N1120" s="438" t="s">
        <v>9646</v>
      </c>
    </row>
    <row r="1121" spans="1:14" s="437" customFormat="1" ht="10.199999999999999">
      <c r="A1121" s="1034">
        <v>1118</v>
      </c>
      <c r="B1121" s="1035" t="s">
        <v>11135</v>
      </c>
      <c r="C1121" s="1035">
        <v>20077</v>
      </c>
      <c r="D1121" s="1036" t="s">
        <v>2993</v>
      </c>
      <c r="E1121" s="848">
        <v>3151.93</v>
      </c>
      <c r="F1121" s="1035" t="s">
        <v>1126</v>
      </c>
      <c r="G1121" s="1036" t="s">
        <v>644</v>
      </c>
      <c r="H1121" s="1036" t="s">
        <v>971</v>
      </c>
      <c r="I1121" s="1037" t="s">
        <v>2994</v>
      </c>
      <c r="J1121" s="1035">
        <v>5984041</v>
      </c>
      <c r="K1121" s="1038">
        <v>42390</v>
      </c>
      <c r="L1121" s="1039">
        <v>43486</v>
      </c>
      <c r="N1121" s="439" t="s">
        <v>9646</v>
      </c>
    </row>
    <row r="1122" spans="1:14" s="437" customFormat="1" ht="10.199999999999999">
      <c r="A1122" s="1028">
        <v>1119</v>
      </c>
      <c r="B1122" s="1029" t="s">
        <v>11136</v>
      </c>
      <c r="C1122" s="1029">
        <v>20079</v>
      </c>
      <c r="D1122" s="1030" t="s">
        <v>1942</v>
      </c>
      <c r="E1122" s="851">
        <v>672.81</v>
      </c>
      <c r="F1122" s="1029" t="s">
        <v>1126</v>
      </c>
      <c r="G1122" s="1030" t="s">
        <v>628</v>
      </c>
      <c r="H1122" s="1030" t="s">
        <v>2693</v>
      </c>
      <c r="I1122" s="1031" t="s">
        <v>2523</v>
      </c>
      <c r="J1122" s="1029">
        <v>5434882</v>
      </c>
      <c r="K1122" s="1032">
        <v>42376</v>
      </c>
      <c r="L1122" s="1033">
        <v>44568</v>
      </c>
      <c r="N1122" s="438" t="s">
        <v>9646</v>
      </c>
    </row>
    <row r="1123" spans="1:14" s="437" customFormat="1" ht="20.399999999999999">
      <c r="A1123" s="1034">
        <v>1120</v>
      </c>
      <c r="B1123" s="1035" t="s">
        <v>11137</v>
      </c>
      <c r="C1123" s="1035">
        <v>20080</v>
      </c>
      <c r="D1123" s="1036" t="s">
        <v>3088</v>
      </c>
      <c r="E1123" s="848">
        <v>410.55</v>
      </c>
      <c r="F1123" s="1035" t="s">
        <v>1126</v>
      </c>
      <c r="G1123" s="1036" t="s">
        <v>683</v>
      </c>
      <c r="H1123" s="1036" t="s">
        <v>1232</v>
      </c>
      <c r="I1123" s="1037" t="s">
        <v>2937</v>
      </c>
      <c r="J1123" s="1035">
        <v>6130968</v>
      </c>
      <c r="K1123" s="1038">
        <v>42408</v>
      </c>
      <c r="L1123" s="1039">
        <v>43504</v>
      </c>
      <c r="N1123" s="439" t="s">
        <v>9646</v>
      </c>
    </row>
    <row r="1124" spans="1:14" s="437" customFormat="1" ht="10.199999999999999">
      <c r="A1124" s="1028">
        <v>1121</v>
      </c>
      <c r="B1124" s="1029" t="s">
        <v>11138</v>
      </c>
      <c r="C1124" s="1029">
        <v>20083</v>
      </c>
      <c r="D1124" s="1030" t="s">
        <v>2852</v>
      </c>
      <c r="E1124" s="851">
        <v>251.07</v>
      </c>
      <c r="F1124" s="1029" t="s">
        <v>1126</v>
      </c>
      <c r="G1124" s="1030" t="s">
        <v>644</v>
      </c>
      <c r="H1124" s="1030" t="s">
        <v>363</v>
      </c>
      <c r="I1124" s="1031" t="s">
        <v>11139</v>
      </c>
      <c r="J1124" s="1029">
        <v>5961149</v>
      </c>
      <c r="K1124" s="1032">
        <v>42408</v>
      </c>
      <c r="L1124" s="1033">
        <v>43504</v>
      </c>
      <c r="N1124" s="438" t="s">
        <v>9646</v>
      </c>
    </row>
    <row r="1125" spans="1:14" s="437" customFormat="1" ht="20.399999999999999">
      <c r="A1125" s="1034">
        <v>1122</v>
      </c>
      <c r="B1125" s="1035" t="s">
        <v>11140</v>
      </c>
      <c r="C1125" s="1035">
        <v>20084</v>
      </c>
      <c r="D1125" s="1036" t="s">
        <v>3182</v>
      </c>
      <c r="E1125" s="848">
        <v>4384.3</v>
      </c>
      <c r="F1125" s="1035" t="s">
        <v>1126</v>
      </c>
      <c r="G1125" s="1036" t="s">
        <v>683</v>
      </c>
      <c r="H1125" s="1036" t="s">
        <v>983</v>
      </c>
      <c r="I1125" s="1037" t="s">
        <v>3031</v>
      </c>
      <c r="J1125" s="1035">
        <v>5795419</v>
      </c>
      <c r="K1125" s="1038">
        <v>42460</v>
      </c>
      <c r="L1125" s="1039">
        <v>43555</v>
      </c>
      <c r="N1125" s="439" t="s">
        <v>9646</v>
      </c>
    </row>
    <row r="1126" spans="1:14" s="437" customFormat="1" ht="10.199999999999999">
      <c r="A1126" s="1028">
        <v>1123</v>
      </c>
      <c r="B1126" s="1029" t="s">
        <v>11141</v>
      </c>
      <c r="C1126" s="1029">
        <v>20090</v>
      </c>
      <c r="D1126" s="1030" t="s">
        <v>1791</v>
      </c>
      <c r="E1126" s="851">
        <v>84.09</v>
      </c>
      <c r="F1126" s="1029" t="s">
        <v>1126</v>
      </c>
      <c r="G1126" s="1030" t="s">
        <v>647</v>
      </c>
      <c r="H1126" s="1030" t="s">
        <v>998</v>
      </c>
      <c r="I1126" s="1031" t="s">
        <v>1149</v>
      </c>
      <c r="J1126" s="1029">
        <v>2011239</v>
      </c>
      <c r="K1126" s="1032">
        <v>42556</v>
      </c>
      <c r="L1126" s="1033">
        <v>43651</v>
      </c>
      <c r="N1126" s="438" t="s">
        <v>9722</v>
      </c>
    </row>
    <row r="1127" spans="1:14" s="437" customFormat="1" ht="10.199999999999999">
      <c r="A1127" s="1034">
        <v>1124</v>
      </c>
      <c r="B1127" s="1035" t="s">
        <v>11142</v>
      </c>
      <c r="C1127" s="1035">
        <v>20091</v>
      </c>
      <c r="D1127" s="1036" t="s">
        <v>2954</v>
      </c>
      <c r="E1127" s="848">
        <v>1431.44</v>
      </c>
      <c r="F1127" s="1035" t="s">
        <v>1126</v>
      </c>
      <c r="G1127" s="1036" t="s">
        <v>683</v>
      </c>
      <c r="H1127" s="1036" t="s">
        <v>983</v>
      </c>
      <c r="I1127" s="1037" t="s">
        <v>2955</v>
      </c>
      <c r="J1127" s="1035">
        <v>5351103</v>
      </c>
      <c r="K1127" s="1038">
        <v>42380</v>
      </c>
      <c r="L1127" s="1039">
        <v>44572</v>
      </c>
      <c r="N1127" s="439" t="s">
        <v>9646</v>
      </c>
    </row>
    <row r="1128" spans="1:14" s="437" customFormat="1" ht="10.199999999999999">
      <c r="A1128" s="1028">
        <v>1125</v>
      </c>
      <c r="B1128" s="1029" t="s">
        <v>11143</v>
      </c>
      <c r="C1128" s="1029">
        <v>20092</v>
      </c>
      <c r="D1128" s="1030" t="s">
        <v>3157</v>
      </c>
      <c r="E1128" s="851">
        <v>4281.82</v>
      </c>
      <c r="F1128" s="1029" t="s">
        <v>1126</v>
      </c>
      <c r="G1128" s="1030" t="s">
        <v>683</v>
      </c>
      <c r="H1128" s="1030" t="s">
        <v>983</v>
      </c>
      <c r="I1128" s="1031" t="s">
        <v>3250</v>
      </c>
      <c r="J1128" s="1029">
        <v>5189594</v>
      </c>
      <c r="K1128" s="1032">
        <v>42493</v>
      </c>
      <c r="L1128" s="1033">
        <v>43588</v>
      </c>
      <c r="N1128" s="438" t="s">
        <v>9646</v>
      </c>
    </row>
    <row r="1129" spans="1:14" s="437" customFormat="1" ht="20.399999999999999">
      <c r="A1129" s="1034">
        <v>1126</v>
      </c>
      <c r="B1129" s="1035" t="s">
        <v>11144</v>
      </c>
      <c r="C1129" s="1035">
        <v>20093</v>
      </c>
      <c r="D1129" s="1036" t="s">
        <v>2949</v>
      </c>
      <c r="E1129" s="848">
        <v>1075.82</v>
      </c>
      <c r="F1129" s="1035" t="s">
        <v>1126</v>
      </c>
      <c r="G1129" s="1036" t="s">
        <v>634</v>
      </c>
      <c r="H1129" s="1036" t="s">
        <v>1795</v>
      </c>
      <c r="I1129" s="1037" t="s">
        <v>2950</v>
      </c>
      <c r="J1129" s="1035">
        <v>5959772</v>
      </c>
      <c r="K1129" s="1038">
        <v>42377</v>
      </c>
      <c r="L1129" s="1039">
        <v>43473</v>
      </c>
      <c r="N1129" s="439" t="s">
        <v>9646</v>
      </c>
    </row>
    <row r="1130" spans="1:14" s="437" customFormat="1" ht="10.199999999999999">
      <c r="A1130" s="1028">
        <v>1127</v>
      </c>
      <c r="B1130" s="1029" t="s">
        <v>11145</v>
      </c>
      <c r="C1130" s="1029">
        <v>20094</v>
      </c>
      <c r="D1130" s="1030" t="s">
        <v>3207</v>
      </c>
      <c r="E1130" s="851">
        <v>2671.32</v>
      </c>
      <c r="F1130" s="1029" t="s">
        <v>1126</v>
      </c>
      <c r="G1130" s="1030" t="s">
        <v>650</v>
      </c>
      <c r="H1130" s="1030" t="s">
        <v>3208</v>
      </c>
      <c r="I1130" s="1031" t="s">
        <v>3120</v>
      </c>
      <c r="J1130" s="1029">
        <v>2867494</v>
      </c>
      <c r="K1130" s="1032">
        <v>42472</v>
      </c>
      <c r="L1130" s="1033">
        <v>43567</v>
      </c>
      <c r="N1130" s="438" t="s">
        <v>9646</v>
      </c>
    </row>
    <row r="1131" spans="1:14" s="437" customFormat="1" ht="10.199999999999999">
      <c r="A1131" s="1034">
        <v>1128</v>
      </c>
      <c r="B1131" s="1035" t="s">
        <v>11146</v>
      </c>
      <c r="C1131" s="1035">
        <v>20096</v>
      </c>
      <c r="D1131" s="1036" t="s">
        <v>1951</v>
      </c>
      <c r="E1131" s="848">
        <v>4206.29</v>
      </c>
      <c r="F1131" s="1035" t="s">
        <v>1126</v>
      </c>
      <c r="G1131" s="1036" t="s">
        <v>647</v>
      </c>
      <c r="H1131" s="1036" t="s">
        <v>1063</v>
      </c>
      <c r="I1131" s="1037" t="s">
        <v>2935</v>
      </c>
      <c r="J1131" s="1035">
        <v>5961815</v>
      </c>
      <c r="K1131" s="1038">
        <v>42403</v>
      </c>
      <c r="L1131" s="1039">
        <v>43499</v>
      </c>
      <c r="N1131" s="439" t="s">
        <v>9646</v>
      </c>
    </row>
    <row r="1132" spans="1:14" s="437" customFormat="1" ht="10.199999999999999">
      <c r="A1132" s="1028">
        <v>1129</v>
      </c>
      <c r="B1132" s="1029" t="s">
        <v>11147</v>
      </c>
      <c r="C1132" s="1029">
        <v>20099</v>
      </c>
      <c r="D1132" s="1030" t="s">
        <v>539</v>
      </c>
      <c r="E1132" s="851">
        <v>1472.51</v>
      </c>
      <c r="F1132" s="1029" t="s">
        <v>1126</v>
      </c>
      <c r="G1132" s="1030" t="s">
        <v>683</v>
      </c>
      <c r="H1132" s="1030" t="s">
        <v>9741</v>
      </c>
      <c r="I1132" s="1031" t="s">
        <v>3434</v>
      </c>
      <c r="J1132" s="1029">
        <v>5979862</v>
      </c>
      <c r="K1132" s="1032">
        <v>43033</v>
      </c>
      <c r="L1132" s="1033">
        <v>44129</v>
      </c>
      <c r="N1132" s="438" t="s">
        <v>9646</v>
      </c>
    </row>
    <row r="1133" spans="1:14" s="437" customFormat="1" ht="30.6">
      <c r="A1133" s="1034">
        <v>1130</v>
      </c>
      <c r="B1133" s="1035" t="s">
        <v>11148</v>
      </c>
      <c r="C1133" s="1035">
        <v>20101</v>
      </c>
      <c r="D1133" s="1036" t="s">
        <v>1869</v>
      </c>
      <c r="E1133" s="848">
        <v>22174.19</v>
      </c>
      <c r="F1133" s="1035" t="s">
        <v>1126</v>
      </c>
      <c r="G1133" s="1036" t="s">
        <v>644</v>
      </c>
      <c r="H1133" s="1036" t="s">
        <v>11149</v>
      </c>
      <c r="I1133" s="1037" t="s">
        <v>11150</v>
      </c>
      <c r="J1133" s="1035">
        <v>6273831</v>
      </c>
      <c r="K1133" s="1038">
        <v>42394</v>
      </c>
      <c r="L1133" s="1039">
        <v>43490</v>
      </c>
      <c r="N1133" s="439" t="s">
        <v>9646</v>
      </c>
    </row>
    <row r="1134" spans="1:14" s="437" customFormat="1" ht="10.199999999999999">
      <c r="A1134" s="1028">
        <v>1131</v>
      </c>
      <c r="B1134" s="1029" t="s">
        <v>11151</v>
      </c>
      <c r="C1134" s="1029">
        <v>20102</v>
      </c>
      <c r="D1134" s="1030" t="s">
        <v>3225</v>
      </c>
      <c r="E1134" s="851">
        <v>821.5</v>
      </c>
      <c r="F1134" s="1029" t="s">
        <v>1126</v>
      </c>
      <c r="G1134" s="1030" t="s">
        <v>679</v>
      </c>
      <c r="H1134" s="1030" t="s">
        <v>1706</v>
      </c>
      <c r="I1134" s="1031" t="s">
        <v>2906</v>
      </c>
      <c r="J1134" s="1029">
        <v>5993229</v>
      </c>
      <c r="K1134" s="1032">
        <v>42487</v>
      </c>
      <c r="L1134" s="1033">
        <v>43582</v>
      </c>
      <c r="N1134" s="438" t="s">
        <v>9646</v>
      </c>
    </row>
    <row r="1135" spans="1:14" s="437" customFormat="1" ht="20.399999999999999">
      <c r="A1135" s="1034">
        <v>1132</v>
      </c>
      <c r="B1135" s="1035" t="s">
        <v>11152</v>
      </c>
      <c r="C1135" s="1035">
        <v>20103</v>
      </c>
      <c r="D1135" s="1036" t="s">
        <v>3216</v>
      </c>
      <c r="E1135" s="848">
        <v>1675.89</v>
      </c>
      <c r="F1135" s="1035" t="s">
        <v>1126</v>
      </c>
      <c r="G1135" s="1036" t="s">
        <v>647</v>
      </c>
      <c r="H1135" s="1036" t="s">
        <v>5265</v>
      </c>
      <c r="I1135" s="1037" t="s">
        <v>2495</v>
      </c>
      <c r="J1135" s="1035">
        <v>2732548</v>
      </c>
      <c r="K1135" s="1038">
        <v>42479</v>
      </c>
      <c r="L1135" s="1039">
        <v>43574</v>
      </c>
      <c r="N1135" s="439" t="s">
        <v>9646</v>
      </c>
    </row>
    <row r="1136" spans="1:14" s="437" customFormat="1" ht="20.399999999999999">
      <c r="A1136" s="1028">
        <v>1133</v>
      </c>
      <c r="B1136" s="1029" t="s">
        <v>11153</v>
      </c>
      <c r="C1136" s="1029">
        <v>20105</v>
      </c>
      <c r="D1136" s="1030" t="s">
        <v>3027</v>
      </c>
      <c r="E1136" s="851">
        <v>14920.73</v>
      </c>
      <c r="F1136" s="1029" t="s">
        <v>1126</v>
      </c>
      <c r="G1136" s="1030" t="s">
        <v>647</v>
      </c>
      <c r="H1136" s="1030" t="s">
        <v>2255</v>
      </c>
      <c r="I1136" s="1031" t="s">
        <v>10630</v>
      </c>
      <c r="J1136" s="1029">
        <v>5767865</v>
      </c>
      <c r="K1136" s="1032">
        <v>42395</v>
      </c>
      <c r="L1136" s="1033">
        <v>44587</v>
      </c>
      <c r="N1136" s="438" t="s">
        <v>9660</v>
      </c>
    </row>
    <row r="1137" spans="1:14" s="437" customFormat="1" ht="20.399999999999999">
      <c r="A1137" s="1034">
        <v>1134</v>
      </c>
      <c r="B1137" s="1035" t="s">
        <v>11154</v>
      </c>
      <c r="C1137" s="1035">
        <v>20106</v>
      </c>
      <c r="D1137" s="1036" t="s">
        <v>1058</v>
      </c>
      <c r="E1137" s="848">
        <v>4693.97</v>
      </c>
      <c r="F1137" s="1035" t="s">
        <v>1126</v>
      </c>
      <c r="G1137" s="1036" t="s">
        <v>644</v>
      </c>
      <c r="H1137" s="1036" t="s">
        <v>10706</v>
      </c>
      <c r="I1137" s="1037" t="s">
        <v>3044</v>
      </c>
      <c r="J1137" s="1035">
        <v>5980488</v>
      </c>
      <c r="K1137" s="1038">
        <v>42403</v>
      </c>
      <c r="L1137" s="1039">
        <v>43499</v>
      </c>
      <c r="N1137" s="439" t="s">
        <v>9646</v>
      </c>
    </row>
    <row r="1138" spans="1:14" s="437" customFormat="1" ht="10.199999999999999">
      <c r="A1138" s="1028">
        <v>1135</v>
      </c>
      <c r="B1138" s="1029" t="s">
        <v>11155</v>
      </c>
      <c r="C1138" s="1029">
        <v>20107</v>
      </c>
      <c r="D1138" s="1030" t="s">
        <v>1777</v>
      </c>
      <c r="E1138" s="851">
        <v>5536.72</v>
      </c>
      <c r="F1138" s="1029" t="s">
        <v>1126</v>
      </c>
      <c r="G1138" s="1030" t="s">
        <v>662</v>
      </c>
      <c r="H1138" s="1030" t="s">
        <v>1777</v>
      </c>
      <c r="I1138" s="1031" t="s">
        <v>3018</v>
      </c>
      <c r="J1138" s="1029">
        <v>5987768</v>
      </c>
      <c r="K1138" s="1032">
        <v>42395</v>
      </c>
      <c r="L1138" s="1033">
        <v>43491</v>
      </c>
      <c r="N1138" s="438" t="s">
        <v>9660</v>
      </c>
    </row>
    <row r="1139" spans="1:14" s="437" customFormat="1" ht="20.399999999999999">
      <c r="A1139" s="1034">
        <v>1136</v>
      </c>
      <c r="B1139" s="1035" t="s">
        <v>11156</v>
      </c>
      <c r="C1139" s="1035">
        <v>20108</v>
      </c>
      <c r="D1139" s="1036" t="s">
        <v>3030</v>
      </c>
      <c r="E1139" s="848">
        <v>4829.96</v>
      </c>
      <c r="F1139" s="1035" t="s">
        <v>1126</v>
      </c>
      <c r="G1139" s="1036" t="s">
        <v>647</v>
      </c>
      <c r="H1139" s="1036" t="s">
        <v>1063</v>
      </c>
      <c r="I1139" s="1037" t="s">
        <v>11157</v>
      </c>
      <c r="J1139" s="1035">
        <v>5793424</v>
      </c>
      <c r="K1139" s="1038">
        <v>42396</v>
      </c>
      <c r="L1139" s="1039">
        <v>43492</v>
      </c>
      <c r="N1139" s="439" t="s">
        <v>9646</v>
      </c>
    </row>
    <row r="1140" spans="1:14" s="437" customFormat="1" ht="10.199999999999999">
      <c r="A1140" s="1028">
        <v>1137</v>
      </c>
      <c r="B1140" s="1029" t="s">
        <v>11158</v>
      </c>
      <c r="C1140" s="1029">
        <v>20112</v>
      </c>
      <c r="D1140" s="1030" t="s">
        <v>2098</v>
      </c>
      <c r="E1140" s="851">
        <v>764.09</v>
      </c>
      <c r="F1140" s="1029" t="s">
        <v>1126</v>
      </c>
      <c r="G1140" s="1030" t="s">
        <v>683</v>
      </c>
      <c r="H1140" s="1030" t="s">
        <v>993</v>
      </c>
      <c r="I1140" s="1031" t="s">
        <v>10963</v>
      </c>
      <c r="J1140" s="1029">
        <v>6165524</v>
      </c>
      <c r="K1140" s="1032">
        <v>42403</v>
      </c>
      <c r="L1140" s="1033">
        <v>44595</v>
      </c>
      <c r="N1140" s="438" t="s">
        <v>9646</v>
      </c>
    </row>
    <row r="1141" spans="1:14" s="437" customFormat="1" ht="10.199999999999999">
      <c r="A1141" s="1034">
        <v>1138</v>
      </c>
      <c r="B1141" s="1035" t="s">
        <v>11159</v>
      </c>
      <c r="C1141" s="1035">
        <v>20114</v>
      </c>
      <c r="D1141" s="1036" t="s">
        <v>2281</v>
      </c>
      <c r="E1141" s="848">
        <v>5577.68</v>
      </c>
      <c r="F1141" s="1035" t="s">
        <v>1126</v>
      </c>
      <c r="G1141" s="1036" t="s">
        <v>644</v>
      </c>
      <c r="H1141" s="1036" t="s">
        <v>1015</v>
      </c>
      <c r="I1141" s="1037" t="s">
        <v>10530</v>
      </c>
      <c r="J1141" s="1035">
        <v>5896746</v>
      </c>
      <c r="K1141" s="1038">
        <v>42390</v>
      </c>
      <c r="L1141" s="1039">
        <v>43486</v>
      </c>
      <c r="N1141" s="439" t="s">
        <v>9646</v>
      </c>
    </row>
    <row r="1142" spans="1:14" s="437" customFormat="1" ht="10.199999999999999">
      <c r="A1142" s="1028">
        <v>1139</v>
      </c>
      <c r="B1142" s="1029" t="s">
        <v>11160</v>
      </c>
      <c r="C1142" s="1029">
        <v>20127</v>
      </c>
      <c r="D1142" s="1030" t="s">
        <v>3176</v>
      </c>
      <c r="E1142" s="851">
        <v>656.98</v>
      </c>
      <c r="F1142" s="1029" t="s">
        <v>1126</v>
      </c>
      <c r="G1142" s="1030" t="s">
        <v>683</v>
      </c>
      <c r="H1142" s="1030" t="s">
        <v>1654</v>
      </c>
      <c r="I1142" s="1031" t="s">
        <v>10711</v>
      </c>
      <c r="J1142" s="1029">
        <v>5994993</v>
      </c>
      <c r="K1142" s="1032">
        <v>42458</v>
      </c>
      <c r="L1142" s="1033">
        <v>43553</v>
      </c>
      <c r="N1142" s="438" t="s">
        <v>9646</v>
      </c>
    </row>
    <row r="1143" spans="1:14" s="437" customFormat="1" ht="10.199999999999999">
      <c r="A1143" s="1034">
        <v>1140</v>
      </c>
      <c r="B1143" s="1035" t="s">
        <v>11161</v>
      </c>
      <c r="C1143" s="1035">
        <v>20129</v>
      </c>
      <c r="D1143" s="1036" t="s">
        <v>1058</v>
      </c>
      <c r="E1143" s="848">
        <v>3933.62</v>
      </c>
      <c r="F1143" s="1035" t="s">
        <v>1126</v>
      </c>
      <c r="G1143" s="1036" t="s">
        <v>644</v>
      </c>
      <c r="H1143" s="1036" t="s">
        <v>971</v>
      </c>
      <c r="I1143" s="1037" t="s">
        <v>2971</v>
      </c>
      <c r="J1143" s="1035">
        <v>5893372</v>
      </c>
      <c r="K1143" s="1038">
        <v>42395</v>
      </c>
      <c r="L1143" s="1039">
        <v>43491</v>
      </c>
      <c r="N1143" s="439" t="s">
        <v>9646</v>
      </c>
    </row>
    <row r="1144" spans="1:14" s="437" customFormat="1" ht="20.399999999999999">
      <c r="A1144" s="1028">
        <v>1141</v>
      </c>
      <c r="B1144" s="1029" t="s">
        <v>11162</v>
      </c>
      <c r="C1144" s="1029">
        <v>20133</v>
      </c>
      <c r="D1144" s="1030" t="s">
        <v>2007</v>
      </c>
      <c r="E1144" s="851">
        <v>1627.58</v>
      </c>
      <c r="F1144" s="1029" t="s">
        <v>1126</v>
      </c>
      <c r="G1144" s="1030" t="s">
        <v>644</v>
      </c>
      <c r="H1144" s="1030" t="s">
        <v>4885</v>
      </c>
      <c r="I1144" s="1031" t="s">
        <v>10268</v>
      </c>
      <c r="J1144" s="1029">
        <v>6267408</v>
      </c>
      <c r="K1144" s="1032">
        <v>42404</v>
      </c>
      <c r="L1144" s="1033">
        <v>43500</v>
      </c>
      <c r="N1144" s="438" t="s">
        <v>9648</v>
      </c>
    </row>
    <row r="1145" spans="1:14" s="437" customFormat="1" ht="10.199999999999999">
      <c r="A1145" s="1034">
        <v>1142</v>
      </c>
      <c r="B1145" s="1035" t="s">
        <v>11163</v>
      </c>
      <c r="C1145" s="1035">
        <v>20135</v>
      </c>
      <c r="D1145" s="1036" t="s">
        <v>2840</v>
      </c>
      <c r="E1145" s="848">
        <v>6862.72</v>
      </c>
      <c r="F1145" s="1035" t="s">
        <v>1126</v>
      </c>
      <c r="G1145" s="1036" t="s">
        <v>662</v>
      </c>
      <c r="H1145" s="1036" t="s">
        <v>1050</v>
      </c>
      <c r="I1145" s="1037" t="s">
        <v>6004</v>
      </c>
      <c r="J1145" s="1035">
        <v>2542609</v>
      </c>
      <c r="K1145" s="1038">
        <v>42403</v>
      </c>
      <c r="L1145" s="1039">
        <v>43499</v>
      </c>
      <c r="N1145" s="439" t="s">
        <v>9646</v>
      </c>
    </row>
    <row r="1146" spans="1:14" s="437" customFormat="1" ht="10.199999999999999">
      <c r="A1146" s="1028">
        <v>1143</v>
      </c>
      <c r="B1146" s="1029" t="s">
        <v>11164</v>
      </c>
      <c r="C1146" s="1029">
        <v>20139</v>
      </c>
      <c r="D1146" s="1030" t="s">
        <v>639</v>
      </c>
      <c r="E1146" s="851">
        <v>386.08</v>
      </c>
      <c r="F1146" s="1029" t="s">
        <v>1126</v>
      </c>
      <c r="G1146" s="1030" t="s">
        <v>644</v>
      </c>
      <c r="H1146" s="1030" t="s">
        <v>971</v>
      </c>
      <c r="I1146" s="1031" t="s">
        <v>533</v>
      </c>
      <c r="J1146" s="1029">
        <v>5352827</v>
      </c>
      <c r="K1146" s="1032">
        <v>42401</v>
      </c>
      <c r="L1146" s="1033">
        <v>43497</v>
      </c>
      <c r="N1146" s="438" t="s">
        <v>9646</v>
      </c>
    </row>
    <row r="1147" spans="1:14" s="437" customFormat="1" ht="10.199999999999999">
      <c r="A1147" s="1034">
        <v>1144</v>
      </c>
      <c r="B1147" s="1035" t="s">
        <v>11165</v>
      </c>
      <c r="C1147" s="1035">
        <v>20145</v>
      </c>
      <c r="D1147" s="1036" t="s">
        <v>3042</v>
      </c>
      <c r="E1147" s="848">
        <v>9058.25</v>
      </c>
      <c r="F1147" s="1035" t="s">
        <v>1126</v>
      </c>
      <c r="G1147" s="1036" t="s">
        <v>650</v>
      </c>
      <c r="H1147" s="1036" t="s">
        <v>1046</v>
      </c>
      <c r="I1147" s="1037" t="s">
        <v>2937</v>
      </c>
      <c r="J1147" s="1035">
        <v>6130968</v>
      </c>
      <c r="K1147" s="1038">
        <v>42403</v>
      </c>
      <c r="L1147" s="1039">
        <v>43499</v>
      </c>
      <c r="N1147" s="439" t="s">
        <v>9646</v>
      </c>
    </row>
    <row r="1148" spans="1:14" s="437" customFormat="1" ht="20.399999999999999">
      <c r="A1148" s="1028">
        <v>1145</v>
      </c>
      <c r="B1148" s="1029" t="s">
        <v>11166</v>
      </c>
      <c r="C1148" s="1029">
        <v>20146</v>
      </c>
      <c r="D1148" s="1030" t="s">
        <v>3157</v>
      </c>
      <c r="E1148" s="851">
        <v>13473.36</v>
      </c>
      <c r="F1148" s="1029" t="s">
        <v>1126</v>
      </c>
      <c r="G1148" s="1030" t="s">
        <v>977</v>
      </c>
      <c r="H1148" s="1030" t="s">
        <v>3342</v>
      </c>
      <c r="I1148" s="1031" t="s">
        <v>2987</v>
      </c>
      <c r="J1148" s="1029">
        <v>5994721</v>
      </c>
      <c r="K1148" s="1032">
        <v>42590</v>
      </c>
      <c r="L1148" s="1033">
        <v>43685</v>
      </c>
      <c r="N1148" s="438" t="s">
        <v>9646</v>
      </c>
    </row>
    <row r="1149" spans="1:14" s="437" customFormat="1" ht="20.399999999999999">
      <c r="A1149" s="1034">
        <v>1146</v>
      </c>
      <c r="B1149" s="1035" t="s">
        <v>11167</v>
      </c>
      <c r="C1149" s="1035">
        <v>20149</v>
      </c>
      <c r="D1149" s="1036" t="s">
        <v>639</v>
      </c>
      <c r="E1149" s="848">
        <v>5925.06</v>
      </c>
      <c r="F1149" s="1035" t="s">
        <v>1126</v>
      </c>
      <c r="G1149" s="1036" t="s">
        <v>662</v>
      </c>
      <c r="H1149" s="1036" t="s">
        <v>3334</v>
      </c>
      <c r="I1149" s="1037" t="s">
        <v>2946</v>
      </c>
      <c r="J1149" s="1035">
        <v>5977681</v>
      </c>
      <c r="K1149" s="1038">
        <v>42580</v>
      </c>
      <c r="L1149" s="1039">
        <v>43675</v>
      </c>
      <c r="N1149" s="439" t="s">
        <v>9646</v>
      </c>
    </row>
    <row r="1150" spans="1:14" s="437" customFormat="1" ht="10.199999999999999">
      <c r="A1150" s="1028">
        <v>1147</v>
      </c>
      <c r="B1150" s="1029" t="s">
        <v>11168</v>
      </c>
      <c r="C1150" s="1029">
        <v>20150</v>
      </c>
      <c r="D1150" s="1030" t="s">
        <v>3195</v>
      </c>
      <c r="E1150" s="851">
        <v>170.89</v>
      </c>
      <c r="F1150" s="1029" t="s">
        <v>1126</v>
      </c>
      <c r="G1150" s="1030" t="s">
        <v>673</v>
      </c>
      <c r="H1150" s="1030" t="s">
        <v>1032</v>
      </c>
      <c r="I1150" s="1031" t="s">
        <v>11169</v>
      </c>
      <c r="J1150" s="1029">
        <v>5153913</v>
      </c>
      <c r="K1150" s="1032">
        <v>42464</v>
      </c>
      <c r="L1150" s="1033">
        <v>43559</v>
      </c>
      <c r="N1150" s="438" t="s">
        <v>9646</v>
      </c>
    </row>
    <row r="1151" spans="1:14" s="437" customFormat="1" ht="10.199999999999999">
      <c r="A1151" s="1034">
        <v>1148</v>
      </c>
      <c r="B1151" s="1035" t="s">
        <v>11170</v>
      </c>
      <c r="C1151" s="1035">
        <v>20152</v>
      </c>
      <c r="D1151" s="1036" t="s">
        <v>2454</v>
      </c>
      <c r="E1151" s="848">
        <v>5957.05</v>
      </c>
      <c r="F1151" s="1035" t="s">
        <v>1126</v>
      </c>
      <c r="G1151" s="1036" t="s">
        <v>634</v>
      </c>
      <c r="H1151" s="1036" t="s">
        <v>1938</v>
      </c>
      <c r="I1151" s="1037" t="s">
        <v>11077</v>
      </c>
      <c r="J1151" s="1035">
        <v>5920566</v>
      </c>
      <c r="K1151" s="1038">
        <v>42403</v>
      </c>
      <c r="L1151" s="1039">
        <v>43499</v>
      </c>
      <c r="N1151" s="439" t="s">
        <v>9646</v>
      </c>
    </row>
    <row r="1152" spans="1:14" s="437" customFormat="1" ht="10.199999999999999">
      <c r="A1152" s="1028">
        <v>1149</v>
      </c>
      <c r="B1152" s="1029" t="s">
        <v>11171</v>
      </c>
      <c r="C1152" s="1029">
        <v>20153</v>
      </c>
      <c r="D1152" s="1030" t="s">
        <v>2566</v>
      </c>
      <c r="E1152" s="851">
        <v>11447.17</v>
      </c>
      <c r="F1152" s="1029" t="s">
        <v>1126</v>
      </c>
      <c r="G1152" s="1030" t="s">
        <v>647</v>
      </c>
      <c r="H1152" s="1030" t="s">
        <v>1020</v>
      </c>
      <c r="I1152" s="1031" t="s">
        <v>2961</v>
      </c>
      <c r="J1152" s="1029">
        <v>5795885</v>
      </c>
      <c r="K1152" s="1032">
        <v>42460</v>
      </c>
      <c r="L1152" s="1033">
        <v>43555</v>
      </c>
      <c r="N1152" s="438" t="s">
        <v>9646</v>
      </c>
    </row>
    <row r="1153" spans="1:14" s="437" customFormat="1" ht="10.199999999999999">
      <c r="A1153" s="1034">
        <v>1150</v>
      </c>
      <c r="B1153" s="1035" t="s">
        <v>11172</v>
      </c>
      <c r="C1153" s="1035">
        <v>20159</v>
      </c>
      <c r="D1153" s="1036" t="s">
        <v>2347</v>
      </c>
      <c r="E1153" s="848">
        <v>25509.200000000001</v>
      </c>
      <c r="F1153" s="1035" t="s">
        <v>1126</v>
      </c>
      <c r="G1153" s="1036" t="s">
        <v>647</v>
      </c>
      <c r="H1153" s="1036" t="s">
        <v>2347</v>
      </c>
      <c r="I1153" s="1037" t="s">
        <v>3236</v>
      </c>
      <c r="J1153" s="1035">
        <v>5975298</v>
      </c>
      <c r="K1153" s="1038">
        <v>42489</v>
      </c>
      <c r="L1153" s="1039">
        <v>43584</v>
      </c>
      <c r="N1153" s="439" t="s">
        <v>9648</v>
      </c>
    </row>
    <row r="1154" spans="1:14" s="437" customFormat="1" ht="20.399999999999999">
      <c r="A1154" s="1028">
        <v>1151</v>
      </c>
      <c r="B1154" s="1029" t="s">
        <v>11173</v>
      </c>
      <c r="C1154" s="1029">
        <v>20160</v>
      </c>
      <c r="D1154" s="1030" t="s">
        <v>2757</v>
      </c>
      <c r="E1154" s="851">
        <v>2842.73</v>
      </c>
      <c r="F1154" s="1029" t="s">
        <v>1126</v>
      </c>
      <c r="G1154" s="1030" t="s">
        <v>634</v>
      </c>
      <c r="H1154" s="1030" t="s">
        <v>10125</v>
      </c>
      <c r="I1154" s="1031" t="s">
        <v>2880</v>
      </c>
      <c r="J1154" s="1029">
        <v>5792932</v>
      </c>
      <c r="K1154" s="1032">
        <v>42380</v>
      </c>
      <c r="L1154" s="1033">
        <v>43476</v>
      </c>
      <c r="N1154" s="438" t="s">
        <v>9646</v>
      </c>
    </row>
    <row r="1155" spans="1:14" s="437" customFormat="1" ht="20.399999999999999">
      <c r="A1155" s="1034">
        <v>1152</v>
      </c>
      <c r="B1155" s="1035" t="s">
        <v>11174</v>
      </c>
      <c r="C1155" s="1035">
        <v>20161</v>
      </c>
      <c r="D1155" s="1036" t="s">
        <v>1744</v>
      </c>
      <c r="E1155" s="848">
        <v>15979.34</v>
      </c>
      <c r="F1155" s="1035" t="s">
        <v>1126</v>
      </c>
      <c r="G1155" s="1036" t="s">
        <v>647</v>
      </c>
      <c r="H1155" s="1036" t="s">
        <v>2931</v>
      </c>
      <c r="I1155" s="1037" t="s">
        <v>10630</v>
      </c>
      <c r="J1155" s="1035">
        <v>5767865</v>
      </c>
      <c r="K1155" s="1038">
        <v>42419</v>
      </c>
      <c r="L1155" s="1039">
        <v>44611</v>
      </c>
      <c r="N1155" s="439" t="s">
        <v>9660</v>
      </c>
    </row>
    <row r="1156" spans="1:14" s="437" customFormat="1" ht="10.199999999999999">
      <c r="A1156" s="1028">
        <v>1153</v>
      </c>
      <c r="B1156" s="1029" t="s">
        <v>11175</v>
      </c>
      <c r="C1156" s="1029">
        <v>20162</v>
      </c>
      <c r="D1156" s="1030" t="s">
        <v>1951</v>
      </c>
      <c r="E1156" s="851">
        <v>9320.73</v>
      </c>
      <c r="F1156" s="1029" t="s">
        <v>1126</v>
      </c>
      <c r="G1156" s="1030" t="s">
        <v>650</v>
      </c>
      <c r="H1156" s="1030" t="s">
        <v>1046</v>
      </c>
      <c r="I1156" s="1031" t="s">
        <v>2728</v>
      </c>
      <c r="J1156" s="1029">
        <v>5984351</v>
      </c>
      <c r="K1156" s="1032">
        <v>42404</v>
      </c>
      <c r="L1156" s="1033">
        <v>43500</v>
      </c>
      <c r="N1156" s="438" t="s">
        <v>9646</v>
      </c>
    </row>
    <row r="1157" spans="1:14" s="437" customFormat="1" ht="10.199999999999999">
      <c r="A1157" s="1034">
        <v>1154</v>
      </c>
      <c r="B1157" s="1035" t="s">
        <v>11176</v>
      </c>
      <c r="C1157" s="1035">
        <v>20163</v>
      </c>
      <c r="D1157" s="1036" t="s">
        <v>1755</v>
      </c>
      <c r="E1157" s="848">
        <v>5197.2</v>
      </c>
      <c r="F1157" s="1035" t="s">
        <v>1126</v>
      </c>
      <c r="G1157" s="1036" t="s">
        <v>650</v>
      </c>
      <c r="H1157" s="1036" t="s">
        <v>1046</v>
      </c>
      <c r="I1157" s="1037" t="s">
        <v>3283</v>
      </c>
      <c r="J1157" s="1035">
        <v>5167337</v>
      </c>
      <c r="K1157" s="1038">
        <v>42578</v>
      </c>
      <c r="L1157" s="1039">
        <v>43673</v>
      </c>
      <c r="N1157" s="439" t="s">
        <v>9646</v>
      </c>
    </row>
    <row r="1158" spans="1:14" s="437" customFormat="1" ht="20.399999999999999">
      <c r="A1158" s="1028">
        <v>1155</v>
      </c>
      <c r="B1158" s="1029" t="s">
        <v>11177</v>
      </c>
      <c r="C1158" s="1029">
        <v>20166</v>
      </c>
      <c r="D1158" s="1030" t="s">
        <v>993</v>
      </c>
      <c r="E1158" s="851">
        <v>2012.83</v>
      </c>
      <c r="F1158" s="1029" t="s">
        <v>1126</v>
      </c>
      <c r="G1158" s="1030" t="s">
        <v>683</v>
      </c>
      <c r="H1158" s="1030" t="s">
        <v>3498</v>
      </c>
      <c r="I1158" s="1031" t="s">
        <v>11157</v>
      </c>
      <c r="J1158" s="1029">
        <v>5793424</v>
      </c>
      <c r="K1158" s="1032">
        <v>42524</v>
      </c>
      <c r="L1158" s="1033">
        <v>43619</v>
      </c>
      <c r="N1158" s="438" t="s">
        <v>9646</v>
      </c>
    </row>
    <row r="1159" spans="1:14" s="437" customFormat="1" ht="10.199999999999999">
      <c r="A1159" s="1034">
        <v>1156</v>
      </c>
      <c r="B1159" s="1035" t="s">
        <v>11178</v>
      </c>
      <c r="C1159" s="1035">
        <v>20167</v>
      </c>
      <c r="D1159" s="1036" t="s">
        <v>3020</v>
      </c>
      <c r="E1159" s="848">
        <v>875.24</v>
      </c>
      <c r="F1159" s="1035" t="s">
        <v>1126</v>
      </c>
      <c r="G1159" s="1036" t="s">
        <v>673</v>
      </c>
      <c r="H1159" s="1036" t="s">
        <v>1032</v>
      </c>
      <c r="I1159" s="1037" t="s">
        <v>11179</v>
      </c>
      <c r="J1159" s="1035">
        <v>5966558</v>
      </c>
      <c r="K1159" s="1038">
        <v>42395</v>
      </c>
      <c r="L1159" s="1039">
        <v>43491</v>
      </c>
      <c r="N1159" s="439" t="s">
        <v>9646</v>
      </c>
    </row>
    <row r="1160" spans="1:14" s="437" customFormat="1" ht="10.199999999999999">
      <c r="A1160" s="1028">
        <v>1157</v>
      </c>
      <c r="B1160" s="1029" t="s">
        <v>11180</v>
      </c>
      <c r="C1160" s="1029">
        <v>20168</v>
      </c>
      <c r="D1160" s="1030" t="s">
        <v>2037</v>
      </c>
      <c r="E1160" s="851">
        <v>5989.79</v>
      </c>
      <c r="F1160" s="1029" t="s">
        <v>1126</v>
      </c>
      <c r="G1160" s="1030" t="s">
        <v>662</v>
      </c>
      <c r="H1160" s="1030" t="s">
        <v>1050</v>
      </c>
      <c r="I1160" s="1031" t="s">
        <v>6004</v>
      </c>
      <c r="J1160" s="1029">
        <v>2542609</v>
      </c>
      <c r="K1160" s="1032">
        <v>42403</v>
      </c>
      <c r="L1160" s="1033">
        <v>43499</v>
      </c>
      <c r="N1160" s="438" t="s">
        <v>9646</v>
      </c>
    </row>
    <row r="1161" spans="1:14" s="437" customFormat="1" ht="10.199999999999999">
      <c r="A1161" s="1034">
        <v>1158</v>
      </c>
      <c r="B1161" s="1035" t="s">
        <v>11181</v>
      </c>
      <c r="C1161" s="1035">
        <v>20169</v>
      </c>
      <c r="D1161" s="1036" t="s">
        <v>2098</v>
      </c>
      <c r="E1161" s="848">
        <v>2137.52</v>
      </c>
      <c r="F1161" s="1035" t="s">
        <v>1126</v>
      </c>
      <c r="G1161" s="1036" t="s">
        <v>644</v>
      </c>
      <c r="H1161" s="1036" t="s">
        <v>1044</v>
      </c>
      <c r="I1161" s="1037" t="s">
        <v>3076</v>
      </c>
      <c r="J1161" s="1035">
        <v>5632358</v>
      </c>
      <c r="K1161" s="1038">
        <v>42404</v>
      </c>
      <c r="L1161" s="1039">
        <v>43500</v>
      </c>
      <c r="N1161" s="439" t="s">
        <v>9646</v>
      </c>
    </row>
    <row r="1162" spans="1:14" s="437" customFormat="1" ht="20.399999999999999">
      <c r="A1162" s="1028">
        <v>1159</v>
      </c>
      <c r="B1162" s="1029" t="s">
        <v>11182</v>
      </c>
      <c r="C1162" s="1029">
        <v>20171</v>
      </c>
      <c r="D1162" s="1030" t="s">
        <v>1016</v>
      </c>
      <c r="E1162" s="851">
        <v>8425.75</v>
      </c>
      <c r="F1162" s="1029" t="s">
        <v>1126</v>
      </c>
      <c r="G1162" s="1030" t="s">
        <v>683</v>
      </c>
      <c r="H1162" s="1030" t="s">
        <v>1037</v>
      </c>
      <c r="I1162" s="1031" t="s">
        <v>11008</v>
      </c>
      <c r="J1162" s="1029">
        <v>6020291</v>
      </c>
      <c r="K1162" s="1032">
        <v>42408</v>
      </c>
      <c r="L1162" s="1033">
        <v>43504</v>
      </c>
      <c r="N1162" s="438" t="s">
        <v>9646</v>
      </c>
    </row>
    <row r="1163" spans="1:14" s="437" customFormat="1" ht="10.199999999999999">
      <c r="A1163" s="1034">
        <v>1160</v>
      </c>
      <c r="B1163" s="1035" t="s">
        <v>11183</v>
      </c>
      <c r="C1163" s="1035">
        <v>20172</v>
      </c>
      <c r="D1163" s="1036" t="s">
        <v>3003</v>
      </c>
      <c r="E1163" s="848">
        <v>1065.8900000000001</v>
      </c>
      <c r="F1163" s="1035" t="s">
        <v>1126</v>
      </c>
      <c r="G1163" s="1036" t="s">
        <v>650</v>
      </c>
      <c r="H1163" s="1036" t="s">
        <v>1916</v>
      </c>
      <c r="I1163" s="1037" t="s">
        <v>3004</v>
      </c>
      <c r="J1163" s="1035">
        <v>6023886</v>
      </c>
      <c r="K1163" s="1038">
        <v>42394</v>
      </c>
      <c r="L1163" s="1039">
        <v>43490</v>
      </c>
      <c r="N1163" s="439" t="s">
        <v>9646</v>
      </c>
    </row>
    <row r="1164" spans="1:14" s="437" customFormat="1" ht="10.199999999999999">
      <c r="A1164" s="1028">
        <v>1161</v>
      </c>
      <c r="B1164" s="1029" t="s">
        <v>11184</v>
      </c>
      <c r="C1164" s="1029">
        <v>20174</v>
      </c>
      <c r="D1164" s="1030" t="s">
        <v>3117</v>
      </c>
      <c r="E1164" s="851">
        <v>2317.6999999999998</v>
      </c>
      <c r="F1164" s="1029" t="s">
        <v>1126</v>
      </c>
      <c r="G1164" s="1030" t="s">
        <v>683</v>
      </c>
      <c r="H1164" s="1030" t="s">
        <v>983</v>
      </c>
      <c r="I1164" s="1031" t="s">
        <v>11185</v>
      </c>
      <c r="J1164" s="1029">
        <v>5298709</v>
      </c>
      <c r="K1164" s="1032">
        <v>42419</v>
      </c>
      <c r="L1164" s="1033">
        <v>43515</v>
      </c>
      <c r="N1164" s="438" t="s">
        <v>9646</v>
      </c>
    </row>
    <row r="1165" spans="1:14" s="437" customFormat="1" ht="10.199999999999999">
      <c r="A1165" s="1034">
        <v>1162</v>
      </c>
      <c r="B1165" s="1035" t="s">
        <v>11186</v>
      </c>
      <c r="C1165" s="1035">
        <v>20176</v>
      </c>
      <c r="D1165" s="1036" t="s">
        <v>3119</v>
      </c>
      <c r="E1165" s="848">
        <v>1802.1</v>
      </c>
      <c r="F1165" s="1035" t="s">
        <v>1126</v>
      </c>
      <c r="G1165" s="1036" t="s">
        <v>4463</v>
      </c>
      <c r="H1165" s="1036" t="s">
        <v>4464</v>
      </c>
      <c r="I1165" s="1037" t="s">
        <v>3120</v>
      </c>
      <c r="J1165" s="1035">
        <v>2867494</v>
      </c>
      <c r="K1165" s="1038">
        <v>42422</v>
      </c>
      <c r="L1165" s="1039">
        <v>43518</v>
      </c>
      <c r="N1165" s="439" t="s">
        <v>9646</v>
      </c>
    </row>
    <row r="1166" spans="1:14" s="437" customFormat="1" ht="10.199999999999999">
      <c r="A1166" s="1028">
        <v>1163</v>
      </c>
      <c r="B1166" s="1029" t="s">
        <v>11187</v>
      </c>
      <c r="C1166" s="1029">
        <v>20177</v>
      </c>
      <c r="D1166" s="1030" t="s">
        <v>3071</v>
      </c>
      <c r="E1166" s="851">
        <v>212.7</v>
      </c>
      <c r="F1166" s="1029" t="s">
        <v>1126</v>
      </c>
      <c r="G1166" s="1030" t="s">
        <v>644</v>
      </c>
      <c r="H1166" s="1030" t="s">
        <v>363</v>
      </c>
      <c r="I1166" s="1031" t="s">
        <v>3072</v>
      </c>
      <c r="J1166" s="1029">
        <v>5146674</v>
      </c>
      <c r="K1166" s="1032">
        <v>42404</v>
      </c>
      <c r="L1166" s="1033">
        <v>43500</v>
      </c>
      <c r="N1166" s="438" t="s">
        <v>9646</v>
      </c>
    </row>
    <row r="1167" spans="1:14" s="437" customFormat="1" ht="10.199999999999999">
      <c r="A1167" s="1034">
        <v>1164</v>
      </c>
      <c r="B1167" s="1035" t="s">
        <v>11188</v>
      </c>
      <c r="C1167" s="1035">
        <v>20179</v>
      </c>
      <c r="D1167" s="1036" t="s">
        <v>2179</v>
      </c>
      <c r="E1167" s="848">
        <v>159.21</v>
      </c>
      <c r="F1167" s="1035" t="s">
        <v>1126</v>
      </c>
      <c r="G1167" s="1036" t="s">
        <v>673</v>
      </c>
      <c r="H1167" s="1036" t="s">
        <v>1042</v>
      </c>
      <c r="I1167" s="1037" t="s">
        <v>2846</v>
      </c>
      <c r="J1167" s="1035">
        <v>5065844</v>
      </c>
      <c r="K1167" s="1038">
        <v>42397</v>
      </c>
      <c r="L1167" s="1039">
        <v>43493</v>
      </c>
      <c r="N1167" s="439" t="s">
        <v>9646</v>
      </c>
    </row>
    <row r="1168" spans="1:14" s="437" customFormat="1" ht="10.199999999999999">
      <c r="A1168" s="1028">
        <v>1165</v>
      </c>
      <c r="B1168" s="1029" t="s">
        <v>11189</v>
      </c>
      <c r="C1168" s="1029">
        <v>20181</v>
      </c>
      <c r="D1168" s="1030" t="s">
        <v>3268</v>
      </c>
      <c r="E1168" s="851">
        <v>2988.57</v>
      </c>
      <c r="F1168" s="1029" t="s">
        <v>1126</v>
      </c>
      <c r="G1168" s="1030" t="s">
        <v>644</v>
      </c>
      <c r="H1168" s="1030" t="s">
        <v>1579</v>
      </c>
      <c r="I1168" s="1031" t="s">
        <v>11190</v>
      </c>
      <c r="J1168" s="1029">
        <v>6009565</v>
      </c>
      <c r="K1168" s="1032">
        <v>42513</v>
      </c>
      <c r="L1168" s="1033">
        <v>43608</v>
      </c>
      <c r="N1168" s="438" t="s">
        <v>9646</v>
      </c>
    </row>
    <row r="1169" spans="1:14" s="437" customFormat="1" ht="20.399999999999999">
      <c r="A1169" s="1034">
        <v>1166</v>
      </c>
      <c r="B1169" s="1035" t="s">
        <v>11191</v>
      </c>
      <c r="C1169" s="1035">
        <v>20185</v>
      </c>
      <c r="D1169" s="1036" t="s">
        <v>3021</v>
      </c>
      <c r="E1169" s="848">
        <v>7191.2</v>
      </c>
      <c r="F1169" s="1035" t="s">
        <v>1126</v>
      </c>
      <c r="G1169" s="1036" t="s">
        <v>644</v>
      </c>
      <c r="H1169" s="1036" t="s">
        <v>971</v>
      </c>
      <c r="I1169" s="1037" t="s">
        <v>10268</v>
      </c>
      <c r="J1169" s="1035">
        <v>6267408</v>
      </c>
      <c r="K1169" s="1038">
        <v>42395</v>
      </c>
      <c r="L1169" s="1039">
        <v>44587</v>
      </c>
      <c r="N1169" s="439" t="s">
        <v>9648</v>
      </c>
    </row>
    <row r="1170" spans="1:14" s="437" customFormat="1" ht="10.199999999999999">
      <c r="A1170" s="1028">
        <v>1167</v>
      </c>
      <c r="B1170" s="1029" t="s">
        <v>11192</v>
      </c>
      <c r="C1170" s="1029">
        <v>20187</v>
      </c>
      <c r="D1170" s="1030" t="s">
        <v>3139</v>
      </c>
      <c r="E1170" s="851">
        <v>511.38</v>
      </c>
      <c r="F1170" s="1029" t="s">
        <v>1126</v>
      </c>
      <c r="G1170" s="1030" t="s">
        <v>670</v>
      </c>
      <c r="H1170" s="1030" t="s">
        <v>370</v>
      </c>
      <c r="I1170" s="1031" t="s">
        <v>2886</v>
      </c>
      <c r="J1170" s="1029">
        <v>5551374</v>
      </c>
      <c r="K1170" s="1032">
        <v>42433</v>
      </c>
      <c r="L1170" s="1033">
        <v>43528</v>
      </c>
      <c r="N1170" s="438" t="s">
        <v>9646</v>
      </c>
    </row>
    <row r="1171" spans="1:14" s="437" customFormat="1" ht="20.399999999999999">
      <c r="A1171" s="1034">
        <v>1168</v>
      </c>
      <c r="B1171" s="1035" t="s">
        <v>11193</v>
      </c>
      <c r="C1171" s="1035">
        <v>20188</v>
      </c>
      <c r="D1171" s="1036" t="s">
        <v>3081</v>
      </c>
      <c r="E1171" s="848">
        <v>951.21</v>
      </c>
      <c r="F1171" s="1035" t="s">
        <v>1126</v>
      </c>
      <c r="G1171" s="1036" t="s">
        <v>644</v>
      </c>
      <c r="H1171" s="1036" t="s">
        <v>363</v>
      </c>
      <c r="I1171" s="1037" t="s">
        <v>3082</v>
      </c>
      <c r="J1171" s="1035">
        <v>5532949</v>
      </c>
      <c r="K1171" s="1038">
        <v>42404</v>
      </c>
      <c r="L1171" s="1039">
        <v>43500</v>
      </c>
      <c r="N1171" s="439" t="s">
        <v>9646</v>
      </c>
    </row>
    <row r="1172" spans="1:14" s="437" customFormat="1" ht="10.199999999999999">
      <c r="A1172" s="1028">
        <v>1169</v>
      </c>
      <c r="B1172" s="1029" t="s">
        <v>11194</v>
      </c>
      <c r="C1172" s="1029">
        <v>20189</v>
      </c>
      <c r="D1172" s="1030" t="s">
        <v>3005</v>
      </c>
      <c r="E1172" s="851">
        <v>2176.0700000000002</v>
      </c>
      <c r="F1172" s="1029" t="s">
        <v>1126</v>
      </c>
      <c r="G1172" s="1030" t="s">
        <v>644</v>
      </c>
      <c r="H1172" s="1030" t="s">
        <v>1768</v>
      </c>
      <c r="I1172" s="1031" t="s">
        <v>10918</v>
      </c>
      <c r="J1172" s="1029">
        <v>6301843</v>
      </c>
      <c r="K1172" s="1032">
        <v>42394</v>
      </c>
      <c r="L1172" s="1033">
        <v>43490</v>
      </c>
      <c r="N1172" s="438" t="s">
        <v>9646</v>
      </c>
    </row>
    <row r="1173" spans="1:14" s="437" customFormat="1" ht="10.199999999999999">
      <c r="A1173" s="1034">
        <v>1170</v>
      </c>
      <c r="B1173" s="1035" t="s">
        <v>11195</v>
      </c>
      <c r="C1173" s="1035">
        <v>20194</v>
      </c>
      <c r="D1173" s="1036" t="s">
        <v>3056</v>
      </c>
      <c r="E1173" s="848">
        <v>3777.84</v>
      </c>
      <c r="F1173" s="1035" t="s">
        <v>1126</v>
      </c>
      <c r="G1173" s="1036" t="s">
        <v>644</v>
      </c>
      <c r="H1173" s="1036" t="s">
        <v>1015</v>
      </c>
      <c r="I1173" s="1037" t="s">
        <v>10306</v>
      </c>
      <c r="J1173" s="1035">
        <v>5276233</v>
      </c>
      <c r="K1173" s="1038">
        <v>42403</v>
      </c>
      <c r="L1173" s="1039">
        <v>43499</v>
      </c>
      <c r="N1173" s="439" t="s">
        <v>9646</v>
      </c>
    </row>
    <row r="1174" spans="1:14" s="437" customFormat="1" ht="10.199999999999999">
      <c r="A1174" s="1028">
        <v>1171</v>
      </c>
      <c r="B1174" s="1029" t="s">
        <v>11196</v>
      </c>
      <c r="C1174" s="1029">
        <v>20195</v>
      </c>
      <c r="D1174" s="1030" t="s">
        <v>1785</v>
      </c>
      <c r="E1174" s="851">
        <v>2444.8200000000002</v>
      </c>
      <c r="F1174" s="1029" t="s">
        <v>1126</v>
      </c>
      <c r="G1174" s="1030" t="s">
        <v>647</v>
      </c>
      <c r="H1174" s="1030" t="s">
        <v>1063</v>
      </c>
      <c r="I1174" s="1031" t="s">
        <v>11197</v>
      </c>
      <c r="J1174" s="1029">
        <v>5887917</v>
      </c>
      <c r="K1174" s="1032">
        <v>42408</v>
      </c>
      <c r="L1174" s="1033">
        <v>43504</v>
      </c>
      <c r="N1174" s="438" t="s">
        <v>9646</v>
      </c>
    </row>
    <row r="1175" spans="1:14" s="437" customFormat="1" ht="10.199999999999999">
      <c r="A1175" s="1034">
        <v>1172</v>
      </c>
      <c r="B1175" s="1035" t="s">
        <v>11198</v>
      </c>
      <c r="C1175" s="1035">
        <v>20196</v>
      </c>
      <c r="D1175" s="1036" t="s">
        <v>3095</v>
      </c>
      <c r="E1175" s="848">
        <v>88.56</v>
      </c>
      <c r="F1175" s="1035" t="s">
        <v>1126</v>
      </c>
      <c r="G1175" s="1036" t="s">
        <v>647</v>
      </c>
      <c r="H1175" s="1036" t="s">
        <v>998</v>
      </c>
      <c r="I1175" s="1037" t="s">
        <v>3096</v>
      </c>
      <c r="J1175" s="1035">
        <v>5101174</v>
      </c>
      <c r="K1175" s="1038">
        <v>42408</v>
      </c>
      <c r="L1175" s="1039">
        <v>43504</v>
      </c>
      <c r="N1175" s="439" t="s">
        <v>9646</v>
      </c>
    </row>
    <row r="1176" spans="1:14" s="437" customFormat="1" ht="10.199999999999999">
      <c r="A1176" s="1028">
        <v>1173</v>
      </c>
      <c r="B1176" s="1029" t="s">
        <v>11199</v>
      </c>
      <c r="C1176" s="1029">
        <v>20200</v>
      </c>
      <c r="D1176" s="1030" t="s">
        <v>3043</v>
      </c>
      <c r="E1176" s="851">
        <v>1770.59</v>
      </c>
      <c r="F1176" s="1029" t="s">
        <v>1126</v>
      </c>
      <c r="G1176" s="1030" t="s">
        <v>670</v>
      </c>
      <c r="H1176" s="1030" t="s">
        <v>370</v>
      </c>
      <c r="I1176" s="1031" t="s">
        <v>11200</v>
      </c>
      <c r="J1176" s="1029">
        <v>6016022</v>
      </c>
      <c r="K1176" s="1032">
        <v>42403</v>
      </c>
      <c r="L1176" s="1033">
        <v>43499</v>
      </c>
      <c r="N1176" s="438" t="s">
        <v>9646</v>
      </c>
    </row>
    <row r="1177" spans="1:14" s="437" customFormat="1" ht="10.199999999999999">
      <c r="A1177" s="1034">
        <v>1174</v>
      </c>
      <c r="B1177" s="1035" t="s">
        <v>11201</v>
      </c>
      <c r="C1177" s="1035">
        <v>20201</v>
      </c>
      <c r="D1177" s="1036" t="s">
        <v>3038</v>
      </c>
      <c r="E1177" s="848">
        <v>107.89</v>
      </c>
      <c r="F1177" s="1035" t="s">
        <v>1126</v>
      </c>
      <c r="G1177" s="1036" t="s">
        <v>647</v>
      </c>
      <c r="H1177" s="1036" t="s">
        <v>998</v>
      </c>
      <c r="I1177" s="1037" t="s">
        <v>1149</v>
      </c>
      <c r="J1177" s="1035">
        <v>2011239</v>
      </c>
      <c r="K1177" s="1038">
        <v>42401</v>
      </c>
      <c r="L1177" s="1039">
        <v>44593</v>
      </c>
      <c r="N1177" s="439" t="s">
        <v>9722</v>
      </c>
    </row>
    <row r="1178" spans="1:14" s="437" customFormat="1" ht="20.399999999999999">
      <c r="A1178" s="1028">
        <v>1175</v>
      </c>
      <c r="B1178" s="1029" t="s">
        <v>11202</v>
      </c>
      <c r="C1178" s="1029">
        <v>20202</v>
      </c>
      <c r="D1178" s="1030" t="s">
        <v>2098</v>
      </c>
      <c r="E1178" s="851">
        <v>828.62</v>
      </c>
      <c r="F1178" s="1029" t="s">
        <v>1126</v>
      </c>
      <c r="G1178" s="1030" t="s">
        <v>632</v>
      </c>
      <c r="H1178" s="1030" t="s">
        <v>1042</v>
      </c>
      <c r="I1178" s="1031" t="s">
        <v>2924</v>
      </c>
      <c r="J1178" s="1029">
        <v>5796229</v>
      </c>
      <c r="K1178" s="1032">
        <v>42396</v>
      </c>
      <c r="L1178" s="1033">
        <v>43492</v>
      </c>
      <c r="N1178" s="438" t="s">
        <v>9646</v>
      </c>
    </row>
    <row r="1179" spans="1:14" s="437" customFormat="1" ht="20.399999999999999">
      <c r="A1179" s="1034">
        <v>1176</v>
      </c>
      <c r="B1179" s="1035" t="s">
        <v>11203</v>
      </c>
      <c r="C1179" s="1035">
        <v>20203</v>
      </c>
      <c r="D1179" s="1036" t="s">
        <v>1909</v>
      </c>
      <c r="E1179" s="848">
        <v>871.36</v>
      </c>
      <c r="F1179" s="1035" t="s">
        <v>1126</v>
      </c>
      <c r="G1179" s="1036" t="s">
        <v>632</v>
      </c>
      <c r="H1179" s="1036" t="s">
        <v>2657</v>
      </c>
      <c r="I1179" s="1037" t="s">
        <v>3031</v>
      </c>
      <c r="J1179" s="1035">
        <v>5795419</v>
      </c>
      <c r="K1179" s="1038">
        <v>42396</v>
      </c>
      <c r="L1179" s="1039">
        <v>43492</v>
      </c>
      <c r="N1179" s="439" t="s">
        <v>9646</v>
      </c>
    </row>
    <row r="1180" spans="1:14" s="437" customFormat="1" ht="10.199999999999999">
      <c r="A1180" s="1028">
        <v>1177</v>
      </c>
      <c r="B1180" s="1029" t="s">
        <v>11204</v>
      </c>
      <c r="C1180" s="1029">
        <v>20204</v>
      </c>
      <c r="D1180" s="1030" t="s">
        <v>3149</v>
      </c>
      <c r="E1180" s="851">
        <v>1453.62</v>
      </c>
      <c r="F1180" s="1029" t="s">
        <v>1126</v>
      </c>
      <c r="G1180" s="1030" t="s">
        <v>683</v>
      </c>
      <c r="H1180" s="1030" t="s">
        <v>983</v>
      </c>
      <c r="I1180" s="1031" t="s">
        <v>3250</v>
      </c>
      <c r="J1180" s="1029">
        <v>5189594</v>
      </c>
      <c r="K1180" s="1032">
        <v>42493</v>
      </c>
      <c r="L1180" s="1033">
        <v>43588</v>
      </c>
      <c r="N1180" s="438" t="s">
        <v>9646</v>
      </c>
    </row>
    <row r="1181" spans="1:14" s="437" customFormat="1" ht="10.199999999999999">
      <c r="A1181" s="1034">
        <v>1178</v>
      </c>
      <c r="B1181" s="1035" t="s">
        <v>11205</v>
      </c>
      <c r="C1181" s="1035">
        <v>20205</v>
      </c>
      <c r="D1181" s="1036" t="s">
        <v>3126</v>
      </c>
      <c r="E1181" s="848">
        <v>2579.16</v>
      </c>
      <c r="F1181" s="1035" t="s">
        <v>1126</v>
      </c>
      <c r="G1181" s="1036" t="s">
        <v>634</v>
      </c>
      <c r="H1181" s="1036" t="s">
        <v>979</v>
      </c>
      <c r="I1181" s="1037" t="s">
        <v>3127</v>
      </c>
      <c r="J1181" s="1035">
        <v>5942136</v>
      </c>
      <c r="K1181" s="1038">
        <v>42424</v>
      </c>
      <c r="L1181" s="1039">
        <v>43520</v>
      </c>
      <c r="N1181" s="439" t="s">
        <v>9646</v>
      </c>
    </row>
    <row r="1182" spans="1:14" s="437" customFormat="1" ht="10.199999999999999">
      <c r="A1182" s="1028">
        <v>1179</v>
      </c>
      <c r="B1182" s="1029" t="s">
        <v>11206</v>
      </c>
      <c r="C1182" s="1029">
        <v>20207</v>
      </c>
      <c r="D1182" s="1030" t="s">
        <v>2222</v>
      </c>
      <c r="E1182" s="851">
        <v>1304.54</v>
      </c>
      <c r="F1182" s="1029" t="s">
        <v>1126</v>
      </c>
      <c r="G1182" s="1030" t="s">
        <v>683</v>
      </c>
      <c r="H1182" s="1030" t="s">
        <v>1047</v>
      </c>
      <c r="I1182" s="1031" t="s">
        <v>3049</v>
      </c>
      <c r="J1182" s="1029">
        <v>5264197</v>
      </c>
      <c r="K1182" s="1032">
        <v>42403</v>
      </c>
      <c r="L1182" s="1033">
        <v>44595</v>
      </c>
      <c r="N1182" s="438" t="s">
        <v>9646</v>
      </c>
    </row>
    <row r="1183" spans="1:14" s="437" customFormat="1" ht="20.399999999999999">
      <c r="A1183" s="1034">
        <v>1180</v>
      </c>
      <c r="B1183" s="1035" t="s">
        <v>11207</v>
      </c>
      <c r="C1183" s="1035">
        <v>20208</v>
      </c>
      <c r="D1183" s="1036" t="s">
        <v>1579</v>
      </c>
      <c r="E1183" s="848">
        <v>5342.04</v>
      </c>
      <c r="F1183" s="1035" t="s">
        <v>1126</v>
      </c>
      <c r="G1183" s="1036" t="s">
        <v>644</v>
      </c>
      <c r="H1183" s="1036" t="s">
        <v>1579</v>
      </c>
      <c r="I1183" s="1037" t="s">
        <v>3203</v>
      </c>
      <c r="J1183" s="1035">
        <v>5750822</v>
      </c>
      <c r="K1183" s="1038">
        <v>42467</v>
      </c>
      <c r="L1183" s="1039">
        <v>43562</v>
      </c>
      <c r="N1183" s="439" t="s">
        <v>9646</v>
      </c>
    </row>
    <row r="1184" spans="1:14" s="437" customFormat="1" ht="10.199999999999999">
      <c r="A1184" s="1028">
        <v>1181</v>
      </c>
      <c r="B1184" s="1029" t="s">
        <v>11208</v>
      </c>
      <c r="C1184" s="1029">
        <v>20212</v>
      </c>
      <c r="D1184" s="1030" t="s">
        <v>3349</v>
      </c>
      <c r="E1184" s="851">
        <v>3489.72</v>
      </c>
      <c r="F1184" s="1029" t="s">
        <v>1126</v>
      </c>
      <c r="G1184" s="1030" t="s">
        <v>673</v>
      </c>
      <c r="H1184" s="1030" t="s">
        <v>1037</v>
      </c>
      <c r="I1184" s="1031" t="s">
        <v>3350</v>
      </c>
      <c r="J1184" s="1029">
        <v>5842964</v>
      </c>
      <c r="K1184" s="1032">
        <v>42615</v>
      </c>
      <c r="L1184" s="1033">
        <v>43710</v>
      </c>
      <c r="N1184" s="438" t="s">
        <v>9646</v>
      </c>
    </row>
    <row r="1185" spans="1:14" s="437" customFormat="1" ht="20.399999999999999">
      <c r="A1185" s="1034">
        <v>1182</v>
      </c>
      <c r="B1185" s="1035" t="s">
        <v>11209</v>
      </c>
      <c r="C1185" s="1035">
        <v>20213</v>
      </c>
      <c r="D1185" s="1036" t="s">
        <v>3254</v>
      </c>
      <c r="E1185" s="848">
        <v>1846.34</v>
      </c>
      <c r="F1185" s="1035" t="s">
        <v>1126</v>
      </c>
      <c r="G1185" s="1036" t="s">
        <v>683</v>
      </c>
      <c r="H1185" s="1036" t="s">
        <v>983</v>
      </c>
      <c r="I1185" s="1037" t="s">
        <v>11210</v>
      </c>
      <c r="J1185" s="1035">
        <v>3749681</v>
      </c>
      <c r="K1185" s="1038">
        <v>42495</v>
      </c>
      <c r="L1185" s="1039">
        <v>43590</v>
      </c>
      <c r="N1185" s="439" t="s">
        <v>9646</v>
      </c>
    </row>
    <row r="1186" spans="1:14" s="437" customFormat="1" ht="10.199999999999999">
      <c r="A1186" s="1028">
        <v>1183</v>
      </c>
      <c r="B1186" s="1029" t="s">
        <v>11211</v>
      </c>
      <c r="C1186" s="1029">
        <v>20214</v>
      </c>
      <c r="D1186" s="1030" t="s">
        <v>3035</v>
      </c>
      <c r="E1186" s="851">
        <v>3899.75</v>
      </c>
      <c r="F1186" s="1029" t="s">
        <v>1126</v>
      </c>
      <c r="G1186" s="1030" t="s">
        <v>634</v>
      </c>
      <c r="H1186" s="1030" t="s">
        <v>1938</v>
      </c>
      <c r="I1186" s="1031" t="s">
        <v>11212</v>
      </c>
      <c r="J1186" s="1029">
        <v>5493641</v>
      </c>
      <c r="K1186" s="1032">
        <v>42397</v>
      </c>
      <c r="L1186" s="1033">
        <v>43493</v>
      </c>
      <c r="N1186" s="438" t="s">
        <v>9646</v>
      </c>
    </row>
    <row r="1187" spans="1:14" s="437" customFormat="1" ht="10.199999999999999">
      <c r="A1187" s="1034">
        <v>1184</v>
      </c>
      <c r="B1187" s="1035" t="s">
        <v>11213</v>
      </c>
      <c r="C1187" s="1035">
        <v>20215</v>
      </c>
      <c r="D1187" s="1036" t="s">
        <v>1785</v>
      </c>
      <c r="E1187" s="848">
        <v>2296.9499999999998</v>
      </c>
      <c r="F1187" s="1035" t="s">
        <v>1126</v>
      </c>
      <c r="G1187" s="1036" t="s">
        <v>647</v>
      </c>
      <c r="H1187" s="1036" t="s">
        <v>1063</v>
      </c>
      <c r="I1187" s="1037" t="s">
        <v>3055</v>
      </c>
      <c r="J1187" s="1035">
        <v>5110084</v>
      </c>
      <c r="K1187" s="1038">
        <v>42403</v>
      </c>
      <c r="L1187" s="1039">
        <v>43499</v>
      </c>
      <c r="N1187" s="439" t="s">
        <v>9646</v>
      </c>
    </row>
    <row r="1188" spans="1:14" s="437" customFormat="1" ht="10.199999999999999">
      <c r="A1188" s="1028">
        <v>1185</v>
      </c>
      <c r="B1188" s="1029" t="s">
        <v>11214</v>
      </c>
      <c r="C1188" s="1029">
        <v>20216</v>
      </c>
      <c r="D1188" s="1030" t="s">
        <v>3019</v>
      </c>
      <c r="E1188" s="851">
        <v>3962.13</v>
      </c>
      <c r="F1188" s="1029" t="s">
        <v>1126</v>
      </c>
      <c r="G1188" s="1030" t="s">
        <v>644</v>
      </c>
      <c r="H1188" s="1030" t="s">
        <v>971</v>
      </c>
      <c r="I1188" s="1031" t="s">
        <v>2971</v>
      </c>
      <c r="J1188" s="1029">
        <v>5893372</v>
      </c>
      <c r="K1188" s="1032">
        <v>42395</v>
      </c>
      <c r="L1188" s="1033">
        <v>43491</v>
      </c>
      <c r="N1188" s="438" t="s">
        <v>9646</v>
      </c>
    </row>
    <row r="1189" spans="1:14" s="437" customFormat="1" ht="20.399999999999999">
      <c r="A1189" s="1034">
        <v>1186</v>
      </c>
      <c r="B1189" s="1035" t="s">
        <v>11215</v>
      </c>
      <c r="C1189" s="1035">
        <v>20219</v>
      </c>
      <c r="D1189" s="1036" t="s">
        <v>3032</v>
      </c>
      <c r="E1189" s="848">
        <v>1503.33</v>
      </c>
      <c r="F1189" s="1035" t="s">
        <v>1126</v>
      </c>
      <c r="G1189" s="1036" t="s">
        <v>632</v>
      </c>
      <c r="H1189" s="1036" t="s">
        <v>10365</v>
      </c>
      <c r="I1189" s="1037" t="s">
        <v>3033</v>
      </c>
      <c r="J1189" s="1035">
        <v>5796164</v>
      </c>
      <c r="K1189" s="1038">
        <v>42396</v>
      </c>
      <c r="L1189" s="1039">
        <v>43492</v>
      </c>
      <c r="N1189" s="439" t="s">
        <v>9646</v>
      </c>
    </row>
    <row r="1190" spans="1:14" s="437" customFormat="1" ht="20.399999999999999">
      <c r="A1190" s="1028">
        <v>1187</v>
      </c>
      <c r="B1190" s="1029" t="s">
        <v>11216</v>
      </c>
      <c r="C1190" s="1029">
        <v>20221</v>
      </c>
      <c r="D1190" s="1030" t="s">
        <v>654</v>
      </c>
      <c r="E1190" s="851">
        <v>2779.62</v>
      </c>
      <c r="F1190" s="1029" t="s">
        <v>1126</v>
      </c>
      <c r="G1190" s="1030" t="s">
        <v>670</v>
      </c>
      <c r="H1190" s="1030" t="s">
        <v>11217</v>
      </c>
      <c r="I1190" s="1031" t="s">
        <v>3026</v>
      </c>
      <c r="J1190" s="1029">
        <v>6019951</v>
      </c>
      <c r="K1190" s="1032">
        <v>42395</v>
      </c>
      <c r="L1190" s="1033">
        <v>43491</v>
      </c>
      <c r="N1190" s="438" t="s">
        <v>9646</v>
      </c>
    </row>
    <row r="1191" spans="1:14" s="437" customFormat="1" ht="10.199999999999999">
      <c r="A1191" s="1034">
        <v>1188</v>
      </c>
      <c r="B1191" s="1035" t="s">
        <v>11218</v>
      </c>
      <c r="C1191" s="1035">
        <v>20222</v>
      </c>
      <c r="D1191" s="1036" t="s">
        <v>5034</v>
      </c>
      <c r="E1191" s="848">
        <v>300.45</v>
      </c>
      <c r="F1191" s="1035" t="s">
        <v>1126</v>
      </c>
      <c r="G1191" s="1036" t="s">
        <v>683</v>
      </c>
      <c r="H1191" s="1036" t="s">
        <v>1654</v>
      </c>
      <c r="I1191" s="1037" t="s">
        <v>11219</v>
      </c>
      <c r="J1191" s="1035">
        <v>6009328</v>
      </c>
      <c r="K1191" s="1038">
        <v>42501</v>
      </c>
      <c r="L1191" s="1039">
        <v>43854</v>
      </c>
      <c r="N1191" s="439" t="s">
        <v>9646</v>
      </c>
    </row>
    <row r="1192" spans="1:14" s="437" customFormat="1" ht="10.199999999999999">
      <c r="A1192" s="1028">
        <v>1189</v>
      </c>
      <c r="B1192" s="1029" t="s">
        <v>11220</v>
      </c>
      <c r="C1192" s="1029">
        <v>20223</v>
      </c>
      <c r="D1192" s="1030" t="s">
        <v>1006</v>
      </c>
      <c r="E1192" s="851">
        <v>8365.7000000000007</v>
      </c>
      <c r="F1192" s="1029" t="s">
        <v>1126</v>
      </c>
      <c r="G1192" s="1030" t="s">
        <v>683</v>
      </c>
      <c r="H1192" s="1030" t="s">
        <v>974</v>
      </c>
      <c r="I1192" s="1031" t="s">
        <v>11221</v>
      </c>
      <c r="J1192" s="1029">
        <v>6014208</v>
      </c>
      <c r="K1192" s="1032">
        <v>42395</v>
      </c>
      <c r="L1192" s="1033">
        <v>43491</v>
      </c>
      <c r="N1192" s="438" t="s">
        <v>9646</v>
      </c>
    </row>
    <row r="1193" spans="1:14" s="437" customFormat="1" ht="10.199999999999999">
      <c r="A1193" s="1034">
        <v>1190</v>
      </c>
      <c r="B1193" s="1035" t="s">
        <v>11222</v>
      </c>
      <c r="C1193" s="1035">
        <v>20226</v>
      </c>
      <c r="D1193" s="1036" t="s">
        <v>3284</v>
      </c>
      <c r="E1193" s="848">
        <v>128.1</v>
      </c>
      <c r="F1193" s="1035" t="s">
        <v>1126</v>
      </c>
      <c r="G1193" s="1036" t="s">
        <v>673</v>
      </c>
      <c r="H1193" s="1036" t="s">
        <v>1032</v>
      </c>
      <c r="I1193" s="1037" t="s">
        <v>11169</v>
      </c>
      <c r="J1193" s="1035">
        <v>5153913</v>
      </c>
      <c r="K1193" s="1038">
        <v>42524</v>
      </c>
      <c r="L1193" s="1039">
        <v>43619</v>
      </c>
      <c r="N1193" s="439" t="s">
        <v>9646</v>
      </c>
    </row>
    <row r="1194" spans="1:14" s="437" customFormat="1" ht="10.199999999999999">
      <c r="A1194" s="1028">
        <v>1191</v>
      </c>
      <c r="B1194" s="1029" t="s">
        <v>11223</v>
      </c>
      <c r="C1194" s="1029">
        <v>20227</v>
      </c>
      <c r="D1194" s="1030" t="s">
        <v>3029</v>
      </c>
      <c r="E1194" s="851">
        <v>5685.57</v>
      </c>
      <c r="F1194" s="1029" t="s">
        <v>1126</v>
      </c>
      <c r="G1194" s="1030" t="s">
        <v>644</v>
      </c>
      <c r="H1194" s="1030" t="s">
        <v>1021</v>
      </c>
      <c r="I1194" s="1031" t="s">
        <v>2750</v>
      </c>
      <c r="J1194" s="1029">
        <v>5947243</v>
      </c>
      <c r="K1194" s="1032">
        <v>42396</v>
      </c>
      <c r="L1194" s="1033">
        <v>43492</v>
      </c>
      <c r="N1194" s="438" t="s">
        <v>9646</v>
      </c>
    </row>
    <row r="1195" spans="1:14" s="437" customFormat="1" ht="10.199999999999999">
      <c r="A1195" s="1034">
        <v>1192</v>
      </c>
      <c r="B1195" s="1035" t="s">
        <v>11224</v>
      </c>
      <c r="C1195" s="1035">
        <v>20230</v>
      </c>
      <c r="D1195" s="1036" t="s">
        <v>1951</v>
      </c>
      <c r="E1195" s="848">
        <v>1121.44</v>
      </c>
      <c r="F1195" s="1035" t="s">
        <v>1126</v>
      </c>
      <c r="G1195" s="1036" t="s">
        <v>683</v>
      </c>
      <c r="H1195" s="1036" t="s">
        <v>1680</v>
      </c>
      <c r="I1195" s="1037" t="s">
        <v>3094</v>
      </c>
      <c r="J1195" s="1035">
        <v>5761689</v>
      </c>
      <c r="K1195" s="1038">
        <v>42408</v>
      </c>
      <c r="L1195" s="1039">
        <v>43504</v>
      </c>
      <c r="N1195" s="439" t="s">
        <v>9646</v>
      </c>
    </row>
    <row r="1196" spans="1:14" s="437" customFormat="1" ht="10.199999999999999">
      <c r="A1196" s="1028">
        <v>1193</v>
      </c>
      <c r="B1196" s="1029" t="s">
        <v>11225</v>
      </c>
      <c r="C1196" s="1029">
        <v>20233</v>
      </c>
      <c r="D1196" s="1030" t="s">
        <v>1033</v>
      </c>
      <c r="E1196" s="851">
        <v>2982.6</v>
      </c>
      <c r="F1196" s="1029" t="s">
        <v>1126</v>
      </c>
      <c r="G1196" s="1030" t="s">
        <v>644</v>
      </c>
      <c r="H1196" s="1030" t="s">
        <v>1719</v>
      </c>
      <c r="I1196" s="1031" t="s">
        <v>1225</v>
      </c>
      <c r="J1196" s="1029">
        <v>5045894</v>
      </c>
      <c r="K1196" s="1032">
        <v>42403</v>
      </c>
      <c r="L1196" s="1033">
        <v>43499</v>
      </c>
      <c r="N1196" s="438" t="s">
        <v>9646</v>
      </c>
    </row>
    <row r="1197" spans="1:14" s="437" customFormat="1" ht="10.199999999999999">
      <c r="A1197" s="1034">
        <v>1194</v>
      </c>
      <c r="B1197" s="1035" t="s">
        <v>11226</v>
      </c>
      <c r="C1197" s="1035">
        <v>20234</v>
      </c>
      <c r="D1197" s="1036" t="s">
        <v>2960</v>
      </c>
      <c r="E1197" s="848">
        <v>4827.0600000000004</v>
      </c>
      <c r="F1197" s="1035" t="s">
        <v>1126</v>
      </c>
      <c r="G1197" s="1036" t="s">
        <v>634</v>
      </c>
      <c r="H1197" s="1036" t="s">
        <v>1938</v>
      </c>
      <c r="I1197" s="1037" t="s">
        <v>2961</v>
      </c>
      <c r="J1197" s="1035">
        <v>5795885</v>
      </c>
      <c r="K1197" s="1038">
        <v>42380</v>
      </c>
      <c r="L1197" s="1039">
        <v>43476</v>
      </c>
      <c r="N1197" s="439" t="s">
        <v>9646</v>
      </c>
    </row>
    <row r="1198" spans="1:14" s="437" customFormat="1" ht="20.399999999999999">
      <c r="A1198" s="1028">
        <v>1195</v>
      </c>
      <c r="B1198" s="1029" t="s">
        <v>11227</v>
      </c>
      <c r="C1198" s="1029">
        <v>20241</v>
      </c>
      <c r="D1198" s="1030" t="s">
        <v>2470</v>
      </c>
      <c r="E1198" s="851">
        <v>8191.41</v>
      </c>
      <c r="F1198" s="1029" t="s">
        <v>1126</v>
      </c>
      <c r="G1198" s="1030" t="s">
        <v>683</v>
      </c>
      <c r="H1198" s="1030" t="s">
        <v>1908</v>
      </c>
      <c r="I1198" s="1031" t="s">
        <v>10268</v>
      </c>
      <c r="J1198" s="1029">
        <v>6267408</v>
      </c>
      <c r="K1198" s="1032">
        <v>42429</v>
      </c>
      <c r="L1198" s="1033">
        <v>43524</v>
      </c>
      <c r="N1198" s="438" t="s">
        <v>9648</v>
      </c>
    </row>
    <row r="1199" spans="1:14" s="437" customFormat="1" ht="20.399999999999999">
      <c r="A1199" s="1034">
        <v>1196</v>
      </c>
      <c r="B1199" s="1035" t="s">
        <v>11228</v>
      </c>
      <c r="C1199" s="1035">
        <v>20243</v>
      </c>
      <c r="D1199" s="1036" t="s">
        <v>2912</v>
      </c>
      <c r="E1199" s="848">
        <v>1187.81</v>
      </c>
      <c r="F1199" s="1035" t="s">
        <v>1126</v>
      </c>
      <c r="G1199" s="1036" t="s">
        <v>683</v>
      </c>
      <c r="H1199" s="1036" t="s">
        <v>983</v>
      </c>
      <c r="I1199" s="1037" t="s">
        <v>2481</v>
      </c>
      <c r="J1199" s="1035">
        <v>5921112</v>
      </c>
      <c r="K1199" s="1038">
        <v>42403</v>
      </c>
      <c r="L1199" s="1039">
        <v>43499</v>
      </c>
      <c r="N1199" s="439" t="s">
        <v>9646</v>
      </c>
    </row>
    <row r="1200" spans="1:14" s="437" customFormat="1" ht="10.199999999999999">
      <c r="A1200" s="1028">
        <v>1197</v>
      </c>
      <c r="B1200" s="1029" t="s">
        <v>11229</v>
      </c>
      <c r="C1200" s="1029">
        <v>20245</v>
      </c>
      <c r="D1200" s="1030" t="s">
        <v>3129</v>
      </c>
      <c r="E1200" s="851">
        <v>60.6</v>
      </c>
      <c r="F1200" s="1029" t="s">
        <v>1126</v>
      </c>
      <c r="G1200" s="1030" t="s">
        <v>650</v>
      </c>
      <c r="H1200" s="1030" t="s">
        <v>1024</v>
      </c>
      <c r="I1200" s="1031" t="s">
        <v>2708</v>
      </c>
      <c r="J1200" s="1029">
        <v>5305403</v>
      </c>
      <c r="K1200" s="1032">
        <v>42429</v>
      </c>
      <c r="L1200" s="1033">
        <v>43524</v>
      </c>
      <c r="N1200" s="438" t="s">
        <v>9646</v>
      </c>
    </row>
    <row r="1201" spans="1:14" s="437" customFormat="1" ht="20.399999999999999">
      <c r="A1201" s="1034">
        <v>1198</v>
      </c>
      <c r="B1201" s="1035" t="s">
        <v>11230</v>
      </c>
      <c r="C1201" s="1035">
        <v>20248</v>
      </c>
      <c r="D1201" s="1036" t="s">
        <v>2962</v>
      </c>
      <c r="E1201" s="848">
        <v>7203.43</v>
      </c>
      <c r="F1201" s="1035" t="s">
        <v>1126</v>
      </c>
      <c r="G1201" s="1036" t="s">
        <v>634</v>
      </c>
      <c r="H1201" s="1036" t="s">
        <v>1938</v>
      </c>
      <c r="I1201" s="1037" t="s">
        <v>11157</v>
      </c>
      <c r="J1201" s="1035">
        <v>5793424</v>
      </c>
      <c r="K1201" s="1038">
        <v>42380</v>
      </c>
      <c r="L1201" s="1039">
        <v>43476</v>
      </c>
      <c r="N1201" s="439" t="s">
        <v>9646</v>
      </c>
    </row>
    <row r="1202" spans="1:14" s="437" customFormat="1" ht="20.399999999999999">
      <c r="A1202" s="1028">
        <v>1199</v>
      </c>
      <c r="B1202" s="1029" t="s">
        <v>11231</v>
      </c>
      <c r="C1202" s="1029">
        <v>20256</v>
      </c>
      <c r="D1202" s="1030" t="s">
        <v>3295</v>
      </c>
      <c r="E1202" s="851">
        <v>339.47</v>
      </c>
      <c r="F1202" s="1029" t="s">
        <v>1126</v>
      </c>
      <c r="G1202" s="1030" t="s">
        <v>647</v>
      </c>
      <c r="H1202" s="1030" t="s">
        <v>998</v>
      </c>
      <c r="I1202" s="1031" t="s">
        <v>2435</v>
      </c>
      <c r="J1202" s="1029">
        <v>5455219</v>
      </c>
      <c r="K1202" s="1032">
        <v>42544</v>
      </c>
      <c r="L1202" s="1033">
        <v>43639</v>
      </c>
      <c r="N1202" s="438" t="s">
        <v>9646</v>
      </c>
    </row>
    <row r="1203" spans="1:14" s="437" customFormat="1" ht="10.199999999999999">
      <c r="A1203" s="1034">
        <v>1200</v>
      </c>
      <c r="B1203" s="1035" t="s">
        <v>11232</v>
      </c>
      <c r="C1203" s="1035">
        <v>20257</v>
      </c>
      <c r="D1203" s="1036" t="s">
        <v>2179</v>
      </c>
      <c r="E1203" s="848">
        <v>5347.79</v>
      </c>
      <c r="F1203" s="1035" t="s">
        <v>1126</v>
      </c>
      <c r="G1203" s="1036" t="s">
        <v>644</v>
      </c>
      <c r="H1203" s="1036" t="s">
        <v>1768</v>
      </c>
      <c r="I1203" s="1037" t="s">
        <v>3066</v>
      </c>
      <c r="J1203" s="1035">
        <v>5959578</v>
      </c>
      <c r="K1203" s="1038">
        <v>42403</v>
      </c>
      <c r="L1203" s="1039">
        <v>44595</v>
      </c>
      <c r="N1203" s="439" t="s">
        <v>9646</v>
      </c>
    </row>
    <row r="1204" spans="1:14" s="437" customFormat="1" ht="20.399999999999999">
      <c r="A1204" s="1028">
        <v>1201</v>
      </c>
      <c r="B1204" s="1029" t="s">
        <v>11233</v>
      </c>
      <c r="C1204" s="1029">
        <v>20259</v>
      </c>
      <c r="D1204" s="1030" t="s">
        <v>3160</v>
      </c>
      <c r="E1204" s="851">
        <v>2282.85</v>
      </c>
      <c r="F1204" s="1029" t="s">
        <v>1126</v>
      </c>
      <c r="G1204" s="1030" t="s">
        <v>644</v>
      </c>
      <c r="H1204" s="1030" t="s">
        <v>1786</v>
      </c>
      <c r="I1204" s="1031" t="s">
        <v>10268</v>
      </c>
      <c r="J1204" s="1029">
        <v>6267408</v>
      </c>
      <c r="K1204" s="1032">
        <v>42453</v>
      </c>
      <c r="L1204" s="1033">
        <v>43548</v>
      </c>
      <c r="N1204" s="438" t="s">
        <v>9648</v>
      </c>
    </row>
    <row r="1205" spans="1:14" s="437" customFormat="1" ht="10.199999999999999">
      <c r="A1205" s="1034">
        <v>1202</v>
      </c>
      <c r="B1205" s="1035" t="s">
        <v>11234</v>
      </c>
      <c r="C1205" s="1035">
        <v>20260</v>
      </c>
      <c r="D1205" s="1036" t="s">
        <v>3232</v>
      </c>
      <c r="E1205" s="848">
        <v>6246.66</v>
      </c>
      <c r="F1205" s="1035" t="s">
        <v>1126</v>
      </c>
      <c r="G1205" s="1036" t="s">
        <v>673</v>
      </c>
      <c r="H1205" s="1036" t="s">
        <v>1032</v>
      </c>
      <c r="I1205" s="1037" t="s">
        <v>3233</v>
      </c>
      <c r="J1205" s="1035">
        <v>6007511</v>
      </c>
      <c r="K1205" s="1038">
        <v>42489</v>
      </c>
      <c r="L1205" s="1039">
        <v>43584</v>
      </c>
      <c r="N1205" s="439" t="s">
        <v>9646</v>
      </c>
    </row>
    <row r="1206" spans="1:14" s="437" customFormat="1" ht="10.199999999999999">
      <c r="A1206" s="1028">
        <v>1203</v>
      </c>
      <c r="B1206" s="1029" t="s">
        <v>11235</v>
      </c>
      <c r="C1206" s="1029">
        <v>20262</v>
      </c>
      <c r="D1206" s="1030" t="s">
        <v>2494</v>
      </c>
      <c r="E1206" s="851">
        <v>1781.01</v>
      </c>
      <c r="F1206" s="1029" t="s">
        <v>1126</v>
      </c>
      <c r="G1206" s="1030" t="s">
        <v>683</v>
      </c>
      <c r="H1206" s="1030" t="s">
        <v>983</v>
      </c>
      <c r="I1206" s="1031" t="s">
        <v>11179</v>
      </c>
      <c r="J1206" s="1029">
        <v>5966558</v>
      </c>
      <c r="K1206" s="1032">
        <v>42408</v>
      </c>
      <c r="L1206" s="1033">
        <v>43504</v>
      </c>
      <c r="N1206" s="438" t="s">
        <v>9646</v>
      </c>
    </row>
    <row r="1207" spans="1:14" s="437" customFormat="1" ht="20.399999999999999">
      <c r="A1207" s="1034">
        <v>1204</v>
      </c>
      <c r="B1207" s="1035" t="s">
        <v>11236</v>
      </c>
      <c r="C1207" s="1035">
        <v>20267</v>
      </c>
      <c r="D1207" s="1036" t="s">
        <v>2694</v>
      </c>
      <c r="E1207" s="848">
        <v>7839.03</v>
      </c>
      <c r="F1207" s="1035" t="s">
        <v>1126</v>
      </c>
      <c r="G1207" s="1036" t="s">
        <v>977</v>
      </c>
      <c r="H1207" s="1036" t="s">
        <v>3186</v>
      </c>
      <c r="I1207" s="1037" t="s">
        <v>3036</v>
      </c>
      <c r="J1207" s="1035">
        <v>5999723</v>
      </c>
      <c r="K1207" s="1038">
        <v>42461</v>
      </c>
      <c r="L1207" s="1039">
        <v>43556</v>
      </c>
      <c r="N1207" s="439" t="s">
        <v>9646</v>
      </c>
    </row>
    <row r="1208" spans="1:14" s="437" customFormat="1" ht="10.199999999999999">
      <c r="A1208" s="1028">
        <v>1205</v>
      </c>
      <c r="B1208" s="1029" t="s">
        <v>11237</v>
      </c>
      <c r="C1208" s="1029">
        <v>20268</v>
      </c>
      <c r="D1208" s="1030" t="s">
        <v>3112</v>
      </c>
      <c r="E1208" s="851">
        <v>366.9</v>
      </c>
      <c r="F1208" s="1029" t="s">
        <v>1126</v>
      </c>
      <c r="G1208" s="1030" t="s">
        <v>662</v>
      </c>
      <c r="H1208" s="1030" t="s">
        <v>1777</v>
      </c>
      <c r="I1208" s="1031" t="s">
        <v>533</v>
      </c>
      <c r="J1208" s="1029">
        <v>5352827</v>
      </c>
      <c r="K1208" s="1032">
        <v>42417</v>
      </c>
      <c r="L1208" s="1033">
        <v>43513</v>
      </c>
      <c r="N1208" s="438" t="s">
        <v>9646</v>
      </c>
    </row>
    <row r="1209" spans="1:14" s="437" customFormat="1" ht="20.399999999999999">
      <c r="A1209" s="1034">
        <v>1206</v>
      </c>
      <c r="B1209" s="1035" t="s">
        <v>11238</v>
      </c>
      <c r="C1209" s="1035">
        <v>20269</v>
      </c>
      <c r="D1209" s="1036" t="s">
        <v>1787</v>
      </c>
      <c r="E1209" s="848">
        <v>13140.03</v>
      </c>
      <c r="F1209" s="1035" t="s">
        <v>1126</v>
      </c>
      <c r="G1209" s="1036" t="s">
        <v>650</v>
      </c>
      <c r="H1209" s="1036" t="s">
        <v>1916</v>
      </c>
      <c r="I1209" s="1037" t="s">
        <v>2841</v>
      </c>
      <c r="J1209" s="1035">
        <v>5940583</v>
      </c>
      <c r="K1209" s="1038">
        <v>42445</v>
      </c>
      <c r="L1209" s="1039">
        <v>43540</v>
      </c>
      <c r="N1209" s="439" t="s">
        <v>9646</v>
      </c>
    </row>
    <row r="1210" spans="1:14" s="437" customFormat="1" ht="10.199999999999999">
      <c r="A1210" s="1028">
        <v>1207</v>
      </c>
      <c r="B1210" s="1029" t="s">
        <v>11239</v>
      </c>
      <c r="C1210" s="1029">
        <v>20270</v>
      </c>
      <c r="D1210" s="1030" t="s">
        <v>2179</v>
      </c>
      <c r="E1210" s="851">
        <v>194.69</v>
      </c>
      <c r="F1210" s="1029" t="s">
        <v>1126</v>
      </c>
      <c r="G1210" s="1030" t="s">
        <v>647</v>
      </c>
      <c r="H1210" s="1030" t="s">
        <v>1877</v>
      </c>
      <c r="I1210" s="1031" t="s">
        <v>3065</v>
      </c>
      <c r="J1210" s="1029">
        <v>2776758</v>
      </c>
      <c r="K1210" s="1032">
        <v>42403</v>
      </c>
      <c r="L1210" s="1033">
        <v>43499</v>
      </c>
      <c r="N1210" s="438" t="s">
        <v>9646</v>
      </c>
    </row>
    <row r="1211" spans="1:14" s="437" customFormat="1" ht="20.399999999999999">
      <c r="A1211" s="1034">
        <v>1208</v>
      </c>
      <c r="B1211" s="1035" t="s">
        <v>11240</v>
      </c>
      <c r="C1211" s="1035">
        <v>20278</v>
      </c>
      <c r="D1211" s="1036" t="s">
        <v>3013</v>
      </c>
      <c r="E1211" s="848">
        <v>8358.36</v>
      </c>
      <c r="F1211" s="1035" t="s">
        <v>1126</v>
      </c>
      <c r="G1211" s="1036" t="s">
        <v>1637</v>
      </c>
      <c r="H1211" s="1036" t="s">
        <v>1638</v>
      </c>
      <c r="I1211" s="1037" t="s">
        <v>2742</v>
      </c>
      <c r="J1211" s="1035">
        <v>5980178</v>
      </c>
      <c r="K1211" s="1038">
        <v>42394</v>
      </c>
      <c r="L1211" s="1039">
        <v>44586</v>
      </c>
      <c r="N1211" s="439" t="s">
        <v>9646</v>
      </c>
    </row>
    <row r="1212" spans="1:14" s="437" customFormat="1" ht="20.399999999999999">
      <c r="A1212" s="1028">
        <v>1209</v>
      </c>
      <c r="B1212" s="1029" t="s">
        <v>11241</v>
      </c>
      <c r="C1212" s="1029">
        <v>20279</v>
      </c>
      <c r="D1212" s="1030" t="s">
        <v>1981</v>
      </c>
      <c r="E1212" s="851">
        <v>7725.09</v>
      </c>
      <c r="F1212" s="1029" t="s">
        <v>1126</v>
      </c>
      <c r="G1212" s="1030" t="s">
        <v>683</v>
      </c>
      <c r="H1212" s="1030" t="s">
        <v>1037</v>
      </c>
      <c r="I1212" s="1031" t="s">
        <v>3285</v>
      </c>
      <c r="J1212" s="1029">
        <v>5795486</v>
      </c>
      <c r="K1212" s="1032">
        <v>42524</v>
      </c>
      <c r="L1212" s="1033">
        <v>43619</v>
      </c>
      <c r="N1212" s="438" t="s">
        <v>9646</v>
      </c>
    </row>
    <row r="1213" spans="1:14" s="437" customFormat="1" ht="10.199999999999999">
      <c r="A1213" s="1034">
        <v>1210</v>
      </c>
      <c r="B1213" s="1035" t="s">
        <v>11242</v>
      </c>
      <c r="C1213" s="1035">
        <v>20281</v>
      </c>
      <c r="D1213" s="1036" t="s">
        <v>3111</v>
      </c>
      <c r="E1213" s="848">
        <v>6068.09</v>
      </c>
      <c r="F1213" s="1035" t="s">
        <v>1126</v>
      </c>
      <c r="G1213" s="1036" t="s">
        <v>677</v>
      </c>
      <c r="H1213" s="1036" t="s">
        <v>2007</v>
      </c>
      <c r="I1213" s="1037" t="s">
        <v>10455</v>
      </c>
      <c r="J1213" s="1035">
        <v>5430682</v>
      </c>
      <c r="K1213" s="1038">
        <v>42417</v>
      </c>
      <c r="L1213" s="1039">
        <v>43513</v>
      </c>
      <c r="N1213" s="439" t="s">
        <v>9660</v>
      </c>
    </row>
    <row r="1214" spans="1:14" s="437" customFormat="1" ht="10.199999999999999">
      <c r="A1214" s="1028">
        <v>1211</v>
      </c>
      <c r="B1214" s="1029" t="s">
        <v>11243</v>
      </c>
      <c r="C1214" s="1029">
        <v>20282</v>
      </c>
      <c r="D1214" s="1030" t="s">
        <v>3105</v>
      </c>
      <c r="E1214" s="851">
        <v>247.03</v>
      </c>
      <c r="F1214" s="1029" t="s">
        <v>1126</v>
      </c>
      <c r="G1214" s="1030" t="s">
        <v>662</v>
      </c>
      <c r="H1214" s="1030" t="s">
        <v>974</v>
      </c>
      <c r="I1214" s="1031" t="s">
        <v>3106</v>
      </c>
      <c r="J1214" s="1029">
        <v>6072348</v>
      </c>
      <c r="K1214" s="1032">
        <v>42415</v>
      </c>
      <c r="L1214" s="1033">
        <v>44607</v>
      </c>
      <c r="N1214" s="438" t="s">
        <v>9646</v>
      </c>
    </row>
    <row r="1215" spans="1:14" s="437" customFormat="1" ht="10.199999999999999">
      <c r="A1215" s="1034">
        <v>1212</v>
      </c>
      <c r="B1215" s="1035" t="s">
        <v>11244</v>
      </c>
      <c r="C1215" s="1035">
        <v>20284</v>
      </c>
      <c r="D1215" s="1036" t="s">
        <v>1744</v>
      </c>
      <c r="E1215" s="848">
        <v>1011.13</v>
      </c>
      <c r="F1215" s="1035" t="s">
        <v>1126</v>
      </c>
      <c r="G1215" s="1036" t="s">
        <v>644</v>
      </c>
      <c r="H1215" s="1036" t="s">
        <v>363</v>
      </c>
      <c r="I1215" s="1037" t="s">
        <v>11245</v>
      </c>
      <c r="J1215" s="1035">
        <v>6315194</v>
      </c>
      <c r="K1215" s="1038">
        <v>42401</v>
      </c>
      <c r="L1215" s="1039">
        <v>44593</v>
      </c>
      <c r="N1215" s="439" t="s">
        <v>9646</v>
      </c>
    </row>
    <row r="1216" spans="1:14" s="437" customFormat="1" ht="10.199999999999999">
      <c r="A1216" s="1028">
        <v>1213</v>
      </c>
      <c r="B1216" s="1029" t="s">
        <v>11246</v>
      </c>
      <c r="C1216" s="1029">
        <v>20285</v>
      </c>
      <c r="D1216" s="1030" t="s">
        <v>981</v>
      </c>
      <c r="E1216" s="851">
        <v>1053.1300000000001</v>
      </c>
      <c r="F1216" s="1029" t="s">
        <v>1126</v>
      </c>
      <c r="G1216" s="1030" t="s">
        <v>670</v>
      </c>
      <c r="H1216" s="1030" t="s">
        <v>1051</v>
      </c>
      <c r="I1216" s="1031" t="s">
        <v>11247</v>
      </c>
      <c r="J1216" s="1029">
        <v>5883393</v>
      </c>
      <c r="K1216" s="1032">
        <v>42482</v>
      </c>
      <c r="L1216" s="1033">
        <v>43577</v>
      </c>
      <c r="N1216" s="438" t="s">
        <v>9646</v>
      </c>
    </row>
    <row r="1217" spans="1:14" s="437" customFormat="1" ht="10.199999999999999">
      <c r="A1217" s="1034">
        <v>1214</v>
      </c>
      <c r="B1217" s="1035" t="s">
        <v>11248</v>
      </c>
      <c r="C1217" s="1035">
        <v>20288</v>
      </c>
      <c r="D1217" s="1036" t="s">
        <v>2966</v>
      </c>
      <c r="E1217" s="848">
        <v>446.22</v>
      </c>
      <c r="F1217" s="1035" t="s">
        <v>1126</v>
      </c>
      <c r="G1217" s="1036" t="s">
        <v>628</v>
      </c>
      <c r="H1217" s="1036" t="s">
        <v>1942</v>
      </c>
      <c r="I1217" s="1037" t="s">
        <v>2433</v>
      </c>
      <c r="J1217" s="1035">
        <v>5994349</v>
      </c>
      <c r="K1217" s="1038">
        <v>42382</v>
      </c>
      <c r="L1217" s="1039">
        <v>43478</v>
      </c>
      <c r="N1217" s="439" t="s">
        <v>9646</v>
      </c>
    </row>
    <row r="1218" spans="1:14" s="437" customFormat="1" ht="10.199999999999999">
      <c r="A1218" s="1028">
        <v>1215</v>
      </c>
      <c r="B1218" s="1029" t="s">
        <v>11249</v>
      </c>
      <c r="C1218" s="1029">
        <v>20289</v>
      </c>
      <c r="D1218" s="1030" t="s">
        <v>3290</v>
      </c>
      <c r="E1218" s="851">
        <v>1875.17</v>
      </c>
      <c r="F1218" s="1029" t="s">
        <v>1126</v>
      </c>
      <c r="G1218" s="1030" t="s">
        <v>633</v>
      </c>
      <c r="H1218" s="1030" t="s">
        <v>1004</v>
      </c>
      <c r="I1218" s="1031" t="s">
        <v>2828</v>
      </c>
      <c r="J1218" s="1029">
        <v>5881595</v>
      </c>
      <c r="K1218" s="1032">
        <v>42534</v>
      </c>
      <c r="L1218" s="1033">
        <v>43629</v>
      </c>
      <c r="N1218" s="438" t="s">
        <v>9646</v>
      </c>
    </row>
    <row r="1219" spans="1:14" s="437" customFormat="1" ht="10.199999999999999">
      <c r="A1219" s="1034">
        <v>1216</v>
      </c>
      <c r="B1219" s="1035" t="s">
        <v>11250</v>
      </c>
      <c r="C1219" s="1035">
        <v>20294</v>
      </c>
      <c r="D1219" s="1036" t="s">
        <v>3050</v>
      </c>
      <c r="E1219" s="848">
        <v>3954.52</v>
      </c>
      <c r="F1219" s="1035" t="s">
        <v>1126</v>
      </c>
      <c r="G1219" s="1036" t="s">
        <v>662</v>
      </c>
      <c r="H1219" s="1036" t="s">
        <v>1050</v>
      </c>
      <c r="I1219" s="1037" t="s">
        <v>9854</v>
      </c>
      <c r="J1219" s="1035">
        <v>5310598</v>
      </c>
      <c r="K1219" s="1038">
        <v>42403</v>
      </c>
      <c r="L1219" s="1039">
        <v>43499</v>
      </c>
      <c r="N1219" s="439" t="s">
        <v>9660</v>
      </c>
    </row>
    <row r="1220" spans="1:14" s="437" customFormat="1" ht="10.199999999999999">
      <c r="A1220" s="1028">
        <v>1217</v>
      </c>
      <c r="B1220" s="1029" t="s">
        <v>11251</v>
      </c>
      <c r="C1220" s="1029">
        <v>20296</v>
      </c>
      <c r="D1220" s="1030" t="s">
        <v>3003</v>
      </c>
      <c r="E1220" s="851">
        <v>2097.1</v>
      </c>
      <c r="F1220" s="1029" t="s">
        <v>1126</v>
      </c>
      <c r="G1220" s="1030" t="s">
        <v>644</v>
      </c>
      <c r="H1220" s="1030" t="s">
        <v>1579</v>
      </c>
      <c r="I1220" s="1031" t="s">
        <v>11252</v>
      </c>
      <c r="J1220" s="1029">
        <v>5989582</v>
      </c>
      <c r="K1220" s="1032">
        <v>42460</v>
      </c>
      <c r="L1220" s="1033">
        <v>43555</v>
      </c>
      <c r="N1220" s="438" t="s">
        <v>9646</v>
      </c>
    </row>
    <row r="1221" spans="1:14" s="437" customFormat="1" ht="10.199999999999999">
      <c r="A1221" s="1034">
        <v>1218</v>
      </c>
      <c r="B1221" s="1035" t="s">
        <v>11253</v>
      </c>
      <c r="C1221" s="1035">
        <v>20300</v>
      </c>
      <c r="D1221" s="1036" t="s">
        <v>3149</v>
      </c>
      <c r="E1221" s="848">
        <v>15120.89</v>
      </c>
      <c r="F1221" s="1035" t="s">
        <v>1126</v>
      </c>
      <c r="G1221" s="1036" t="s">
        <v>977</v>
      </c>
      <c r="H1221" s="1036" t="s">
        <v>2467</v>
      </c>
      <c r="I1221" s="1037" t="s">
        <v>3150</v>
      </c>
      <c r="J1221" s="1035">
        <v>5994705</v>
      </c>
      <c r="K1221" s="1038">
        <v>42447</v>
      </c>
      <c r="L1221" s="1039">
        <v>43542</v>
      </c>
      <c r="N1221" s="439" t="s">
        <v>9646</v>
      </c>
    </row>
    <row r="1222" spans="1:14" s="437" customFormat="1" ht="30.6">
      <c r="A1222" s="1028">
        <v>1219</v>
      </c>
      <c r="B1222" s="1029" t="s">
        <v>11254</v>
      </c>
      <c r="C1222" s="1029">
        <v>20301</v>
      </c>
      <c r="D1222" s="1030" t="s">
        <v>2194</v>
      </c>
      <c r="E1222" s="851">
        <v>3528.06</v>
      </c>
      <c r="F1222" s="1029" t="s">
        <v>1126</v>
      </c>
      <c r="G1222" s="1030" t="s">
        <v>662</v>
      </c>
      <c r="H1222" s="1030" t="s">
        <v>11255</v>
      </c>
      <c r="I1222" s="1031" t="s">
        <v>11077</v>
      </c>
      <c r="J1222" s="1029">
        <v>5920566</v>
      </c>
      <c r="K1222" s="1032">
        <v>42404</v>
      </c>
      <c r="L1222" s="1033">
        <v>43500</v>
      </c>
      <c r="N1222" s="438" t="s">
        <v>9646</v>
      </c>
    </row>
    <row r="1223" spans="1:14" s="437" customFormat="1" ht="10.199999999999999">
      <c r="A1223" s="1034">
        <v>1220</v>
      </c>
      <c r="B1223" s="1035" t="s">
        <v>11256</v>
      </c>
      <c r="C1223" s="1035">
        <v>20302</v>
      </c>
      <c r="D1223" s="1036" t="s">
        <v>3024</v>
      </c>
      <c r="E1223" s="848">
        <v>1578.67</v>
      </c>
      <c r="F1223" s="1035" t="s">
        <v>1126</v>
      </c>
      <c r="G1223" s="1036" t="s">
        <v>679</v>
      </c>
      <c r="H1223" s="1036" t="s">
        <v>979</v>
      </c>
      <c r="I1223" s="1037" t="s">
        <v>10360</v>
      </c>
      <c r="J1223" s="1035">
        <v>2699869</v>
      </c>
      <c r="K1223" s="1038">
        <v>42395</v>
      </c>
      <c r="L1223" s="1039">
        <v>43491</v>
      </c>
      <c r="N1223" s="439" t="s">
        <v>9646</v>
      </c>
    </row>
    <row r="1224" spans="1:14" s="437" customFormat="1" ht="10.199999999999999">
      <c r="A1224" s="1028">
        <v>1221</v>
      </c>
      <c r="B1224" s="1029" t="s">
        <v>11257</v>
      </c>
      <c r="C1224" s="1029">
        <v>20309</v>
      </c>
      <c r="D1224" s="1030" t="s">
        <v>3075</v>
      </c>
      <c r="E1224" s="851">
        <v>3953.14</v>
      </c>
      <c r="F1224" s="1029" t="s">
        <v>1126</v>
      </c>
      <c r="G1224" s="1030" t="s">
        <v>683</v>
      </c>
      <c r="H1224" s="1030" t="s">
        <v>974</v>
      </c>
      <c r="I1224" s="1031" t="s">
        <v>2750</v>
      </c>
      <c r="J1224" s="1029">
        <v>5947243</v>
      </c>
      <c r="K1224" s="1032">
        <v>42404</v>
      </c>
      <c r="L1224" s="1033">
        <v>43500</v>
      </c>
      <c r="N1224" s="438" t="s">
        <v>9646</v>
      </c>
    </row>
    <row r="1225" spans="1:14" s="437" customFormat="1" ht="10.199999999999999">
      <c r="A1225" s="1034">
        <v>1222</v>
      </c>
      <c r="B1225" s="1035" t="s">
        <v>11258</v>
      </c>
      <c r="C1225" s="1035">
        <v>20314</v>
      </c>
      <c r="D1225" s="1036" t="s">
        <v>1579</v>
      </c>
      <c r="E1225" s="848">
        <v>1946.56</v>
      </c>
      <c r="F1225" s="1035" t="s">
        <v>1126</v>
      </c>
      <c r="G1225" s="1036" t="s">
        <v>644</v>
      </c>
      <c r="H1225" s="1036" t="s">
        <v>1579</v>
      </c>
      <c r="I1225" s="1037" t="s">
        <v>11083</v>
      </c>
      <c r="J1225" s="1035">
        <v>5992567</v>
      </c>
      <c r="K1225" s="1038">
        <v>42408</v>
      </c>
      <c r="L1225" s="1039">
        <v>43504</v>
      </c>
      <c r="N1225" s="439" t="s">
        <v>9646</v>
      </c>
    </row>
    <row r="1226" spans="1:14" s="437" customFormat="1" ht="10.199999999999999">
      <c r="A1226" s="1028">
        <v>1223</v>
      </c>
      <c r="B1226" s="1029" t="s">
        <v>11259</v>
      </c>
      <c r="C1226" s="1029">
        <v>20318</v>
      </c>
      <c r="D1226" s="1030" t="s">
        <v>2734</v>
      </c>
      <c r="E1226" s="851">
        <v>320.66000000000003</v>
      </c>
      <c r="F1226" s="1029" t="s">
        <v>1126</v>
      </c>
      <c r="G1226" s="1030" t="s">
        <v>644</v>
      </c>
      <c r="H1226" s="1030" t="s">
        <v>971</v>
      </c>
      <c r="I1226" s="1031" t="s">
        <v>3093</v>
      </c>
      <c r="J1226" s="1029">
        <v>5615097</v>
      </c>
      <c r="K1226" s="1032">
        <v>42408</v>
      </c>
      <c r="L1226" s="1033">
        <v>43504</v>
      </c>
      <c r="N1226" s="438" t="s">
        <v>9646</v>
      </c>
    </row>
    <row r="1227" spans="1:14" s="437" customFormat="1" ht="10.199999999999999">
      <c r="A1227" s="1034">
        <v>1224</v>
      </c>
      <c r="B1227" s="1035" t="s">
        <v>11260</v>
      </c>
      <c r="C1227" s="1035">
        <v>20322</v>
      </c>
      <c r="D1227" s="1036" t="s">
        <v>2301</v>
      </c>
      <c r="E1227" s="848">
        <v>15786.95</v>
      </c>
      <c r="F1227" s="1035" t="s">
        <v>1126</v>
      </c>
      <c r="G1227" s="1036" t="s">
        <v>683</v>
      </c>
      <c r="H1227" s="1036" t="s">
        <v>993</v>
      </c>
      <c r="I1227" s="1037" t="s">
        <v>3146</v>
      </c>
      <c r="J1227" s="1035">
        <v>5941792</v>
      </c>
      <c r="K1227" s="1038">
        <v>42445</v>
      </c>
      <c r="L1227" s="1039">
        <v>43540</v>
      </c>
      <c r="N1227" s="439" t="s">
        <v>9646</v>
      </c>
    </row>
    <row r="1228" spans="1:14" s="437" customFormat="1" ht="10.199999999999999">
      <c r="A1228" s="1028">
        <v>1225</v>
      </c>
      <c r="B1228" s="1029" t="s">
        <v>11261</v>
      </c>
      <c r="C1228" s="1029">
        <v>20323</v>
      </c>
      <c r="D1228" s="1030" t="s">
        <v>3183</v>
      </c>
      <c r="E1228" s="851">
        <v>857.53</v>
      </c>
      <c r="F1228" s="1029" t="s">
        <v>1126</v>
      </c>
      <c r="G1228" s="1030" t="s">
        <v>670</v>
      </c>
      <c r="H1228" s="1030" t="s">
        <v>1051</v>
      </c>
      <c r="I1228" s="1031" t="s">
        <v>3184</v>
      </c>
      <c r="J1228" s="1029">
        <v>5662788</v>
      </c>
      <c r="K1228" s="1032">
        <v>42461</v>
      </c>
      <c r="L1228" s="1033">
        <v>43556</v>
      </c>
      <c r="N1228" s="438" t="s">
        <v>9646</v>
      </c>
    </row>
    <row r="1229" spans="1:14" s="437" customFormat="1" ht="10.199999999999999">
      <c r="A1229" s="1034">
        <v>1226</v>
      </c>
      <c r="B1229" s="1035" t="s">
        <v>11262</v>
      </c>
      <c r="C1229" s="1035">
        <v>20326</v>
      </c>
      <c r="D1229" s="1036" t="s">
        <v>3224</v>
      </c>
      <c r="E1229" s="848">
        <v>3893.77</v>
      </c>
      <c r="F1229" s="1035" t="s">
        <v>1126</v>
      </c>
      <c r="G1229" s="1036" t="s">
        <v>633</v>
      </c>
      <c r="H1229" s="1036" t="s">
        <v>1004</v>
      </c>
      <c r="I1229" s="1037" t="s">
        <v>2828</v>
      </c>
      <c r="J1229" s="1035">
        <v>5881595</v>
      </c>
      <c r="K1229" s="1038">
        <v>42487</v>
      </c>
      <c r="L1229" s="1039">
        <v>43582</v>
      </c>
      <c r="N1229" s="439" t="s">
        <v>9646</v>
      </c>
    </row>
    <row r="1230" spans="1:14" s="437" customFormat="1" ht="10.199999999999999">
      <c r="A1230" s="1028">
        <v>1227</v>
      </c>
      <c r="B1230" s="1029" t="s">
        <v>11263</v>
      </c>
      <c r="C1230" s="1029">
        <v>20329</v>
      </c>
      <c r="D1230" s="1030" t="s">
        <v>2416</v>
      </c>
      <c r="E1230" s="851">
        <v>203.25</v>
      </c>
      <c r="F1230" s="1029" t="s">
        <v>1126</v>
      </c>
      <c r="G1230" s="1030" t="s">
        <v>644</v>
      </c>
      <c r="H1230" s="1030" t="s">
        <v>971</v>
      </c>
      <c r="I1230" s="1031" t="s">
        <v>533</v>
      </c>
      <c r="J1230" s="1029">
        <v>5352827</v>
      </c>
      <c r="K1230" s="1032">
        <v>42417</v>
      </c>
      <c r="L1230" s="1033">
        <v>43513</v>
      </c>
      <c r="N1230" s="438" t="s">
        <v>9646</v>
      </c>
    </row>
    <row r="1231" spans="1:14" s="437" customFormat="1" ht="20.399999999999999">
      <c r="A1231" s="1034">
        <v>1228</v>
      </c>
      <c r="B1231" s="1035" t="s">
        <v>11264</v>
      </c>
      <c r="C1231" s="1035">
        <v>20331</v>
      </c>
      <c r="D1231" s="1036" t="s">
        <v>1744</v>
      </c>
      <c r="E1231" s="848">
        <v>635.38</v>
      </c>
      <c r="F1231" s="1035" t="s">
        <v>1126</v>
      </c>
      <c r="G1231" s="1036" t="s">
        <v>650</v>
      </c>
      <c r="H1231" s="1036" t="s">
        <v>1916</v>
      </c>
      <c r="I1231" s="1037" t="s">
        <v>3288</v>
      </c>
      <c r="J1231" s="1035">
        <v>5941601</v>
      </c>
      <c r="K1231" s="1038">
        <v>42528</v>
      </c>
      <c r="L1231" s="1039">
        <v>43623</v>
      </c>
      <c r="N1231" s="439" t="s">
        <v>9646</v>
      </c>
    </row>
    <row r="1232" spans="1:14" s="437" customFormat="1" ht="10.199999999999999">
      <c r="A1232" s="1028">
        <v>1229</v>
      </c>
      <c r="B1232" s="1029" t="s">
        <v>11265</v>
      </c>
      <c r="C1232" s="1029">
        <v>20332</v>
      </c>
      <c r="D1232" s="1030" t="s">
        <v>3090</v>
      </c>
      <c r="E1232" s="851">
        <v>224.24</v>
      </c>
      <c r="F1232" s="1029" t="s">
        <v>1126</v>
      </c>
      <c r="G1232" s="1030" t="s">
        <v>662</v>
      </c>
      <c r="H1232" s="1030" t="s">
        <v>1050</v>
      </c>
      <c r="I1232" s="1031" t="s">
        <v>3091</v>
      </c>
      <c r="J1232" s="1029">
        <v>5907217</v>
      </c>
      <c r="K1232" s="1032">
        <v>42408</v>
      </c>
      <c r="L1232" s="1033">
        <v>43504</v>
      </c>
      <c r="N1232" s="438" t="s">
        <v>9646</v>
      </c>
    </row>
    <row r="1233" spans="1:14" s="437" customFormat="1" ht="10.199999999999999">
      <c r="A1233" s="1034">
        <v>1230</v>
      </c>
      <c r="B1233" s="1035" t="s">
        <v>11266</v>
      </c>
      <c r="C1233" s="1035">
        <v>20336</v>
      </c>
      <c r="D1233" s="1036" t="s">
        <v>3037</v>
      </c>
      <c r="E1233" s="848">
        <v>343.57</v>
      </c>
      <c r="F1233" s="1035" t="s">
        <v>1126</v>
      </c>
      <c r="G1233" s="1036" t="s">
        <v>647</v>
      </c>
      <c r="H1233" s="1036" t="s">
        <v>1877</v>
      </c>
      <c r="I1233" s="1037" t="s">
        <v>1149</v>
      </c>
      <c r="J1233" s="1035">
        <v>2011239</v>
      </c>
      <c r="K1233" s="1038">
        <v>42401</v>
      </c>
      <c r="L1233" s="1039">
        <v>43497</v>
      </c>
      <c r="N1233" s="439" t="s">
        <v>9722</v>
      </c>
    </row>
    <row r="1234" spans="1:14" s="437" customFormat="1" ht="10.199999999999999">
      <c r="A1234" s="1028">
        <v>1231</v>
      </c>
      <c r="B1234" s="1029" t="s">
        <v>11267</v>
      </c>
      <c r="C1234" s="1029">
        <v>20337</v>
      </c>
      <c r="D1234" s="1030" t="s">
        <v>2040</v>
      </c>
      <c r="E1234" s="851">
        <v>1368.91</v>
      </c>
      <c r="F1234" s="1029" t="s">
        <v>1126</v>
      </c>
      <c r="G1234" s="1030" t="s">
        <v>644</v>
      </c>
      <c r="H1234" s="1030" t="s">
        <v>1031</v>
      </c>
      <c r="I1234" s="1031" t="s">
        <v>10409</v>
      </c>
      <c r="J1234" s="1029">
        <v>5920345</v>
      </c>
      <c r="K1234" s="1032">
        <v>42467</v>
      </c>
      <c r="L1234" s="1033">
        <v>43562</v>
      </c>
      <c r="N1234" s="438" t="s">
        <v>9646</v>
      </c>
    </row>
    <row r="1235" spans="1:14" s="437" customFormat="1" ht="10.199999999999999">
      <c r="A1235" s="1034">
        <v>1232</v>
      </c>
      <c r="B1235" s="1035" t="s">
        <v>11268</v>
      </c>
      <c r="C1235" s="1035">
        <v>20340</v>
      </c>
      <c r="D1235" s="1036" t="s">
        <v>1684</v>
      </c>
      <c r="E1235" s="848">
        <v>498.69</v>
      </c>
      <c r="F1235" s="1035" t="s">
        <v>11269</v>
      </c>
      <c r="G1235" s="1036" t="s">
        <v>683</v>
      </c>
      <c r="H1235" s="1036" t="s">
        <v>994</v>
      </c>
      <c r="I1235" s="1037" t="s">
        <v>2714</v>
      </c>
      <c r="J1235" s="1035">
        <v>5824699</v>
      </c>
      <c r="K1235" s="1038">
        <v>42298</v>
      </c>
      <c r="L1235" s="1039">
        <v>44490</v>
      </c>
      <c r="N1235" s="439" t="s">
        <v>9646</v>
      </c>
    </row>
    <row r="1236" spans="1:14" s="437" customFormat="1" ht="10.199999999999999">
      <c r="A1236" s="1028">
        <v>1233</v>
      </c>
      <c r="B1236" s="1029" t="s">
        <v>11270</v>
      </c>
      <c r="C1236" s="1029">
        <v>20341</v>
      </c>
      <c r="D1236" s="1030" t="s">
        <v>3100</v>
      </c>
      <c r="E1236" s="851">
        <v>639.53</v>
      </c>
      <c r="F1236" s="1029" t="s">
        <v>1126</v>
      </c>
      <c r="G1236" s="1030" t="s">
        <v>683</v>
      </c>
      <c r="H1236" s="1030" t="s">
        <v>983</v>
      </c>
      <c r="I1236" s="1031" t="s">
        <v>11271</v>
      </c>
      <c r="J1236" s="1029">
        <v>2739135</v>
      </c>
      <c r="K1236" s="1032">
        <v>42408</v>
      </c>
      <c r="L1236" s="1033">
        <v>43504</v>
      </c>
      <c r="N1236" s="438" t="s">
        <v>9646</v>
      </c>
    </row>
    <row r="1237" spans="1:14" s="437" customFormat="1" ht="20.399999999999999">
      <c r="A1237" s="1034">
        <v>1234</v>
      </c>
      <c r="B1237" s="1035" t="s">
        <v>11272</v>
      </c>
      <c r="C1237" s="1035">
        <v>20346</v>
      </c>
      <c r="D1237" s="1036" t="s">
        <v>3161</v>
      </c>
      <c r="E1237" s="848">
        <v>380.82</v>
      </c>
      <c r="F1237" s="1035" t="s">
        <v>1126</v>
      </c>
      <c r="G1237" s="1036" t="s">
        <v>662</v>
      </c>
      <c r="H1237" s="1036" t="s">
        <v>1934</v>
      </c>
      <c r="I1237" s="1037" t="s">
        <v>11273</v>
      </c>
      <c r="J1237" s="1035">
        <v>5864232</v>
      </c>
      <c r="K1237" s="1038">
        <v>42459</v>
      </c>
      <c r="L1237" s="1039">
        <v>43554</v>
      </c>
      <c r="N1237" s="439" t="s">
        <v>9646</v>
      </c>
    </row>
    <row r="1238" spans="1:14" s="437" customFormat="1" ht="10.199999999999999">
      <c r="A1238" s="1028">
        <v>1235</v>
      </c>
      <c r="B1238" s="1029" t="s">
        <v>11274</v>
      </c>
      <c r="C1238" s="1029">
        <v>20347</v>
      </c>
      <c r="D1238" s="1030" t="s">
        <v>1044</v>
      </c>
      <c r="E1238" s="851">
        <v>8382.09</v>
      </c>
      <c r="F1238" s="1029" t="s">
        <v>1126</v>
      </c>
      <c r="G1238" s="1030" t="s">
        <v>644</v>
      </c>
      <c r="H1238" s="1030" t="s">
        <v>1044</v>
      </c>
      <c r="I1238" s="1031" t="s">
        <v>3125</v>
      </c>
      <c r="J1238" s="1029">
        <v>5353564</v>
      </c>
      <c r="K1238" s="1032">
        <v>42493</v>
      </c>
      <c r="L1238" s="1033">
        <v>43588</v>
      </c>
      <c r="N1238" s="438" t="s">
        <v>9646</v>
      </c>
    </row>
    <row r="1239" spans="1:14" s="437" customFormat="1" ht="10.199999999999999">
      <c r="A1239" s="1034">
        <v>1236</v>
      </c>
      <c r="B1239" s="1035" t="s">
        <v>11275</v>
      </c>
      <c r="C1239" s="1035">
        <v>20351</v>
      </c>
      <c r="D1239" s="1036" t="s">
        <v>1787</v>
      </c>
      <c r="E1239" s="848">
        <v>2191.7399999999998</v>
      </c>
      <c r="F1239" s="1035" t="s">
        <v>1126</v>
      </c>
      <c r="G1239" s="1036" t="s">
        <v>670</v>
      </c>
      <c r="H1239" s="1036" t="s">
        <v>654</v>
      </c>
      <c r="I1239" s="1037" t="s">
        <v>11276</v>
      </c>
      <c r="J1239" s="1035">
        <v>5126517</v>
      </c>
      <c r="K1239" s="1038">
        <v>42408</v>
      </c>
      <c r="L1239" s="1039">
        <v>43504</v>
      </c>
      <c r="N1239" s="439" t="s">
        <v>9646</v>
      </c>
    </row>
    <row r="1240" spans="1:14" s="437" customFormat="1" ht="10.199999999999999">
      <c r="A1240" s="1028">
        <v>1237</v>
      </c>
      <c r="B1240" s="1029" t="s">
        <v>11277</v>
      </c>
      <c r="C1240" s="1029">
        <v>20354</v>
      </c>
      <c r="D1240" s="1030" t="s">
        <v>3089</v>
      </c>
      <c r="E1240" s="851">
        <v>6152.24</v>
      </c>
      <c r="F1240" s="1029" t="s">
        <v>1126</v>
      </c>
      <c r="G1240" s="1030" t="s">
        <v>683</v>
      </c>
      <c r="H1240" s="1030" t="s">
        <v>974</v>
      </c>
      <c r="I1240" s="1031" t="s">
        <v>11278</v>
      </c>
      <c r="J1240" s="1029">
        <v>6016219</v>
      </c>
      <c r="K1240" s="1032">
        <v>42408</v>
      </c>
      <c r="L1240" s="1033">
        <v>43504</v>
      </c>
      <c r="N1240" s="438" t="s">
        <v>9646</v>
      </c>
    </row>
    <row r="1241" spans="1:14" s="437" customFormat="1" ht="10.199999999999999">
      <c r="A1241" s="1034">
        <v>1238</v>
      </c>
      <c r="B1241" s="1035" t="s">
        <v>11279</v>
      </c>
      <c r="C1241" s="1035">
        <v>20357</v>
      </c>
      <c r="D1241" s="1036" t="s">
        <v>3063</v>
      </c>
      <c r="E1241" s="848">
        <v>1815.32</v>
      </c>
      <c r="F1241" s="1035" t="s">
        <v>1126</v>
      </c>
      <c r="G1241" s="1036" t="s">
        <v>662</v>
      </c>
      <c r="H1241" s="1036" t="s">
        <v>1050</v>
      </c>
      <c r="I1241" s="1037" t="s">
        <v>3064</v>
      </c>
      <c r="J1241" s="1035">
        <v>5347734</v>
      </c>
      <c r="K1241" s="1038">
        <v>42403</v>
      </c>
      <c r="L1241" s="1039">
        <v>43499</v>
      </c>
      <c r="N1241" s="439" t="s">
        <v>9660</v>
      </c>
    </row>
    <row r="1242" spans="1:14" s="437" customFormat="1" ht="10.199999999999999">
      <c r="A1242" s="1028">
        <v>1239</v>
      </c>
      <c r="B1242" s="1029" t="s">
        <v>11280</v>
      </c>
      <c r="C1242" s="1029">
        <v>20361</v>
      </c>
      <c r="D1242" s="1030" t="s">
        <v>3086</v>
      </c>
      <c r="E1242" s="851">
        <v>1670.28</v>
      </c>
      <c r="F1242" s="1029" t="s">
        <v>1126</v>
      </c>
      <c r="G1242" s="1030" t="s">
        <v>644</v>
      </c>
      <c r="H1242" s="1030" t="s">
        <v>971</v>
      </c>
      <c r="I1242" s="1031" t="s">
        <v>3087</v>
      </c>
      <c r="J1242" s="1029">
        <v>5601657</v>
      </c>
      <c r="K1242" s="1032">
        <v>42408</v>
      </c>
      <c r="L1242" s="1033">
        <v>43504</v>
      </c>
      <c r="N1242" s="438" t="s">
        <v>9646</v>
      </c>
    </row>
    <row r="1243" spans="1:14" s="437" customFormat="1" ht="20.399999999999999">
      <c r="A1243" s="1034">
        <v>1240</v>
      </c>
      <c r="B1243" s="1035" t="s">
        <v>11281</v>
      </c>
      <c r="C1243" s="1035">
        <v>20362</v>
      </c>
      <c r="D1243" s="1036" t="s">
        <v>1787</v>
      </c>
      <c r="E1243" s="848">
        <v>4435.24</v>
      </c>
      <c r="F1243" s="1035" t="s">
        <v>1126</v>
      </c>
      <c r="G1243" s="1036" t="s">
        <v>650</v>
      </c>
      <c r="H1243" s="1036" t="s">
        <v>1916</v>
      </c>
      <c r="I1243" s="1037" t="s">
        <v>10268</v>
      </c>
      <c r="J1243" s="1035">
        <v>6267408</v>
      </c>
      <c r="K1243" s="1038">
        <v>42433</v>
      </c>
      <c r="L1243" s="1039">
        <v>43528</v>
      </c>
      <c r="N1243" s="439" t="s">
        <v>9648</v>
      </c>
    </row>
    <row r="1244" spans="1:14" s="437" customFormat="1" ht="10.199999999999999">
      <c r="A1244" s="1028">
        <v>1241</v>
      </c>
      <c r="B1244" s="1029" t="s">
        <v>11282</v>
      </c>
      <c r="C1244" s="1029">
        <v>20367</v>
      </c>
      <c r="D1244" s="1030" t="s">
        <v>3067</v>
      </c>
      <c r="E1244" s="851">
        <v>6738.33</v>
      </c>
      <c r="F1244" s="1029" t="s">
        <v>1126</v>
      </c>
      <c r="G1244" s="1030" t="s">
        <v>683</v>
      </c>
      <c r="H1244" s="1030" t="s">
        <v>2309</v>
      </c>
      <c r="I1244" s="1031" t="s">
        <v>11283</v>
      </c>
      <c r="J1244" s="1029">
        <v>5935024</v>
      </c>
      <c r="K1244" s="1032">
        <v>42403</v>
      </c>
      <c r="L1244" s="1033">
        <v>43499</v>
      </c>
      <c r="N1244" s="438" t="s">
        <v>9646</v>
      </c>
    </row>
    <row r="1245" spans="1:14" s="437" customFormat="1" ht="20.399999999999999">
      <c r="A1245" s="1034">
        <v>1242</v>
      </c>
      <c r="B1245" s="1035" t="s">
        <v>11284</v>
      </c>
      <c r="C1245" s="1035">
        <v>20370</v>
      </c>
      <c r="D1245" s="1036" t="s">
        <v>3123</v>
      </c>
      <c r="E1245" s="848">
        <v>6587.72</v>
      </c>
      <c r="F1245" s="1035" t="s">
        <v>1126</v>
      </c>
      <c r="G1245" s="1036" t="s">
        <v>2500</v>
      </c>
      <c r="H1245" s="1036" t="s">
        <v>11285</v>
      </c>
      <c r="I1245" s="1037" t="s">
        <v>1895</v>
      </c>
      <c r="J1245" s="1035">
        <v>2085976</v>
      </c>
      <c r="K1245" s="1038">
        <v>42424</v>
      </c>
      <c r="L1245" s="1039">
        <v>43520</v>
      </c>
      <c r="N1245" s="439" t="s">
        <v>9646</v>
      </c>
    </row>
    <row r="1246" spans="1:14" s="437" customFormat="1" ht="20.399999999999999">
      <c r="A1246" s="1028">
        <v>1243</v>
      </c>
      <c r="B1246" s="1029" t="s">
        <v>11286</v>
      </c>
      <c r="C1246" s="1029">
        <v>20373</v>
      </c>
      <c r="D1246" s="1030" t="s">
        <v>2218</v>
      </c>
      <c r="E1246" s="851">
        <v>335.71</v>
      </c>
      <c r="F1246" s="1029" t="s">
        <v>1126</v>
      </c>
      <c r="G1246" s="1030" t="s">
        <v>662</v>
      </c>
      <c r="H1246" s="1030" t="s">
        <v>2696</v>
      </c>
      <c r="I1246" s="1031" t="s">
        <v>2246</v>
      </c>
      <c r="J1246" s="1029">
        <v>5070899</v>
      </c>
      <c r="K1246" s="1032">
        <v>42408</v>
      </c>
      <c r="L1246" s="1033">
        <v>43504</v>
      </c>
      <c r="N1246" s="438" t="s">
        <v>9646</v>
      </c>
    </row>
    <row r="1247" spans="1:14" s="437" customFormat="1" ht="10.199999999999999">
      <c r="A1247" s="1034">
        <v>1244</v>
      </c>
      <c r="B1247" s="1035" t="s">
        <v>11287</v>
      </c>
      <c r="C1247" s="1035">
        <v>20374</v>
      </c>
      <c r="D1247" s="1036" t="s">
        <v>3161</v>
      </c>
      <c r="E1247" s="848">
        <v>149.80000000000001</v>
      </c>
      <c r="F1247" s="1035" t="s">
        <v>1126</v>
      </c>
      <c r="G1247" s="1036" t="s">
        <v>644</v>
      </c>
      <c r="H1247" s="1036" t="s">
        <v>1786</v>
      </c>
      <c r="I1247" s="1037" t="s">
        <v>3162</v>
      </c>
      <c r="J1247" s="1035">
        <v>5262763</v>
      </c>
      <c r="K1247" s="1038">
        <v>42453</v>
      </c>
      <c r="L1247" s="1039">
        <v>43548</v>
      </c>
      <c r="N1247" s="439" t="s">
        <v>9646</v>
      </c>
    </row>
    <row r="1248" spans="1:14" s="437" customFormat="1" ht="10.199999999999999">
      <c r="A1248" s="1028">
        <v>1245</v>
      </c>
      <c r="B1248" s="1029" t="s">
        <v>11288</v>
      </c>
      <c r="C1248" s="1029">
        <v>20375</v>
      </c>
      <c r="D1248" s="1030" t="s">
        <v>3124</v>
      </c>
      <c r="E1248" s="851">
        <v>3294.27</v>
      </c>
      <c r="F1248" s="1029" t="s">
        <v>1126</v>
      </c>
      <c r="G1248" s="1030" t="s">
        <v>650</v>
      </c>
      <c r="H1248" s="1030" t="s">
        <v>1999</v>
      </c>
      <c r="I1248" s="1031" t="s">
        <v>3125</v>
      </c>
      <c r="J1248" s="1029">
        <v>5353564</v>
      </c>
      <c r="K1248" s="1032">
        <v>42424</v>
      </c>
      <c r="L1248" s="1033">
        <v>43520</v>
      </c>
      <c r="N1248" s="438" t="s">
        <v>9646</v>
      </c>
    </row>
    <row r="1249" spans="1:14" s="437" customFormat="1" ht="30.6">
      <c r="A1249" s="1034">
        <v>1246</v>
      </c>
      <c r="B1249" s="1035" t="s">
        <v>11289</v>
      </c>
      <c r="C1249" s="1035">
        <v>20376</v>
      </c>
      <c r="D1249" s="1036" t="s">
        <v>1046</v>
      </c>
      <c r="E1249" s="848">
        <v>14822.21</v>
      </c>
      <c r="F1249" s="1035" t="s">
        <v>1126</v>
      </c>
      <c r="G1249" s="1036" t="s">
        <v>2500</v>
      </c>
      <c r="H1249" s="1036" t="s">
        <v>11290</v>
      </c>
      <c r="I1249" s="1037" t="s">
        <v>1895</v>
      </c>
      <c r="J1249" s="1035">
        <v>2085976</v>
      </c>
      <c r="K1249" s="1038">
        <v>42479</v>
      </c>
      <c r="L1249" s="1039">
        <v>43574</v>
      </c>
      <c r="N1249" s="439" t="s">
        <v>9646</v>
      </c>
    </row>
    <row r="1250" spans="1:14" s="437" customFormat="1" ht="10.199999999999999">
      <c r="A1250" s="1028">
        <v>1247</v>
      </c>
      <c r="B1250" s="1029" t="s">
        <v>11291</v>
      </c>
      <c r="C1250" s="1029">
        <v>20378</v>
      </c>
      <c r="D1250" s="1030" t="s">
        <v>1838</v>
      </c>
      <c r="E1250" s="851">
        <v>215.68</v>
      </c>
      <c r="F1250" s="1029" t="s">
        <v>1126</v>
      </c>
      <c r="G1250" s="1030" t="s">
        <v>650</v>
      </c>
      <c r="H1250" s="1030" t="s">
        <v>1046</v>
      </c>
      <c r="I1250" s="1031" t="s">
        <v>2246</v>
      </c>
      <c r="J1250" s="1029">
        <v>5070899</v>
      </c>
      <c r="K1250" s="1032">
        <v>42408</v>
      </c>
      <c r="L1250" s="1033">
        <v>43504</v>
      </c>
      <c r="N1250" s="438" t="s">
        <v>9646</v>
      </c>
    </row>
    <row r="1251" spans="1:14" s="437" customFormat="1" ht="10.199999999999999">
      <c r="A1251" s="1034">
        <v>1248</v>
      </c>
      <c r="B1251" s="1035" t="s">
        <v>11292</v>
      </c>
      <c r="C1251" s="1035">
        <v>20384</v>
      </c>
      <c r="D1251" s="1036" t="s">
        <v>1031</v>
      </c>
      <c r="E1251" s="848">
        <v>973.69</v>
      </c>
      <c r="F1251" s="1035" t="s">
        <v>1126</v>
      </c>
      <c r="G1251" s="1036" t="s">
        <v>644</v>
      </c>
      <c r="H1251" s="1036" t="s">
        <v>1031</v>
      </c>
      <c r="I1251" s="1037" t="s">
        <v>3062</v>
      </c>
      <c r="J1251" s="1035">
        <v>5513618</v>
      </c>
      <c r="K1251" s="1038">
        <v>42403</v>
      </c>
      <c r="L1251" s="1039">
        <v>43499</v>
      </c>
      <c r="N1251" s="439" t="s">
        <v>9646</v>
      </c>
    </row>
    <row r="1252" spans="1:14" s="437" customFormat="1" ht="10.199999999999999">
      <c r="A1252" s="1028">
        <v>1249</v>
      </c>
      <c r="B1252" s="1029" t="s">
        <v>11293</v>
      </c>
      <c r="C1252" s="1029">
        <v>20392</v>
      </c>
      <c r="D1252" s="1030" t="s">
        <v>2379</v>
      </c>
      <c r="E1252" s="851">
        <v>6349.83</v>
      </c>
      <c r="F1252" s="1029" t="s">
        <v>11294</v>
      </c>
      <c r="G1252" s="1030" t="s">
        <v>644</v>
      </c>
      <c r="H1252" s="1030" t="s">
        <v>1031</v>
      </c>
      <c r="I1252" s="1031" t="s">
        <v>11052</v>
      </c>
      <c r="J1252" s="1029">
        <v>2659603</v>
      </c>
      <c r="K1252" s="1032">
        <v>42359</v>
      </c>
      <c r="L1252" s="1033">
        <v>44551</v>
      </c>
      <c r="N1252" s="438" t="s">
        <v>9646</v>
      </c>
    </row>
    <row r="1253" spans="1:14" s="437" customFormat="1" ht="10.199999999999999">
      <c r="A1253" s="1034">
        <v>1250</v>
      </c>
      <c r="B1253" s="1035" t="s">
        <v>11295</v>
      </c>
      <c r="C1253" s="1035">
        <v>20393</v>
      </c>
      <c r="D1253" s="1036" t="s">
        <v>2884</v>
      </c>
      <c r="E1253" s="848">
        <v>4069.48</v>
      </c>
      <c r="F1253" s="1035" t="s">
        <v>11296</v>
      </c>
      <c r="G1253" s="1036" t="s">
        <v>662</v>
      </c>
      <c r="H1253" s="1036" t="s">
        <v>1777</v>
      </c>
      <c r="I1253" s="1037" t="s">
        <v>2885</v>
      </c>
      <c r="J1253" s="1035">
        <v>5248248</v>
      </c>
      <c r="K1253" s="1038">
        <v>42363</v>
      </c>
      <c r="L1253" s="1039">
        <v>43459</v>
      </c>
      <c r="N1253" s="439" t="s">
        <v>9646</v>
      </c>
    </row>
    <row r="1254" spans="1:14" s="437" customFormat="1" ht="10.199999999999999">
      <c r="A1254" s="1028">
        <v>1251</v>
      </c>
      <c r="B1254" s="1029" t="s">
        <v>11297</v>
      </c>
      <c r="C1254" s="1029">
        <v>20394</v>
      </c>
      <c r="D1254" s="1030" t="s">
        <v>2854</v>
      </c>
      <c r="E1254" s="851">
        <v>28554.42</v>
      </c>
      <c r="F1254" s="1029" t="s">
        <v>1126</v>
      </c>
      <c r="G1254" s="1030" t="s">
        <v>634</v>
      </c>
      <c r="H1254" s="1030" t="s">
        <v>979</v>
      </c>
      <c r="I1254" s="1031" t="s">
        <v>11298</v>
      </c>
      <c r="J1254" s="1029">
        <v>6169325</v>
      </c>
      <c r="K1254" s="1032">
        <v>42359</v>
      </c>
      <c r="L1254" s="1033">
        <v>44551</v>
      </c>
      <c r="N1254" s="438" t="s">
        <v>9646</v>
      </c>
    </row>
    <row r="1255" spans="1:14" s="437" customFormat="1" ht="10.199999999999999">
      <c r="A1255" s="1034">
        <v>1252</v>
      </c>
      <c r="B1255" s="1035" t="s">
        <v>11299</v>
      </c>
      <c r="C1255" s="1035">
        <v>20395</v>
      </c>
      <c r="D1255" s="1036" t="s">
        <v>2852</v>
      </c>
      <c r="E1255" s="848">
        <v>69.760000000000005</v>
      </c>
      <c r="F1255" s="1035" t="s">
        <v>1126</v>
      </c>
      <c r="G1255" s="1036" t="s">
        <v>642</v>
      </c>
      <c r="H1255" s="1036" t="s">
        <v>2259</v>
      </c>
      <c r="I1255" s="1037" t="s">
        <v>2853</v>
      </c>
      <c r="J1255" s="1035">
        <v>6027059</v>
      </c>
      <c r="K1255" s="1038">
        <v>42359</v>
      </c>
      <c r="L1255" s="1039">
        <v>43455</v>
      </c>
      <c r="N1255" s="439" t="s">
        <v>9646</v>
      </c>
    </row>
    <row r="1256" spans="1:14" s="437" customFormat="1" ht="20.399999999999999">
      <c r="A1256" s="1028">
        <v>1253</v>
      </c>
      <c r="B1256" s="1029" t="s">
        <v>11300</v>
      </c>
      <c r="C1256" s="1029">
        <v>20396</v>
      </c>
      <c r="D1256" s="1030" t="s">
        <v>2547</v>
      </c>
      <c r="E1256" s="851">
        <v>20983.31</v>
      </c>
      <c r="F1256" s="1029" t="s">
        <v>1126</v>
      </c>
      <c r="G1256" s="1030" t="s">
        <v>634</v>
      </c>
      <c r="H1256" s="1030" t="s">
        <v>11301</v>
      </c>
      <c r="I1256" s="1031" t="s">
        <v>10338</v>
      </c>
      <c r="J1256" s="1029">
        <v>5556554</v>
      </c>
      <c r="K1256" s="1032">
        <v>42373</v>
      </c>
      <c r="L1256" s="1033">
        <v>44565</v>
      </c>
      <c r="N1256" s="438" t="s">
        <v>9646</v>
      </c>
    </row>
    <row r="1257" spans="1:14" s="437" customFormat="1" ht="10.199999999999999">
      <c r="A1257" s="1034">
        <v>1254</v>
      </c>
      <c r="B1257" s="1035" t="s">
        <v>11302</v>
      </c>
      <c r="C1257" s="1035">
        <v>20438</v>
      </c>
      <c r="D1257" s="1036" t="s">
        <v>1838</v>
      </c>
      <c r="E1257" s="848">
        <v>8923.9599999999991</v>
      </c>
      <c r="F1257" s="1035" t="s">
        <v>1126</v>
      </c>
      <c r="G1257" s="1036" t="s">
        <v>650</v>
      </c>
      <c r="H1257" s="1036" t="s">
        <v>1049</v>
      </c>
      <c r="I1257" s="1037" t="s">
        <v>11052</v>
      </c>
      <c r="J1257" s="1035">
        <v>2659603</v>
      </c>
      <c r="K1257" s="1038">
        <v>42384</v>
      </c>
      <c r="L1257" s="1039">
        <v>44576</v>
      </c>
      <c r="N1257" s="439" t="s">
        <v>9646</v>
      </c>
    </row>
    <row r="1258" spans="1:14" s="437" customFormat="1" ht="10.199999999999999">
      <c r="A1258" s="1028">
        <v>1255</v>
      </c>
      <c r="B1258" s="1029" t="s">
        <v>11303</v>
      </c>
      <c r="C1258" s="1029">
        <v>20439</v>
      </c>
      <c r="D1258" s="1030" t="s">
        <v>2975</v>
      </c>
      <c r="E1258" s="851">
        <v>110.35</v>
      </c>
      <c r="F1258" s="1029" t="s">
        <v>1126</v>
      </c>
      <c r="G1258" s="1030" t="s">
        <v>673</v>
      </c>
      <c r="H1258" s="1030" t="s">
        <v>1025</v>
      </c>
      <c r="I1258" s="1031" t="s">
        <v>11304</v>
      </c>
      <c r="J1258" s="1029">
        <v>6167616</v>
      </c>
      <c r="K1258" s="1032">
        <v>42384</v>
      </c>
      <c r="L1258" s="1033">
        <v>43480</v>
      </c>
      <c r="N1258" s="438" t="s">
        <v>9646</v>
      </c>
    </row>
    <row r="1259" spans="1:14" s="437" customFormat="1" ht="30.6">
      <c r="A1259" s="1034">
        <v>1256</v>
      </c>
      <c r="B1259" s="1035" t="s">
        <v>11305</v>
      </c>
      <c r="C1259" s="1035">
        <v>20440</v>
      </c>
      <c r="D1259" s="1036" t="s">
        <v>2218</v>
      </c>
      <c r="E1259" s="848">
        <v>24096.54</v>
      </c>
      <c r="F1259" s="1035" t="s">
        <v>1126</v>
      </c>
      <c r="G1259" s="1036" t="s">
        <v>628</v>
      </c>
      <c r="H1259" s="1036" t="s">
        <v>2555</v>
      </c>
      <c r="I1259" s="1037" t="s">
        <v>2509</v>
      </c>
      <c r="J1259" s="1035">
        <v>5644011</v>
      </c>
      <c r="K1259" s="1038">
        <v>42387</v>
      </c>
      <c r="L1259" s="1039">
        <v>44579</v>
      </c>
      <c r="N1259" s="439" t="s">
        <v>9646</v>
      </c>
    </row>
    <row r="1260" spans="1:14" s="437" customFormat="1" ht="10.199999999999999">
      <c r="A1260" s="1028">
        <v>1257</v>
      </c>
      <c r="B1260" s="1029" t="s">
        <v>11306</v>
      </c>
      <c r="C1260" s="1029">
        <v>20441</v>
      </c>
      <c r="D1260" s="1030" t="s">
        <v>2984</v>
      </c>
      <c r="E1260" s="851">
        <v>1487.03</v>
      </c>
      <c r="F1260" s="1029" t="s">
        <v>1126</v>
      </c>
      <c r="G1260" s="1030" t="s">
        <v>677</v>
      </c>
      <c r="H1260" s="1030" t="s">
        <v>2417</v>
      </c>
      <c r="I1260" s="1031" t="s">
        <v>11307</v>
      </c>
      <c r="J1260" s="1029">
        <v>5276187</v>
      </c>
      <c r="K1260" s="1032">
        <v>42387</v>
      </c>
      <c r="L1260" s="1033">
        <v>43483</v>
      </c>
      <c r="N1260" s="438" t="s">
        <v>9646</v>
      </c>
    </row>
    <row r="1261" spans="1:14" s="437" customFormat="1" ht="10.199999999999999">
      <c r="A1261" s="1034">
        <v>1258</v>
      </c>
      <c r="B1261" s="1035" t="s">
        <v>11308</v>
      </c>
      <c r="C1261" s="1035">
        <v>20457</v>
      </c>
      <c r="D1261" s="1036" t="s">
        <v>2263</v>
      </c>
      <c r="E1261" s="848">
        <v>2611.77</v>
      </c>
      <c r="F1261" s="1035" t="s">
        <v>11309</v>
      </c>
      <c r="G1261" s="1036" t="s">
        <v>632</v>
      </c>
      <c r="H1261" s="1036" t="s">
        <v>1757</v>
      </c>
      <c r="I1261" s="1037" t="s">
        <v>2264</v>
      </c>
      <c r="J1261" s="1035">
        <v>6050867</v>
      </c>
      <c r="K1261" s="1038">
        <v>39911</v>
      </c>
      <c r="L1261" s="1039">
        <v>44294</v>
      </c>
      <c r="N1261" s="439" t="s">
        <v>9646</v>
      </c>
    </row>
    <row r="1262" spans="1:14" s="437" customFormat="1" ht="10.199999999999999">
      <c r="A1262" s="1028">
        <v>1259</v>
      </c>
      <c r="B1262" s="1029" t="s">
        <v>11310</v>
      </c>
      <c r="C1262" s="1029">
        <v>20461</v>
      </c>
      <c r="D1262" s="1030" t="s">
        <v>3085</v>
      </c>
      <c r="E1262" s="851">
        <v>131.38</v>
      </c>
      <c r="F1262" s="1029" t="s">
        <v>1126</v>
      </c>
      <c r="G1262" s="1030" t="s">
        <v>683</v>
      </c>
      <c r="H1262" s="1030" t="s">
        <v>1047</v>
      </c>
      <c r="I1262" s="1031" t="s">
        <v>2235</v>
      </c>
      <c r="J1262" s="1029">
        <v>5236932</v>
      </c>
      <c r="K1262" s="1032">
        <v>42405</v>
      </c>
      <c r="L1262" s="1033">
        <v>43501</v>
      </c>
      <c r="N1262" s="438" t="s">
        <v>9646</v>
      </c>
    </row>
    <row r="1263" spans="1:14" s="437" customFormat="1" ht="20.399999999999999">
      <c r="A1263" s="1034">
        <v>1260</v>
      </c>
      <c r="B1263" s="1035" t="s">
        <v>11311</v>
      </c>
      <c r="C1263" s="1035">
        <v>20467</v>
      </c>
      <c r="D1263" s="1036" t="s">
        <v>1046</v>
      </c>
      <c r="E1263" s="848">
        <v>100.38</v>
      </c>
      <c r="F1263" s="1035" t="s">
        <v>11312</v>
      </c>
      <c r="G1263" s="1036" t="s">
        <v>644</v>
      </c>
      <c r="H1263" s="1036" t="s">
        <v>363</v>
      </c>
      <c r="I1263" s="1037" t="s">
        <v>9837</v>
      </c>
      <c r="J1263" s="1035">
        <v>5383854</v>
      </c>
      <c r="K1263" s="1038">
        <v>39545</v>
      </c>
      <c r="L1263" s="1039">
        <v>43928</v>
      </c>
      <c r="N1263" s="439" t="s">
        <v>9646</v>
      </c>
    </row>
    <row r="1264" spans="1:14" s="437" customFormat="1" ht="10.199999999999999">
      <c r="A1264" s="1028">
        <v>1261</v>
      </c>
      <c r="B1264" s="1029" t="s">
        <v>11313</v>
      </c>
      <c r="C1264" s="1029">
        <v>20470</v>
      </c>
      <c r="D1264" s="1030" t="s">
        <v>2508</v>
      </c>
      <c r="E1264" s="851">
        <v>18905.5</v>
      </c>
      <c r="F1264" s="1029" t="s">
        <v>1126</v>
      </c>
      <c r="G1264" s="1030" t="s">
        <v>633</v>
      </c>
      <c r="H1264" s="1030" t="s">
        <v>1004</v>
      </c>
      <c r="I1264" s="1031" t="s">
        <v>3122</v>
      </c>
      <c r="J1264" s="1029">
        <v>6030343</v>
      </c>
      <c r="K1264" s="1032">
        <v>42423</v>
      </c>
      <c r="L1264" s="1033">
        <v>43519</v>
      </c>
      <c r="N1264" s="438" t="s">
        <v>9646</v>
      </c>
    </row>
    <row r="1265" spans="1:14" s="437" customFormat="1" ht="10.199999999999999">
      <c r="A1265" s="1034">
        <v>1262</v>
      </c>
      <c r="B1265" s="1035" t="s">
        <v>11314</v>
      </c>
      <c r="C1265" s="1035">
        <v>20508</v>
      </c>
      <c r="D1265" s="1036" t="s">
        <v>2369</v>
      </c>
      <c r="E1265" s="848">
        <v>1576.23</v>
      </c>
      <c r="F1265" s="1035" t="s">
        <v>11315</v>
      </c>
      <c r="G1265" s="1036" t="s">
        <v>670</v>
      </c>
      <c r="H1265" s="1036" t="s">
        <v>370</v>
      </c>
      <c r="I1265" s="1037" t="s">
        <v>11316</v>
      </c>
      <c r="J1265" s="1035">
        <v>5219485</v>
      </c>
      <c r="K1265" s="1038">
        <v>40277</v>
      </c>
      <c r="L1265" s="1039">
        <v>43564</v>
      </c>
      <c r="N1265" s="439" t="s">
        <v>9660</v>
      </c>
    </row>
    <row r="1266" spans="1:14" s="437" customFormat="1" ht="30.6">
      <c r="A1266" s="1028">
        <v>1263</v>
      </c>
      <c r="B1266" s="1029" t="s">
        <v>11317</v>
      </c>
      <c r="C1266" s="1029">
        <v>20515</v>
      </c>
      <c r="D1266" s="1030" t="s">
        <v>3222</v>
      </c>
      <c r="E1266" s="851">
        <v>11315.36</v>
      </c>
      <c r="F1266" s="1029" t="s">
        <v>1126</v>
      </c>
      <c r="G1266" s="1030" t="s">
        <v>634</v>
      </c>
      <c r="H1266" s="1030" t="s">
        <v>11318</v>
      </c>
      <c r="I1266" s="1031" t="s">
        <v>2509</v>
      </c>
      <c r="J1266" s="1029">
        <v>5644011</v>
      </c>
      <c r="K1266" s="1032">
        <v>42485</v>
      </c>
      <c r="L1266" s="1033">
        <v>43580</v>
      </c>
      <c r="N1266" s="438" t="s">
        <v>9646</v>
      </c>
    </row>
    <row r="1267" spans="1:14" s="437" customFormat="1" ht="20.399999999999999">
      <c r="A1267" s="1034">
        <v>1264</v>
      </c>
      <c r="B1267" s="1035" t="s">
        <v>11319</v>
      </c>
      <c r="C1267" s="1035">
        <v>20517</v>
      </c>
      <c r="D1267" s="1036" t="s">
        <v>3164</v>
      </c>
      <c r="E1267" s="848">
        <v>5801.27</v>
      </c>
      <c r="F1267" s="1035" t="s">
        <v>1126</v>
      </c>
      <c r="G1267" s="1036" t="s">
        <v>644</v>
      </c>
      <c r="H1267" s="1036" t="s">
        <v>10590</v>
      </c>
      <c r="I1267" s="1037" t="s">
        <v>11320</v>
      </c>
      <c r="J1267" s="1035">
        <v>5138868</v>
      </c>
      <c r="K1267" s="1038">
        <v>42486</v>
      </c>
      <c r="L1267" s="1039">
        <v>43581</v>
      </c>
      <c r="N1267" s="439" t="s">
        <v>9646</v>
      </c>
    </row>
    <row r="1268" spans="1:14" s="437" customFormat="1" ht="10.199999999999999">
      <c r="A1268" s="1028">
        <v>1265</v>
      </c>
      <c r="B1268" s="1029" t="s">
        <v>11321</v>
      </c>
      <c r="C1268" s="1029">
        <v>20521</v>
      </c>
      <c r="D1268" s="1030" t="s">
        <v>3244</v>
      </c>
      <c r="E1268" s="851">
        <v>1885.17</v>
      </c>
      <c r="F1268" s="1029" t="s">
        <v>1126</v>
      </c>
      <c r="G1268" s="1030" t="s">
        <v>673</v>
      </c>
      <c r="H1268" s="1030" t="s">
        <v>980</v>
      </c>
      <c r="I1268" s="1031" t="s">
        <v>3245</v>
      </c>
      <c r="J1268" s="1029">
        <v>2550466</v>
      </c>
      <c r="K1268" s="1032">
        <v>42492</v>
      </c>
      <c r="L1268" s="1033">
        <v>43587</v>
      </c>
      <c r="N1268" s="438" t="s">
        <v>9646</v>
      </c>
    </row>
    <row r="1269" spans="1:14" s="437" customFormat="1" ht="10.199999999999999">
      <c r="A1269" s="1034">
        <v>1266</v>
      </c>
      <c r="B1269" s="1035" t="s">
        <v>11322</v>
      </c>
      <c r="C1269" s="1035">
        <v>20523</v>
      </c>
      <c r="D1269" s="1036" t="s">
        <v>3246</v>
      </c>
      <c r="E1269" s="848">
        <v>144.83000000000001</v>
      </c>
      <c r="F1269" s="1035" t="s">
        <v>1126</v>
      </c>
      <c r="G1269" s="1036" t="s">
        <v>673</v>
      </c>
      <c r="H1269" s="1036" t="s">
        <v>980</v>
      </c>
      <c r="I1269" s="1037" t="s">
        <v>3245</v>
      </c>
      <c r="J1269" s="1035">
        <v>2550466</v>
      </c>
      <c r="K1269" s="1038">
        <v>42492</v>
      </c>
      <c r="L1269" s="1039">
        <v>43587</v>
      </c>
      <c r="N1269" s="439" t="s">
        <v>9646</v>
      </c>
    </row>
    <row r="1270" spans="1:14" s="437" customFormat="1" ht="10.199999999999999">
      <c r="A1270" s="1028">
        <v>1267</v>
      </c>
      <c r="B1270" s="1029" t="s">
        <v>11323</v>
      </c>
      <c r="C1270" s="1029">
        <v>20526</v>
      </c>
      <c r="D1270" s="1030" t="s">
        <v>3255</v>
      </c>
      <c r="E1270" s="851">
        <v>3063.6</v>
      </c>
      <c r="F1270" s="1029" t="s">
        <v>1126</v>
      </c>
      <c r="G1270" s="1030" t="s">
        <v>642</v>
      </c>
      <c r="H1270" s="1030" t="s">
        <v>639</v>
      </c>
      <c r="I1270" s="1031" t="s">
        <v>1691</v>
      </c>
      <c r="J1270" s="1029">
        <v>5935539</v>
      </c>
      <c r="K1270" s="1032">
        <v>42495</v>
      </c>
      <c r="L1270" s="1033">
        <v>43590</v>
      </c>
      <c r="N1270" s="438" t="s">
        <v>9646</v>
      </c>
    </row>
    <row r="1271" spans="1:14" s="437" customFormat="1" ht="10.199999999999999">
      <c r="A1271" s="1034">
        <v>1268</v>
      </c>
      <c r="B1271" s="1035" t="s">
        <v>11324</v>
      </c>
      <c r="C1271" s="1035">
        <v>20532</v>
      </c>
      <c r="D1271" s="1036" t="s">
        <v>3077</v>
      </c>
      <c r="E1271" s="848">
        <v>890.58</v>
      </c>
      <c r="F1271" s="1035" t="s">
        <v>10917</v>
      </c>
      <c r="G1271" s="1036" t="s">
        <v>683</v>
      </c>
      <c r="H1271" s="1036" t="s">
        <v>993</v>
      </c>
      <c r="I1271" s="1037" t="s">
        <v>3078</v>
      </c>
      <c r="J1271" s="1035">
        <v>6062385</v>
      </c>
      <c r="K1271" s="1038">
        <v>42404</v>
      </c>
      <c r="L1271" s="1039">
        <v>43500</v>
      </c>
      <c r="N1271" s="439" t="s">
        <v>9646</v>
      </c>
    </row>
    <row r="1272" spans="1:14" s="437" customFormat="1" ht="10.199999999999999">
      <c r="A1272" s="1028">
        <v>1269</v>
      </c>
      <c r="B1272" s="1029" t="s">
        <v>11325</v>
      </c>
      <c r="C1272" s="1029">
        <v>20535</v>
      </c>
      <c r="D1272" s="1030" t="s">
        <v>3263</v>
      </c>
      <c r="E1272" s="851">
        <v>5585.99</v>
      </c>
      <c r="F1272" s="1029" t="s">
        <v>1126</v>
      </c>
      <c r="G1272" s="1030" t="s">
        <v>683</v>
      </c>
      <c r="H1272" s="1030" t="s">
        <v>996</v>
      </c>
      <c r="I1272" s="1031" t="s">
        <v>2422</v>
      </c>
      <c r="J1272" s="1029">
        <v>2605694</v>
      </c>
      <c r="K1272" s="1032">
        <v>42508</v>
      </c>
      <c r="L1272" s="1033">
        <v>43603</v>
      </c>
      <c r="N1272" s="438" t="s">
        <v>9646</v>
      </c>
    </row>
    <row r="1273" spans="1:14" s="437" customFormat="1" ht="10.199999999999999">
      <c r="A1273" s="1034">
        <v>1270</v>
      </c>
      <c r="B1273" s="1035" t="s">
        <v>11326</v>
      </c>
      <c r="C1273" s="1035">
        <v>20536</v>
      </c>
      <c r="D1273" s="1036" t="s">
        <v>3264</v>
      </c>
      <c r="E1273" s="848">
        <v>9912.25</v>
      </c>
      <c r="F1273" s="1035" t="s">
        <v>1126</v>
      </c>
      <c r="G1273" s="1036" t="s">
        <v>644</v>
      </c>
      <c r="H1273" s="1036" t="s">
        <v>1015</v>
      </c>
      <c r="I1273" s="1037" t="s">
        <v>3265</v>
      </c>
      <c r="J1273" s="1035">
        <v>5315204</v>
      </c>
      <c r="K1273" s="1038">
        <v>42509</v>
      </c>
      <c r="L1273" s="1039">
        <v>43604</v>
      </c>
      <c r="N1273" s="439" t="s">
        <v>9646</v>
      </c>
    </row>
    <row r="1274" spans="1:14" s="437" customFormat="1" ht="30.6">
      <c r="A1274" s="1028">
        <v>1271</v>
      </c>
      <c r="B1274" s="1029" t="s">
        <v>11327</v>
      </c>
      <c r="C1274" s="1029">
        <v>20537</v>
      </c>
      <c r="D1274" s="1030" t="s">
        <v>2251</v>
      </c>
      <c r="E1274" s="851">
        <v>9390.11</v>
      </c>
      <c r="F1274" s="1029" t="s">
        <v>1126</v>
      </c>
      <c r="G1274" s="1030" t="s">
        <v>673</v>
      </c>
      <c r="H1274" s="1030" t="s">
        <v>1024</v>
      </c>
      <c r="I1274" s="1031" t="s">
        <v>2509</v>
      </c>
      <c r="J1274" s="1029">
        <v>5644011</v>
      </c>
      <c r="K1274" s="1032">
        <v>42509</v>
      </c>
      <c r="L1274" s="1033">
        <v>43604</v>
      </c>
      <c r="N1274" s="438" t="s">
        <v>9646</v>
      </c>
    </row>
    <row r="1275" spans="1:14" s="437" customFormat="1" ht="30.6">
      <c r="A1275" s="1034">
        <v>1272</v>
      </c>
      <c r="B1275" s="1035" t="s">
        <v>11328</v>
      </c>
      <c r="C1275" s="1035">
        <v>20538</v>
      </c>
      <c r="D1275" s="1036" t="s">
        <v>1838</v>
      </c>
      <c r="E1275" s="848">
        <v>16004.68</v>
      </c>
      <c r="F1275" s="1035" t="s">
        <v>1126</v>
      </c>
      <c r="G1275" s="1036" t="s">
        <v>644</v>
      </c>
      <c r="H1275" s="1036" t="s">
        <v>1719</v>
      </c>
      <c r="I1275" s="1037" t="s">
        <v>3267</v>
      </c>
      <c r="J1275" s="1035">
        <v>6184812</v>
      </c>
      <c r="K1275" s="1038">
        <v>42509</v>
      </c>
      <c r="L1275" s="1039">
        <v>43604</v>
      </c>
      <c r="N1275" s="439" t="s">
        <v>9660</v>
      </c>
    </row>
    <row r="1276" spans="1:14" s="437" customFormat="1" ht="10.199999999999999">
      <c r="A1276" s="1028">
        <v>1273</v>
      </c>
      <c r="B1276" s="1029" t="s">
        <v>11329</v>
      </c>
      <c r="C1276" s="1029">
        <v>20539</v>
      </c>
      <c r="D1276" s="1030" t="s">
        <v>2007</v>
      </c>
      <c r="E1276" s="851">
        <v>8598.57</v>
      </c>
      <c r="F1276" s="1029" t="s">
        <v>1126</v>
      </c>
      <c r="G1276" s="1030" t="s">
        <v>677</v>
      </c>
      <c r="H1276" s="1030" t="s">
        <v>4511</v>
      </c>
      <c r="I1276" s="1031" t="s">
        <v>10455</v>
      </c>
      <c r="J1276" s="1029">
        <v>5430682</v>
      </c>
      <c r="K1276" s="1032">
        <v>42524</v>
      </c>
      <c r="L1276" s="1033">
        <v>43619</v>
      </c>
      <c r="N1276" s="438" t="s">
        <v>9660</v>
      </c>
    </row>
    <row r="1277" spans="1:14" s="437" customFormat="1" ht="10.199999999999999">
      <c r="A1277" s="1034">
        <v>1274</v>
      </c>
      <c r="B1277" s="1035" t="s">
        <v>11330</v>
      </c>
      <c r="C1277" s="1035">
        <v>20540</v>
      </c>
      <c r="D1277" s="1036" t="s">
        <v>3276</v>
      </c>
      <c r="E1277" s="848">
        <v>683.94</v>
      </c>
      <c r="F1277" s="1035" t="s">
        <v>1126</v>
      </c>
      <c r="G1277" s="1036" t="s">
        <v>673</v>
      </c>
      <c r="H1277" s="1036" t="s">
        <v>3277</v>
      </c>
      <c r="I1277" s="1037" t="s">
        <v>2284</v>
      </c>
      <c r="J1277" s="1035">
        <v>5486238</v>
      </c>
      <c r="K1277" s="1038">
        <v>42516</v>
      </c>
      <c r="L1277" s="1039">
        <v>43611</v>
      </c>
      <c r="N1277" s="439" t="s">
        <v>9646</v>
      </c>
    </row>
    <row r="1278" spans="1:14" s="437" customFormat="1" ht="10.199999999999999">
      <c r="A1278" s="1028">
        <v>1275</v>
      </c>
      <c r="B1278" s="1029" t="s">
        <v>11331</v>
      </c>
      <c r="C1278" s="1029">
        <v>20571</v>
      </c>
      <c r="D1278" s="1030" t="s">
        <v>3280</v>
      </c>
      <c r="E1278" s="851">
        <v>250.03</v>
      </c>
      <c r="F1278" s="1029" t="s">
        <v>1126</v>
      </c>
      <c r="G1278" s="1030" t="s">
        <v>625</v>
      </c>
      <c r="H1278" s="1030" t="s">
        <v>3282</v>
      </c>
      <c r="I1278" s="1031" t="s">
        <v>3281</v>
      </c>
      <c r="J1278" s="1029">
        <v>6010822</v>
      </c>
      <c r="K1278" s="1032">
        <v>42524</v>
      </c>
      <c r="L1278" s="1033">
        <v>43619</v>
      </c>
      <c r="N1278" s="438" t="s">
        <v>9646</v>
      </c>
    </row>
    <row r="1279" spans="1:14" s="437" customFormat="1" ht="20.399999999999999">
      <c r="A1279" s="1034">
        <v>1276</v>
      </c>
      <c r="B1279" s="1035" t="s">
        <v>11332</v>
      </c>
      <c r="C1279" s="1035">
        <v>20580</v>
      </c>
      <c r="D1279" s="1036" t="s">
        <v>3294</v>
      </c>
      <c r="E1279" s="848">
        <v>2585.65</v>
      </c>
      <c r="F1279" s="1035" t="s">
        <v>1126</v>
      </c>
      <c r="G1279" s="1036" t="s">
        <v>673</v>
      </c>
      <c r="H1279" s="1036" t="s">
        <v>980</v>
      </c>
      <c r="I1279" s="1037" t="s">
        <v>3245</v>
      </c>
      <c r="J1279" s="1035">
        <v>2550466</v>
      </c>
      <c r="K1279" s="1038">
        <v>42541</v>
      </c>
      <c r="L1279" s="1039">
        <v>43636</v>
      </c>
      <c r="N1279" s="439" t="s">
        <v>9646</v>
      </c>
    </row>
    <row r="1280" spans="1:14" s="437" customFormat="1" ht="10.199999999999999">
      <c r="A1280" s="1028">
        <v>1277</v>
      </c>
      <c r="B1280" s="1029" t="s">
        <v>11333</v>
      </c>
      <c r="C1280" s="1029">
        <v>20583</v>
      </c>
      <c r="D1280" s="1030" t="s">
        <v>3299</v>
      </c>
      <c r="E1280" s="851">
        <v>671.43</v>
      </c>
      <c r="F1280" s="1029" t="s">
        <v>1126</v>
      </c>
      <c r="G1280" s="1030" t="s">
        <v>673</v>
      </c>
      <c r="H1280" s="1030" t="s">
        <v>1963</v>
      </c>
      <c r="I1280" s="1031" t="s">
        <v>11334</v>
      </c>
      <c r="J1280" s="1029">
        <v>5040639</v>
      </c>
      <c r="K1280" s="1032">
        <v>42545</v>
      </c>
      <c r="L1280" s="1033">
        <v>43640</v>
      </c>
      <c r="N1280" s="438" t="s">
        <v>9646</v>
      </c>
    </row>
    <row r="1281" spans="1:14" s="437" customFormat="1" ht="10.199999999999999">
      <c r="A1281" s="1034">
        <v>1278</v>
      </c>
      <c r="B1281" s="1035" t="s">
        <v>11335</v>
      </c>
      <c r="C1281" s="1035">
        <v>20585</v>
      </c>
      <c r="D1281" s="1036" t="s">
        <v>1011</v>
      </c>
      <c r="E1281" s="848">
        <v>2209.66</v>
      </c>
      <c r="F1281" s="1035" t="s">
        <v>1126</v>
      </c>
      <c r="G1281" s="1036" t="s">
        <v>647</v>
      </c>
      <c r="H1281" s="1036" t="s">
        <v>998</v>
      </c>
      <c r="I1281" s="1037" t="s">
        <v>3300</v>
      </c>
      <c r="J1281" s="1035">
        <v>6041132</v>
      </c>
      <c r="K1281" s="1038">
        <v>42548</v>
      </c>
      <c r="L1281" s="1039">
        <v>43643</v>
      </c>
      <c r="N1281" s="439" t="s">
        <v>9646</v>
      </c>
    </row>
    <row r="1282" spans="1:14" s="437" customFormat="1" ht="10.199999999999999">
      <c r="A1282" s="1028">
        <v>1279</v>
      </c>
      <c r="B1282" s="1029" t="s">
        <v>11336</v>
      </c>
      <c r="C1282" s="1029">
        <v>20590</v>
      </c>
      <c r="D1282" s="1030" t="s">
        <v>3301</v>
      </c>
      <c r="E1282" s="851">
        <v>1879.89</v>
      </c>
      <c r="F1282" s="1029" t="s">
        <v>1126</v>
      </c>
      <c r="G1282" s="1030" t="s">
        <v>642</v>
      </c>
      <c r="H1282" s="1030" t="s">
        <v>639</v>
      </c>
      <c r="I1282" s="1031" t="s">
        <v>3302</v>
      </c>
      <c r="J1282" s="1029">
        <v>5108314</v>
      </c>
      <c r="K1282" s="1032">
        <v>42552</v>
      </c>
      <c r="L1282" s="1033">
        <v>43647</v>
      </c>
      <c r="N1282" s="438" t="s">
        <v>9660</v>
      </c>
    </row>
    <row r="1283" spans="1:14" s="437" customFormat="1" ht="20.399999999999999">
      <c r="A1283" s="1034">
        <v>1280</v>
      </c>
      <c r="B1283" s="1035" t="s">
        <v>11337</v>
      </c>
      <c r="C1283" s="1035">
        <v>20599</v>
      </c>
      <c r="D1283" s="1036" t="s">
        <v>3355</v>
      </c>
      <c r="E1283" s="848">
        <v>3585.26</v>
      </c>
      <c r="F1283" s="1035" t="s">
        <v>1126</v>
      </c>
      <c r="G1283" s="1036" t="s">
        <v>647</v>
      </c>
      <c r="H1283" s="1036" t="s">
        <v>1063</v>
      </c>
      <c r="I1283" s="1037" t="s">
        <v>3356</v>
      </c>
      <c r="J1283" s="1035">
        <v>2729016</v>
      </c>
      <c r="K1283" s="1038">
        <v>42746</v>
      </c>
      <c r="L1283" s="1039">
        <v>43841</v>
      </c>
      <c r="N1283" s="439" t="s">
        <v>9646</v>
      </c>
    </row>
    <row r="1284" spans="1:14" s="437" customFormat="1" ht="10.199999999999999">
      <c r="A1284" s="1028">
        <v>1281</v>
      </c>
      <c r="B1284" s="1029" t="s">
        <v>11338</v>
      </c>
      <c r="C1284" s="1029">
        <v>20600</v>
      </c>
      <c r="D1284" s="1030" t="s">
        <v>1863</v>
      </c>
      <c r="E1284" s="851">
        <v>1291.06</v>
      </c>
      <c r="F1284" s="1029" t="s">
        <v>1126</v>
      </c>
      <c r="G1284" s="1030" t="s">
        <v>662</v>
      </c>
      <c r="H1284" s="1030" t="s">
        <v>1756</v>
      </c>
      <c r="I1284" s="1031" t="s">
        <v>3317</v>
      </c>
      <c r="J1284" s="1029">
        <v>5194032</v>
      </c>
      <c r="K1284" s="1032">
        <v>42573</v>
      </c>
      <c r="L1284" s="1033">
        <v>43668</v>
      </c>
      <c r="N1284" s="438" t="s">
        <v>9646</v>
      </c>
    </row>
    <row r="1285" spans="1:14" s="437" customFormat="1" ht="20.399999999999999">
      <c r="A1285" s="1034">
        <v>1282</v>
      </c>
      <c r="B1285" s="1035" t="s">
        <v>11339</v>
      </c>
      <c r="C1285" s="1035">
        <v>20617</v>
      </c>
      <c r="D1285" s="1036" t="s">
        <v>3335</v>
      </c>
      <c r="E1285" s="848">
        <v>1412.18</v>
      </c>
      <c r="F1285" s="1035" t="s">
        <v>1126</v>
      </c>
      <c r="G1285" s="1036" t="s">
        <v>673</v>
      </c>
      <c r="H1285" s="1036" t="s">
        <v>1024</v>
      </c>
      <c r="I1285" s="1037" t="s">
        <v>3336</v>
      </c>
      <c r="J1285" s="1035">
        <v>6088937</v>
      </c>
      <c r="K1285" s="1038">
        <v>42584</v>
      </c>
      <c r="L1285" s="1039">
        <v>43679</v>
      </c>
      <c r="N1285" s="439" t="s">
        <v>9646</v>
      </c>
    </row>
    <row r="1286" spans="1:14" s="437" customFormat="1" ht="10.199999999999999">
      <c r="A1286" s="1028">
        <v>1283</v>
      </c>
      <c r="B1286" s="1029" t="s">
        <v>11340</v>
      </c>
      <c r="C1286" s="1029">
        <v>20618</v>
      </c>
      <c r="D1286" s="1030" t="s">
        <v>2275</v>
      </c>
      <c r="E1286" s="851">
        <v>654.17999999999995</v>
      </c>
      <c r="F1286" s="1029" t="s">
        <v>1126</v>
      </c>
      <c r="G1286" s="1030" t="s">
        <v>683</v>
      </c>
      <c r="H1286" s="1030" t="s">
        <v>1047</v>
      </c>
      <c r="I1286" s="1031" t="s">
        <v>11341</v>
      </c>
      <c r="J1286" s="1029">
        <v>5460816</v>
      </c>
      <c r="K1286" s="1032">
        <v>42584</v>
      </c>
      <c r="L1286" s="1033">
        <v>43679</v>
      </c>
      <c r="N1286" s="438" t="s">
        <v>9646</v>
      </c>
    </row>
    <row r="1287" spans="1:14" s="437" customFormat="1" ht="10.199999999999999">
      <c r="A1287" s="1034">
        <v>1284</v>
      </c>
      <c r="B1287" s="1035" t="s">
        <v>11342</v>
      </c>
      <c r="C1287" s="1035">
        <v>20644</v>
      </c>
      <c r="D1287" s="1036" t="s">
        <v>1044</v>
      </c>
      <c r="E1287" s="848">
        <v>29489.360000000001</v>
      </c>
      <c r="F1287" s="1035" t="s">
        <v>11343</v>
      </c>
      <c r="G1287" s="1036" t="s">
        <v>644</v>
      </c>
      <c r="H1287" s="1036" t="s">
        <v>1044</v>
      </c>
      <c r="I1287" s="1037" t="s">
        <v>2636</v>
      </c>
      <c r="J1287" s="1035">
        <v>5303478</v>
      </c>
      <c r="K1287" s="1038">
        <v>42184</v>
      </c>
      <c r="L1287" s="1039">
        <v>44376</v>
      </c>
      <c r="N1287" s="439" t="s">
        <v>9646</v>
      </c>
    </row>
    <row r="1288" spans="1:14" s="437" customFormat="1" ht="10.199999999999999">
      <c r="A1288" s="1028">
        <v>1285</v>
      </c>
      <c r="B1288" s="1029" t="s">
        <v>11344</v>
      </c>
      <c r="C1288" s="1029">
        <v>20645</v>
      </c>
      <c r="D1288" s="1030" t="s">
        <v>2502</v>
      </c>
      <c r="E1288" s="851">
        <v>3222.31</v>
      </c>
      <c r="F1288" s="1029" t="s">
        <v>11345</v>
      </c>
      <c r="G1288" s="1030" t="s">
        <v>644</v>
      </c>
      <c r="H1288" s="1030" t="s">
        <v>1044</v>
      </c>
      <c r="I1288" s="1031" t="s">
        <v>2636</v>
      </c>
      <c r="J1288" s="1029">
        <v>5303478</v>
      </c>
      <c r="K1288" s="1032">
        <v>42184</v>
      </c>
      <c r="L1288" s="1033">
        <v>44376</v>
      </c>
      <c r="N1288" s="438" t="s">
        <v>9646</v>
      </c>
    </row>
    <row r="1289" spans="1:14" s="437" customFormat="1" ht="10.199999999999999">
      <c r="A1289" s="1034">
        <v>1286</v>
      </c>
      <c r="B1289" s="1035" t="s">
        <v>11346</v>
      </c>
      <c r="C1289" s="1035">
        <v>20700</v>
      </c>
      <c r="D1289" s="1036" t="s">
        <v>1664</v>
      </c>
      <c r="E1289" s="848">
        <v>1173.21</v>
      </c>
      <c r="F1289" s="1035" t="s">
        <v>1126</v>
      </c>
      <c r="G1289" s="1036" t="s">
        <v>673</v>
      </c>
      <c r="H1289" s="1036" t="s">
        <v>1037</v>
      </c>
      <c r="I1289" s="1037" t="s">
        <v>1285</v>
      </c>
      <c r="J1289" s="1035">
        <v>5328772</v>
      </c>
      <c r="K1289" s="1038">
        <v>42705</v>
      </c>
      <c r="L1289" s="1039">
        <v>43800</v>
      </c>
      <c r="N1289" s="439" t="s">
        <v>9660</v>
      </c>
    </row>
    <row r="1290" spans="1:14" s="437" customFormat="1" ht="10.199999999999999">
      <c r="A1290" s="1028">
        <v>1287</v>
      </c>
      <c r="B1290" s="1029" t="s">
        <v>11347</v>
      </c>
      <c r="C1290" s="1029">
        <v>20704</v>
      </c>
      <c r="D1290" s="1030" t="s">
        <v>2526</v>
      </c>
      <c r="E1290" s="851">
        <v>394</v>
      </c>
      <c r="F1290" s="1029" t="s">
        <v>1126</v>
      </c>
      <c r="G1290" s="1030" t="s">
        <v>679</v>
      </c>
      <c r="H1290" s="1030" t="s">
        <v>2275</v>
      </c>
      <c r="I1290" s="1031" t="s">
        <v>11348</v>
      </c>
      <c r="J1290" s="1029">
        <v>4065115</v>
      </c>
      <c r="K1290" s="1032">
        <v>42709</v>
      </c>
      <c r="L1290" s="1033">
        <v>43804</v>
      </c>
      <c r="N1290" s="438" t="s">
        <v>9646</v>
      </c>
    </row>
    <row r="1291" spans="1:14" s="437" customFormat="1" ht="20.399999999999999">
      <c r="A1291" s="1034">
        <v>1288</v>
      </c>
      <c r="B1291" s="1035" t="s">
        <v>11349</v>
      </c>
      <c r="C1291" s="1035">
        <v>20734</v>
      </c>
      <c r="D1291" s="1036" t="s">
        <v>3272</v>
      </c>
      <c r="E1291" s="848">
        <v>15073.24</v>
      </c>
      <c r="F1291" s="1035" t="s">
        <v>11350</v>
      </c>
      <c r="G1291" s="1036" t="s">
        <v>673</v>
      </c>
      <c r="H1291" s="1036" t="s">
        <v>1024</v>
      </c>
      <c r="I1291" s="1037" t="s">
        <v>3273</v>
      </c>
      <c r="J1291" s="1035">
        <v>6025048</v>
      </c>
      <c r="K1291" s="1038">
        <v>42516</v>
      </c>
      <c r="L1291" s="1039">
        <v>43611</v>
      </c>
      <c r="N1291" s="439" t="s">
        <v>9646</v>
      </c>
    </row>
    <row r="1292" spans="1:14" s="437" customFormat="1" ht="10.199999999999999">
      <c r="A1292" s="1028">
        <v>1289</v>
      </c>
      <c r="B1292" s="1029" t="s">
        <v>11351</v>
      </c>
      <c r="C1292" s="1029">
        <v>20740</v>
      </c>
      <c r="D1292" s="1030" t="s">
        <v>2910</v>
      </c>
      <c r="E1292" s="851">
        <v>188.09</v>
      </c>
      <c r="F1292" s="1029" t="s">
        <v>1126</v>
      </c>
      <c r="G1292" s="1030" t="s">
        <v>677</v>
      </c>
      <c r="H1292" s="1030" t="s">
        <v>2426</v>
      </c>
      <c r="I1292" s="1031" t="s">
        <v>3357</v>
      </c>
      <c r="J1292" s="1029">
        <v>2004976</v>
      </c>
      <c r="K1292" s="1032">
        <v>42747</v>
      </c>
      <c r="L1292" s="1033">
        <v>43842</v>
      </c>
      <c r="N1292" s="438" t="s">
        <v>9646</v>
      </c>
    </row>
    <row r="1293" spans="1:14" s="437" customFormat="1" ht="10.199999999999999">
      <c r="A1293" s="1034">
        <v>1290</v>
      </c>
      <c r="B1293" s="1035" t="s">
        <v>11352</v>
      </c>
      <c r="C1293" s="1035">
        <v>20741</v>
      </c>
      <c r="D1293" s="1036" t="s">
        <v>3023</v>
      </c>
      <c r="E1293" s="848">
        <v>1933.56</v>
      </c>
      <c r="F1293" s="1035" t="s">
        <v>11353</v>
      </c>
      <c r="G1293" s="1036" t="s">
        <v>644</v>
      </c>
      <c r="H1293" s="1036" t="s">
        <v>1015</v>
      </c>
      <c r="I1293" s="1037" t="s">
        <v>2795</v>
      </c>
      <c r="J1293" s="1035">
        <v>5864801</v>
      </c>
      <c r="K1293" s="1038">
        <v>42395</v>
      </c>
      <c r="L1293" s="1039">
        <v>43491</v>
      </c>
      <c r="N1293" s="439" t="s">
        <v>9646</v>
      </c>
    </row>
    <row r="1294" spans="1:14" s="437" customFormat="1" ht="10.199999999999999">
      <c r="A1294" s="1028">
        <v>1291</v>
      </c>
      <c r="B1294" s="1029" t="s">
        <v>11354</v>
      </c>
      <c r="C1294" s="1029">
        <v>20743</v>
      </c>
      <c r="D1294" s="1030" t="s">
        <v>3358</v>
      </c>
      <c r="E1294" s="851">
        <v>3827.84</v>
      </c>
      <c r="F1294" s="1029" t="s">
        <v>1126</v>
      </c>
      <c r="G1294" s="1030" t="s">
        <v>650</v>
      </c>
      <c r="H1294" s="1030" t="s">
        <v>1060</v>
      </c>
      <c r="I1294" s="1031" t="s">
        <v>3359</v>
      </c>
      <c r="J1294" s="1029">
        <v>6163513</v>
      </c>
      <c r="K1294" s="1032">
        <v>42779</v>
      </c>
      <c r="L1294" s="1033">
        <v>43874</v>
      </c>
      <c r="N1294" s="438" t="s">
        <v>9660</v>
      </c>
    </row>
    <row r="1295" spans="1:14" s="437" customFormat="1" ht="10.199999999999999">
      <c r="A1295" s="1034">
        <v>1292</v>
      </c>
      <c r="B1295" s="1035" t="s">
        <v>11355</v>
      </c>
      <c r="C1295" s="1035">
        <v>20745</v>
      </c>
      <c r="D1295" s="1036" t="s">
        <v>2487</v>
      </c>
      <c r="E1295" s="848">
        <v>10884.18</v>
      </c>
      <c r="F1295" s="1035" t="s">
        <v>1126</v>
      </c>
      <c r="G1295" s="1036" t="s">
        <v>634</v>
      </c>
      <c r="H1295" s="1036" t="s">
        <v>979</v>
      </c>
      <c r="I1295" s="1037" t="s">
        <v>3365</v>
      </c>
      <c r="J1295" s="1035">
        <v>5141583</v>
      </c>
      <c r="K1295" s="1038">
        <v>42788</v>
      </c>
      <c r="L1295" s="1039">
        <v>43883</v>
      </c>
      <c r="N1295" s="439" t="s">
        <v>9660</v>
      </c>
    </row>
    <row r="1296" spans="1:14" s="437" customFormat="1" ht="10.199999999999999">
      <c r="A1296" s="1028">
        <v>1293</v>
      </c>
      <c r="B1296" s="1029" t="s">
        <v>11356</v>
      </c>
      <c r="C1296" s="1029">
        <v>20746</v>
      </c>
      <c r="D1296" s="1030" t="s">
        <v>3362</v>
      </c>
      <c r="E1296" s="851">
        <v>16531.009999999998</v>
      </c>
      <c r="F1296" s="1029" t="s">
        <v>1126</v>
      </c>
      <c r="G1296" s="1030" t="s">
        <v>634</v>
      </c>
      <c r="H1296" s="1030" t="s">
        <v>1039</v>
      </c>
      <c r="I1296" s="1031" t="s">
        <v>3363</v>
      </c>
      <c r="J1296" s="1029">
        <v>5229413</v>
      </c>
      <c r="K1296" s="1032">
        <v>42786</v>
      </c>
      <c r="L1296" s="1033">
        <v>43881</v>
      </c>
      <c r="N1296" s="438" t="s">
        <v>9646</v>
      </c>
    </row>
    <row r="1297" spans="1:14" s="437" customFormat="1" ht="10.199999999999999">
      <c r="A1297" s="1034">
        <v>1294</v>
      </c>
      <c r="B1297" s="1035" t="s">
        <v>11357</v>
      </c>
      <c r="C1297" s="1035">
        <v>20749</v>
      </c>
      <c r="D1297" s="1036" t="s">
        <v>3364</v>
      </c>
      <c r="E1297" s="848">
        <v>424.24</v>
      </c>
      <c r="F1297" s="1035" t="s">
        <v>1126</v>
      </c>
      <c r="G1297" s="1036" t="s">
        <v>628</v>
      </c>
      <c r="H1297" s="1036" t="s">
        <v>1942</v>
      </c>
      <c r="I1297" s="1037" t="s">
        <v>11283</v>
      </c>
      <c r="J1297" s="1035">
        <v>5935024</v>
      </c>
      <c r="K1297" s="1038">
        <v>42786</v>
      </c>
      <c r="L1297" s="1039">
        <v>43881</v>
      </c>
      <c r="N1297" s="439" t="s">
        <v>9646</v>
      </c>
    </row>
    <row r="1298" spans="1:14" s="437" customFormat="1" ht="10.199999999999999">
      <c r="A1298" s="1028">
        <v>1295</v>
      </c>
      <c r="B1298" s="1029" t="s">
        <v>11358</v>
      </c>
      <c r="C1298" s="1029">
        <v>20751</v>
      </c>
      <c r="D1298" s="1030" t="s">
        <v>3360</v>
      </c>
      <c r="E1298" s="851">
        <v>910.92</v>
      </c>
      <c r="F1298" s="1029" t="s">
        <v>1126</v>
      </c>
      <c r="G1298" s="1030" t="s">
        <v>679</v>
      </c>
      <c r="H1298" s="1030" t="s">
        <v>1029</v>
      </c>
      <c r="I1298" s="1031" t="s">
        <v>3251</v>
      </c>
      <c r="J1298" s="1029">
        <v>5317568</v>
      </c>
      <c r="K1298" s="1032">
        <v>42780</v>
      </c>
      <c r="L1298" s="1033">
        <v>43875</v>
      </c>
      <c r="N1298" s="438" t="s">
        <v>9646</v>
      </c>
    </row>
    <row r="1299" spans="1:14" s="437" customFormat="1" ht="10.199999999999999">
      <c r="A1299" s="1034">
        <v>1296</v>
      </c>
      <c r="B1299" s="1035" t="s">
        <v>11359</v>
      </c>
      <c r="C1299" s="1035">
        <v>20752</v>
      </c>
      <c r="D1299" s="1036" t="s">
        <v>3367</v>
      </c>
      <c r="E1299" s="848">
        <v>11263.45</v>
      </c>
      <c r="F1299" s="1035" t="s">
        <v>1126</v>
      </c>
      <c r="G1299" s="1036" t="s">
        <v>647</v>
      </c>
      <c r="H1299" s="1036" t="s">
        <v>1001</v>
      </c>
      <c r="I1299" s="1037" t="s">
        <v>3368</v>
      </c>
      <c r="J1299" s="1035">
        <v>5412153</v>
      </c>
      <c r="K1299" s="1038">
        <v>42810</v>
      </c>
      <c r="L1299" s="1039">
        <v>43906</v>
      </c>
      <c r="N1299" s="439" t="s">
        <v>9646</v>
      </c>
    </row>
    <row r="1300" spans="1:14" s="437" customFormat="1" ht="10.199999999999999">
      <c r="A1300" s="1028">
        <v>1297</v>
      </c>
      <c r="B1300" s="1029" t="s">
        <v>11360</v>
      </c>
      <c r="C1300" s="1029">
        <v>20797</v>
      </c>
      <c r="D1300" s="1030" t="s">
        <v>1561</v>
      </c>
      <c r="E1300" s="851">
        <v>6018.2</v>
      </c>
      <c r="F1300" s="1029" t="s">
        <v>9810</v>
      </c>
      <c r="G1300" s="1030" t="s">
        <v>667</v>
      </c>
      <c r="H1300" s="1030" t="s">
        <v>1561</v>
      </c>
      <c r="I1300" s="1031" t="s">
        <v>1973</v>
      </c>
      <c r="J1300" s="1029">
        <v>5098564</v>
      </c>
      <c r="K1300" s="1032">
        <v>39461</v>
      </c>
      <c r="L1300" s="1033">
        <v>44210</v>
      </c>
      <c r="N1300" s="438" t="s">
        <v>9660</v>
      </c>
    </row>
    <row r="1301" spans="1:14" s="437" customFormat="1" ht="10.199999999999999">
      <c r="A1301" s="1034">
        <v>1298</v>
      </c>
      <c r="B1301" s="1035" t="s">
        <v>11361</v>
      </c>
      <c r="C1301" s="1035">
        <v>20799</v>
      </c>
      <c r="D1301" s="1036" t="s">
        <v>1807</v>
      </c>
      <c r="E1301" s="848">
        <v>1168.01</v>
      </c>
      <c r="F1301" s="1035" t="s">
        <v>11362</v>
      </c>
      <c r="G1301" s="1036" t="s">
        <v>670</v>
      </c>
      <c r="H1301" s="1036" t="s">
        <v>1026</v>
      </c>
      <c r="I1301" s="1037" t="s">
        <v>1809</v>
      </c>
      <c r="J1301" s="1035">
        <v>5096871</v>
      </c>
      <c r="K1301" s="1038">
        <v>39035</v>
      </c>
      <c r="L1301" s="1039">
        <v>44252</v>
      </c>
      <c r="N1301" s="439" t="s">
        <v>9646</v>
      </c>
    </row>
    <row r="1302" spans="1:14" s="437" customFormat="1" ht="20.399999999999999">
      <c r="A1302" s="1028">
        <v>1299</v>
      </c>
      <c r="B1302" s="1029" t="s">
        <v>11363</v>
      </c>
      <c r="C1302" s="1029">
        <v>20811</v>
      </c>
      <c r="D1302" s="1030" t="s">
        <v>1016</v>
      </c>
      <c r="E1302" s="851">
        <v>99.26</v>
      </c>
      <c r="F1302" s="1029" t="s">
        <v>11364</v>
      </c>
      <c r="G1302" s="1030" t="s">
        <v>2199</v>
      </c>
      <c r="H1302" s="1030" t="s">
        <v>2200</v>
      </c>
      <c r="I1302" s="1031" t="s">
        <v>2198</v>
      </c>
      <c r="J1302" s="1029">
        <v>5076978</v>
      </c>
      <c r="K1302" s="1032">
        <v>39776</v>
      </c>
      <c r="L1302" s="1033">
        <v>44159</v>
      </c>
      <c r="N1302" s="438" t="s">
        <v>9646</v>
      </c>
    </row>
    <row r="1303" spans="1:14" s="437" customFormat="1" ht="20.399999999999999">
      <c r="A1303" s="1034">
        <v>1300</v>
      </c>
      <c r="B1303" s="1035" t="s">
        <v>11365</v>
      </c>
      <c r="C1303" s="1035">
        <v>20816</v>
      </c>
      <c r="D1303" s="1036" t="s">
        <v>1721</v>
      </c>
      <c r="E1303" s="848">
        <v>10898.84</v>
      </c>
      <c r="F1303" s="1035" t="s">
        <v>1126</v>
      </c>
      <c r="G1303" s="1036" t="s">
        <v>11366</v>
      </c>
      <c r="H1303" s="1036" t="s">
        <v>11367</v>
      </c>
      <c r="I1303" s="1037" t="s">
        <v>11368</v>
      </c>
      <c r="J1303" s="1035">
        <v>6287727</v>
      </c>
      <c r="K1303" s="1038">
        <v>42873</v>
      </c>
      <c r="L1303" s="1039">
        <v>43969</v>
      </c>
      <c r="N1303" s="439" t="s">
        <v>9646</v>
      </c>
    </row>
    <row r="1304" spans="1:14" s="437" customFormat="1" ht="10.199999999999999">
      <c r="A1304" s="1028">
        <v>1301</v>
      </c>
      <c r="B1304" s="1029" t="s">
        <v>11369</v>
      </c>
      <c r="C1304" s="1029">
        <v>20817</v>
      </c>
      <c r="D1304" s="1030" t="s">
        <v>3373</v>
      </c>
      <c r="E1304" s="851">
        <v>1249.8599999999999</v>
      </c>
      <c r="F1304" s="1029" t="s">
        <v>1126</v>
      </c>
      <c r="G1304" s="1030" t="s">
        <v>677</v>
      </c>
      <c r="H1304" s="1030" t="s">
        <v>662</v>
      </c>
      <c r="I1304" s="1031" t="s">
        <v>2337</v>
      </c>
      <c r="J1304" s="1029">
        <v>5189128</v>
      </c>
      <c r="K1304" s="1032">
        <v>42867</v>
      </c>
      <c r="L1304" s="1033">
        <v>43963</v>
      </c>
      <c r="N1304" s="438" t="s">
        <v>9646</v>
      </c>
    </row>
    <row r="1305" spans="1:14" s="437" customFormat="1" ht="20.399999999999999">
      <c r="A1305" s="1034">
        <v>1302</v>
      </c>
      <c r="B1305" s="1035" t="s">
        <v>11370</v>
      </c>
      <c r="C1305" s="1035">
        <v>20818</v>
      </c>
      <c r="D1305" s="1036" t="s">
        <v>3372</v>
      </c>
      <c r="E1305" s="848">
        <v>7261.61</v>
      </c>
      <c r="F1305" s="1035" t="s">
        <v>1126</v>
      </c>
      <c r="G1305" s="1036" t="s">
        <v>662</v>
      </c>
      <c r="H1305" s="1036" t="s">
        <v>2187</v>
      </c>
      <c r="I1305" s="1037" t="s">
        <v>2390</v>
      </c>
      <c r="J1305" s="1035">
        <v>2095025</v>
      </c>
      <c r="K1305" s="1038">
        <v>42867</v>
      </c>
      <c r="L1305" s="1039">
        <v>43963</v>
      </c>
      <c r="N1305" s="439" t="s">
        <v>9646</v>
      </c>
    </row>
    <row r="1306" spans="1:14" s="437" customFormat="1" ht="10.199999999999999">
      <c r="A1306" s="1028">
        <v>1303</v>
      </c>
      <c r="B1306" s="1029" t="s">
        <v>11371</v>
      </c>
      <c r="C1306" s="1029">
        <v>20820</v>
      </c>
      <c r="D1306" s="1030" t="s">
        <v>2237</v>
      </c>
      <c r="E1306" s="851">
        <v>10121.52</v>
      </c>
      <c r="F1306" s="1029" t="s">
        <v>10303</v>
      </c>
      <c r="G1306" s="1030" t="s">
        <v>634</v>
      </c>
      <c r="H1306" s="1030" t="s">
        <v>1036</v>
      </c>
      <c r="I1306" s="1031" t="s">
        <v>3369</v>
      </c>
      <c r="J1306" s="1029">
        <v>6165974</v>
      </c>
      <c r="K1306" s="1032">
        <v>42850</v>
      </c>
      <c r="L1306" s="1033">
        <v>43946</v>
      </c>
      <c r="N1306" s="438" t="s">
        <v>9646</v>
      </c>
    </row>
    <row r="1307" spans="1:14" s="437" customFormat="1" ht="10.199999999999999">
      <c r="A1307" s="1034">
        <v>1304</v>
      </c>
      <c r="B1307" s="1035" t="s">
        <v>11372</v>
      </c>
      <c r="C1307" s="1035">
        <v>20826</v>
      </c>
      <c r="D1307" s="1036" t="s">
        <v>2963</v>
      </c>
      <c r="E1307" s="848">
        <v>3025.86</v>
      </c>
      <c r="F1307" s="1035" t="s">
        <v>11373</v>
      </c>
      <c r="G1307" s="1036" t="s">
        <v>650</v>
      </c>
      <c r="H1307" s="1036" t="s">
        <v>1024</v>
      </c>
      <c r="I1307" s="1037" t="s">
        <v>2965</v>
      </c>
      <c r="J1307" s="1035">
        <v>6152813</v>
      </c>
      <c r="K1307" s="1038">
        <v>42381</v>
      </c>
      <c r="L1307" s="1039">
        <v>44573</v>
      </c>
      <c r="N1307" s="439" t="s">
        <v>9646</v>
      </c>
    </row>
    <row r="1308" spans="1:14" s="437" customFormat="1" ht="10.199999999999999">
      <c r="A1308" s="1028">
        <v>1305</v>
      </c>
      <c r="B1308" s="1029" t="s">
        <v>11374</v>
      </c>
      <c r="C1308" s="1029">
        <v>20827</v>
      </c>
      <c r="D1308" s="1030" t="s">
        <v>2872</v>
      </c>
      <c r="E1308" s="851">
        <v>15313.9</v>
      </c>
      <c r="F1308" s="1029" t="s">
        <v>1126</v>
      </c>
      <c r="G1308" s="1030" t="s">
        <v>628</v>
      </c>
      <c r="H1308" s="1030" t="s">
        <v>2058</v>
      </c>
      <c r="I1308" s="1031" t="s">
        <v>2390</v>
      </c>
      <c r="J1308" s="1029">
        <v>2095025</v>
      </c>
      <c r="K1308" s="1032">
        <v>42879</v>
      </c>
      <c r="L1308" s="1033">
        <v>43975</v>
      </c>
      <c r="N1308" s="438" t="s">
        <v>9646</v>
      </c>
    </row>
    <row r="1309" spans="1:14" s="437" customFormat="1" ht="10.199999999999999">
      <c r="A1309" s="1034">
        <v>1306</v>
      </c>
      <c r="B1309" s="1035" t="s">
        <v>11375</v>
      </c>
      <c r="C1309" s="1035">
        <v>20828</v>
      </c>
      <c r="D1309" s="1036" t="s">
        <v>3016</v>
      </c>
      <c r="E1309" s="848">
        <v>1847.16</v>
      </c>
      <c r="F1309" s="1035" t="s">
        <v>11376</v>
      </c>
      <c r="G1309" s="1036" t="s">
        <v>633</v>
      </c>
      <c r="H1309" s="1036" t="s">
        <v>1004</v>
      </c>
      <c r="I1309" s="1037" t="s">
        <v>3017</v>
      </c>
      <c r="J1309" s="1035">
        <v>4397061</v>
      </c>
      <c r="K1309" s="1038">
        <v>42395</v>
      </c>
      <c r="L1309" s="1039">
        <v>43491</v>
      </c>
      <c r="N1309" s="439" t="s">
        <v>9646</v>
      </c>
    </row>
    <row r="1310" spans="1:14" s="437" customFormat="1" ht="10.199999999999999">
      <c r="A1310" s="1028">
        <v>1307</v>
      </c>
      <c r="B1310" s="1029" t="s">
        <v>11377</v>
      </c>
      <c r="C1310" s="1029">
        <v>20830</v>
      </c>
      <c r="D1310" s="1030" t="s">
        <v>3376</v>
      </c>
      <c r="E1310" s="851">
        <v>3570.35</v>
      </c>
      <c r="F1310" s="1029" t="s">
        <v>1126</v>
      </c>
      <c r="G1310" s="1030" t="s">
        <v>644</v>
      </c>
      <c r="H1310" s="1030" t="s">
        <v>363</v>
      </c>
      <c r="I1310" s="1031" t="s">
        <v>3377</v>
      </c>
      <c r="J1310" s="1029">
        <v>6172768</v>
      </c>
      <c r="K1310" s="1032">
        <v>42885</v>
      </c>
      <c r="L1310" s="1033">
        <v>43981</v>
      </c>
      <c r="N1310" s="438" t="s">
        <v>9648</v>
      </c>
    </row>
    <row r="1311" spans="1:14" s="437" customFormat="1" ht="10.199999999999999">
      <c r="A1311" s="1034">
        <v>1308</v>
      </c>
      <c r="B1311" s="1035" t="s">
        <v>11378</v>
      </c>
      <c r="C1311" s="1035">
        <v>20831</v>
      </c>
      <c r="D1311" s="1036" t="s">
        <v>2619</v>
      </c>
      <c r="E1311" s="848">
        <v>4719.92</v>
      </c>
      <c r="F1311" s="1035" t="s">
        <v>1126</v>
      </c>
      <c r="G1311" s="1036" t="s">
        <v>677</v>
      </c>
      <c r="H1311" s="1036" t="s">
        <v>1068</v>
      </c>
      <c r="I1311" s="1037" t="s">
        <v>3378</v>
      </c>
      <c r="J1311" s="1035">
        <v>5754992</v>
      </c>
      <c r="K1311" s="1038">
        <v>42885</v>
      </c>
      <c r="L1311" s="1039">
        <v>43981</v>
      </c>
      <c r="N1311" s="439" t="s">
        <v>9646</v>
      </c>
    </row>
    <row r="1312" spans="1:14" s="437" customFormat="1" ht="10.199999999999999">
      <c r="A1312" s="1028">
        <v>1309</v>
      </c>
      <c r="B1312" s="1029" t="s">
        <v>11379</v>
      </c>
      <c r="C1312" s="1029">
        <v>20833</v>
      </c>
      <c r="D1312" s="1030" t="s">
        <v>1807</v>
      </c>
      <c r="E1312" s="851">
        <v>446.69</v>
      </c>
      <c r="F1312" s="1029" t="s">
        <v>11361</v>
      </c>
      <c r="G1312" s="1030" t="s">
        <v>670</v>
      </c>
      <c r="H1312" s="1030" t="s">
        <v>1026</v>
      </c>
      <c r="I1312" s="1031" t="s">
        <v>1808</v>
      </c>
      <c r="J1312" s="1029">
        <v>5074991</v>
      </c>
      <c r="K1312" s="1032">
        <v>39035</v>
      </c>
      <c r="L1312" s="1033">
        <v>44252</v>
      </c>
      <c r="N1312" s="438" t="s">
        <v>9646</v>
      </c>
    </row>
    <row r="1313" spans="1:14" s="437" customFormat="1" ht="20.399999999999999">
      <c r="A1313" s="1034">
        <v>1310</v>
      </c>
      <c r="B1313" s="1035" t="s">
        <v>11380</v>
      </c>
      <c r="C1313" s="1035">
        <v>20835</v>
      </c>
      <c r="D1313" s="1036" t="s">
        <v>2250</v>
      </c>
      <c r="E1313" s="848">
        <v>102.99</v>
      </c>
      <c r="F1313" s="1035" t="s">
        <v>11381</v>
      </c>
      <c r="G1313" s="1036" t="s">
        <v>644</v>
      </c>
      <c r="H1313" s="1036" t="s">
        <v>363</v>
      </c>
      <c r="I1313" s="1037" t="s">
        <v>10511</v>
      </c>
      <c r="J1313" s="1035">
        <v>5237572</v>
      </c>
      <c r="K1313" s="1038">
        <v>39877</v>
      </c>
      <c r="L1313" s="1039">
        <v>44260</v>
      </c>
      <c r="N1313" s="439" t="s">
        <v>9646</v>
      </c>
    </row>
    <row r="1314" spans="1:14" s="437" customFormat="1" ht="10.199999999999999">
      <c r="A1314" s="1028">
        <v>1311</v>
      </c>
      <c r="B1314" s="1029" t="s">
        <v>11382</v>
      </c>
      <c r="C1314" s="1029">
        <v>20839</v>
      </c>
      <c r="D1314" s="1030" t="s">
        <v>2468</v>
      </c>
      <c r="E1314" s="851">
        <v>9147.42</v>
      </c>
      <c r="F1314" s="1029" t="s">
        <v>11383</v>
      </c>
      <c r="G1314" s="1030" t="s">
        <v>644</v>
      </c>
      <c r="H1314" s="1030" t="s">
        <v>1031</v>
      </c>
      <c r="I1314" s="1031" t="s">
        <v>2469</v>
      </c>
      <c r="J1314" s="1029">
        <v>5308917</v>
      </c>
      <c r="K1314" s="1032">
        <v>42115</v>
      </c>
      <c r="L1314" s="1033">
        <v>44307</v>
      </c>
      <c r="N1314" s="438" t="s">
        <v>9646</v>
      </c>
    </row>
    <row r="1315" spans="1:14" s="437" customFormat="1" ht="10.199999999999999">
      <c r="A1315" s="1034">
        <v>1312</v>
      </c>
      <c r="B1315" s="1035" t="s">
        <v>11384</v>
      </c>
      <c r="C1315" s="1035">
        <v>20854</v>
      </c>
      <c r="D1315" s="1036" t="s">
        <v>1764</v>
      </c>
      <c r="E1315" s="848">
        <v>5945.12</v>
      </c>
      <c r="F1315" s="1035" t="s">
        <v>1126</v>
      </c>
      <c r="G1315" s="1036" t="s">
        <v>677</v>
      </c>
      <c r="H1315" s="1036" t="s">
        <v>1054</v>
      </c>
      <c r="I1315" s="1037" t="s">
        <v>3382</v>
      </c>
      <c r="J1315" s="1035">
        <v>6077455</v>
      </c>
      <c r="K1315" s="1038">
        <v>42908</v>
      </c>
      <c r="L1315" s="1039">
        <v>44004</v>
      </c>
      <c r="N1315" s="439" t="s">
        <v>9646</v>
      </c>
    </row>
    <row r="1316" spans="1:14" s="437" customFormat="1" ht="10.199999999999999">
      <c r="A1316" s="1028">
        <v>1313</v>
      </c>
      <c r="B1316" s="1029" t="s">
        <v>11385</v>
      </c>
      <c r="C1316" s="1029">
        <v>20865</v>
      </c>
      <c r="D1316" s="1030" t="s">
        <v>2060</v>
      </c>
      <c r="E1316" s="851">
        <v>8269.7800000000007</v>
      </c>
      <c r="F1316" s="1029" t="s">
        <v>1126</v>
      </c>
      <c r="G1316" s="1030" t="s">
        <v>644</v>
      </c>
      <c r="H1316" s="1030" t="s">
        <v>1053</v>
      </c>
      <c r="I1316" s="1031" t="s">
        <v>3385</v>
      </c>
      <c r="J1316" s="1029">
        <v>6168019</v>
      </c>
      <c r="K1316" s="1032">
        <v>42935</v>
      </c>
      <c r="L1316" s="1033">
        <v>44031</v>
      </c>
      <c r="N1316" s="438" t="s">
        <v>9646</v>
      </c>
    </row>
    <row r="1317" spans="1:14" s="437" customFormat="1" ht="10.199999999999999">
      <c r="A1317" s="1034">
        <v>1314</v>
      </c>
      <c r="B1317" s="1035" t="s">
        <v>11386</v>
      </c>
      <c r="C1317" s="1035">
        <v>20870</v>
      </c>
      <c r="D1317" s="1036" t="s">
        <v>3386</v>
      </c>
      <c r="E1317" s="848">
        <v>765.04</v>
      </c>
      <c r="F1317" s="1035" t="s">
        <v>1126</v>
      </c>
      <c r="G1317" s="1036" t="s">
        <v>679</v>
      </c>
      <c r="H1317" s="1036" t="s">
        <v>679</v>
      </c>
      <c r="I1317" s="1037" t="s">
        <v>3387</v>
      </c>
      <c r="J1317" s="1035">
        <v>6076408</v>
      </c>
      <c r="K1317" s="1038">
        <v>42936</v>
      </c>
      <c r="L1317" s="1039">
        <v>44032</v>
      </c>
      <c r="N1317" s="439" t="s">
        <v>9646</v>
      </c>
    </row>
    <row r="1318" spans="1:14" s="437" customFormat="1" ht="10.199999999999999">
      <c r="A1318" s="1028">
        <v>1315</v>
      </c>
      <c r="B1318" s="1029" t="s">
        <v>11387</v>
      </c>
      <c r="C1318" s="1029">
        <v>20871</v>
      </c>
      <c r="D1318" s="1030" t="s">
        <v>1893</v>
      </c>
      <c r="E1318" s="851">
        <v>7577.53</v>
      </c>
      <c r="F1318" s="1029" t="s">
        <v>1126</v>
      </c>
      <c r="G1318" s="1030" t="s">
        <v>632</v>
      </c>
      <c r="H1318" s="1030" t="s">
        <v>974</v>
      </c>
      <c r="I1318" s="1031" t="s">
        <v>1351</v>
      </c>
      <c r="J1318" s="1029">
        <v>2868687</v>
      </c>
      <c r="K1318" s="1032">
        <v>42935</v>
      </c>
      <c r="L1318" s="1033">
        <v>44031</v>
      </c>
      <c r="N1318" s="438" t="s">
        <v>9646</v>
      </c>
    </row>
    <row r="1319" spans="1:14" s="437" customFormat="1" ht="10.199999999999999">
      <c r="A1319" s="1034">
        <v>1316</v>
      </c>
      <c r="B1319" s="1035" t="s">
        <v>11388</v>
      </c>
      <c r="C1319" s="1035">
        <v>20874</v>
      </c>
      <c r="D1319" s="1036" t="s">
        <v>1040</v>
      </c>
      <c r="E1319" s="848">
        <v>5623.7</v>
      </c>
      <c r="F1319" s="1035" t="s">
        <v>1126</v>
      </c>
      <c r="G1319" s="1036" t="s">
        <v>679</v>
      </c>
      <c r="H1319" s="1036" t="s">
        <v>11389</v>
      </c>
      <c r="I1319" s="1037" t="s">
        <v>3388</v>
      </c>
      <c r="J1319" s="1035">
        <v>6006124</v>
      </c>
      <c r="K1319" s="1038">
        <v>42942</v>
      </c>
      <c r="L1319" s="1039">
        <v>44038</v>
      </c>
      <c r="N1319" s="439" t="s">
        <v>9646</v>
      </c>
    </row>
    <row r="1320" spans="1:14" s="437" customFormat="1" ht="20.399999999999999">
      <c r="A1320" s="1028">
        <v>1317</v>
      </c>
      <c r="B1320" s="1029" t="s">
        <v>11390</v>
      </c>
      <c r="C1320" s="1029">
        <v>20879</v>
      </c>
      <c r="D1320" s="1030" t="s">
        <v>3390</v>
      </c>
      <c r="E1320" s="851">
        <v>549.21</v>
      </c>
      <c r="F1320" s="1029" t="s">
        <v>1126</v>
      </c>
      <c r="G1320" s="1030" t="s">
        <v>670</v>
      </c>
      <c r="H1320" s="1030" t="s">
        <v>654</v>
      </c>
      <c r="I1320" s="1031" t="s">
        <v>3391</v>
      </c>
      <c r="J1320" s="1029">
        <v>3753603</v>
      </c>
      <c r="K1320" s="1032">
        <v>42943</v>
      </c>
      <c r="L1320" s="1033">
        <v>44039</v>
      </c>
      <c r="N1320" s="438" t="s">
        <v>9646</v>
      </c>
    </row>
    <row r="1321" spans="1:14" s="437" customFormat="1" ht="20.399999999999999">
      <c r="A1321" s="1034">
        <v>1318</v>
      </c>
      <c r="B1321" s="1035" t="s">
        <v>11391</v>
      </c>
      <c r="C1321" s="1035">
        <v>20880</v>
      </c>
      <c r="D1321" s="1036" t="s">
        <v>3392</v>
      </c>
      <c r="E1321" s="848">
        <v>3921.28</v>
      </c>
      <c r="F1321" s="1035" t="s">
        <v>1126</v>
      </c>
      <c r="G1321" s="1036" t="s">
        <v>673</v>
      </c>
      <c r="H1321" s="1036" t="s">
        <v>980</v>
      </c>
      <c r="I1321" s="1037" t="s">
        <v>3393</v>
      </c>
      <c r="J1321" s="1035">
        <v>6141536</v>
      </c>
      <c r="K1321" s="1038">
        <v>42943</v>
      </c>
      <c r="L1321" s="1039">
        <v>44039</v>
      </c>
      <c r="N1321" s="439" t="s">
        <v>9646</v>
      </c>
    </row>
    <row r="1322" spans="1:14" s="437" customFormat="1" ht="20.399999999999999">
      <c r="A1322" s="1028">
        <v>1319</v>
      </c>
      <c r="B1322" s="1029" t="s">
        <v>11392</v>
      </c>
      <c r="C1322" s="1029">
        <v>20883</v>
      </c>
      <c r="D1322" s="1030" t="s">
        <v>1787</v>
      </c>
      <c r="E1322" s="851">
        <v>14397.28</v>
      </c>
      <c r="F1322" s="1029" t="s">
        <v>1126</v>
      </c>
      <c r="G1322" s="1030" t="s">
        <v>632</v>
      </c>
      <c r="H1322" s="1030" t="s">
        <v>1685</v>
      </c>
      <c r="I1322" s="1031" t="s">
        <v>3389</v>
      </c>
      <c r="J1322" s="1029">
        <v>6118143</v>
      </c>
      <c r="K1322" s="1032">
        <v>42943</v>
      </c>
      <c r="L1322" s="1033">
        <v>44039</v>
      </c>
      <c r="N1322" s="438" t="s">
        <v>9646</v>
      </c>
    </row>
    <row r="1323" spans="1:14" s="437" customFormat="1" ht="20.399999999999999">
      <c r="A1323" s="1034">
        <v>1320</v>
      </c>
      <c r="B1323" s="1035" t="s">
        <v>11393</v>
      </c>
      <c r="C1323" s="1035">
        <v>20886</v>
      </c>
      <c r="D1323" s="1036" t="s">
        <v>3394</v>
      </c>
      <c r="E1323" s="848">
        <v>620.75</v>
      </c>
      <c r="F1323" s="1035" t="s">
        <v>1126</v>
      </c>
      <c r="G1323" s="1036" t="s">
        <v>644</v>
      </c>
      <c r="H1323" s="1036" t="s">
        <v>1015</v>
      </c>
      <c r="I1323" s="1037" t="s">
        <v>2587</v>
      </c>
      <c r="J1323" s="1035">
        <v>5387302</v>
      </c>
      <c r="K1323" s="1038">
        <v>42984</v>
      </c>
      <c r="L1323" s="1039">
        <v>44080</v>
      </c>
      <c r="N1323" s="439" t="s">
        <v>9660</v>
      </c>
    </row>
    <row r="1324" spans="1:14" s="437" customFormat="1" ht="10.199999999999999">
      <c r="A1324" s="1028">
        <v>1321</v>
      </c>
      <c r="B1324" s="1029" t="s">
        <v>11394</v>
      </c>
      <c r="C1324" s="1029">
        <v>20897</v>
      </c>
      <c r="D1324" s="1030" t="s">
        <v>2649</v>
      </c>
      <c r="E1324" s="851">
        <v>6158.24</v>
      </c>
      <c r="F1324" s="1029" t="s">
        <v>1126</v>
      </c>
      <c r="G1324" s="1030" t="s">
        <v>634</v>
      </c>
      <c r="H1324" s="1030" t="s">
        <v>2216</v>
      </c>
      <c r="I1324" s="1031" t="s">
        <v>11395</v>
      </c>
      <c r="J1324" s="1029">
        <v>6314082</v>
      </c>
      <c r="K1324" s="1032">
        <v>42963</v>
      </c>
      <c r="L1324" s="1033">
        <v>44059</v>
      </c>
      <c r="N1324" s="438" t="s">
        <v>9660</v>
      </c>
    </row>
    <row r="1325" spans="1:14" s="437" customFormat="1" ht="10.199999999999999">
      <c r="A1325" s="1034">
        <v>1322</v>
      </c>
      <c r="B1325" s="1035" t="s">
        <v>11396</v>
      </c>
      <c r="C1325" s="1035">
        <v>20900</v>
      </c>
      <c r="D1325" s="1036" t="s">
        <v>1032</v>
      </c>
      <c r="E1325" s="848">
        <v>181.82</v>
      </c>
      <c r="F1325" s="1035" t="s">
        <v>1126</v>
      </c>
      <c r="G1325" s="1036" t="s">
        <v>670</v>
      </c>
      <c r="H1325" s="1036" t="s">
        <v>1051</v>
      </c>
      <c r="I1325" s="1037" t="s">
        <v>438</v>
      </c>
      <c r="J1325" s="1035">
        <v>2057417</v>
      </c>
      <c r="K1325" s="1038">
        <v>42979</v>
      </c>
      <c r="L1325" s="1039">
        <v>44075</v>
      </c>
      <c r="N1325" s="439" t="s">
        <v>9646</v>
      </c>
    </row>
    <row r="1326" spans="1:14" s="437" customFormat="1" ht="10.199999999999999">
      <c r="A1326" s="1028">
        <v>1323</v>
      </c>
      <c r="B1326" s="1029" t="s">
        <v>11397</v>
      </c>
      <c r="C1326" s="1029">
        <v>20906</v>
      </c>
      <c r="D1326" s="1030" t="s">
        <v>2818</v>
      </c>
      <c r="E1326" s="851">
        <v>851.6</v>
      </c>
      <c r="F1326" s="1029" t="s">
        <v>10931</v>
      </c>
      <c r="G1326" s="1030" t="s">
        <v>650</v>
      </c>
      <c r="H1326" s="1030" t="s">
        <v>1701</v>
      </c>
      <c r="I1326" s="1031" t="s">
        <v>10932</v>
      </c>
      <c r="J1326" s="1029">
        <v>6162711</v>
      </c>
      <c r="K1326" s="1032">
        <v>42347</v>
      </c>
      <c r="L1326" s="1033">
        <v>44539</v>
      </c>
      <c r="N1326" s="438" t="s">
        <v>9648</v>
      </c>
    </row>
    <row r="1327" spans="1:14" s="437" customFormat="1" ht="10.199999999999999">
      <c r="A1327" s="1034">
        <v>1324</v>
      </c>
      <c r="B1327" s="1035" t="s">
        <v>11398</v>
      </c>
      <c r="C1327" s="1035">
        <v>20909</v>
      </c>
      <c r="D1327" s="1036" t="s">
        <v>2797</v>
      </c>
      <c r="E1327" s="848">
        <v>1270.4100000000001</v>
      </c>
      <c r="F1327" s="1035" t="s">
        <v>1126</v>
      </c>
      <c r="G1327" s="1036" t="s">
        <v>632</v>
      </c>
      <c r="H1327" s="1036" t="s">
        <v>972</v>
      </c>
      <c r="I1327" s="1037" t="s">
        <v>3410</v>
      </c>
      <c r="J1327" s="1035">
        <v>5663989</v>
      </c>
      <c r="K1327" s="1038">
        <v>43003</v>
      </c>
      <c r="L1327" s="1039">
        <v>44099</v>
      </c>
      <c r="N1327" s="439" t="s">
        <v>9646</v>
      </c>
    </row>
    <row r="1328" spans="1:14" s="437" customFormat="1" ht="20.399999999999999">
      <c r="A1328" s="1028">
        <v>1325</v>
      </c>
      <c r="B1328" s="1029" t="s">
        <v>11399</v>
      </c>
      <c r="C1328" s="1029">
        <v>20910</v>
      </c>
      <c r="D1328" s="1030" t="s">
        <v>3407</v>
      </c>
      <c r="E1328" s="851">
        <v>1128.98</v>
      </c>
      <c r="F1328" s="1029" t="s">
        <v>1126</v>
      </c>
      <c r="G1328" s="1030" t="s">
        <v>632</v>
      </c>
      <c r="H1328" s="1030" t="s">
        <v>972</v>
      </c>
      <c r="I1328" s="1031" t="s">
        <v>3408</v>
      </c>
      <c r="J1328" s="1029">
        <v>5145414</v>
      </c>
      <c r="K1328" s="1032">
        <v>43003</v>
      </c>
      <c r="L1328" s="1033">
        <v>44099</v>
      </c>
      <c r="N1328" s="438" t="s">
        <v>9646</v>
      </c>
    </row>
    <row r="1329" spans="1:14" s="437" customFormat="1" ht="20.399999999999999">
      <c r="A1329" s="1034">
        <v>1326</v>
      </c>
      <c r="B1329" s="1035" t="s">
        <v>11400</v>
      </c>
      <c r="C1329" s="1035">
        <v>20911</v>
      </c>
      <c r="D1329" s="1036" t="s">
        <v>3409</v>
      </c>
      <c r="E1329" s="848">
        <v>7104.18</v>
      </c>
      <c r="F1329" s="1035" t="s">
        <v>1126</v>
      </c>
      <c r="G1329" s="1036" t="s">
        <v>673</v>
      </c>
      <c r="H1329" s="1036" t="s">
        <v>10781</v>
      </c>
      <c r="I1329" s="1037" t="s">
        <v>3408</v>
      </c>
      <c r="J1329" s="1035">
        <v>5145414</v>
      </c>
      <c r="K1329" s="1038">
        <v>43003</v>
      </c>
      <c r="L1329" s="1039">
        <v>44099</v>
      </c>
      <c r="N1329" s="439" t="s">
        <v>9646</v>
      </c>
    </row>
    <row r="1330" spans="1:14" s="437" customFormat="1" ht="20.399999999999999">
      <c r="A1330" s="1028">
        <v>1327</v>
      </c>
      <c r="B1330" s="1029" t="s">
        <v>11401</v>
      </c>
      <c r="C1330" s="1029">
        <v>20912</v>
      </c>
      <c r="D1330" s="1030" t="s">
        <v>3397</v>
      </c>
      <c r="E1330" s="851">
        <v>996.42</v>
      </c>
      <c r="F1330" s="1029" t="s">
        <v>1126</v>
      </c>
      <c r="G1330" s="1030" t="s">
        <v>679</v>
      </c>
      <c r="H1330" s="1030" t="s">
        <v>979</v>
      </c>
      <c r="I1330" s="1031" t="s">
        <v>3398</v>
      </c>
      <c r="J1330" s="1029">
        <v>5097517</v>
      </c>
      <c r="K1330" s="1032">
        <v>43003</v>
      </c>
      <c r="L1330" s="1033">
        <v>44099</v>
      </c>
      <c r="N1330" s="438" t="s">
        <v>9646</v>
      </c>
    </row>
    <row r="1331" spans="1:14" s="437" customFormat="1" ht="20.399999999999999">
      <c r="A1331" s="1034">
        <v>1328</v>
      </c>
      <c r="B1331" s="1035" t="s">
        <v>11402</v>
      </c>
      <c r="C1331" s="1035">
        <v>20913</v>
      </c>
      <c r="D1331" s="1036" t="s">
        <v>3399</v>
      </c>
      <c r="E1331" s="848">
        <v>8981.9599999999991</v>
      </c>
      <c r="F1331" s="1035" t="s">
        <v>1126</v>
      </c>
      <c r="G1331" s="1036" t="s">
        <v>662</v>
      </c>
      <c r="H1331" s="1036" t="s">
        <v>11403</v>
      </c>
      <c r="I1331" s="1037" t="s">
        <v>3398</v>
      </c>
      <c r="J1331" s="1035">
        <v>5097517</v>
      </c>
      <c r="K1331" s="1038">
        <v>43003</v>
      </c>
      <c r="L1331" s="1039">
        <v>44099</v>
      </c>
      <c r="N1331" s="439" t="s">
        <v>9646</v>
      </c>
    </row>
    <row r="1332" spans="1:14" s="437" customFormat="1" ht="20.399999999999999">
      <c r="A1332" s="1028">
        <v>1329</v>
      </c>
      <c r="B1332" s="1029" t="s">
        <v>11404</v>
      </c>
      <c r="C1332" s="1029">
        <v>20914</v>
      </c>
      <c r="D1332" s="1030" t="s">
        <v>3400</v>
      </c>
      <c r="E1332" s="851">
        <v>880.8</v>
      </c>
      <c r="F1332" s="1029" t="s">
        <v>1126</v>
      </c>
      <c r="G1332" s="1030" t="s">
        <v>667</v>
      </c>
      <c r="H1332" s="1030" t="s">
        <v>1561</v>
      </c>
      <c r="I1332" s="1031" t="s">
        <v>3398</v>
      </c>
      <c r="J1332" s="1029">
        <v>5097517</v>
      </c>
      <c r="K1332" s="1032">
        <v>43003</v>
      </c>
      <c r="L1332" s="1033">
        <v>44099</v>
      </c>
      <c r="N1332" s="438" t="s">
        <v>9646</v>
      </c>
    </row>
    <row r="1333" spans="1:14" s="437" customFormat="1" ht="10.199999999999999">
      <c r="A1333" s="1034">
        <v>1330</v>
      </c>
      <c r="B1333" s="1035" t="s">
        <v>11405</v>
      </c>
      <c r="C1333" s="1035">
        <v>20915</v>
      </c>
      <c r="D1333" s="1036" t="s">
        <v>3401</v>
      </c>
      <c r="E1333" s="848">
        <v>2883.34</v>
      </c>
      <c r="F1333" s="1035" t="s">
        <v>1126</v>
      </c>
      <c r="G1333" s="1036" t="s">
        <v>662</v>
      </c>
      <c r="H1333" s="1036" t="s">
        <v>1028</v>
      </c>
      <c r="I1333" s="1037" t="s">
        <v>3398</v>
      </c>
      <c r="J1333" s="1035">
        <v>5097517</v>
      </c>
      <c r="K1333" s="1038">
        <v>43003</v>
      </c>
      <c r="L1333" s="1039">
        <v>44099</v>
      </c>
      <c r="N1333" s="439" t="s">
        <v>9646</v>
      </c>
    </row>
    <row r="1334" spans="1:14" s="437" customFormat="1" ht="20.399999999999999">
      <c r="A1334" s="1028">
        <v>1331</v>
      </c>
      <c r="B1334" s="1029" t="s">
        <v>11406</v>
      </c>
      <c r="C1334" s="1029">
        <v>20916</v>
      </c>
      <c r="D1334" s="1030" t="s">
        <v>3402</v>
      </c>
      <c r="E1334" s="851">
        <v>7957.91</v>
      </c>
      <c r="F1334" s="1029" t="s">
        <v>1126</v>
      </c>
      <c r="G1334" s="1030" t="s">
        <v>658</v>
      </c>
      <c r="H1334" s="1030" t="s">
        <v>3403</v>
      </c>
      <c r="I1334" s="1031" t="s">
        <v>3398</v>
      </c>
      <c r="J1334" s="1029">
        <v>5097517</v>
      </c>
      <c r="K1334" s="1032">
        <v>43003</v>
      </c>
      <c r="L1334" s="1033">
        <v>44099</v>
      </c>
      <c r="N1334" s="438" t="s">
        <v>9646</v>
      </c>
    </row>
    <row r="1335" spans="1:14" s="437" customFormat="1" ht="10.199999999999999">
      <c r="A1335" s="1034">
        <v>1332</v>
      </c>
      <c r="B1335" s="1035" t="s">
        <v>11407</v>
      </c>
      <c r="C1335" s="1035">
        <v>20917</v>
      </c>
      <c r="D1335" s="1036" t="s">
        <v>3404</v>
      </c>
      <c r="E1335" s="848">
        <v>5929.95</v>
      </c>
      <c r="F1335" s="1035" t="s">
        <v>1126</v>
      </c>
      <c r="G1335" s="1036" t="s">
        <v>647</v>
      </c>
      <c r="H1335" s="1036" t="s">
        <v>1063</v>
      </c>
      <c r="I1335" s="1037" t="s">
        <v>3398</v>
      </c>
      <c r="J1335" s="1035">
        <v>5097517</v>
      </c>
      <c r="K1335" s="1038">
        <v>43003</v>
      </c>
      <c r="L1335" s="1039">
        <v>44099</v>
      </c>
      <c r="N1335" s="439" t="s">
        <v>9646</v>
      </c>
    </row>
    <row r="1336" spans="1:14" s="437" customFormat="1" ht="10.199999999999999">
      <c r="A1336" s="1028">
        <v>1333</v>
      </c>
      <c r="B1336" s="1029" t="s">
        <v>11408</v>
      </c>
      <c r="C1336" s="1029">
        <v>20918</v>
      </c>
      <c r="D1336" s="1030" t="s">
        <v>3405</v>
      </c>
      <c r="E1336" s="851">
        <v>14034.94</v>
      </c>
      <c r="F1336" s="1029" t="s">
        <v>1126</v>
      </c>
      <c r="G1336" s="1030" t="s">
        <v>662</v>
      </c>
      <c r="H1336" s="1030" t="s">
        <v>2115</v>
      </c>
      <c r="I1336" s="1031" t="s">
        <v>3398</v>
      </c>
      <c r="J1336" s="1029">
        <v>5097517</v>
      </c>
      <c r="K1336" s="1032">
        <v>43003</v>
      </c>
      <c r="L1336" s="1033">
        <v>44099</v>
      </c>
      <c r="N1336" s="438" t="s">
        <v>9646</v>
      </c>
    </row>
    <row r="1337" spans="1:14" s="437" customFormat="1" ht="20.399999999999999">
      <c r="A1337" s="1034">
        <v>1334</v>
      </c>
      <c r="B1337" s="1035" t="s">
        <v>11409</v>
      </c>
      <c r="C1337" s="1035">
        <v>20919</v>
      </c>
      <c r="D1337" s="1036" t="s">
        <v>3406</v>
      </c>
      <c r="E1337" s="848">
        <v>7696.98</v>
      </c>
      <c r="F1337" s="1035" t="s">
        <v>1126</v>
      </c>
      <c r="G1337" s="1036" t="s">
        <v>667</v>
      </c>
      <c r="H1337" s="1036" t="s">
        <v>1561</v>
      </c>
      <c r="I1337" s="1037" t="s">
        <v>3398</v>
      </c>
      <c r="J1337" s="1035">
        <v>5097517</v>
      </c>
      <c r="K1337" s="1038">
        <v>43003</v>
      </c>
      <c r="L1337" s="1039">
        <v>44099</v>
      </c>
      <c r="N1337" s="439" t="s">
        <v>9646</v>
      </c>
    </row>
    <row r="1338" spans="1:14" s="437" customFormat="1" ht="10.199999999999999">
      <c r="A1338" s="1028">
        <v>1335</v>
      </c>
      <c r="B1338" s="1029" t="s">
        <v>11410</v>
      </c>
      <c r="C1338" s="1029">
        <v>20922</v>
      </c>
      <c r="D1338" s="1030" t="s">
        <v>3414</v>
      </c>
      <c r="E1338" s="851">
        <v>1463.82</v>
      </c>
      <c r="F1338" s="1029" t="s">
        <v>1126</v>
      </c>
      <c r="G1338" s="1030" t="s">
        <v>662</v>
      </c>
      <c r="H1338" s="1030" t="s">
        <v>1028</v>
      </c>
      <c r="I1338" s="1031" t="s">
        <v>11411</v>
      </c>
      <c r="J1338" s="1029">
        <v>6312004</v>
      </c>
      <c r="K1338" s="1032">
        <v>43004</v>
      </c>
      <c r="L1338" s="1033">
        <v>44100</v>
      </c>
      <c r="N1338" s="438" t="s">
        <v>9646</v>
      </c>
    </row>
    <row r="1339" spans="1:14" s="437" customFormat="1" ht="10.199999999999999">
      <c r="A1339" s="1034">
        <v>1336</v>
      </c>
      <c r="B1339" s="1035" t="s">
        <v>11412</v>
      </c>
      <c r="C1339" s="1035">
        <v>20923</v>
      </c>
      <c r="D1339" s="1036" t="s">
        <v>3415</v>
      </c>
      <c r="E1339" s="848">
        <v>7864.94</v>
      </c>
      <c r="F1339" s="1035" t="s">
        <v>1126</v>
      </c>
      <c r="G1339" s="1036" t="s">
        <v>662</v>
      </c>
      <c r="H1339" s="1036" t="s">
        <v>2115</v>
      </c>
      <c r="I1339" s="1037" t="s">
        <v>11413</v>
      </c>
      <c r="J1339" s="1035">
        <v>5493781</v>
      </c>
      <c r="K1339" s="1038">
        <v>43004</v>
      </c>
      <c r="L1339" s="1039">
        <v>44100</v>
      </c>
      <c r="N1339" s="439" t="s">
        <v>9646</v>
      </c>
    </row>
    <row r="1340" spans="1:14" s="437" customFormat="1" ht="10.199999999999999">
      <c r="A1340" s="1028">
        <v>1337</v>
      </c>
      <c r="B1340" s="1029" t="s">
        <v>11414</v>
      </c>
      <c r="C1340" s="1029">
        <v>20924</v>
      </c>
      <c r="D1340" s="1030" t="s">
        <v>3416</v>
      </c>
      <c r="E1340" s="851">
        <v>772.92</v>
      </c>
      <c r="F1340" s="1029" t="s">
        <v>1126</v>
      </c>
      <c r="G1340" s="1030" t="s">
        <v>673</v>
      </c>
      <c r="H1340" s="1030" t="s">
        <v>1032</v>
      </c>
      <c r="I1340" s="1031" t="s">
        <v>3417</v>
      </c>
      <c r="J1340" s="1029">
        <v>5977401</v>
      </c>
      <c r="K1340" s="1032">
        <v>43004</v>
      </c>
      <c r="L1340" s="1033">
        <v>44100</v>
      </c>
      <c r="N1340" s="438" t="s">
        <v>9646</v>
      </c>
    </row>
    <row r="1341" spans="1:14" s="437" customFormat="1" ht="10.199999999999999">
      <c r="A1341" s="1034">
        <v>1338</v>
      </c>
      <c r="B1341" s="1035" t="s">
        <v>11415</v>
      </c>
      <c r="C1341" s="1035">
        <v>20925</v>
      </c>
      <c r="D1341" s="1036" t="s">
        <v>3411</v>
      </c>
      <c r="E1341" s="848">
        <v>1495.08</v>
      </c>
      <c r="F1341" s="1035" t="s">
        <v>1126</v>
      </c>
      <c r="G1341" s="1036" t="s">
        <v>673</v>
      </c>
      <c r="H1341" s="1036" t="s">
        <v>1032</v>
      </c>
      <c r="I1341" s="1037" t="s">
        <v>3412</v>
      </c>
      <c r="J1341" s="1035">
        <v>5976367</v>
      </c>
      <c r="K1341" s="1038">
        <v>43004</v>
      </c>
      <c r="L1341" s="1039">
        <v>44100</v>
      </c>
      <c r="N1341" s="439" t="s">
        <v>9646</v>
      </c>
    </row>
    <row r="1342" spans="1:14" s="437" customFormat="1" ht="10.199999999999999">
      <c r="A1342" s="1028">
        <v>1339</v>
      </c>
      <c r="B1342" s="1029" t="s">
        <v>11416</v>
      </c>
      <c r="C1342" s="1029">
        <v>20926</v>
      </c>
      <c r="D1342" s="1030" t="s">
        <v>3413</v>
      </c>
      <c r="E1342" s="851">
        <v>214.51</v>
      </c>
      <c r="F1342" s="1029" t="s">
        <v>1126</v>
      </c>
      <c r="G1342" s="1030" t="s">
        <v>683</v>
      </c>
      <c r="H1342" s="1030" t="s">
        <v>1232</v>
      </c>
      <c r="I1342" s="1031" t="s">
        <v>3412</v>
      </c>
      <c r="J1342" s="1029">
        <v>5976367</v>
      </c>
      <c r="K1342" s="1032">
        <v>43004</v>
      </c>
      <c r="L1342" s="1033">
        <v>44100</v>
      </c>
      <c r="N1342" s="438" t="s">
        <v>9646</v>
      </c>
    </row>
    <row r="1343" spans="1:14" s="437" customFormat="1" ht="20.399999999999999">
      <c r="A1343" s="1034">
        <v>1340</v>
      </c>
      <c r="B1343" s="1035" t="s">
        <v>11417</v>
      </c>
      <c r="C1343" s="1035">
        <v>20931</v>
      </c>
      <c r="D1343" s="1036" t="s">
        <v>1787</v>
      </c>
      <c r="E1343" s="848">
        <v>3695.82</v>
      </c>
      <c r="F1343" s="1035" t="s">
        <v>1126</v>
      </c>
      <c r="G1343" s="1036" t="s">
        <v>628</v>
      </c>
      <c r="H1343" s="1036" t="s">
        <v>1942</v>
      </c>
      <c r="I1343" s="1037" t="s">
        <v>3422</v>
      </c>
      <c r="J1343" s="1035">
        <v>5434041</v>
      </c>
      <c r="K1343" s="1038">
        <v>43006</v>
      </c>
      <c r="L1343" s="1039">
        <v>44102</v>
      </c>
      <c r="N1343" s="439" t="s">
        <v>9646</v>
      </c>
    </row>
    <row r="1344" spans="1:14" s="437" customFormat="1" ht="10.199999999999999">
      <c r="A1344" s="1028">
        <v>1341</v>
      </c>
      <c r="B1344" s="1029" t="s">
        <v>11418</v>
      </c>
      <c r="C1344" s="1029">
        <v>20932</v>
      </c>
      <c r="D1344" s="1030" t="s">
        <v>3419</v>
      </c>
      <c r="E1344" s="851">
        <v>1252.1400000000001</v>
      </c>
      <c r="F1344" s="1029" t="s">
        <v>1126</v>
      </c>
      <c r="G1344" s="1030" t="s">
        <v>667</v>
      </c>
      <c r="H1344" s="1030" t="s">
        <v>1561</v>
      </c>
      <c r="I1344" s="1031" t="s">
        <v>11419</v>
      </c>
      <c r="J1344" s="1029">
        <v>5063795</v>
      </c>
      <c r="K1344" s="1032">
        <v>43006</v>
      </c>
      <c r="L1344" s="1033">
        <v>44102</v>
      </c>
      <c r="N1344" s="438" t="s">
        <v>9646</v>
      </c>
    </row>
    <row r="1345" spans="1:14" s="437" customFormat="1" ht="10.199999999999999">
      <c r="A1345" s="1034">
        <v>1342</v>
      </c>
      <c r="B1345" s="1035" t="s">
        <v>11420</v>
      </c>
      <c r="C1345" s="1035">
        <v>20933</v>
      </c>
      <c r="D1345" s="1036" t="s">
        <v>3420</v>
      </c>
      <c r="E1345" s="848">
        <v>3892.35</v>
      </c>
      <c r="F1345" s="1035" t="s">
        <v>1126</v>
      </c>
      <c r="G1345" s="1036" t="s">
        <v>667</v>
      </c>
      <c r="H1345" s="1036" t="s">
        <v>1561</v>
      </c>
      <c r="I1345" s="1037" t="s">
        <v>11419</v>
      </c>
      <c r="J1345" s="1035">
        <v>5063795</v>
      </c>
      <c r="K1345" s="1038">
        <v>43006</v>
      </c>
      <c r="L1345" s="1039">
        <v>44102</v>
      </c>
      <c r="N1345" s="439" t="s">
        <v>9646</v>
      </c>
    </row>
    <row r="1346" spans="1:14" s="437" customFormat="1" ht="10.199999999999999">
      <c r="A1346" s="1028">
        <v>1343</v>
      </c>
      <c r="B1346" s="1029" t="s">
        <v>11421</v>
      </c>
      <c r="C1346" s="1029">
        <v>20934</v>
      </c>
      <c r="D1346" s="1030" t="s">
        <v>3425</v>
      </c>
      <c r="E1346" s="851">
        <v>702.77</v>
      </c>
      <c r="F1346" s="1029" t="s">
        <v>1126</v>
      </c>
      <c r="G1346" s="1030" t="s">
        <v>634</v>
      </c>
      <c r="H1346" s="1030" t="s">
        <v>979</v>
      </c>
      <c r="I1346" s="1031" t="s">
        <v>3426</v>
      </c>
      <c r="J1346" s="1029">
        <v>6165451</v>
      </c>
      <c r="K1346" s="1032">
        <v>43011</v>
      </c>
      <c r="L1346" s="1033">
        <v>44107</v>
      </c>
      <c r="N1346" s="438" t="s">
        <v>9646</v>
      </c>
    </row>
    <row r="1347" spans="1:14" s="437" customFormat="1" ht="10.199999999999999">
      <c r="A1347" s="1034">
        <v>1344</v>
      </c>
      <c r="B1347" s="1035" t="s">
        <v>11422</v>
      </c>
      <c r="C1347" s="1035">
        <v>20935</v>
      </c>
      <c r="D1347" s="1036" t="s">
        <v>3421</v>
      </c>
      <c r="E1347" s="848">
        <v>157.08000000000001</v>
      </c>
      <c r="F1347" s="1035" t="s">
        <v>1126</v>
      </c>
      <c r="G1347" s="1036" t="s">
        <v>642</v>
      </c>
      <c r="H1347" s="1036" t="s">
        <v>639</v>
      </c>
      <c r="I1347" s="1037" t="s">
        <v>11423</v>
      </c>
      <c r="J1347" s="1035">
        <v>6077145</v>
      </c>
      <c r="K1347" s="1038">
        <v>43006</v>
      </c>
      <c r="L1347" s="1039">
        <v>44102</v>
      </c>
      <c r="N1347" s="439" t="s">
        <v>9646</v>
      </c>
    </row>
    <row r="1348" spans="1:14" s="437" customFormat="1" ht="20.399999999999999">
      <c r="A1348" s="1028">
        <v>1345</v>
      </c>
      <c r="B1348" s="1029" t="s">
        <v>11424</v>
      </c>
      <c r="C1348" s="1029">
        <v>20937</v>
      </c>
      <c r="D1348" s="1030" t="s">
        <v>3423</v>
      </c>
      <c r="E1348" s="851">
        <v>588.87</v>
      </c>
      <c r="F1348" s="1029" t="s">
        <v>1126</v>
      </c>
      <c r="G1348" s="1030" t="s">
        <v>662</v>
      </c>
      <c r="H1348" s="1030" t="s">
        <v>11425</v>
      </c>
      <c r="I1348" s="1031" t="s">
        <v>3424</v>
      </c>
      <c r="J1348" s="1029">
        <v>5070678</v>
      </c>
      <c r="K1348" s="1032">
        <v>43010</v>
      </c>
      <c r="L1348" s="1033">
        <v>44106</v>
      </c>
      <c r="N1348" s="438" t="s">
        <v>9646</v>
      </c>
    </row>
    <row r="1349" spans="1:14" s="437" customFormat="1" ht="10.199999999999999">
      <c r="A1349" s="1034">
        <v>1346</v>
      </c>
      <c r="B1349" s="1035" t="s">
        <v>11426</v>
      </c>
      <c r="C1349" s="1035">
        <v>20943</v>
      </c>
      <c r="D1349" s="1036" t="s">
        <v>2447</v>
      </c>
      <c r="E1349" s="848">
        <v>1250.79</v>
      </c>
      <c r="F1349" s="1035" t="s">
        <v>5199</v>
      </c>
      <c r="G1349" s="1036" t="s">
        <v>650</v>
      </c>
      <c r="H1349" s="1036" t="s">
        <v>10913</v>
      </c>
      <c r="I1349" s="1037" t="s">
        <v>2868</v>
      </c>
      <c r="J1349" s="1035">
        <v>2871114</v>
      </c>
      <c r="K1349" s="1038">
        <v>42360</v>
      </c>
      <c r="L1349" s="1039">
        <v>44552</v>
      </c>
      <c r="N1349" s="439" t="s">
        <v>9646</v>
      </c>
    </row>
    <row r="1350" spans="1:14" s="437" customFormat="1" ht="20.399999999999999">
      <c r="A1350" s="1028">
        <v>1347</v>
      </c>
      <c r="B1350" s="1029" t="s">
        <v>11427</v>
      </c>
      <c r="C1350" s="1029">
        <v>20950</v>
      </c>
      <c r="D1350" s="1030" t="s">
        <v>1744</v>
      </c>
      <c r="E1350" s="851">
        <v>3924.54</v>
      </c>
      <c r="F1350" s="1029" t="s">
        <v>1126</v>
      </c>
      <c r="G1350" s="1030" t="s">
        <v>4481</v>
      </c>
      <c r="H1350" s="1030" t="s">
        <v>11428</v>
      </c>
      <c r="I1350" s="1031" t="s">
        <v>3391</v>
      </c>
      <c r="J1350" s="1029">
        <v>3753603</v>
      </c>
      <c r="K1350" s="1032">
        <v>43031</v>
      </c>
      <c r="L1350" s="1033">
        <v>44127</v>
      </c>
      <c r="N1350" s="438" t="s">
        <v>9646</v>
      </c>
    </row>
    <row r="1351" spans="1:14" s="437" customFormat="1" ht="20.399999999999999">
      <c r="A1351" s="1034">
        <v>1348</v>
      </c>
      <c r="B1351" s="1035" t="s">
        <v>11429</v>
      </c>
      <c r="C1351" s="1035">
        <v>20951</v>
      </c>
      <c r="D1351" s="1036" t="s">
        <v>2060</v>
      </c>
      <c r="E1351" s="848">
        <v>15823.54</v>
      </c>
      <c r="F1351" s="1035" t="s">
        <v>1126</v>
      </c>
      <c r="G1351" s="1036" t="s">
        <v>644</v>
      </c>
      <c r="H1351" s="1036" t="s">
        <v>10590</v>
      </c>
      <c r="I1351" s="1037" t="s">
        <v>3429</v>
      </c>
      <c r="J1351" s="1035">
        <v>6173462</v>
      </c>
      <c r="K1351" s="1038">
        <v>43031</v>
      </c>
      <c r="L1351" s="1039">
        <v>44127</v>
      </c>
      <c r="N1351" s="439" t="s">
        <v>9646</v>
      </c>
    </row>
    <row r="1352" spans="1:14" s="437" customFormat="1" ht="20.399999999999999">
      <c r="A1352" s="1028">
        <v>1349</v>
      </c>
      <c r="B1352" s="1029" t="s">
        <v>11430</v>
      </c>
      <c r="C1352" s="1029">
        <v>20952</v>
      </c>
      <c r="D1352" s="1030" t="s">
        <v>3430</v>
      </c>
      <c r="E1352" s="851">
        <v>49260.41</v>
      </c>
      <c r="F1352" s="1029" t="s">
        <v>1126</v>
      </c>
      <c r="G1352" s="1030" t="s">
        <v>644</v>
      </c>
      <c r="H1352" s="1030" t="s">
        <v>1043</v>
      </c>
      <c r="I1352" s="1031" t="s">
        <v>11431</v>
      </c>
      <c r="J1352" s="1029">
        <v>3318486</v>
      </c>
      <c r="K1352" s="1032">
        <v>43032</v>
      </c>
      <c r="L1352" s="1033">
        <v>44128</v>
      </c>
      <c r="N1352" s="438" t="s">
        <v>9646</v>
      </c>
    </row>
    <row r="1353" spans="1:14" s="437" customFormat="1" ht="30.6">
      <c r="A1353" s="1034">
        <v>1350</v>
      </c>
      <c r="B1353" s="1035" t="s">
        <v>11432</v>
      </c>
      <c r="C1353" s="1035">
        <v>20956</v>
      </c>
      <c r="D1353" s="1036" t="s">
        <v>1666</v>
      </c>
      <c r="E1353" s="848">
        <v>14905.81</v>
      </c>
      <c r="F1353" s="1035" t="s">
        <v>11433</v>
      </c>
      <c r="G1353" s="1036" t="s">
        <v>647</v>
      </c>
      <c r="H1353" s="1036" t="s">
        <v>11434</v>
      </c>
      <c r="I1353" s="1037" t="s">
        <v>11435</v>
      </c>
      <c r="J1353" s="1035">
        <v>5438217</v>
      </c>
      <c r="K1353" s="1038">
        <v>41449</v>
      </c>
      <c r="L1353" s="1039">
        <v>43640</v>
      </c>
      <c r="N1353" s="439" t="s">
        <v>9646</v>
      </c>
    </row>
    <row r="1354" spans="1:14" s="437" customFormat="1" ht="20.399999999999999">
      <c r="A1354" s="1028">
        <v>1351</v>
      </c>
      <c r="B1354" s="1029" t="s">
        <v>11436</v>
      </c>
      <c r="C1354" s="1029">
        <v>20965</v>
      </c>
      <c r="D1354" s="1030" t="s">
        <v>3435</v>
      </c>
      <c r="E1354" s="851">
        <v>733.85</v>
      </c>
      <c r="F1354" s="1029" t="s">
        <v>1126</v>
      </c>
      <c r="G1354" s="1030" t="s">
        <v>670</v>
      </c>
      <c r="H1354" s="1030" t="s">
        <v>1051</v>
      </c>
      <c r="I1354" s="1031" t="s">
        <v>3436</v>
      </c>
      <c r="J1354" s="1029">
        <v>3753298</v>
      </c>
      <c r="K1354" s="1032">
        <v>43048</v>
      </c>
      <c r="L1354" s="1033">
        <v>44144</v>
      </c>
      <c r="N1354" s="438" t="s">
        <v>9646</v>
      </c>
    </row>
    <row r="1355" spans="1:14" s="437" customFormat="1" ht="10.199999999999999">
      <c r="A1355" s="1034">
        <v>1352</v>
      </c>
      <c r="B1355" s="1035" t="s">
        <v>11437</v>
      </c>
      <c r="C1355" s="1035">
        <v>20979</v>
      </c>
      <c r="D1355" s="1036" t="s">
        <v>2114</v>
      </c>
      <c r="E1355" s="848">
        <v>2799.87</v>
      </c>
      <c r="F1355" s="1035" t="s">
        <v>9910</v>
      </c>
      <c r="G1355" s="1036" t="s">
        <v>662</v>
      </c>
      <c r="H1355" s="1036" t="s">
        <v>2115</v>
      </c>
      <c r="I1355" s="1037" t="s">
        <v>9840</v>
      </c>
      <c r="J1355" s="1035">
        <v>5340624</v>
      </c>
      <c r="K1355" s="1038">
        <v>39685</v>
      </c>
      <c r="L1355" s="1039">
        <v>44068</v>
      </c>
      <c r="N1355" s="439" t="s">
        <v>9646</v>
      </c>
    </row>
    <row r="1356" spans="1:14" s="437" customFormat="1" ht="10.199999999999999">
      <c r="A1356" s="1028">
        <v>1353</v>
      </c>
      <c r="B1356" s="1029" t="s">
        <v>11438</v>
      </c>
      <c r="C1356" s="1029">
        <v>20985</v>
      </c>
      <c r="D1356" s="1030" t="s">
        <v>2430</v>
      </c>
      <c r="E1356" s="851">
        <v>2205.3000000000002</v>
      </c>
      <c r="F1356" s="1029" t="s">
        <v>5211</v>
      </c>
      <c r="G1356" s="1030" t="s">
        <v>679</v>
      </c>
      <c r="H1356" s="1030" t="s">
        <v>979</v>
      </c>
      <c r="I1356" s="1031" t="s">
        <v>2431</v>
      </c>
      <c r="J1356" s="1029">
        <v>2096102</v>
      </c>
      <c r="K1356" s="1032">
        <v>42082</v>
      </c>
      <c r="L1356" s="1033">
        <v>44274</v>
      </c>
      <c r="N1356" s="438" t="s">
        <v>9646</v>
      </c>
    </row>
    <row r="1357" spans="1:14" s="437" customFormat="1" ht="20.399999999999999">
      <c r="A1357" s="1034">
        <v>1354</v>
      </c>
      <c r="B1357" s="1035" t="s">
        <v>11439</v>
      </c>
      <c r="C1357" s="1035">
        <v>21027</v>
      </c>
      <c r="D1357" s="1036" t="s">
        <v>2379</v>
      </c>
      <c r="E1357" s="848">
        <v>4702.9799999999996</v>
      </c>
      <c r="F1357" s="1035" t="s">
        <v>11440</v>
      </c>
      <c r="G1357" s="1036" t="s">
        <v>677</v>
      </c>
      <c r="H1357" s="1036" t="s">
        <v>1068</v>
      </c>
      <c r="I1357" s="1037" t="s">
        <v>10731</v>
      </c>
      <c r="J1357" s="1035">
        <v>5734037</v>
      </c>
      <c r="K1357" s="1038">
        <v>42171</v>
      </c>
      <c r="L1357" s="1039">
        <v>44363</v>
      </c>
      <c r="N1357" s="439" t="s">
        <v>9646</v>
      </c>
    </row>
    <row r="1358" spans="1:14" s="437" customFormat="1" ht="20.399999999999999">
      <c r="A1358" s="1028">
        <v>1355</v>
      </c>
      <c r="B1358" s="1029" t="s">
        <v>11441</v>
      </c>
      <c r="C1358" s="1029">
        <v>21028</v>
      </c>
      <c r="D1358" s="1030" t="s">
        <v>1944</v>
      </c>
      <c r="E1358" s="851">
        <v>6257.56</v>
      </c>
      <c r="F1358" s="1029" t="s">
        <v>11442</v>
      </c>
      <c r="G1358" s="1030" t="s">
        <v>677</v>
      </c>
      <c r="H1358" s="1030" t="s">
        <v>1064</v>
      </c>
      <c r="I1358" s="1031" t="s">
        <v>10731</v>
      </c>
      <c r="J1358" s="1029">
        <v>5734037</v>
      </c>
      <c r="K1358" s="1032">
        <v>42187</v>
      </c>
      <c r="L1358" s="1033">
        <v>44379</v>
      </c>
      <c r="N1358" s="438" t="s">
        <v>9646</v>
      </c>
    </row>
    <row r="1359" spans="1:14" s="437" customFormat="1" ht="10.199999999999999">
      <c r="A1359" s="1034">
        <v>1356</v>
      </c>
      <c r="B1359" s="1035" t="s">
        <v>11443</v>
      </c>
      <c r="C1359" s="1035">
        <v>21029</v>
      </c>
      <c r="D1359" s="1036" t="s">
        <v>2484</v>
      </c>
      <c r="E1359" s="848">
        <v>8801.67</v>
      </c>
      <c r="F1359" s="1035" t="s">
        <v>11444</v>
      </c>
      <c r="G1359" s="1036" t="s">
        <v>633</v>
      </c>
      <c r="H1359" s="1036" t="s">
        <v>1004</v>
      </c>
      <c r="I1359" s="1037" t="s">
        <v>11445</v>
      </c>
      <c r="J1359" s="1035">
        <v>6318614</v>
      </c>
      <c r="K1359" s="1038">
        <v>42116</v>
      </c>
      <c r="L1359" s="1039">
        <v>44308</v>
      </c>
      <c r="N1359" s="439" t="s">
        <v>9646</v>
      </c>
    </row>
    <row r="1360" spans="1:14" s="437" customFormat="1" ht="20.399999999999999">
      <c r="A1360" s="1028">
        <v>1357</v>
      </c>
      <c r="B1360" s="1029" t="s">
        <v>11446</v>
      </c>
      <c r="C1360" s="1029">
        <v>21030</v>
      </c>
      <c r="D1360" s="1030" t="s">
        <v>2604</v>
      </c>
      <c r="E1360" s="851">
        <v>8900.07</v>
      </c>
      <c r="F1360" s="1029" t="s">
        <v>11447</v>
      </c>
      <c r="G1360" s="1030" t="s">
        <v>677</v>
      </c>
      <c r="H1360" s="1030" t="s">
        <v>679</v>
      </c>
      <c r="I1360" s="1031" t="s">
        <v>10731</v>
      </c>
      <c r="J1360" s="1029">
        <v>5734037</v>
      </c>
      <c r="K1360" s="1032">
        <v>42171</v>
      </c>
      <c r="L1360" s="1033">
        <v>44363</v>
      </c>
      <c r="N1360" s="438" t="s">
        <v>9646</v>
      </c>
    </row>
    <row r="1361" spans="1:14" s="437" customFormat="1" ht="20.399999999999999">
      <c r="A1361" s="1034">
        <v>1358</v>
      </c>
      <c r="B1361" s="1035" t="s">
        <v>11448</v>
      </c>
      <c r="C1361" s="1035">
        <v>21031</v>
      </c>
      <c r="D1361" s="1036" t="s">
        <v>2643</v>
      </c>
      <c r="E1361" s="848">
        <v>4254.1400000000003</v>
      </c>
      <c r="F1361" s="1035" t="s">
        <v>11449</v>
      </c>
      <c r="G1361" s="1036" t="s">
        <v>677</v>
      </c>
      <c r="H1361" s="1036" t="s">
        <v>2569</v>
      </c>
      <c r="I1361" s="1037" t="s">
        <v>10731</v>
      </c>
      <c r="J1361" s="1035">
        <v>5734037</v>
      </c>
      <c r="K1361" s="1038">
        <v>42187</v>
      </c>
      <c r="L1361" s="1039">
        <v>44379</v>
      </c>
      <c r="N1361" s="439" t="s">
        <v>9646</v>
      </c>
    </row>
    <row r="1362" spans="1:14" s="437" customFormat="1" ht="20.399999999999999">
      <c r="A1362" s="1028">
        <v>1359</v>
      </c>
      <c r="B1362" s="1029" t="s">
        <v>11450</v>
      </c>
      <c r="C1362" s="1029">
        <v>21032</v>
      </c>
      <c r="D1362" s="1030" t="s">
        <v>1897</v>
      </c>
      <c r="E1362" s="851">
        <v>9045.07</v>
      </c>
      <c r="F1362" s="1029" t="s">
        <v>11451</v>
      </c>
      <c r="G1362" s="1030" t="s">
        <v>650</v>
      </c>
      <c r="H1362" s="1030" t="s">
        <v>11452</v>
      </c>
      <c r="I1362" s="1031" t="s">
        <v>11453</v>
      </c>
      <c r="J1362" s="1029">
        <v>5421624</v>
      </c>
      <c r="K1362" s="1032">
        <v>39360</v>
      </c>
      <c r="L1362" s="1033">
        <v>43743</v>
      </c>
      <c r="N1362" s="438" t="s">
        <v>9646</v>
      </c>
    </row>
    <row r="1363" spans="1:14" s="437" customFormat="1" ht="20.399999999999999">
      <c r="A1363" s="1034">
        <v>1360</v>
      </c>
      <c r="B1363" s="1035" t="s">
        <v>11454</v>
      </c>
      <c r="C1363" s="1035">
        <v>21033</v>
      </c>
      <c r="D1363" s="1036" t="s">
        <v>1896</v>
      </c>
      <c r="E1363" s="848">
        <v>5376.5</v>
      </c>
      <c r="F1363" s="1035" t="s">
        <v>11455</v>
      </c>
      <c r="G1363" s="1036" t="s">
        <v>650</v>
      </c>
      <c r="H1363" s="1036" t="s">
        <v>11452</v>
      </c>
      <c r="I1363" s="1037" t="s">
        <v>11453</v>
      </c>
      <c r="J1363" s="1035">
        <v>5421624</v>
      </c>
      <c r="K1363" s="1038">
        <v>39360</v>
      </c>
      <c r="L1363" s="1039">
        <v>43743</v>
      </c>
      <c r="N1363" s="439" t="s">
        <v>9646</v>
      </c>
    </row>
    <row r="1364" spans="1:14" s="437" customFormat="1" ht="10.199999999999999">
      <c r="A1364" s="1028">
        <v>1361</v>
      </c>
      <c r="B1364" s="1029" t="s">
        <v>11456</v>
      </c>
      <c r="C1364" s="1029">
        <v>21034</v>
      </c>
      <c r="D1364" s="1030" t="s">
        <v>1896</v>
      </c>
      <c r="E1364" s="851">
        <v>599.58000000000004</v>
      </c>
      <c r="F1364" s="1029" t="s">
        <v>11457</v>
      </c>
      <c r="G1364" s="1030" t="s">
        <v>650</v>
      </c>
      <c r="H1364" s="1030" t="s">
        <v>1049</v>
      </c>
      <c r="I1364" s="1031" t="s">
        <v>11453</v>
      </c>
      <c r="J1364" s="1029">
        <v>5421624</v>
      </c>
      <c r="K1364" s="1032">
        <v>39360</v>
      </c>
      <c r="L1364" s="1033">
        <v>43743</v>
      </c>
      <c r="N1364" s="438" t="s">
        <v>9646</v>
      </c>
    </row>
    <row r="1365" spans="1:14" s="437" customFormat="1" ht="20.399999999999999">
      <c r="A1365" s="1034">
        <v>1362</v>
      </c>
      <c r="B1365" s="1035" t="s">
        <v>11458</v>
      </c>
      <c r="C1365" s="1035">
        <v>21038</v>
      </c>
      <c r="D1365" s="1036" t="s">
        <v>2370</v>
      </c>
      <c r="E1365" s="848">
        <v>3349.35</v>
      </c>
      <c r="F1365" s="1035" t="s">
        <v>11459</v>
      </c>
      <c r="G1365" s="1036" t="s">
        <v>633</v>
      </c>
      <c r="H1365" s="1036" t="s">
        <v>2476</v>
      </c>
      <c r="I1365" s="1037" t="s">
        <v>10268</v>
      </c>
      <c r="J1365" s="1035">
        <v>6267408</v>
      </c>
      <c r="K1365" s="1038">
        <v>42124</v>
      </c>
      <c r="L1365" s="1039">
        <v>44316</v>
      </c>
      <c r="N1365" s="439" t="s">
        <v>9648</v>
      </c>
    </row>
    <row r="1366" spans="1:14" s="437" customFormat="1" ht="20.399999999999999">
      <c r="A1366" s="1028">
        <v>1363</v>
      </c>
      <c r="B1366" s="1029" t="s">
        <v>11460</v>
      </c>
      <c r="C1366" s="1029">
        <v>21039</v>
      </c>
      <c r="D1366" s="1030" t="s">
        <v>2370</v>
      </c>
      <c r="E1366" s="851">
        <v>2332.7800000000002</v>
      </c>
      <c r="F1366" s="1029" t="s">
        <v>11461</v>
      </c>
      <c r="G1366" s="1030" t="s">
        <v>633</v>
      </c>
      <c r="H1366" s="1030" t="s">
        <v>2513</v>
      </c>
      <c r="I1366" s="1031" t="s">
        <v>10268</v>
      </c>
      <c r="J1366" s="1029">
        <v>6267408</v>
      </c>
      <c r="K1366" s="1032">
        <v>42124</v>
      </c>
      <c r="L1366" s="1033">
        <v>44316</v>
      </c>
      <c r="N1366" s="438" t="s">
        <v>9648</v>
      </c>
    </row>
    <row r="1367" spans="1:14" s="437" customFormat="1" ht="20.399999999999999">
      <c r="A1367" s="1034">
        <v>1364</v>
      </c>
      <c r="B1367" s="1035" t="s">
        <v>11462</v>
      </c>
      <c r="C1367" s="1035">
        <v>21040</v>
      </c>
      <c r="D1367" s="1036" t="s">
        <v>2370</v>
      </c>
      <c r="E1367" s="848">
        <v>2290.29</v>
      </c>
      <c r="F1367" s="1035" t="s">
        <v>11463</v>
      </c>
      <c r="G1367" s="1036" t="s">
        <v>633</v>
      </c>
      <c r="H1367" s="1036" t="s">
        <v>1004</v>
      </c>
      <c r="I1367" s="1037" t="s">
        <v>10268</v>
      </c>
      <c r="J1367" s="1035">
        <v>6267408</v>
      </c>
      <c r="K1367" s="1038">
        <v>42124</v>
      </c>
      <c r="L1367" s="1039">
        <v>44316</v>
      </c>
      <c r="N1367" s="439" t="s">
        <v>9648</v>
      </c>
    </row>
    <row r="1368" spans="1:14" s="437" customFormat="1" ht="10.199999999999999">
      <c r="A1368" s="1028">
        <v>1365</v>
      </c>
      <c r="B1368" s="1029" t="s">
        <v>11464</v>
      </c>
      <c r="C1368" s="1029">
        <v>21041</v>
      </c>
      <c r="D1368" s="1030" t="s">
        <v>2370</v>
      </c>
      <c r="E1368" s="851">
        <v>1925.16</v>
      </c>
      <c r="F1368" s="1029" t="s">
        <v>11465</v>
      </c>
      <c r="G1368" s="1030" t="s">
        <v>633</v>
      </c>
      <c r="H1368" s="1030" t="s">
        <v>1004</v>
      </c>
      <c r="I1368" s="1031" t="s">
        <v>2512</v>
      </c>
      <c r="J1368" s="1029">
        <v>5010918</v>
      </c>
      <c r="K1368" s="1032">
        <v>42124</v>
      </c>
      <c r="L1368" s="1033">
        <v>44316</v>
      </c>
      <c r="N1368" s="438" t="s">
        <v>9646</v>
      </c>
    </row>
    <row r="1369" spans="1:14" s="437" customFormat="1" ht="20.399999999999999">
      <c r="A1369" s="1034">
        <v>1366</v>
      </c>
      <c r="B1369" s="1035" t="s">
        <v>11466</v>
      </c>
      <c r="C1369" s="1035">
        <v>21042</v>
      </c>
      <c r="D1369" s="1036" t="s">
        <v>2370</v>
      </c>
      <c r="E1369" s="848">
        <v>1617.72</v>
      </c>
      <c r="F1369" s="1035" t="s">
        <v>11467</v>
      </c>
      <c r="G1369" s="1036" t="s">
        <v>633</v>
      </c>
      <c r="H1369" s="1036" t="s">
        <v>2513</v>
      </c>
      <c r="I1369" s="1037" t="s">
        <v>10268</v>
      </c>
      <c r="J1369" s="1035">
        <v>6267408</v>
      </c>
      <c r="K1369" s="1038">
        <v>42124</v>
      </c>
      <c r="L1369" s="1039">
        <v>44316</v>
      </c>
      <c r="N1369" s="439" t="s">
        <v>9648</v>
      </c>
    </row>
    <row r="1370" spans="1:14" s="437" customFormat="1" ht="20.399999999999999">
      <c r="A1370" s="1028">
        <v>1367</v>
      </c>
      <c r="B1370" s="1029" t="s">
        <v>11468</v>
      </c>
      <c r="C1370" s="1029">
        <v>21043</v>
      </c>
      <c r="D1370" s="1030" t="s">
        <v>2370</v>
      </c>
      <c r="E1370" s="851">
        <v>715.15</v>
      </c>
      <c r="F1370" s="1029" t="s">
        <v>11469</v>
      </c>
      <c r="G1370" s="1030" t="s">
        <v>633</v>
      </c>
      <c r="H1370" s="1030" t="s">
        <v>1004</v>
      </c>
      <c r="I1370" s="1031" t="s">
        <v>10268</v>
      </c>
      <c r="J1370" s="1029">
        <v>6267408</v>
      </c>
      <c r="K1370" s="1032">
        <v>42124</v>
      </c>
      <c r="L1370" s="1033">
        <v>44316</v>
      </c>
      <c r="N1370" s="438" t="s">
        <v>9648</v>
      </c>
    </row>
    <row r="1371" spans="1:14" s="437" customFormat="1" ht="40.799999999999997">
      <c r="A1371" s="1034">
        <v>1368</v>
      </c>
      <c r="B1371" s="1035" t="s">
        <v>11470</v>
      </c>
      <c r="C1371" s="1035">
        <v>21045</v>
      </c>
      <c r="D1371" s="1036" t="s">
        <v>11471</v>
      </c>
      <c r="E1371" s="848">
        <v>5837.99</v>
      </c>
      <c r="F1371" s="1035" t="s">
        <v>11472</v>
      </c>
      <c r="G1371" s="1036" t="s">
        <v>11473</v>
      </c>
      <c r="H1371" s="1036" t="s">
        <v>11474</v>
      </c>
      <c r="I1371" s="1037" t="s">
        <v>4452</v>
      </c>
      <c r="J1371" s="1035">
        <v>5041589</v>
      </c>
      <c r="K1371" s="1038">
        <v>37894</v>
      </c>
      <c r="L1371" s="1039">
        <v>44241</v>
      </c>
      <c r="N1371" s="439" t="s">
        <v>9648</v>
      </c>
    </row>
    <row r="1372" spans="1:14" s="437" customFormat="1" ht="10.199999999999999">
      <c r="A1372" s="1028">
        <v>1369</v>
      </c>
      <c r="B1372" s="1029" t="s">
        <v>11475</v>
      </c>
      <c r="C1372" s="1029">
        <v>21048</v>
      </c>
      <c r="D1372" s="1030" t="s">
        <v>2516</v>
      </c>
      <c r="E1372" s="851">
        <v>169.38</v>
      </c>
      <c r="F1372" s="1029" t="s">
        <v>11476</v>
      </c>
      <c r="G1372" s="1030" t="s">
        <v>679</v>
      </c>
      <c r="H1372" s="1030" t="s">
        <v>979</v>
      </c>
      <c r="I1372" s="1031" t="s">
        <v>2517</v>
      </c>
      <c r="J1372" s="1029">
        <v>5036909</v>
      </c>
      <c r="K1372" s="1032">
        <v>42125</v>
      </c>
      <c r="L1372" s="1033">
        <v>44317</v>
      </c>
      <c r="N1372" s="438" t="s">
        <v>9646</v>
      </c>
    </row>
    <row r="1373" spans="1:14" s="437" customFormat="1" ht="20.399999999999999">
      <c r="A1373" s="1034">
        <v>1370</v>
      </c>
      <c r="B1373" s="1035" t="s">
        <v>11477</v>
      </c>
      <c r="C1373" s="1035">
        <v>21051</v>
      </c>
      <c r="D1373" s="1036" t="s">
        <v>2872</v>
      </c>
      <c r="E1373" s="848">
        <v>1988.51</v>
      </c>
      <c r="F1373" s="1035" t="s">
        <v>10905</v>
      </c>
      <c r="G1373" s="1036" t="s">
        <v>662</v>
      </c>
      <c r="H1373" s="1036" t="s">
        <v>1050</v>
      </c>
      <c r="I1373" s="1037" t="s">
        <v>10268</v>
      </c>
      <c r="J1373" s="1035">
        <v>6267408</v>
      </c>
      <c r="K1373" s="1038">
        <v>42404</v>
      </c>
      <c r="L1373" s="1039">
        <v>43500</v>
      </c>
      <c r="N1373" s="439" t="s">
        <v>9648</v>
      </c>
    </row>
    <row r="1374" spans="1:14" s="437" customFormat="1" ht="20.399999999999999">
      <c r="A1374" s="1028">
        <v>1371</v>
      </c>
      <c r="B1374" s="1029" t="s">
        <v>11478</v>
      </c>
      <c r="C1374" s="1029">
        <v>21070</v>
      </c>
      <c r="D1374" s="1030" t="s">
        <v>1765</v>
      </c>
      <c r="E1374" s="851">
        <v>64.02</v>
      </c>
      <c r="F1374" s="1029" t="s">
        <v>11479</v>
      </c>
      <c r="G1374" s="1030" t="s">
        <v>628</v>
      </c>
      <c r="H1374" s="1030" t="s">
        <v>979</v>
      </c>
      <c r="I1374" s="1031" t="s">
        <v>1766</v>
      </c>
      <c r="J1374" s="1029">
        <v>5516455</v>
      </c>
      <c r="K1374" s="1032">
        <v>38804</v>
      </c>
      <c r="L1374" s="1033">
        <v>42457</v>
      </c>
      <c r="N1374" s="438" t="s">
        <v>9646</v>
      </c>
    </row>
    <row r="1375" spans="1:14" s="437" customFormat="1" ht="30.6">
      <c r="A1375" s="1034">
        <v>1372</v>
      </c>
      <c r="B1375" s="1035" t="s">
        <v>11480</v>
      </c>
      <c r="C1375" s="1035">
        <v>21077</v>
      </c>
      <c r="D1375" s="1036" t="s">
        <v>1848</v>
      </c>
      <c r="E1375" s="848">
        <v>1744.17</v>
      </c>
      <c r="F1375" s="1035" t="s">
        <v>10151</v>
      </c>
      <c r="G1375" s="1036" t="s">
        <v>644</v>
      </c>
      <c r="H1375" s="1036" t="s">
        <v>1786</v>
      </c>
      <c r="I1375" s="1037" t="s">
        <v>11481</v>
      </c>
      <c r="J1375" s="1035">
        <v>6300693</v>
      </c>
      <c r="K1375" s="1038">
        <v>39293</v>
      </c>
      <c r="L1375" s="1039">
        <v>43940</v>
      </c>
      <c r="N1375" s="439" t="s">
        <v>9646</v>
      </c>
    </row>
    <row r="1376" spans="1:14" s="437" customFormat="1" ht="10.199999999999999">
      <c r="A1376" s="1028">
        <v>1373</v>
      </c>
      <c r="B1376" s="1029" t="s">
        <v>11482</v>
      </c>
      <c r="C1376" s="1029">
        <v>21087</v>
      </c>
      <c r="D1376" s="1030" t="s">
        <v>2073</v>
      </c>
      <c r="E1376" s="851">
        <v>586.08000000000004</v>
      </c>
      <c r="F1376" s="1029" t="s">
        <v>11483</v>
      </c>
      <c r="G1376" s="1030" t="s">
        <v>634</v>
      </c>
      <c r="H1376" s="1030" t="s">
        <v>979</v>
      </c>
      <c r="I1376" s="1031" t="s">
        <v>1152</v>
      </c>
      <c r="J1376" s="1029">
        <v>2877694</v>
      </c>
      <c r="K1376" s="1032">
        <v>39343</v>
      </c>
      <c r="L1376" s="1033">
        <v>43504</v>
      </c>
      <c r="N1376" s="438" t="s">
        <v>9646</v>
      </c>
    </row>
    <row r="1377" spans="1:14" s="437" customFormat="1" ht="10.199999999999999">
      <c r="A1377" s="1034">
        <v>1374</v>
      </c>
      <c r="B1377" s="1035" t="s">
        <v>11484</v>
      </c>
      <c r="C1377" s="1035">
        <v>21090</v>
      </c>
      <c r="D1377" s="1036" t="s">
        <v>11485</v>
      </c>
      <c r="E1377" s="848">
        <v>837.54</v>
      </c>
      <c r="F1377" s="1035" t="s">
        <v>11486</v>
      </c>
      <c r="G1377" s="1036" t="s">
        <v>673</v>
      </c>
      <c r="H1377" s="1036" t="s">
        <v>1628</v>
      </c>
      <c r="I1377" s="1037" t="s">
        <v>3775</v>
      </c>
      <c r="J1377" s="1035">
        <v>2841002</v>
      </c>
      <c r="K1377" s="1038">
        <v>37503</v>
      </c>
      <c r="L1377" s="1039">
        <v>44205</v>
      </c>
      <c r="N1377" s="439" t="s">
        <v>9646</v>
      </c>
    </row>
    <row r="1378" spans="1:14" s="437" customFormat="1" ht="10.199999999999999">
      <c r="A1378" s="1028">
        <v>1375</v>
      </c>
      <c r="B1378" s="1029" t="s">
        <v>11487</v>
      </c>
      <c r="C1378" s="1029">
        <v>21091</v>
      </c>
      <c r="D1378" s="1030" t="s">
        <v>11488</v>
      </c>
      <c r="E1378" s="851">
        <v>689.13</v>
      </c>
      <c r="F1378" s="1029" t="s">
        <v>11489</v>
      </c>
      <c r="G1378" s="1030" t="s">
        <v>673</v>
      </c>
      <c r="H1378" s="1030" t="s">
        <v>1628</v>
      </c>
      <c r="I1378" s="1031" t="s">
        <v>3775</v>
      </c>
      <c r="J1378" s="1029">
        <v>2841002</v>
      </c>
      <c r="K1378" s="1032">
        <v>37512</v>
      </c>
      <c r="L1378" s="1033">
        <v>44205</v>
      </c>
      <c r="N1378" s="438" t="s">
        <v>9646</v>
      </c>
    </row>
    <row r="1379" spans="1:14" s="437" customFormat="1" ht="10.199999999999999">
      <c r="A1379" s="1034">
        <v>1376</v>
      </c>
      <c r="B1379" s="1035" t="s">
        <v>11490</v>
      </c>
      <c r="C1379" s="1035">
        <v>21110</v>
      </c>
      <c r="D1379" s="1036" t="s">
        <v>2319</v>
      </c>
      <c r="E1379" s="848">
        <v>1595.3</v>
      </c>
      <c r="F1379" s="1035" t="s">
        <v>10064</v>
      </c>
      <c r="G1379" s="1036" t="s">
        <v>633</v>
      </c>
      <c r="H1379" s="1036" t="s">
        <v>1004</v>
      </c>
      <c r="I1379" s="1037" t="s">
        <v>2320</v>
      </c>
      <c r="J1379" s="1035">
        <v>5517893</v>
      </c>
      <c r="K1379" s="1038">
        <v>40106</v>
      </c>
      <c r="L1379" s="1039">
        <v>44489</v>
      </c>
      <c r="N1379" s="439" t="s">
        <v>9646</v>
      </c>
    </row>
    <row r="1380" spans="1:14" s="437" customFormat="1" ht="10.199999999999999">
      <c r="A1380" s="1028">
        <v>1377</v>
      </c>
      <c r="B1380" s="1029" t="s">
        <v>11491</v>
      </c>
      <c r="C1380" s="1029">
        <v>21116</v>
      </c>
      <c r="D1380" s="1030" t="s">
        <v>11492</v>
      </c>
      <c r="E1380" s="851">
        <v>197.03</v>
      </c>
      <c r="F1380" s="1029" t="s">
        <v>11493</v>
      </c>
      <c r="G1380" s="1030" t="s">
        <v>628</v>
      </c>
      <c r="H1380" s="1030" t="s">
        <v>633</v>
      </c>
      <c r="I1380" s="1031" t="s">
        <v>11494</v>
      </c>
      <c r="J1380" s="1029">
        <v>5210941</v>
      </c>
      <c r="K1380" s="1032">
        <v>39647</v>
      </c>
      <c r="L1380" s="1033">
        <v>44325</v>
      </c>
      <c r="N1380" s="438" t="s">
        <v>9646</v>
      </c>
    </row>
    <row r="1381" spans="1:14" s="437" customFormat="1" ht="10.199999999999999">
      <c r="A1381" s="1034">
        <v>1378</v>
      </c>
      <c r="B1381" s="1035" t="s">
        <v>11495</v>
      </c>
      <c r="C1381" s="1035">
        <v>21117</v>
      </c>
      <c r="D1381" s="1036" t="s">
        <v>11496</v>
      </c>
      <c r="E1381" s="848">
        <v>2041.59</v>
      </c>
      <c r="F1381" s="1035" t="s">
        <v>11497</v>
      </c>
      <c r="G1381" s="1036" t="s">
        <v>679</v>
      </c>
      <c r="H1381" s="1036" t="s">
        <v>2573</v>
      </c>
      <c r="I1381" s="1037" t="s">
        <v>11494</v>
      </c>
      <c r="J1381" s="1035">
        <v>5210941</v>
      </c>
      <c r="K1381" s="1038">
        <v>39680</v>
      </c>
      <c r="L1381" s="1039">
        <v>44325</v>
      </c>
      <c r="N1381" s="439" t="s">
        <v>9646</v>
      </c>
    </row>
    <row r="1382" spans="1:14" s="437" customFormat="1" ht="30.6">
      <c r="A1382" s="1028">
        <v>1379</v>
      </c>
      <c r="B1382" s="1029" t="s">
        <v>11498</v>
      </c>
      <c r="C1382" s="1029">
        <v>21118</v>
      </c>
      <c r="D1382" s="1030" t="s">
        <v>11499</v>
      </c>
      <c r="E1382" s="851">
        <v>4200.41</v>
      </c>
      <c r="F1382" s="1029" t="s">
        <v>11500</v>
      </c>
      <c r="G1382" s="1030" t="s">
        <v>10677</v>
      </c>
      <c r="H1382" s="1030" t="s">
        <v>11501</v>
      </c>
      <c r="I1382" s="1031" t="s">
        <v>11494</v>
      </c>
      <c r="J1382" s="1029">
        <v>5210941</v>
      </c>
      <c r="K1382" s="1032">
        <v>39674</v>
      </c>
      <c r="L1382" s="1033">
        <v>44325</v>
      </c>
      <c r="N1382" s="438" t="s">
        <v>9646</v>
      </c>
    </row>
    <row r="1383" spans="1:14" s="437" customFormat="1" ht="10.199999999999999">
      <c r="A1383" s="1034">
        <v>1380</v>
      </c>
      <c r="B1383" s="1035" t="s">
        <v>11502</v>
      </c>
      <c r="C1383" s="1035">
        <v>21127</v>
      </c>
      <c r="D1383" s="1036" t="s">
        <v>3232</v>
      </c>
      <c r="E1383" s="848">
        <v>9213.66</v>
      </c>
      <c r="F1383" s="1035" t="s">
        <v>1126</v>
      </c>
      <c r="G1383" s="1036" t="s">
        <v>634</v>
      </c>
      <c r="H1383" s="1036" t="s">
        <v>2254</v>
      </c>
      <c r="I1383" s="1037" t="s">
        <v>11503</v>
      </c>
      <c r="J1383" s="1035">
        <v>2785129</v>
      </c>
      <c r="K1383" s="1038">
        <v>43398</v>
      </c>
      <c r="L1383" s="1039">
        <v>44494</v>
      </c>
      <c r="N1383" s="439" t="s">
        <v>9646</v>
      </c>
    </row>
    <row r="1384" spans="1:14" s="437" customFormat="1" ht="10.199999999999999">
      <c r="A1384" s="1028">
        <v>1381</v>
      </c>
      <c r="B1384" s="1029" t="s">
        <v>11504</v>
      </c>
      <c r="C1384" s="1029">
        <v>21128</v>
      </c>
      <c r="D1384" s="1030" t="s">
        <v>11505</v>
      </c>
      <c r="E1384" s="851">
        <v>3279.22</v>
      </c>
      <c r="F1384" s="1029" t="s">
        <v>1126</v>
      </c>
      <c r="G1384" s="1030" t="s">
        <v>634</v>
      </c>
      <c r="H1384" s="1030" t="s">
        <v>2119</v>
      </c>
      <c r="I1384" s="1031" t="s">
        <v>10366</v>
      </c>
      <c r="J1384" s="1029">
        <v>5429617</v>
      </c>
      <c r="K1384" s="1032">
        <v>43395</v>
      </c>
      <c r="L1384" s="1033">
        <v>44491</v>
      </c>
      <c r="N1384" s="438" t="s">
        <v>9646</v>
      </c>
    </row>
    <row r="1385" spans="1:14" s="437" customFormat="1" ht="10.199999999999999">
      <c r="A1385" s="1034">
        <v>1382</v>
      </c>
      <c r="B1385" s="1035" t="s">
        <v>11506</v>
      </c>
      <c r="C1385" s="1035">
        <v>21131</v>
      </c>
      <c r="D1385" s="1036" t="s">
        <v>1772</v>
      </c>
      <c r="E1385" s="848">
        <v>173.62</v>
      </c>
      <c r="F1385" s="1035" t="s">
        <v>11507</v>
      </c>
      <c r="G1385" s="1036" t="s">
        <v>679</v>
      </c>
      <c r="H1385" s="1036" t="s">
        <v>1706</v>
      </c>
      <c r="I1385" s="1037" t="s">
        <v>1674</v>
      </c>
      <c r="J1385" s="1035">
        <v>5439574</v>
      </c>
      <c r="K1385" s="1038">
        <v>38813</v>
      </c>
      <c r="L1385" s="1039">
        <v>43196</v>
      </c>
      <c r="N1385" s="439" t="s">
        <v>9646</v>
      </c>
    </row>
    <row r="1386" spans="1:14" s="437" customFormat="1" ht="10.199999999999999">
      <c r="A1386" s="1028">
        <v>1383</v>
      </c>
      <c r="B1386" s="1029" t="s">
        <v>11508</v>
      </c>
      <c r="C1386" s="1029">
        <v>21138</v>
      </c>
      <c r="D1386" s="1030" t="s">
        <v>1790</v>
      </c>
      <c r="E1386" s="851">
        <v>55.22</v>
      </c>
      <c r="F1386" s="1029" t="s">
        <v>11509</v>
      </c>
      <c r="G1386" s="1030" t="s">
        <v>677</v>
      </c>
      <c r="H1386" s="1030" t="s">
        <v>1064</v>
      </c>
      <c r="I1386" s="1031" t="s">
        <v>1767</v>
      </c>
      <c r="J1386" s="1029">
        <v>5210402</v>
      </c>
      <c r="K1386" s="1032">
        <v>38985</v>
      </c>
      <c r="L1386" s="1033">
        <v>43368</v>
      </c>
      <c r="N1386" s="438" t="s">
        <v>9648</v>
      </c>
    </row>
    <row r="1387" spans="1:14" s="437" customFormat="1" ht="10.199999999999999">
      <c r="A1387" s="1034">
        <v>1384</v>
      </c>
      <c r="B1387" s="1035" t="s">
        <v>11510</v>
      </c>
      <c r="C1387" s="1035">
        <v>21142</v>
      </c>
      <c r="D1387" s="1036" t="s">
        <v>2667</v>
      </c>
      <c r="E1387" s="848">
        <v>7176.98</v>
      </c>
      <c r="F1387" s="1035" t="s">
        <v>1126</v>
      </c>
      <c r="G1387" s="1036" t="s">
        <v>667</v>
      </c>
      <c r="H1387" s="1036" t="s">
        <v>1561</v>
      </c>
      <c r="I1387" s="1037" t="s">
        <v>11511</v>
      </c>
      <c r="J1387" s="1035">
        <v>5436303</v>
      </c>
      <c r="K1387" s="1038">
        <v>43396</v>
      </c>
      <c r="L1387" s="1039">
        <v>44492</v>
      </c>
      <c r="N1387" s="439" t="s">
        <v>9646</v>
      </c>
    </row>
    <row r="1388" spans="1:14" s="437" customFormat="1" ht="20.399999999999999">
      <c r="A1388" s="1028">
        <v>1385</v>
      </c>
      <c r="B1388" s="1029" t="s">
        <v>11512</v>
      </c>
      <c r="C1388" s="1029">
        <v>21143</v>
      </c>
      <c r="D1388" s="1030" t="s">
        <v>11513</v>
      </c>
      <c r="E1388" s="851">
        <v>10593.59</v>
      </c>
      <c r="F1388" s="1029" t="s">
        <v>1126</v>
      </c>
      <c r="G1388" s="1030" t="s">
        <v>667</v>
      </c>
      <c r="H1388" s="1030" t="s">
        <v>1561</v>
      </c>
      <c r="I1388" s="1031" t="s">
        <v>5243</v>
      </c>
      <c r="J1388" s="1029">
        <v>5118344</v>
      </c>
      <c r="K1388" s="1032">
        <v>43396</v>
      </c>
      <c r="L1388" s="1033">
        <v>44492</v>
      </c>
      <c r="N1388" s="438" t="s">
        <v>9646</v>
      </c>
    </row>
    <row r="1389" spans="1:14" s="437" customFormat="1" ht="20.399999999999999">
      <c r="A1389" s="1034">
        <v>1386</v>
      </c>
      <c r="B1389" s="1035" t="s">
        <v>11514</v>
      </c>
      <c r="C1389" s="1035">
        <v>21144</v>
      </c>
      <c r="D1389" s="1036" t="s">
        <v>978</v>
      </c>
      <c r="E1389" s="848">
        <v>7378.46</v>
      </c>
      <c r="F1389" s="1035" t="s">
        <v>1126</v>
      </c>
      <c r="G1389" s="1036" t="s">
        <v>977</v>
      </c>
      <c r="H1389" s="1036" t="s">
        <v>1742</v>
      </c>
      <c r="I1389" s="1037" t="s">
        <v>11515</v>
      </c>
      <c r="J1389" s="1035">
        <v>5588871</v>
      </c>
      <c r="K1389" s="1038">
        <v>43396</v>
      </c>
      <c r="L1389" s="1039">
        <v>44492</v>
      </c>
      <c r="N1389" s="439" t="s">
        <v>9646</v>
      </c>
    </row>
    <row r="1390" spans="1:14" s="437" customFormat="1" ht="10.199999999999999">
      <c r="A1390" s="1028">
        <v>1387</v>
      </c>
      <c r="B1390" s="1029" t="s">
        <v>11516</v>
      </c>
      <c r="C1390" s="1029">
        <v>21145</v>
      </c>
      <c r="D1390" s="1030" t="s">
        <v>3386</v>
      </c>
      <c r="E1390" s="851">
        <v>3007.46</v>
      </c>
      <c r="F1390" s="1029" t="s">
        <v>1126</v>
      </c>
      <c r="G1390" s="1030" t="s">
        <v>679</v>
      </c>
      <c r="H1390" s="1030" t="s">
        <v>679</v>
      </c>
      <c r="I1390" s="1031" t="s">
        <v>11517</v>
      </c>
      <c r="J1390" s="1029">
        <v>6082513</v>
      </c>
      <c r="K1390" s="1032">
        <v>43396</v>
      </c>
      <c r="L1390" s="1033">
        <v>44492</v>
      </c>
      <c r="N1390" s="438" t="s">
        <v>9646</v>
      </c>
    </row>
    <row r="1391" spans="1:14" s="437" customFormat="1" ht="10.199999999999999">
      <c r="A1391" s="1034">
        <v>1388</v>
      </c>
      <c r="B1391" s="1035" t="s">
        <v>11518</v>
      </c>
      <c r="C1391" s="1035">
        <v>21146</v>
      </c>
      <c r="D1391" s="1036" t="s">
        <v>5657</v>
      </c>
      <c r="E1391" s="848">
        <v>712.58</v>
      </c>
      <c r="F1391" s="1035" t="s">
        <v>1126</v>
      </c>
      <c r="G1391" s="1036" t="s">
        <v>632</v>
      </c>
      <c r="H1391" s="1036" t="s">
        <v>1757</v>
      </c>
      <c r="I1391" s="1037" t="s">
        <v>11519</v>
      </c>
      <c r="J1391" s="1035">
        <v>6168078</v>
      </c>
      <c r="K1391" s="1038">
        <v>43423</v>
      </c>
      <c r="L1391" s="1039">
        <v>44519</v>
      </c>
      <c r="N1391" s="439" t="s">
        <v>9646</v>
      </c>
    </row>
    <row r="1392" spans="1:14" s="437" customFormat="1" ht="20.399999999999999">
      <c r="A1392" s="1028">
        <v>1389</v>
      </c>
      <c r="B1392" s="1029" t="s">
        <v>11520</v>
      </c>
      <c r="C1392" s="1029">
        <v>21147</v>
      </c>
      <c r="D1392" s="1030" t="s">
        <v>11521</v>
      </c>
      <c r="E1392" s="851">
        <v>4120.32</v>
      </c>
      <c r="F1392" s="1029" t="s">
        <v>1126</v>
      </c>
      <c r="G1392" s="1030" t="s">
        <v>650</v>
      </c>
      <c r="H1392" s="1030" t="s">
        <v>4421</v>
      </c>
      <c r="I1392" s="1031" t="s">
        <v>11522</v>
      </c>
      <c r="J1392" s="1029">
        <v>6322328</v>
      </c>
      <c r="K1392" s="1032">
        <v>43395</v>
      </c>
      <c r="L1392" s="1033">
        <v>44491</v>
      </c>
      <c r="N1392" s="438" t="s">
        <v>9646</v>
      </c>
    </row>
    <row r="1393" spans="1:14" s="437" customFormat="1" ht="10.199999999999999">
      <c r="A1393" s="1034">
        <v>1390</v>
      </c>
      <c r="B1393" s="1035" t="s">
        <v>11523</v>
      </c>
      <c r="C1393" s="1035">
        <v>21149</v>
      </c>
      <c r="D1393" s="1036" t="s">
        <v>1961</v>
      </c>
      <c r="E1393" s="848">
        <v>470.42</v>
      </c>
      <c r="F1393" s="1035" t="s">
        <v>11524</v>
      </c>
      <c r="G1393" s="1036" t="s">
        <v>679</v>
      </c>
      <c r="H1393" s="1036" t="s">
        <v>979</v>
      </c>
      <c r="I1393" s="1037" t="s">
        <v>11494</v>
      </c>
      <c r="J1393" s="1035">
        <v>5210941</v>
      </c>
      <c r="K1393" s="1038">
        <v>39680</v>
      </c>
      <c r="L1393" s="1039">
        <v>44325</v>
      </c>
      <c r="N1393" s="439" t="s">
        <v>9646</v>
      </c>
    </row>
    <row r="1394" spans="1:14" s="437" customFormat="1" ht="10.199999999999999">
      <c r="A1394" s="1028">
        <v>1391</v>
      </c>
      <c r="B1394" s="1029" t="s">
        <v>11525</v>
      </c>
      <c r="C1394" s="1029">
        <v>21150</v>
      </c>
      <c r="D1394" s="1030" t="s">
        <v>11526</v>
      </c>
      <c r="E1394" s="851">
        <v>874.14</v>
      </c>
      <c r="F1394" s="1029" t="s">
        <v>11527</v>
      </c>
      <c r="G1394" s="1030" t="s">
        <v>679</v>
      </c>
      <c r="H1394" s="1030" t="s">
        <v>979</v>
      </c>
      <c r="I1394" s="1031" t="s">
        <v>11494</v>
      </c>
      <c r="J1394" s="1029">
        <v>5210941</v>
      </c>
      <c r="K1394" s="1032">
        <v>39680</v>
      </c>
      <c r="L1394" s="1033">
        <v>44325</v>
      </c>
      <c r="N1394" s="438" t="s">
        <v>9646</v>
      </c>
    </row>
    <row r="1395" spans="1:14" s="437" customFormat="1" ht="10.199999999999999">
      <c r="A1395" s="1034">
        <v>1392</v>
      </c>
      <c r="B1395" s="1035" t="s">
        <v>11528</v>
      </c>
      <c r="C1395" s="1035">
        <v>21173</v>
      </c>
      <c r="D1395" s="1036" t="s">
        <v>2011</v>
      </c>
      <c r="E1395" s="848">
        <v>5696.96</v>
      </c>
      <c r="F1395" s="1035" t="s">
        <v>1126</v>
      </c>
      <c r="G1395" s="1036" t="s">
        <v>647</v>
      </c>
      <c r="H1395" s="1036" t="s">
        <v>998</v>
      </c>
      <c r="I1395" s="1037" t="s">
        <v>3700</v>
      </c>
      <c r="J1395" s="1035">
        <v>6183506</v>
      </c>
      <c r="K1395" s="1038">
        <v>43439</v>
      </c>
      <c r="L1395" s="1039">
        <v>44535</v>
      </c>
      <c r="N1395" s="439" t="s">
        <v>9646</v>
      </c>
    </row>
    <row r="1396" spans="1:14" s="437" customFormat="1" ht="10.199999999999999">
      <c r="A1396" s="1028">
        <v>1393</v>
      </c>
      <c r="B1396" s="1029" t="s">
        <v>11529</v>
      </c>
      <c r="C1396" s="1029">
        <v>21174</v>
      </c>
      <c r="D1396" s="1030" t="s">
        <v>11530</v>
      </c>
      <c r="E1396" s="851">
        <v>374.1</v>
      </c>
      <c r="F1396" s="1029" t="s">
        <v>1126</v>
      </c>
      <c r="G1396" s="1030" t="s">
        <v>683</v>
      </c>
      <c r="H1396" s="1030" t="s">
        <v>1680</v>
      </c>
      <c r="I1396" s="1031" t="s">
        <v>10923</v>
      </c>
      <c r="J1396" s="1029">
        <v>5222907</v>
      </c>
      <c r="K1396" s="1032">
        <v>43419</v>
      </c>
      <c r="L1396" s="1033">
        <v>44515</v>
      </c>
      <c r="N1396" s="438" t="s">
        <v>9646</v>
      </c>
    </row>
    <row r="1397" spans="1:14" s="437" customFormat="1" ht="10.199999999999999">
      <c r="A1397" s="1034">
        <v>1394</v>
      </c>
      <c r="B1397" s="1035" t="s">
        <v>11531</v>
      </c>
      <c r="C1397" s="1035">
        <v>21175</v>
      </c>
      <c r="D1397" s="1036" t="s">
        <v>2585</v>
      </c>
      <c r="E1397" s="848">
        <v>959.38</v>
      </c>
      <c r="F1397" s="1035" t="s">
        <v>1126</v>
      </c>
      <c r="G1397" s="1036" t="s">
        <v>677</v>
      </c>
      <c r="H1397" s="1036" t="s">
        <v>1064</v>
      </c>
      <c r="I1397" s="1037" t="s">
        <v>11532</v>
      </c>
      <c r="J1397" s="1035">
        <v>5109418</v>
      </c>
      <c r="K1397" s="1038">
        <v>43445</v>
      </c>
      <c r="L1397" s="1039">
        <v>44541</v>
      </c>
      <c r="N1397" s="439" t="s">
        <v>9646</v>
      </c>
    </row>
    <row r="1398" spans="1:14" s="437" customFormat="1" ht="10.199999999999999">
      <c r="A1398" s="1028">
        <v>1395</v>
      </c>
      <c r="B1398" s="1029" t="s">
        <v>11533</v>
      </c>
      <c r="C1398" s="1029">
        <v>21176</v>
      </c>
      <c r="D1398" s="1030" t="s">
        <v>11534</v>
      </c>
      <c r="E1398" s="851">
        <v>6331.04</v>
      </c>
      <c r="F1398" s="1029" t="s">
        <v>1126</v>
      </c>
      <c r="G1398" s="1030" t="s">
        <v>634</v>
      </c>
      <c r="H1398" s="1030" t="s">
        <v>979</v>
      </c>
      <c r="I1398" s="1031" t="s">
        <v>1225</v>
      </c>
      <c r="J1398" s="1029">
        <v>5045894</v>
      </c>
      <c r="K1398" s="1032">
        <v>43438</v>
      </c>
      <c r="L1398" s="1033">
        <v>44534</v>
      </c>
      <c r="N1398" s="438" t="s">
        <v>9646</v>
      </c>
    </row>
    <row r="1399" spans="1:14" s="437" customFormat="1" ht="10.199999999999999">
      <c r="A1399" s="1034">
        <v>1396</v>
      </c>
      <c r="B1399" s="1035" t="s">
        <v>11535</v>
      </c>
      <c r="C1399" s="1035">
        <v>21177</v>
      </c>
      <c r="D1399" s="1036" t="s">
        <v>11536</v>
      </c>
      <c r="E1399" s="848">
        <v>495.54</v>
      </c>
      <c r="F1399" s="1035" t="s">
        <v>1126</v>
      </c>
      <c r="G1399" s="1036" t="s">
        <v>650</v>
      </c>
      <c r="H1399" s="1036" t="s">
        <v>1046</v>
      </c>
      <c r="I1399" s="1037" t="s">
        <v>11537</v>
      </c>
      <c r="J1399" s="1035">
        <v>2104989</v>
      </c>
      <c r="K1399" s="1038">
        <v>43425</v>
      </c>
      <c r="L1399" s="1039">
        <v>44521</v>
      </c>
      <c r="N1399" s="439" t="s">
        <v>9646</v>
      </c>
    </row>
    <row r="1400" spans="1:14" s="437" customFormat="1" ht="10.199999999999999">
      <c r="A1400" s="1028">
        <v>1397</v>
      </c>
      <c r="B1400" s="1029" t="s">
        <v>11538</v>
      </c>
      <c r="C1400" s="1029">
        <v>21178</v>
      </c>
      <c r="D1400" s="1030" t="s">
        <v>1750</v>
      </c>
      <c r="E1400" s="851">
        <v>70.760000000000005</v>
      </c>
      <c r="F1400" s="1029" t="s">
        <v>1126</v>
      </c>
      <c r="G1400" s="1030" t="s">
        <v>670</v>
      </c>
      <c r="H1400" s="1030" t="s">
        <v>1051</v>
      </c>
      <c r="I1400" s="1031" t="s">
        <v>11539</v>
      </c>
      <c r="J1400" s="1029">
        <v>5528437</v>
      </c>
      <c r="K1400" s="1032">
        <v>43455</v>
      </c>
      <c r="L1400" s="1033">
        <v>44551</v>
      </c>
      <c r="N1400" s="438" t="s">
        <v>9646</v>
      </c>
    </row>
    <row r="1401" spans="1:14" s="437" customFormat="1" ht="10.199999999999999">
      <c r="A1401" s="1034">
        <v>1398</v>
      </c>
      <c r="B1401" s="1035" t="s">
        <v>9256</v>
      </c>
      <c r="C1401" s="1035">
        <v>21179</v>
      </c>
      <c r="D1401" s="1036" t="s">
        <v>11540</v>
      </c>
      <c r="E1401" s="848">
        <v>4376.6099999999997</v>
      </c>
      <c r="F1401" s="1035" t="s">
        <v>1126</v>
      </c>
      <c r="G1401" s="1036" t="s">
        <v>650</v>
      </c>
      <c r="H1401" s="1036" t="s">
        <v>1046</v>
      </c>
      <c r="I1401" s="1037" t="s">
        <v>11537</v>
      </c>
      <c r="J1401" s="1035">
        <v>2104989</v>
      </c>
      <c r="K1401" s="1038">
        <v>43425</v>
      </c>
      <c r="L1401" s="1039">
        <v>44521</v>
      </c>
      <c r="N1401" s="439" t="s">
        <v>9646</v>
      </c>
    </row>
    <row r="1402" spans="1:14" s="437" customFormat="1" ht="10.199999999999999">
      <c r="A1402" s="1028">
        <v>1399</v>
      </c>
      <c r="B1402" s="1029" t="s">
        <v>11541</v>
      </c>
      <c r="C1402" s="1029">
        <v>21181</v>
      </c>
      <c r="D1402" s="1030" t="s">
        <v>11542</v>
      </c>
      <c r="E1402" s="851">
        <v>2497.5700000000002</v>
      </c>
      <c r="F1402" s="1029" t="s">
        <v>1126</v>
      </c>
      <c r="G1402" s="1030" t="s">
        <v>647</v>
      </c>
      <c r="H1402" s="1030" t="s">
        <v>998</v>
      </c>
      <c r="I1402" s="1031" t="s">
        <v>5012</v>
      </c>
      <c r="J1402" s="1029">
        <v>5723876</v>
      </c>
      <c r="K1402" s="1032">
        <v>43420</v>
      </c>
      <c r="L1402" s="1033">
        <v>44516</v>
      </c>
      <c r="N1402" s="438" t="s">
        <v>9646</v>
      </c>
    </row>
    <row r="1403" spans="1:14" s="437" customFormat="1" ht="10.199999999999999">
      <c r="A1403" s="1034">
        <v>1400</v>
      </c>
      <c r="B1403" s="1035" t="s">
        <v>11543</v>
      </c>
      <c r="C1403" s="1035">
        <v>21190</v>
      </c>
      <c r="D1403" s="1036" t="s">
        <v>11544</v>
      </c>
      <c r="E1403" s="848">
        <v>1421.89</v>
      </c>
      <c r="F1403" s="1035" t="s">
        <v>1126</v>
      </c>
      <c r="G1403" s="1036" t="s">
        <v>658</v>
      </c>
      <c r="H1403" s="1036" t="s">
        <v>5954</v>
      </c>
      <c r="I1403" s="1037" t="s">
        <v>3410</v>
      </c>
      <c r="J1403" s="1035">
        <v>5663989</v>
      </c>
      <c r="K1403" s="1038">
        <v>43455</v>
      </c>
      <c r="L1403" s="1039">
        <v>44551</v>
      </c>
      <c r="N1403" s="439" t="s">
        <v>9646</v>
      </c>
    </row>
    <row r="1404" spans="1:14" s="437" customFormat="1" ht="20.399999999999999">
      <c r="A1404" s="1028">
        <v>1401</v>
      </c>
      <c r="B1404" s="1029" t="s">
        <v>11545</v>
      </c>
      <c r="C1404" s="1029">
        <v>21194</v>
      </c>
      <c r="D1404" s="1030" t="s">
        <v>1664</v>
      </c>
      <c r="E1404" s="851">
        <v>1035.82</v>
      </c>
      <c r="F1404" s="1029" t="s">
        <v>1126</v>
      </c>
      <c r="G1404" s="1030" t="s">
        <v>683</v>
      </c>
      <c r="H1404" s="1030" t="s">
        <v>983</v>
      </c>
      <c r="I1404" s="1031" t="s">
        <v>10338</v>
      </c>
      <c r="J1404" s="1029">
        <v>5556554</v>
      </c>
      <c r="K1404" s="1032">
        <v>43453</v>
      </c>
      <c r="L1404" s="1033">
        <v>44549</v>
      </c>
      <c r="N1404" s="438" t="s">
        <v>9646</v>
      </c>
    </row>
    <row r="1405" spans="1:14" s="437" customFormat="1" ht="20.399999999999999">
      <c r="A1405" s="1034">
        <v>1402</v>
      </c>
      <c r="B1405" s="1035" t="s">
        <v>11546</v>
      </c>
      <c r="C1405" s="1035">
        <v>21211</v>
      </c>
      <c r="D1405" s="1036" t="s">
        <v>2277</v>
      </c>
      <c r="E1405" s="848">
        <v>1896.24</v>
      </c>
      <c r="F1405" s="1035" t="s">
        <v>1126</v>
      </c>
      <c r="G1405" s="1036" t="s">
        <v>673</v>
      </c>
      <c r="H1405" s="1036" t="s">
        <v>11547</v>
      </c>
      <c r="I1405" s="1037" t="s">
        <v>9742</v>
      </c>
      <c r="J1405" s="1035">
        <v>5279216</v>
      </c>
      <c r="K1405" s="1038">
        <v>43454</v>
      </c>
      <c r="L1405" s="1039">
        <v>44550</v>
      </c>
      <c r="N1405" s="439" t="s">
        <v>9646</v>
      </c>
    </row>
    <row r="1406" spans="1:14" s="437" customFormat="1" ht="10.199999999999999">
      <c r="A1406" s="1028">
        <v>1403</v>
      </c>
      <c r="B1406" s="1029" t="s">
        <v>11548</v>
      </c>
      <c r="C1406" s="1029">
        <v>21237</v>
      </c>
      <c r="D1406" s="1030" t="s">
        <v>1719</v>
      </c>
      <c r="E1406" s="851">
        <v>3223.5</v>
      </c>
      <c r="F1406" s="1029" t="s">
        <v>11549</v>
      </c>
      <c r="G1406" s="1030" t="s">
        <v>2056</v>
      </c>
      <c r="H1406" s="1030" t="s">
        <v>2485</v>
      </c>
      <c r="I1406" s="1031" t="s">
        <v>11550</v>
      </c>
      <c r="J1406" s="1029">
        <v>5909899</v>
      </c>
      <c r="K1406" s="1032">
        <v>42277</v>
      </c>
      <c r="L1406" s="1033">
        <v>44469</v>
      </c>
      <c r="N1406" s="438" t="s">
        <v>9646</v>
      </c>
    </row>
    <row r="1407" spans="1:14" s="437" customFormat="1" ht="10.199999999999999">
      <c r="A1407" s="1034">
        <v>1404</v>
      </c>
      <c r="B1407" s="1035" t="s">
        <v>11551</v>
      </c>
      <c r="C1407" s="1035">
        <v>21244</v>
      </c>
      <c r="D1407" s="1036" t="s">
        <v>2329</v>
      </c>
      <c r="E1407" s="848">
        <v>7834.19</v>
      </c>
      <c r="F1407" s="1035" t="s">
        <v>10079</v>
      </c>
      <c r="G1407" s="1036" t="s">
        <v>634</v>
      </c>
      <c r="H1407" s="1036" t="s">
        <v>1036</v>
      </c>
      <c r="I1407" s="1037" t="s">
        <v>10080</v>
      </c>
      <c r="J1407" s="1035">
        <v>2069792</v>
      </c>
      <c r="K1407" s="1038">
        <v>40151</v>
      </c>
      <c r="L1407" s="1039">
        <v>44534</v>
      </c>
      <c r="N1407" s="439" t="s">
        <v>9646</v>
      </c>
    </row>
    <row r="1408" spans="1:14" s="437" customFormat="1" ht="10.199999999999999">
      <c r="A1408" s="1047">
        <v>1405</v>
      </c>
      <c r="B1408" s="1048" t="s">
        <v>11552</v>
      </c>
      <c r="C1408" s="1048">
        <v>21247</v>
      </c>
      <c r="D1408" s="1049" t="s">
        <v>1738</v>
      </c>
      <c r="E1408" s="1050">
        <v>328.89</v>
      </c>
      <c r="F1408" s="1048" t="s">
        <v>9694</v>
      </c>
      <c r="G1408" s="1049" t="s">
        <v>633</v>
      </c>
      <c r="H1408" s="1049" t="s">
        <v>1004</v>
      </c>
      <c r="I1408" s="1051" t="s">
        <v>1739</v>
      </c>
      <c r="J1408" s="1048">
        <v>6152392</v>
      </c>
      <c r="K1408" s="1052">
        <v>38736</v>
      </c>
      <c r="L1408" s="1053">
        <v>43119</v>
      </c>
      <c r="N1408" s="438" t="s">
        <v>9646</v>
      </c>
    </row>
  </sheetData>
  <autoFilter ref="A3:N3"/>
  <mergeCells count="1">
    <mergeCell ref="A1:L1"/>
  </mergeCells>
  <pageMargins left="0.54" right="0.23" top="0.4" bottom="0.35" header="0.3" footer="0.3"/>
  <pageSetup paperSize="9" scale="81"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678"/>
  <sheetViews>
    <sheetView showGridLines="0" view="pageBreakPreview" zoomScaleNormal="100" zoomScaleSheetLayoutView="100" workbookViewId="0">
      <pane xSplit="3" ySplit="4" topLeftCell="D1669"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4.5546875" style="200" customWidth="1"/>
    <col min="2" max="2" width="10.109375" style="200" customWidth="1"/>
    <col min="3" max="3" width="7.88671875" style="201" customWidth="1"/>
    <col min="4" max="4" width="17.109375" style="430" customWidth="1"/>
    <col min="5" max="5" width="5.77734375" style="444" customWidth="1"/>
    <col min="6" max="6" width="10.5546875" style="429" customWidth="1"/>
    <col min="7" max="7" width="12.21875" style="429" bestFit="1" customWidth="1"/>
    <col min="8" max="8" width="16.6640625" style="429" customWidth="1"/>
    <col min="9" max="9" width="15.77734375" style="429" customWidth="1"/>
    <col min="10" max="10" width="14" style="445" customWidth="1"/>
    <col min="11" max="11" width="13.109375" style="429" customWidth="1"/>
    <col min="12" max="12" width="9" style="202" bestFit="1" customWidth="1"/>
    <col min="13" max="13" width="11.33203125" style="202" bestFit="1" customWidth="1"/>
    <col min="14" max="14" width="9.109375" style="178"/>
    <col min="15" max="15" width="33.5546875" style="429" hidden="1" customWidth="1"/>
    <col min="16" max="16384" width="9.109375" style="178"/>
  </cols>
  <sheetData>
    <row r="1" spans="1:15" ht="13.8">
      <c r="A1" s="443" t="s">
        <v>3439</v>
      </c>
      <c r="B1" s="443"/>
      <c r="C1" s="443"/>
      <c r="D1" s="443"/>
      <c r="E1" s="443"/>
      <c r="F1" s="443"/>
      <c r="G1" s="443"/>
      <c r="H1" s="443"/>
      <c r="I1" s="443"/>
      <c r="J1" s="443"/>
      <c r="K1" s="443"/>
      <c r="L1" s="443"/>
      <c r="M1" s="443"/>
    </row>
    <row r="2" spans="1:15">
      <c r="H2" s="428"/>
    </row>
    <row r="3" spans="1:15" s="220" customFormat="1" ht="30.6">
      <c r="A3" s="1054" t="s">
        <v>0</v>
      </c>
      <c r="B3" s="1055" t="s">
        <v>9643</v>
      </c>
      <c r="C3" s="1055" t="s">
        <v>3440</v>
      </c>
      <c r="D3" s="1055" t="s">
        <v>1620</v>
      </c>
      <c r="E3" s="1056" t="s">
        <v>3441</v>
      </c>
      <c r="F3" s="1055" t="s">
        <v>15902</v>
      </c>
      <c r="G3" s="1055" t="s">
        <v>618</v>
      </c>
      <c r="H3" s="1055" t="s">
        <v>359</v>
      </c>
      <c r="I3" s="1055" t="s">
        <v>100</v>
      </c>
      <c r="J3" s="1055" t="s">
        <v>3443</v>
      </c>
      <c r="K3" s="1057" t="s">
        <v>3442</v>
      </c>
      <c r="L3" s="1057" t="s">
        <v>3444</v>
      </c>
      <c r="M3" s="1058" t="s">
        <v>3445</v>
      </c>
      <c r="O3" s="446" t="s">
        <v>9644</v>
      </c>
    </row>
    <row r="4" spans="1:15" s="222" customFormat="1">
      <c r="A4" s="842">
        <v>1</v>
      </c>
      <c r="B4" s="843" t="s">
        <v>11553</v>
      </c>
      <c r="C4" s="843">
        <v>5</v>
      </c>
      <c r="D4" s="447" t="s">
        <v>3562</v>
      </c>
      <c r="E4" s="844">
        <v>108.6</v>
      </c>
      <c r="F4" s="843" t="s">
        <v>1126</v>
      </c>
      <c r="G4" s="843" t="s">
        <v>673</v>
      </c>
      <c r="H4" s="843" t="s">
        <v>3450</v>
      </c>
      <c r="I4" s="843" t="s">
        <v>11554</v>
      </c>
      <c r="J4" s="843">
        <v>2112868</v>
      </c>
      <c r="K4" s="843" t="s">
        <v>3449</v>
      </c>
      <c r="L4" s="845">
        <v>35495</v>
      </c>
      <c r="M4" s="846">
        <v>46452</v>
      </c>
      <c r="O4" s="448" t="s">
        <v>11555</v>
      </c>
    </row>
    <row r="5" spans="1:15" s="222" customFormat="1" ht="20.399999999999999">
      <c r="A5" s="847">
        <v>2</v>
      </c>
      <c r="B5" s="1035" t="s">
        <v>11556</v>
      </c>
      <c r="C5" s="1035">
        <v>11</v>
      </c>
      <c r="D5" s="1036" t="s">
        <v>3528</v>
      </c>
      <c r="E5" s="848">
        <v>2540.91</v>
      </c>
      <c r="F5" s="1035" t="s">
        <v>1126</v>
      </c>
      <c r="G5" s="1035" t="s">
        <v>654</v>
      </c>
      <c r="H5" s="1035" t="s">
        <v>3529</v>
      </c>
      <c r="I5" s="1035" t="s">
        <v>11557</v>
      </c>
      <c r="J5" s="1035">
        <v>2074192</v>
      </c>
      <c r="K5" s="1035" t="s">
        <v>11558</v>
      </c>
      <c r="L5" s="1038">
        <v>35161</v>
      </c>
      <c r="M5" s="849">
        <v>46118</v>
      </c>
      <c r="O5" s="221" t="s">
        <v>11559</v>
      </c>
    </row>
    <row r="6" spans="1:15" s="222" customFormat="1">
      <c r="A6" s="850">
        <v>3</v>
      </c>
      <c r="B6" s="1029" t="s">
        <v>11560</v>
      </c>
      <c r="C6" s="1029">
        <v>15</v>
      </c>
      <c r="D6" s="1030" t="s">
        <v>3544</v>
      </c>
      <c r="E6" s="851">
        <v>86.57</v>
      </c>
      <c r="F6" s="1029" t="s">
        <v>1126</v>
      </c>
      <c r="G6" s="1029" t="s">
        <v>632</v>
      </c>
      <c r="H6" s="1029" t="s">
        <v>972</v>
      </c>
      <c r="I6" s="1029" t="s">
        <v>11561</v>
      </c>
      <c r="J6" s="1029">
        <v>2550245</v>
      </c>
      <c r="K6" s="1029" t="s">
        <v>3449</v>
      </c>
      <c r="L6" s="1032">
        <v>35268</v>
      </c>
      <c r="M6" s="852">
        <v>46225</v>
      </c>
      <c r="O6" s="448" t="s">
        <v>9648</v>
      </c>
    </row>
    <row r="7" spans="1:15" s="222" customFormat="1">
      <c r="A7" s="847">
        <v>4</v>
      </c>
      <c r="B7" s="1035" t="s">
        <v>11562</v>
      </c>
      <c r="C7" s="1035">
        <v>85</v>
      </c>
      <c r="D7" s="1036" t="s">
        <v>3538</v>
      </c>
      <c r="E7" s="848">
        <v>4.58</v>
      </c>
      <c r="F7" s="1035" t="s">
        <v>1126</v>
      </c>
      <c r="G7" s="1035" t="s">
        <v>673</v>
      </c>
      <c r="H7" s="1035" t="s">
        <v>1032</v>
      </c>
      <c r="I7" s="1035" t="s">
        <v>11563</v>
      </c>
      <c r="J7" s="1035">
        <v>2091283</v>
      </c>
      <c r="K7" s="1035" t="s">
        <v>11564</v>
      </c>
      <c r="L7" s="1038">
        <v>35245</v>
      </c>
      <c r="M7" s="849">
        <v>46202</v>
      </c>
      <c r="O7" s="221" t="s">
        <v>9722</v>
      </c>
    </row>
    <row r="8" spans="1:15" s="222" customFormat="1" ht="20.399999999999999">
      <c r="A8" s="850">
        <v>5</v>
      </c>
      <c r="B8" s="1029" t="s">
        <v>5206</v>
      </c>
      <c r="C8" s="1029">
        <v>104</v>
      </c>
      <c r="D8" s="1030" t="s">
        <v>11565</v>
      </c>
      <c r="E8" s="851">
        <v>42.98</v>
      </c>
      <c r="F8" s="1029" t="s">
        <v>1126</v>
      </c>
      <c r="G8" s="1029" t="s">
        <v>670</v>
      </c>
      <c r="H8" s="1029" t="s">
        <v>3460</v>
      </c>
      <c r="I8" s="1029" t="s">
        <v>3578</v>
      </c>
      <c r="J8" s="1029">
        <v>2066866</v>
      </c>
      <c r="K8" s="1029" t="s">
        <v>3449</v>
      </c>
      <c r="L8" s="1032">
        <v>35594</v>
      </c>
      <c r="M8" s="852">
        <v>46551</v>
      </c>
      <c r="O8" s="448" t="s">
        <v>11559</v>
      </c>
    </row>
    <row r="9" spans="1:15" s="222" customFormat="1">
      <c r="A9" s="847">
        <v>6</v>
      </c>
      <c r="B9" s="1035" t="s">
        <v>11566</v>
      </c>
      <c r="C9" s="1035">
        <v>114</v>
      </c>
      <c r="D9" s="1036" t="s">
        <v>3521</v>
      </c>
      <c r="E9" s="848">
        <v>127.21</v>
      </c>
      <c r="F9" s="1035" t="s">
        <v>1126</v>
      </c>
      <c r="G9" s="1035" t="s">
        <v>670</v>
      </c>
      <c r="H9" s="1035" t="s">
        <v>1018</v>
      </c>
      <c r="I9" s="1035" t="s">
        <v>3459</v>
      </c>
      <c r="J9" s="1035">
        <v>2054701</v>
      </c>
      <c r="K9" s="1035" t="s">
        <v>3449</v>
      </c>
      <c r="L9" s="1038">
        <v>35058</v>
      </c>
      <c r="M9" s="849">
        <v>46016</v>
      </c>
      <c r="O9" s="221" t="s">
        <v>11559</v>
      </c>
    </row>
    <row r="10" spans="1:15" s="222" customFormat="1">
      <c r="A10" s="850">
        <v>7</v>
      </c>
      <c r="B10" s="1029" t="s">
        <v>11567</v>
      </c>
      <c r="C10" s="1029">
        <v>115</v>
      </c>
      <c r="D10" s="1030" t="s">
        <v>3468</v>
      </c>
      <c r="E10" s="851">
        <v>25.97</v>
      </c>
      <c r="F10" s="1029" t="s">
        <v>1126</v>
      </c>
      <c r="G10" s="1029" t="s">
        <v>673</v>
      </c>
      <c r="H10" s="1029" t="s">
        <v>3470</v>
      </c>
      <c r="I10" s="1029" t="s">
        <v>11568</v>
      </c>
      <c r="J10" s="1029">
        <v>2088932</v>
      </c>
      <c r="K10" s="1029" t="s">
        <v>3469</v>
      </c>
      <c r="L10" s="1032">
        <v>34859</v>
      </c>
      <c r="M10" s="852">
        <v>45817</v>
      </c>
      <c r="O10" s="448" t="s">
        <v>11559</v>
      </c>
    </row>
    <row r="11" spans="1:15" s="222" customFormat="1">
      <c r="A11" s="847">
        <v>8</v>
      </c>
      <c r="B11" s="1035" t="s">
        <v>11569</v>
      </c>
      <c r="C11" s="1035">
        <v>124</v>
      </c>
      <c r="D11" s="1036" t="s">
        <v>3455</v>
      </c>
      <c r="E11" s="848">
        <v>104.9</v>
      </c>
      <c r="F11" s="1035" t="s">
        <v>1126</v>
      </c>
      <c r="G11" s="1035" t="s">
        <v>677</v>
      </c>
      <c r="H11" s="1035" t="s">
        <v>1054</v>
      </c>
      <c r="I11" s="1035" t="s">
        <v>528</v>
      </c>
      <c r="J11" s="1035">
        <v>2001454</v>
      </c>
      <c r="K11" s="1035" t="s">
        <v>3449</v>
      </c>
      <c r="L11" s="1038">
        <v>34839</v>
      </c>
      <c r="M11" s="849">
        <v>45797</v>
      </c>
      <c r="O11" s="221" t="s">
        <v>11570</v>
      </c>
    </row>
    <row r="12" spans="1:15" s="222" customFormat="1" ht="20.399999999999999">
      <c r="A12" s="850">
        <v>9</v>
      </c>
      <c r="B12" s="1029" t="s">
        <v>11571</v>
      </c>
      <c r="C12" s="1029">
        <v>129</v>
      </c>
      <c r="D12" s="1030" t="s">
        <v>11572</v>
      </c>
      <c r="E12" s="851">
        <v>103.76</v>
      </c>
      <c r="F12" s="1029" t="s">
        <v>1126</v>
      </c>
      <c r="G12" s="1029" t="s">
        <v>673</v>
      </c>
      <c r="H12" s="1029" t="s">
        <v>3450</v>
      </c>
      <c r="I12" s="1029" t="s">
        <v>3551</v>
      </c>
      <c r="J12" s="1029">
        <v>5898749</v>
      </c>
      <c r="K12" s="1029" t="s">
        <v>3449</v>
      </c>
      <c r="L12" s="1032">
        <v>35270</v>
      </c>
      <c r="M12" s="852">
        <v>46227</v>
      </c>
      <c r="O12" s="448" t="s">
        <v>11559</v>
      </c>
    </row>
    <row r="13" spans="1:15" s="222" customFormat="1">
      <c r="A13" s="847">
        <v>10</v>
      </c>
      <c r="B13" s="1035" t="s">
        <v>11573</v>
      </c>
      <c r="C13" s="1035">
        <v>131</v>
      </c>
      <c r="D13" s="1036" t="s">
        <v>3479</v>
      </c>
      <c r="E13" s="848">
        <v>433.64</v>
      </c>
      <c r="F13" s="1035" t="s">
        <v>1126</v>
      </c>
      <c r="G13" s="1035" t="s">
        <v>673</v>
      </c>
      <c r="H13" s="1035" t="s">
        <v>1025</v>
      </c>
      <c r="I13" s="1035" t="s">
        <v>1578</v>
      </c>
      <c r="J13" s="1035">
        <v>2041391</v>
      </c>
      <c r="K13" s="1035" t="s">
        <v>3449</v>
      </c>
      <c r="L13" s="1038">
        <v>34872</v>
      </c>
      <c r="M13" s="849">
        <v>45830</v>
      </c>
      <c r="O13" s="221" t="s">
        <v>11559</v>
      </c>
    </row>
    <row r="14" spans="1:15" s="222" customFormat="1">
      <c r="A14" s="850">
        <v>11</v>
      </c>
      <c r="B14" s="1029" t="s">
        <v>11574</v>
      </c>
      <c r="C14" s="1029">
        <v>136</v>
      </c>
      <c r="D14" s="1030" t="s">
        <v>3522</v>
      </c>
      <c r="E14" s="851">
        <v>51.47</v>
      </c>
      <c r="F14" s="1029" t="s">
        <v>1126</v>
      </c>
      <c r="G14" s="1029" t="s">
        <v>683</v>
      </c>
      <c r="H14" s="1029" t="s">
        <v>996</v>
      </c>
      <c r="I14" s="1029" t="s">
        <v>3523</v>
      </c>
      <c r="J14" s="1029">
        <v>2551764</v>
      </c>
      <c r="K14" s="1029" t="s">
        <v>3449</v>
      </c>
      <c r="L14" s="1032">
        <v>35059</v>
      </c>
      <c r="M14" s="852">
        <v>46017</v>
      </c>
      <c r="O14" s="448" t="s">
        <v>11559</v>
      </c>
    </row>
    <row r="15" spans="1:15" s="222" customFormat="1">
      <c r="A15" s="847">
        <v>12</v>
      </c>
      <c r="B15" s="1035" t="s">
        <v>11575</v>
      </c>
      <c r="C15" s="1035">
        <v>150</v>
      </c>
      <c r="D15" s="1036" t="s">
        <v>3591</v>
      </c>
      <c r="E15" s="848">
        <v>71.760000000000005</v>
      </c>
      <c r="F15" s="1035" t="s">
        <v>1126</v>
      </c>
      <c r="G15" s="1035" t="s">
        <v>642</v>
      </c>
      <c r="H15" s="1035" t="s">
        <v>3484</v>
      </c>
      <c r="I15" s="1035" t="s">
        <v>1560</v>
      </c>
      <c r="J15" s="1035">
        <v>2099551</v>
      </c>
      <c r="K15" s="1035" t="s">
        <v>3449</v>
      </c>
      <c r="L15" s="1038">
        <v>35704</v>
      </c>
      <c r="M15" s="849">
        <v>46661</v>
      </c>
      <c r="O15" s="221" t="s">
        <v>11559</v>
      </c>
    </row>
    <row r="16" spans="1:15" s="222" customFormat="1">
      <c r="A16" s="850">
        <v>13</v>
      </c>
      <c r="B16" s="1029" t="s">
        <v>11576</v>
      </c>
      <c r="C16" s="1029">
        <v>159</v>
      </c>
      <c r="D16" s="1030" t="s">
        <v>3492</v>
      </c>
      <c r="E16" s="851">
        <v>19.989999999999998</v>
      </c>
      <c r="F16" s="1029" t="s">
        <v>1126</v>
      </c>
      <c r="G16" s="1029" t="s">
        <v>644</v>
      </c>
      <c r="H16" s="1029" t="s">
        <v>3494</v>
      </c>
      <c r="I16" s="1029" t="s">
        <v>5104</v>
      </c>
      <c r="J16" s="1029">
        <v>2550466</v>
      </c>
      <c r="K16" s="1029" t="s">
        <v>3493</v>
      </c>
      <c r="L16" s="1032">
        <v>34928</v>
      </c>
      <c r="M16" s="852">
        <v>45886</v>
      </c>
      <c r="O16" s="448" t="s">
        <v>11559</v>
      </c>
    </row>
    <row r="17" spans="1:15" s="222" customFormat="1">
      <c r="A17" s="847">
        <v>14</v>
      </c>
      <c r="B17" s="1035" t="s">
        <v>11577</v>
      </c>
      <c r="C17" s="1035">
        <v>160</v>
      </c>
      <c r="D17" s="1036" t="s">
        <v>3526</v>
      </c>
      <c r="E17" s="848">
        <v>6.81</v>
      </c>
      <c r="F17" s="1035" t="s">
        <v>1126</v>
      </c>
      <c r="G17" s="1035" t="s">
        <v>644</v>
      </c>
      <c r="H17" s="1035" t="s">
        <v>3494</v>
      </c>
      <c r="I17" s="1035" t="s">
        <v>5104</v>
      </c>
      <c r="J17" s="1035">
        <v>2550466</v>
      </c>
      <c r="K17" s="1035" t="s">
        <v>3493</v>
      </c>
      <c r="L17" s="1038">
        <v>35130</v>
      </c>
      <c r="M17" s="849">
        <v>46087</v>
      </c>
      <c r="O17" s="221" t="s">
        <v>11559</v>
      </c>
    </row>
    <row r="18" spans="1:15" s="222" customFormat="1">
      <c r="A18" s="850">
        <v>15</v>
      </c>
      <c r="B18" s="1029" t="s">
        <v>11578</v>
      </c>
      <c r="C18" s="1029">
        <v>161</v>
      </c>
      <c r="D18" s="1030" t="s">
        <v>3495</v>
      </c>
      <c r="E18" s="851">
        <v>5.66</v>
      </c>
      <c r="F18" s="1029" t="s">
        <v>1126</v>
      </c>
      <c r="G18" s="1029" t="s">
        <v>644</v>
      </c>
      <c r="H18" s="1029" t="s">
        <v>1579</v>
      </c>
      <c r="I18" s="1029" t="s">
        <v>11579</v>
      </c>
      <c r="J18" s="1029">
        <v>2550466</v>
      </c>
      <c r="K18" s="1029" t="s">
        <v>3493</v>
      </c>
      <c r="L18" s="1032">
        <v>34928</v>
      </c>
      <c r="M18" s="852">
        <v>45886</v>
      </c>
      <c r="O18" s="448" t="s">
        <v>11559</v>
      </c>
    </row>
    <row r="19" spans="1:15" s="222" customFormat="1">
      <c r="A19" s="847">
        <v>16</v>
      </c>
      <c r="B19" s="1035" t="s">
        <v>9164</v>
      </c>
      <c r="C19" s="1035">
        <v>163</v>
      </c>
      <c r="D19" s="1036" t="s">
        <v>3496</v>
      </c>
      <c r="E19" s="848">
        <v>14.16</v>
      </c>
      <c r="F19" s="1035" t="s">
        <v>1126</v>
      </c>
      <c r="G19" s="1035" t="s">
        <v>644</v>
      </c>
      <c r="H19" s="1035" t="s">
        <v>1579</v>
      </c>
      <c r="I19" s="1035" t="s">
        <v>5104</v>
      </c>
      <c r="J19" s="1035">
        <v>2550466</v>
      </c>
      <c r="K19" s="1035" t="s">
        <v>3493</v>
      </c>
      <c r="L19" s="1038">
        <v>34928</v>
      </c>
      <c r="M19" s="849">
        <v>45886</v>
      </c>
      <c r="O19" s="221" t="s">
        <v>11559</v>
      </c>
    </row>
    <row r="20" spans="1:15" s="222" customFormat="1">
      <c r="A20" s="850">
        <v>17</v>
      </c>
      <c r="B20" s="1029" t="s">
        <v>9166</v>
      </c>
      <c r="C20" s="1029">
        <v>164</v>
      </c>
      <c r="D20" s="1030" t="s">
        <v>3542</v>
      </c>
      <c r="E20" s="851">
        <v>8.3800000000000008</v>
      </c>
      <c r="F20" s="1029" t="s">
        <v>1126</v>
      </c>
      <c r="G20" s="1029" t="s">
        <v>644</v>
      </c>
      <c r="H20" s="1029" t="s">
        <v>1044</v>
      </c>
      <c r="I20" s="1029" t="s">
        <v>11579</v>
      </c>
      <c r="J20" s="1029">
        <v>2550466</v>
      </c>
      <c r="K20" s="1029" t="s">
        <v>3493</v>
      </c>
      <c r="L20" s="1032">
        <v>35266</v>
      </c>
      <c r="M20" s="852">
        <v>46223</v>
      </c>
      <c r="O20" s="448" t="s">
        <v>11559</v>
      </c>
    </row>
    <row r="21" spans="1:15" s="222" customFormat="1">
      <c r="A21" s="847">
        <v>18</v>
      </c>
      <c r="B21" s="1035" t="s">
        <v>11580</v>
      </c>
      <c r="C21" s="1035">
        <v>166</v>
      </c>
      <c r="D21" s="1036" t="s">
        <v>3512</v>
      </c>
      <c r="E21" s="848">
        <v>57.34</v>
      </c>
      <c r="F21" s="1035" t="s">
        <v>1126</v>
      </c>
      <c r="G21" s="1035" t="s">
        <v>683</v>
      </c>
      <c r="H21" s="1035" t="s">
        <v>983</v>
      </c>
      <c r="I21" s="1035" t="s">
        <v>3513</v>
      </c>
      <c r="J21" s="1035">
        <v>2643928</v>
      </c>
      <c r="K21" s="1035" t="s">
        <v>3493</v>
      </c>
      <c r="L21" s="1038">
        <v>35027</v>
      </c>
      <c r="M21" s="849">
        <v>45985</v>
      </c>
      <c r="O21" s="221" t="s">
        <v>11570</v>
      </c>
    </row>
    <row r="22" spans="1:15" s="222" customFormat="1">
      <c r="A22" s="850">
        <v>19</v>
      </c>
      <c r="B22" s="1029" t="s">
        <v>11581</v>
      </c>
      <c r="C22" s="1029">
        <v>167</v>
      </c>
      <c r="D22" s="1030" t="s">
        <v>3568</v>
      </c>
      <c r="E22" s="851">
        <v>218.81</v>
      </c>
      <c r="F22" s="1029" t="s">
        <v>1126</v>
      </c>
      <c r="G22" s="1029" t="s">
        <v>683</v>
      </c>
      <c r="H22" s="1029" t="s">
        <v>996</v>
      </c>
      <c r="I22" s="1029" t="s">
        <v>3569</v>
      </c>
      <c r="J22" s="1029">
        <v>5468582</v>
      </c>
      <c r="K22" s="1029" t="s">
        <v>3449</v>
      </c>
      <c r="L22" s="1032">
        <v>35555</v>
      </c>
      <c r="M22" s="852">
        <v>46512</v>
      </c>
      <c r="O22" s="448" t="s">
        <v>11559</v>
      </c>
    </row>
    <row r="23" spans="1:15" s="222" customFormat="1">
      <c r="A23" s="847">
        <v>20</v>
      </c>
      <c r="B23" s="1035" t="s">
        <v>11582</v>
      </c>
      <c r="C23" s="1035">
        <v>168</v>
      </c>
      <c r="D23" s="1036" t="s">
        <v>3502</v>
      </c>
      <c r="E23" s="848">
        <v>202.34</v>
      </c>
      <c r="F23" s="1035" t="s">
        <v>1126</v>
      </c>
      <c r="G23" s="1035" t="s">
        <v>670</v>
      </c>
      <c r="H23" s="1035" t="s">
        <v>3460</v>
      </c>
      <c r="I23" s="1035" t="s">
        <v>11583</v>
      </c>
      <c r="J23" s="1035">
        <v>2570769</v>
      </c>
      <c r="K23" s="1035" t="s">
        <v>3449</v>
      </c>
      <c r="L23" s="1038">
        <v>34936</v>
      </c>
      <c r="M23" s="849">
        <v>45894</v>
      </c>
      <c r="O23" s="221" t="s">
        <v>9648</v>
      </c>
    </row>
    <row r="24" spans="1:15" s="222" customFormat="1">
      <c r="A24" s="850">
        <v>21</v>
      </c>
      <c r="B24" s="1029" t="s">
        <v>11584</v>
      </c>
      <c r="C24" s="1029">
        <v>169</v>
      </c>
      <c r="D24" s="1030" t="s">
        <v>3503</v>
      </c>
      <c r="E24" s="851">
        <v>12.77</v>
      </c>
      <c r="F24" s="1029" t="s">
        <v>1126</v>
      </c>
      <c r="G24" s="1029" t="s">
        <v>670</v>
      </c>
      <c r="H24" s="1029" t="s">
        <v>3460</v>
      </c>
      <c r="I24" s="1029" t="s">
        <v>1341</v>
      </c>
      <c r="J24" s="1029">
        <v>2344343</v>
      </c>
      <c r="K24" s="1029" t="s">
        <v>3449</v>
      </c>
      <c r="L24" s="1032">
        <v>34936</v>
      </c>
      <c r="M24" s="852">
        <v>45894</v>
      </c>
      <c r="O24" s="448" t="s">
        <v>11559</v>
      </c>
    </row>
    <row r="25" spans="1:15" s="222" customFormat="1">
      <c r="A25" s="847">
        <v>22</v>
      </c>
      <c r="B25" s="1035" t="s">
        <v>11585</v>
      </c>
      <c r="C25" s="1035">
        <v>173</v>
      </c>
      <c r="D25" s="1036" t="s">
        <v>3497</v>
      </c>
      <c r="E25" s="848">
        <v>69.349999999999994</v>
      </c>
      <c r="F25" s="1035" t="s">
        <v>1126</v>
      </c>
      <c r="G25" s="1035" t="s">
        <v>683</v>
      </c>
      <c r="H25" s="1035" t="s">
        <v>3498</v>
      </c>
      <c r="I25" s="1035" t="s">
        <v>5104</v>
      </c>
      <c r="J25" s="1035">
        <v>2550466</v>
      </c>
      <c r="K25" s="1035" t="s">
        <v>3493</v>
      </c>
      <c r="L25" s="1038">
        <v>34929</v>
      </c>
      <c r="M25" s="849">
        <v>45887</v>
      </c>
      <c r="O25" s="221" t="s">
        <v>11559</v>
      </c>
    </row>
    <row r="26" spans="1:15" s="222" customFormat="1">
      <c r="A26" s="850">
        <v>23</v>
      </c>
      <c r="B26" s="1029" t="s">
        <v>11586</v>
      </c>
      <c r="C26" s="1029">
        <v>174</v>
      </c>
      <c r="D26" s="1030" t="s">
        <v>3499</v>
      </c>
      <c r="E26" s="851">
        <v>371.41</v>
      </c>
      <c r="F26" s="1029" t="s">
        <v>1126</v>
      </c>
      <c r="G26" s="1029" t="s">
        <v>683</v>
      </c>
      <c r="H26" s="1029" t="s">
        <v>3500</v>
      </c>
      <c r="I26" s="1029" t="s">
        <v>5104</v>
      </c>
      <c r="J26" s="1029">
        <v>2550466</v>
      </c>
      <c r="K26" s="1029" t="s">
        <v>3493</v>
      </c>
      <c r="L26" s="1032">
        <v>34929</v>
      </c>
      <c r="M26" s="852">
        <v>45887</v>
      </c>
      <c r="O26" s="448" t="s">
        <v>11559</v>
      </c>
    </row>
    <row r="27" spans="1:15" s="222" customFormat="1">
      <c r="A27" s="847">
        <v>24</v>
      </c>
      <c r="B27" s="1035" t="s">
        <v>9092</v>
      </c>
      <c r="C27" s="1035">
        <v>175</v>
      </c>
      <c r="D27" s="1036" t="s">
        <v>3501</v>
      </c>
      <c r="E27" s="848">
        <v>503.43</v>
      </c>
      <c r="F27" s="1035" t="s">
        <v>1126</v>
      </c>
      <c r="G27" s="1035" t="s">
        <v>1715</v>
      </c>
      <c r="H27" s="1035" t="s">
        <v>1716</v>
      </c>
      <c r="I27" s="1035" t="s">
        <v>5104</v>
      </c>
      <c r="J27" s="1035">
        <v>2550466</v>
      </c>
      <c r="K27" s="1035" t="s">
        <v>3449</v>
      </c>
      <c r="L27" s="1038">
        <v>34929</v>
      </c>
      <c r="M27" s="849">
        <v>45887</v>
      </c>
      <c r="O27" s="221" t="s">
        <v>11559</v>
      </c>
    </row>
    <row r="28" spans="1:15" s="222" customFormat="1">
      <c r="A28" s="850">
        <v>25</v>
      </c>
      <c r="B28" s="1029" t="s">
        <v>9419</v>
      </c>
      <c r="C28" s="1029">
        <v>178</v>
      </c>
      <c r="D28" s="1030" t="s">
        <v>3510</v>
      </c>
      <c r="E28" s="851">
        <v>56.96</v>
      </c>
      <c r="F28" s="1029" t="s">
        <v>1126</v>
      </c>
      <c r="G28" s="1029" t="s">
        <v>673</v>
      </c>
      <c r="H28" s="1029" t="s">
        <v>3450</v>
      </c>
      <c r="I28" s="1029" t="s">
        <v>3511</v>
      </c>
      <c r="J28" s="1029">
        <v>5229049</v>
      </c>
      <c r="K28" s="1029" t="s">
        <v>3449</v>
      </c>
      <c r="L28" s="1032">
        <v>35026</v>
      </c>
      <c r="M28" s="852">
        <v>45984</v>
      </c>
      <c r="O28" s="448" t="s">
        <v>11559</v>
      </c>
    </row>
    <row r="29" spans="1:15" s="222" customFormat="1" ht="20.399999999999999">
      <c r="A29" s="847">
        <v>26</v>
      </c>
      <c r="B29" s="1035" t="s">
        <v>11587</v>
      </c>
      <c r="C29" s="1035">
        <v>181</v>
      </c>
      <c r="D29" s="1036" t="s">
        <v>3531</v>
      </c>
      <c r="E29" s="848">
        <v>7.12</v>
      </c>
      <c r="F29" s="1035" t="s">
        <v>1126</v>
      </c>
      <c r="G29" s="1035" t="s">
        <v>633</v>
      </c>
      <c r="H29" s="1035" t="s">
        <v>3532</v>
      </c>
      <c r="I29" s="1035" t="s">
        <v>11554</v>
      </c>
      <c r="J29" s="1035">
        <v>2112868</v>
      </c>
      <c r="K29" s="1035" t="s">
        <v>3449</v>
      </c>
      <c r="L29" s="1038">
        <v>35179</v>
      </c>
      <c r="M29" s="849">
        <v>46136</v>
      </c>
      <c r="O29" s="221" t="s">
        <v>11555</v>
      </c>
    </row>
    <row r="30" spans="1:15" s="222" customFormat="1">
      <c r="A30" s="850">
        <v>27</v>
      </c>
      <c r="B30" s="1029" t="s">
        <v>11588</v>
      </c>
      <c r="C30" s="1029">
        <v>183</v>
      </c>
      <c r="D30" s="1030" t="s">
        <v>3540</v>
      </c>
      <c r="E30" s="851">
        <v>1.81</v>
      </c>
      <c r="F30" s="1029" t="s">
        <v>1126</v>
      </c>
      <c r="G30" s="1029" t="s">
        <v>568</v>
      </c>
      <c r="H30" s="1029" t="s">
        <v>1019</v>
      </c>
      <c r="I30" s="1029" t="s">
        <v>3541</v>
      </c>
      <c r="J30" s="1029">
        <v>2025299</v>
      </c>
      <c r="K30" s="1029" t="s">
        <v>3447</v>
      </c>
      <c r="L30" s="1032">
        <v>35255</v>
      </c>
      <c r="M30" s="852">
        <v>46212</v>
      </c>
      <c r="O30" s="448" t="s">
        <v>11559</v>
      </c>
    </row>
    <row r="31" spans="1:15" s="222" customFormat="1">
      <c r="A31" s="847">
        <v>28</v>
      </c>
      <c r="B31" s="1035" t="s">
        <v>11589</v>
      </c>
      <c r="C31" s="1035">
        <v>184</v>
      </c>
      <c r="D31" s="1036" t="s">
        <v>3530</v>
      </c>
      <c r="E31" s="848">
        <v>454.76</v>
      </c>
      <c r="F31" s="1035" t="s">
        <v>1126</v>
      </c>
      <c r="G31" s="1035" t="s">
        <v>673</v>
      </c>
      <c r="H31" s="1035" t="s">
        <v>3450</v>
      </c>
      <c r="I31" s="1035" t="s">
        <v>8168</v>
      </c>
      <c r="J31" s="1035">
        <v>2029278</v>
      </c>
      <c r="K31" s="1035" t="s">
        <v>3449</v>
      </c>
      <c r="L31" s="1038">
        <v>35177</v>
      </c>
      <c r="M31" s="849">
        <v>46134</v>
      </c>
      <c r="O31" s="221" t="s">
        <v>11559</v>
      </c>
    </row>
    <row r="32" spans="1:15" s="222" customFormat="1">
      <c r="A32" s="850">
        <v>29</v>
      </c>
      <c r="B32" s="1029" t="s">
        <v>11590</v>
      </c>
      <c r="C32" s="1029">
        <v>191</v>
      </c>
      <c r="D32" s="1030" t="s">
        <v>3535</v>
      </c>
      <c r="E32" s="851">
        <v>34.380000000000003</v>
      </c>
      <c r="F32" s="1029" t="s">
        <v>1126</v>
      </c>
      <c r="G32" s="1029" t="s">
        <v>670</v>
      </c>
      <c r="H32" s="1029" t="s">
        <v>1026</v>
      </c>
      <c r="I32" s="1029" t="s">
        <v>8168</v>
      </c>
      <c r="J32" s="1029">
        <v>2029278</v>
      </c>
      <c r="K32" s="1029" t="s">
        <v>3449</v>
      </c>
      <c r="L32" s="1032">
        <v>35208</v>
      </c>
      <c r="M32" s="852">
        <v>46165</v>
      </c>
      <c r="O32" s="448" t="s">
        <v>11559</v>
      </c>
    </row>
    <row r="33" spans="1:15" s="222" customFormat="1">
      <c r="A33" s="847">
        <v>30</v>
      </c>
      <c r="B33" s="1035" t="s">
        <v>11591</v>
      </c>
      <c r="C33" s="1035">
        <v>194</v>
      </c>
      <c r="D33" s="1036" t="s">
        <v>3579</v>
      </c>
      <c r="E33" s="848">
        <v>359.31</v>
      </c>
      <c r="F33" s="1035" t="s">
        <v>1126</v>
      </c>
      <c r="G33" s="1035" t="s">
        <v>673</v>
      </c>
      <c r="H33" s="1035" t="s">
        <v>2072</v>
      </c>
      <c r="I33" s="1035" t="s">
        <v>3580</v>
      </c>
      <c r="J33" s="1035">
        <v>2765853</v>
      </c>
      <c r="K33" s="1035" t="s">
        <v>3449</v>
      </c>
      <c r="L33" s="1038">
        <v>35594</v>
      </c>
      <c r="M33" s="849">
        <v>46551</v>
      </c>
      <c r="O33" s="221" t="s">
        <v>11559</v>
      </c>
    </row>
    <row r="34" spans="1:15" s="222" customFormat="1">
      <c r="A34" s="850">
        <v>31</v>
      </c>
      <c r="B34" s="1029" t="s">
        <v>11592</v>
      </c>
      <c r="C34" s="1029">
        <v>198</v>
      </c>
      <c r="D34" s="1030" t="s">
        <v>3584</v>
      </c>
      <c r="E34" s="851">
        <v>1398.55</v>
      </c>
      <c r="F34" s="1029" t="s">
        <v>1126</v>
      </c>
      <c r="G34" s="1029" t="s">
        <v>670</v>
      </c>
      <c r="H34" s="1029" t="s">
        <v>3585</v>
      </c>
      <c r="I34" s="1029" t="s">
        <v>11593</v>
      </c>
      <c r="J34" s="1029">
        <v>2094533</v>
      </c>
      <c r="K34" s="1029" t="s">
        <v>3449</v>
      </c>
      <c r="L34" s="1032">
        <v>35602</v>
      </c>
      <c r="M34" s="852">
        <v>46559</v>
      </c>
      <c r="O34" s="448" t="s">
        <v>11555</v>
      </c>
    </row>
    <row r="35" spans="1:15" s="222" customFormat="1">
      <c r="A35" s="847">
        <v>32</v>
      </c>
      <c r="B35" s="1035" t="s">
        <v>11594</v>
      </c>
      <c r="C35" s="1035">
        <v>200</v>
      </c>
      <c r="D35" s="1036" t="s">
        <v>3545</v>
      </c>
      <c r="E35" s="848">
        <v>22.65</v>
      </c>
      <c r="F35" s="1035" t="s">
        <v>1126</v>
      </c>
      <c r="G35" s="1035" t="s">
        <v>673</v>
      </c>
      <c r="H35" s="1035" t="s">
        <v>3450</v>
      </c>
      <c r="I35" s="1035" t="s">
        <v>11595</v>
      </c>
      <c r="J35" s="1035">
        <v>5076285</v>
      </c>
      <c r="K35" s="1035" t="s">
        <v>3449</v>
      </c>
      <c r="L35" s="1038">
        <v>35268</v>
      </c>
      <c r="M35" s="849">
        <v>46225</v>
      </c>
      <c r="O35" s="221" t="s">
        <v>11559</v>
      </c>
    </row>
    <row r="36" spans="1:15" s="222" customFormat="1">
      <c r="A36" s="850">
        <v>33</v>
      </c>
      <c r="B36" s="1029" t="s">
        <v>11596</v>
      </c>
      <c r="C36" s="1029">
        <v>201</v>
      </c>
      <c r="D36" s="1030" t="s">
        <v>3456</v>
      </c>
      <c r="E36" s="851">
        <v>99.5</v>
      </c>
      <c r="F36" s="1029" t="s">
        <v>1126</v>
      </c>
      <c r="G36" s="1029" t="s">
        <v>670</v>
      </c>
      <c r="H36" s="1029" t="s">
        <v>370</v>
      </c>
      <c r="I36" s="1029" t="s">
        <v>3457</v>
      </c>
      <c r="J36" s="1029">
        <v>2019086</v>
      </c>
      <c r="K36" s="1029" t="s">
        <v>3449</v>
      </c>
      <c r="L36" s="1032">
        <v>34841</v>
      </c>
      <c r="M36" s="852">
        <v>45799</v>
      </c>
      <c r="O36" s="448" t="s">
        <v>11559</v>
      </c>
    </row>
    <row r="37" spans="1:15" s="222" customFormat="1">
      <c r="A37" s="847">
        <v>34</v>
      </c>
      <c r="B37" s="1035" t="s">
        <v>11597</v>
      </c>
      <c r="C37" s="1035">
        <v>203</v>
      </c>
      <c r="D37" s="1036" t="s">
        <v>3486</v>
      </c>
      <c r="E37" s="848">
        <v>21.74</v>
      </c>
      <c r="F37" s="1035" t="s">
        <v>1126</v>
      </c>
      <c r="G37" s="1035" t="s">
        <v>670</v>
      </c>
      <c r="H37" s="1035" t="s">
        <v>1026</v>
      </c>
      <c r="I37" s="1035" t="s">
        <v>1351</v>
      </c>
      <c r="J37" s="1035">
        <v>2868687</v>
      </c>
      <c r="K37" s="1035" t="s">
        <v>3449</v>
      </c>
      <c r="L37" s="1038">
        <v>34899</v>
      </c>
      <c r="M37" s="849">
        <v>45857</v>
      </c>
      <c r="O37" s="221" t="s">
        <v>11559</v>
      </c>
    </row>
    <row r="38" spans="1:15" s="222" customFormat="1" ht="20.399999999999999">
      <c r="A38" s="850">
        <v>35</v>
      </c>
      <c r="B38" s="1029" t="s">
        <v>11598</v>
      </c>
      <c r="C38" s="1029">
        <v>211</v>
      </c>
      <c r="D38" s="1030" t="s">
        <v>11599</v>
      </c>
      <c r="E38" s="851">
        <v>15.89</v>
      </c>
      <c r="F38" s="1029" t="s">
        <v>1126</v>
      </c>
      <c r="G38" s="1029" t="s">
        <v>673</v>
      </c>
      <c r="H38" s="1029" t="s">
        <v>3450</v>
      </c>
      <c r="I38" s="1029" t="s">
        <v>1551</v>
      </c>
      <c r="J38" s="1029">
        <v>2554518</v>
      </c>
      <c r="K38" s="1029" t="s">
        <v>3449</v>
      </c>
      <c r="L38" s="1032">
        <v>35208</v>
      </c>
      <c r="M38" s="852">
        <v>45435</v>
      </c>
      <c r="O38" s="448" t="s">
        <v>11559</v>
      </c>
    </row>
    <row r="39" spans="1:15" s="222" customFormat="1">
      <c r="A39" s="847">
        <v>36</v>
      </c>
      <c r="B39" s="1035" t="s">
        <v>11600</v>
      </c>
      <c r="C39" s="1035">
        <v>213</v>
      </c>
      <c r="D39" s="1036" t="s">
        <v>3458</v>
      </c>
      <c r="E39" s="848">
        <v>26.59</v>
      </c>
      <c r="F39" s="1035" t="s">
        <v>1126</v>
      </c>
      <c r="G39" s="1035" t="s">
        <v>673</v>
      </c>
      <c r="H39" s="1035" t="s">
        <v>3450</v>
      </c>
      <c r="I39" s="1035" t="s">
        <v>1251</v>
      </c>
      <c r="J39" s="1035">
        <v>5935539</v>
      </c>
      <c r="K39" s="1035" t="s">
        <v>3449</v>
      </c>
      <c r="L39" s="1038">
        <v>35436</v>
      </c>
      <c r="M39" s="849">
        <v>46393</v>
      </c>
      <c r="O39" s="221" t="s">
        <v>11559</v>
      </c>
    </row>
    <row r="40" spans="1:15" s="222" customFormat="1">
      <c r="A40" s="850">
        <v>37</v>
      </c>
      <c r="B40" s="1029" t="s">
        <v>11601</v>
      </c>
      <c r="C40" s="1029">
        <v>218</v>
      </c>
      <c r="D40" s="1030" t="s">
        <v>3514</v>
      </c>
      <c r="E40" s="851">
        <v>64.19</v>
      </c>
      <c r="F40" s="1029" t="s">
        <v>1126</v>
      </c>
      <c r="G40" s="1029" t="s">
        <v>673</v>
      </c>
      <c r="H40" s="1029" t="s">
        <v>3450</v>
      </c>
      <c r="I40" s="1029" t="s">
        <v>11602</v>
      </c>
      <c r="J40" s="1029">
        <v>2556847</v>
      </c>
      <c r="K40" s="1029" t="s">
        <v>3449</v>
      </c>
      <c r="L40" s="1032">
        <v>35051</v>
      </c>
      <c r="M40" s="852">
        <v>46009</v>
      </c>
      <c r="O40" s="448" t="s">
        <v>11559</v>
      </c>
    </row>
    <row r="41" spans="1:15" s="222" customFormat="1">
      <c r="A41" s="847">
        <v>38</v>
      </c>
      <c r="B41" s="1035" t="s">
        <v>11603</v>
      </c>
      <c r="C41" s="1035">
        <v>221</v>
      </c>
      <c r="D41" s="1036" t="s">
        <v>3446</v>
      </c>
      <c r="E41" s="848">
        <v>198.84</v>
      </c>
      <c r="F41" s="1035" t="s">
        <v>1126</v>
      </c>
      <c r="G41" s="1035" t="s">
        <v>568</v>
      </c>
      <c r="H41" s="1035" t="s">
        <v>1019</v>
      </c>
      <c r="I41" s="1035" t="s">
        <v>3556</v>
      </c>
      <c r="J41" s="1035">
        <v>5108543</v>
      </c>
      <c r="K41" s="1035" t="s">
        <v>3447</v>
      </c>
      <c r="L41" s="1038">
        <v>35366</v>
      </c>
      <c r="M41" s="849">
        <v>46323</v>
      </c>
      <c r="O41" s="221" t="s">
        <v>11559</v>
      </c>
    </row>
    <row r="42" spans="1:15" s="222" customFormat="1">
      <c r="A42" s="850">
        <v>39</v>
      </c>
      <c r="B42" s="1029" t="s">
        <v>6</v>
      </c>
      <c r="C42" s="1029">
        <v>222</v>
      </c>
      <c r="D42" s="1030" t="s">
        <v>3557</v>
      </c>
      <c r="E42" s="851">
        <v>71.95</v>
      </c>
      <c r="F42" s="1029" t="s">
        <v>1126</v>
      </c>
      <c r="G42" s="1029" t="s">
        <v>632</v>
      </c>
      <c r="H42" s="1029" t="s">
        <v>975</v>
      </c>
      <c r="I42" s="1029" t="s">
        <v>11604</v>
      </c>
      <c r="J42" s="1029">
        <v>2007126</v>
      </c>
      <c r="K42" s="1029" t="s">
        <v>3447</v>
      </c>
      <c r="L42" s="1032">
        <v>35366</v>
      </c>
      <c r="M42" s="852">
        <v>46323</v>
      </c>
      <c r="O42" s="448" t="s">
        <v>11559</v>
      </c>
    </row>
    <row r="43" spans="1:15" s="222" customFormat="1">
      <c r="A43" s="847">
        <v>40</v>
      </c>
      <c r="B43" s="1035" t="s">
        <v>11605</v>
      </c>
      <c r="C43" s="1035">
        <v>223</v>
      </c>
      <c r="D43" s="1036" t="s">
        <v>2230</v>
      </c>
      <c r="E43" s="848">
        <v>3.36</v>
      </c>
      <c r="F43" s="1035" t="s">
        <v>1126</v>
      </c>
      <c r="G43" s="1035" t="s">
        <v>625</v>
      </c>
      <c r="H43" s="1035" t="s">
        <v>2236</v>
      </c>
      <c r="I43" s="1035" t="s">
        <v>11606</v>
      </c>
      <c r="J43" s="1035">
        <v>2025752</v>
      </c>
      <c r="K43" s="1035" t="s">
        <v>3447</v>
      </c>
      <c r="L43" s="1038">
        <v>34292</v>
      </c>
      <c r="M43" s="849">
        <v>45249</v>
      </c>
      <c r="O43" s="221" t="s">
        <v>11559</v>
      </c>
    </row>
    <row r="44" spans="1:15" s="222" customFormat="1">
      <c r="A44" s="850">
        <v>41</v>
      </c>
      <c r="B44" s="1029" t="s">
        <v>43</v>
      </c>
      <c r="C44" s="1029">
        <v>227</v>
      </c>
      <c r="D44" s="1030" t="s">
        <v>3508</v>
      </c>
      <c r="E44" s="851">
        <v>91.16</v>
      </c>
      <c r="F44" s="1029" t="s">
        <v>1126</v>
      </c>
      <c r="G44" s="1029" t="s">
        <v>662</v>
      </c>
      <c r="H44" s="1029" t="s">
        <v>1028</v>
      </c>
      <c r="I44" s="1029" t="s">
        <v>5173</v>
      </c>
      <c r="J44" s="1029">
        <v>2095025</v>
      </c>
      <c r="K44" s="1029" t="s">
        <v>3447</v>
      </c>
      <c r="L44" s="1032">
        <v>34980</v>
      </c>
      <c r="M44" s="852">
        <v>45938</v>
      </c>
      <c r="O44" s="448" t="s">
        <v>11559</v>
      </c>
    </row>
    <row r="45" spans="1:15" s="222" customFormat="1">
      <c r="A45" s="847">
        <v>42</v>
      </c>
      <c r="B45" s="1035" t="s">
        <v>11607</v>
      </c>
      <c r="C45" s="1035">
        <v>228</v>
      </c>
      <c r="D45" s="1036" t="s">
        <v>3480</v>
      </c>
      <c r="E45" s="848">
        <v>11.67</v>
      </c>
      <c r="F45" s="1035" t="s">
        <v>1126</v>
      </c>
      <c r="G45" s="1035" t="s">
        <v>673</v>
      </c>
      <c r="H45" s="1035" t="s">
        <v>1032</v>
      </c>
      <c r="I45" s="1035" t="s">
        <v>11608</v>
      </c>
      <c r="J45" s="1035">
        <v>2873575</v>
      </c>
      <c r="K45" s="1035" t="s">
        <v>3447</v>
      </c>
      <c r="L45" s="1038">
        <v>34877</v>
      </c>
      <c r="M45" s="849">
        <v>45835</v>
      </c>
      <c r="O45" s="221" t="s">
        <v>11559</v>
      </c>
    </row>
    <row r="46" spans="1:15" s="222" customFormat="1">
      <c r="A46" s="850">
        <v>43</v>
      </c>
      <c r="B46" s="1029" t="s">
        <v>11609</v>
      </c>
      <c r="C46" s="1029">
        <v>231</v>
      </c>
      <c r="D46" s="1030" t="s">
        <v>3573</v>
      </c>
      <c r="E46" s="851">
        <v>73.790000000000006</v>
      </c>
      <c r="F46" s="1029" t="s">
        <v>1126</v>
      </c>
      <c r="G46" s="1029" t="s">
        <v>673</v>
      </c>
      <c r="H46" s="1029" t="s">
        <v>1025</v>
      </c>
      <c r="I46" s="1029" t="s">
        <v>11610</v>
      </c>
      <c r="J46" s="1029">
        <v>2086166</v>
      </c>
      <c r="K46" s="1029" t="s">
        <v>3449</v>
      </c>
      <c r="L46" s="1032">
        <v>35593</v>
      </c>
      <c r="M46" s="852">
        <v>46550</v>
      </c>
      <c r="O46" s="448" t="s">
        <v>11559</v>
      </c>
    </row>
    <row r="47" spans="1:15" s="222" customFormat="1">
      <c r="A47" s="847">
        <v>44</v>
      </c>
      <c r="B47" s="1035" t="s">
        <v>11611</v>
      </c>
      <c r="C47" s="1035">
        <v>238</v>
      </c>
      <c r="D47" s="1036" t="s">
        <v>3489</v>
      </c>
      <c r="E47" s="848">
        <v>40.64</v>
      </c>
      <c r="F47" s="1035" t="s">
        <v>1126</v>
      </c>
      <c r="G47" s="1035" t="s">
        <v>670</v>
      </c>
      <c r="H47" s="1035" t="s">
        <v>1051</v>
      </c>
      <c r="I47" s="1035" t="s">
        <v>11593</v>
      </c>
      <c r="J47" s="1035">
        <v>2094533</v>
      </c>
      <c r="K47" s="1035" t="s">
        <v>3449</v>
      </c>
      <c r="L47" s="1038">
        <v>34906</v>
      </c>
      <c r="M47" s="849">
        <v>45864</v>
      </c>
      <c r="O47" s="221" t="s">
        <v>11555</v>
      </c>
    </row>
    <row r="48" spans="1:15" s="222" customFormat="1">
      <c r="A48" s="850">
        <v>45</v>
      </c>
      <c r="B48" s="1029" t="s">
        <v>11612</v>
      </c>
      <c r="C48" s="1029">
        <v>242</v>
      </c>
      <c r="D48" s="1030" t="s">
        <v>3583</v>
      </c>
      <c r="E48" s="851">
        <v>2.0099999999999998</v>
      </c>
      <c r="F48" s="1029" t="s">
        <v>1126</v>
      </c>
      <c r="G48" s="1029" t="s">
        <v>654</v>
      </c>
      <c r="H48" s="1029" t="s">
        <v>1067</v>
      </c>
      <c r="I48" s="1029" t="s">
        <v>11613</v>
      </c>
      <c r="J48" s="1029">
        <v>2030624</v>
      </c>
      <c r="K48" s="1029" t="s">
        <v>11564</v>
      </c>
      <c r="L48" s="1032">
        <v>35601</v>
      </c>
      <c r="M48" s="852">
        <v>46558</v>
      </c>
      <c r="O48" s="448" t="s">
        <v>11559</v>
      </c>
    </row>
    <row r="49" spans="1:15" s="222" customFormat="1">
      <c r="A49" s="847">
        <v>46</v>
      </c>
      <c r="B49" s="1035" t="s">
        <v>5253</v>
      </c>
      <c r="C49" s="1035">
        <v>247</v>
      </c>
      <c r="D49" s="1036" t="s">
        <v>3571</v>
      </c>
      <c r="E49" s="848">
        <v>101.58</v>
      </c>
      <c r="F49" s="1035" t="s">
        <v>1126</v>
      </c>
      <c r="G49" s="1035" t="s">
        <v>3465</v>
      </c>
      <c r="H49" s="1035" t="s">
        <v>1626</v>
      </c>
      <c r="I49" s="1035" t="s">
        <v>5254</v>
      </c>
      <c r="J49" s="1035">
        <v>2830213</v>
      </c>
      <c r="K49" s="1035" t="s">
        <v>3572</v>
      </c>
      <c r="L49" s="1038">
        <v>35570</v>
      </c>
      <c r="M49" s="849">
        <v>46527</v>
      </c>
      <c r="O49" s="221" t="s">
        <v>11555</v>
      </c>
    </row>
    <row r="50" spans="1:15" s="222" customFormat="1">
      <c r="A50" s="850">
        <v>47</v>
      </c>
      <c r="B50" s="1029" t="s">
        <v>11614</v>
      </c>
      <c r="C50" s="1029">
        <v>251</v>
      </c>
      <c r="D50" s="1030" t="s">
        <v>3563</v>
      </c>
      <c r="E50" s="851">
        <v>85.27</v>
      </c>
      <c r="F50" s="1029" t="s">
        <v>1126</v>
      </c>
      <c r="G50" s="1029" t="s">
        <v>650</v>
      </c>
      <c r="H50" s="1029" t="s">
        <v>3564</v>
      </c>
      <c r="I50" s="1029" t="s">
        <v>11615</v>
      </c>
      <c r="J50" s="1029">
        <v>5292026</v>
      </c>
      <c r="K50" s="1029" t="s">
        <v>737</v>
      </c>
      <c r="L50" s="1032">
        <v>35517</v>
      </c>
      <c r="M50" s="852">
        <v>46474</v>
      </c>
      <c r="O50" s="448" t="s">
        <v>11559</v>
      </c>
    </row>
    <row r="51" spans="1:15" s="222" customFormat="1">
      <c r="A51" s="847">
        <v>48</v>
      </c>
      <c r="B51" s="1035" t="s">
        <v>9109</v>
      </c>
      <c r="C51" s="1035">
        <v>267</v>
      </c>
      <c r="D51" s="1036" t="s">
        <v>3536</v>
      </c>
      <c r="E51" s="848">
        <v>145.41999999999999</v>
      </c>
      <c r="F51" s="1035" t="s">
        <v>1126</v>
      </c>
      <c r="G51" s="1035" t="s">
        <v>633</v>
      </c>
      <c r="H51" s="1035" t="s">
        <v>3532</v>
      </c>
      <c r="I51" s="1035" t="s">
        <v>3537</v>
      </c>
      <c r="J51" s="1035">
        <v>2100231</v>
      </c>
      <c r="K51" s="1035" t="s">
        <v>3449</v>
      </c>
      <c r="L51" s="1038">
        <v>35240</v>
      </c>
      <c r="M51" s="849">
        <v>46197</v>
      </c>
      <c r="O51" s="221" t="s">
        <v>11559</v>
      </c>
    </row>
    <row r="52" spans="1:15" s="222" customFormat="1">
      <c r="A52" s="850">
        <v>49</v>
      </c>
      <c r="B52" s="1029" t="s">
        <v>11616</v>
      </c>
      <c r="C52" s="1029">
        <v>270</v>
      </c>
      <c r="D52" s="1030" t="s">
        <v>3446</v>
      </c>
      <c r="E52" s="851">
        <v>0.54</v>
      </c>
      <c r="F52" s="1029" t="s">
        <v>1126</v>
      </c>
      <c r="G52" s="1029" t="s">
        <v>568</v>
      </c>
      <c r="H52" s="1029" t="s">
        <v>1019</v>
      </c>
      <c r="I52" s="1029" t="s">
        <v>11606</v>
      </c>
      <c r="J52" s="1029">
        <v>2025752</v>
      </c>
      <c r="K52" s="1029" t="s">
        <v>3447</v>
      </c>
      <c r="L52" s="1032">
        <v>34972</v>
      </c>
      <c r="M52" s="852">
        <v>45930</v>
      </c>
      <c r="O52" s="448" t="s">
        <v>11559</v>
      </c>
    </row>
    <row r="53" spans="1:15" s="222" customFormat="1">
      <c r="A53" s="847">
        <v>50</v>
      </c>
      <c r="B53" s="1035" t="s">
        <v>11617</v>
      </c>
      <c r="C53" s="1035">
        <v>274</v>
      </c>
      <c r="D53" s="1036" t="s">
        <v>3552</v>
      </c>
      <c r="E53" s="848">
        <v>30.54</v>
      </c>
      <c r="F53" s="1035" t="s">
        <v>1126</v>
      </c>
      <c r="G53" s="1035" t="s">
        <v>568</v>
      </c>
      <c r="H53" s="1035" t="s">
        <v>3553</v>
      </c>
      <c r="I53" s="1035" t="s">
        <v>11618</v>
      </c>
      <c r="J53" s="1035">
        <v>2068478</v>
      </c>
      <c r="K53" s="1035" t="s">
        <v>11564</v>
      </c>
      <c r="L53" s="1038">
        <v>35287</v>
      </c>
      <c r="M53" s="849">
        <v>46244</v>
      </c>
      <c r="O53" s="221" t="s">
        <v>11570</v>
      </c>
    </row>
    <row r="54" spans="1:15" s="222" customFormat="1">
      <c r="A54" s="850">
        <v>51</v>
      </c>
      <c r="B54" s="1029" t="s">
        <v>11619</v>
      </c>
      <c r="C54" s="1029">
        <v>278</v>
      </c>
      <c r="D54" s="1030" t="s">
        <v>3539</v>
      </c>
      <c r="E54" s="851">
        <v>2.41</v>
      </c>
      <c r="F54" s="1029" t="s">
        <v>1126</v>
      </c>
      <c r="G54" s="1029" t="s">
        <v>628</v>
      </c>
      <c r="H54" s="1029" t="s">
        <v>2058</v>
      </c>
      <c r="I54" s="1029" t="s">
        <v>5104</v>
      </c>
      <c r="J54" s="1029">
        <v>2550466</v>
      </c>
      <c r="K54" s="1029" t="s">
        <v>734</v>
      </c>
      <c r="L54" s="1032">
        <v>35252</v>
      </c>
      <c r="M54" s="852">
        <v>46209</v>
      </c>
      <c r="O54" s="448" t="s">
        <v>11559</v>
      </c>
    </row>
    <row r="55" spans="1:15" s="222" customFormat="1">
      <c r="A55" s="847">
        <v>52</v>
      </c>
      <c r="B55" s="1035" t="s">
        <v>11620</v>
      </c>
      <c r="C55" s="1035">
        <v>281</v>
      </c>
      <c r="D55" s="1036" t="s">
        <v>3520</v>
      </c>
      <c r="E55" s="848">
        <v>28.53</v>
      </c>
      <c r="F55" s="1035" t="s">
        <v>1126</v>
      </c>
      <c r="G55" s="1035" t="s">
        <v>642</v>
      </c>
      <c r="H55" s="1035" t="s">
        <v>3484</v>
      </c>
      <c r="I55" s="1035" t="s">
        <v>11621</v>
      </c>
      <c r="J55" s="1035">
        <v>6296424</v>
      </c>
      <c r="K55" s="1035" t="s">
        <v>3449</v>
      </c>
      <c r="L55" s="1038">
        <v>35054</v>
      </c>
      <c r="M55" s="849">
        <v>46012</v>
      </c>
      <c r="O55" s="221" t="s">
        <v>11559</v>
      </c>
    </row>
    <row r="56" spans="1:15" s="222" customFormat="1">
      <c r="A56" s="850">
        <v>53</v>
      </c>
      <c r="B56" s="1029" t="s">
        <v>11622</v>
      </c>
      <c r="C56" s="1029">
        <v>282</v>
      </c>
      <c r="D56" s="1030" t="s">
        <v>3452</v>
      </c>
      <c r="E56" s="851">
        <v>26.69</v>
      </c>
      <c r="F56" s="1029" t="s">
        <v>1126</v>
      </c>
      <c r="G56" s="1029" t="s">
        <v>632</v>
      </c>
      <c r="H56" s="1029" t="s">
        <v>975</v>
      </c>
      <c r="I56" s="1029" t="s">
        <v>11623</v>
      </c>
      <c r="J56" s="1029">
        <v>5319331</v>
      </c>
      <c r="K56" s="1029" t="s">
        <v>3449</v>
      </c>
      <c r="L56" s="1032">
        <v>34837</v>
      </c>
      <c r="M56" s="852">
        <v>45795</v>
      </c>
      <c r="O56" s="448" t="s">
        <v>11559</v>
      </c>
    </row>
    <row r="57" spans="1:15" s="222" customFormat="1">
      <c r="A57" s="847">
        <v>54</v>
      </c>
      <c r="B57" s="1035" t="s">
        <v>11624</v>
      </c>
      <c r="C57" s="1035">
        <v>283</v>
      </c>
      <c r="D57" s="1036" t="s">
        <v>3543</v>
      </c>
      <c r="E57" s="848">
        <v>8.67</v>
      </c>
      <c r="F57" s="1035" t="s">
        <v>1126</v>
      </c>
      <c r="G57" s="1035" t="s">
        <v>673</v>
      </c>
      <c r="H57" s="1035" t="s">
        <v>3450</v>
      </c>
      <c r="I57" s="1035" t="s">
        <v>10216</v>
      </c>
      <c r="J57" s="1035">
        <v>5073189</v>
      </c>
      <c r="K57" s="1035" t="s">
        <v>3449</v>
      </c>
      <c r="L57" s="1038">
        <v>35266</v>
      </c>
      <c r="M57" s="849">
        <v>46223</v>
      </c>
      <c r="O57" s="221" t="s">
        <v>11559</v>
      </c>
    </row>
    <row r="58" spans="1:15" s="222" customFormat="1">
      <c r="A58" s="850">
        <v>55</v>
      </c>
      <c r="B58" s="1029" t="s">
        <v>11625</v>
      </c>
      <c r="C58" s="1029">
        <v>286</v>
      </c>
      <c r="D58" s="1030" t="s">
        <v>3471</v>
      </c>
      <c r="E58" s="851">
        <v>224.99</v>
      </c>
      <c r="F58" s="1029" t="s">
        <v>1126</v>
      </c>
      <c r="G58" s="1029" t="s">
        <v>3465</v>
      </c>
      <c r="H58" s="1029" t="s">
        <v>3473</v>
      </c>
      <c r="I58" s="1029" t="s">
        <v>3472</v>
      </c>
      <c r="J58" s="1029">
        <v>3557588</v>
      </c>
      <c r="K58" s="1029" t="s">
        <v>3449</v>
      </c>
      <c r="L58" s="1032">
        <v>34859</v>
      </c>
      <c r="M58" s="852">
        <v>45817</v>
      </c>
      <c r="O58" s="448" t="s">
        <v>11559</v>
      </c>
    </row>
    <row r="59" spans="1:15" s="222" customFormat="1">
      <c r="A59" s="847">
        <v>56</v>
      </c>
      <c r="B59" s="1035" t="s">
        <v>11626</v>
      </c>
      <c r="C59" s="1035">
        <v>287</v>
      </c>
      <c r="D59" s="1036" t="s">
        <v>3507</v>
      </c>
      <c r="E59" s="848">
        <v>276.91000000000003</v>
      </c>
      <c r="F59" s="1035" t="s">
        <v>1126</v>
      </c>
      <c r="G59" s="1035" t="s">
        <v>662</v>
      </c>
      <c r="H59" s="1035" t="s">
        <v>1013</v>
      </c>
      <c r="I59" s="1035" t="s">
        <v>11627</v>
      </c>
      <c r="J59" s="1035">
        <v>2016656</v>
      </c>
      <c r="K59" s="1035" t="s">
        <v>3447</v>
      </c>
      <c r="L59" s="1038">
        <v>34950</v>
      </c>
      <c r="M59" s="849">
        <v>45908</v>
      </c>
      <c r="O59" s="221" t="s">
        <v>11628</v>
      </c>
    </row>
    <row r="60" spans="1:15" s="222" customFormat="1">
      <c r="A60" s="850">
        <v>57</v>
      </c>
      <c r="B60" s="1029" t="s">
        <v>11629</v>
      </c>
      <c r="C60" s="1029">
        <v>288</v>
      </c>
      <c r="D60" s="1030" t="s">
        <v>3546</v>
      </c>
      <c r="E60" s="851">
        <v>56.09</v>
      </c>
      <c r="F60" s="1029" t="s">
        <v>1126</v>
      </c>
      <c r="G60" s="1029" t="s">
        <v>644</v>
      </c>
      <c r="H60" s="1029" t="s">
        <v>1027</v>
      </c>
      <c r="I60" s="1029" t="s">
        <v>11615</v>
      </c>
      <c r="J60" s="1029">
        <v>5292026</v>
      </c>
      <c r="K60" s="1029" t="s">
        <v>3547</v>
      </c>
      <c r="L60" s="1032">
        <v>35268</v>
      </c>
      <c r="M60" s="852">
        <v>46225</v>
      </c>
      <c r="O60" s="448" t="s">
        <v>11559</v>
      </c>
    </row>
    <row r="61" spans="1:15" s="222" customFormat="1">
      <c r="A61" s="847">
        <v>58</v>
      </c>
      <c r="B61" s="1035" t="s">
        <v>9081</v>
      </c>
      <c r="C61" s="1035">
        <v>290</v>
      </c>
      <c r="D61" s="1036" t="s">
        <v>3548</v>
      </c>
      <c r="E61" s="848">
        <v>440.87</v>
      </c>
      <c r="F61" s="1035" t="s">
        <v>1126</v>
      </c>
      <c r="G61" s="1035" t="s">
        <v>1715</v>
      </c>
      <c r="H61" s="1035" t="s">
        <v>1716</v>
      </c>
      <c r="I61" s="1035" t="s">
        <v>11630</v>
      </c>
      <c r="J61" s="1035">
        <v>5906865</v>
      </c>
      <c r="K61" s="1035" t="s">
        <v>3449</v>
      </c>
      <c r="L61" s="1038">
        <v>35268</v>
      </c>
      <c r="M61" s="849">
        <v>46225</v>
      </c>
      <c r="O61" s="221" t="s">
        <v>11559</v>
      </c>
    </row>
    <row r="62" spans="1:15" s="222" customFormat="1">
      <c r="A62" s="850">
        <v>59</v>
      </c>
      <c r="B62" s="1029" t="s">
        <v>11631</v>
      </c>
      <c r="C62" s="1029">
        <v>293</v>
      </c>
      <c r="D62" s="1030" t="s">
        <v>3527</v>
      </c>
      <c r="E62" s="851">
        <v>16</v>
      </c>
      <c r="F62" s="1029" t="s">
        <v>1126</v>
      </c>
      <c r="G62" s="1029" t="s">
        <v>644</v>
      </c>
      <c r="H62" s="1029" t="s">
        <v>1015</v>
      </c>
      <c r="I62" s="1029" t="s">
        <v>1975</v>
      </c>
      <c r="J62" s="1029">
        <v>2027194</v>
      </c>
      <c r="K62" s="1029" t="s">
        <v>737</v>
      </c>
      <c r="L62" s="1032">
        <v>35138</v>
      </c>
      <c r="M62" s="852">
        <v>46095</v>
      </c>
      <c r="O62" s="448" t="s">
        <v>11559</v>
      </c>
    </row>
    <row r="63" spans="1:15" s="222" customFormat="1">
      <c r="A63" s="847">
        <v>60</v>
      </c>
      <c r="B63" s="1035" t="s">
        <v>11632</v>
      </c>
      <c r="C63" s="1035">
        <v>294</v>
      </c>
      <c r="D63" s="1036" t="s">
        <v>3453</v>
      </c>
      <c r="E63" s="848">
        <v>40.31</v>
      </c>
      <c r="F63" s="1035" t="s">
        <v>1126</v>
      </c>
      <c r="G63" s="1035" t="s">
        <v>642</v>
      </c>
      <c r="H63" s="1035" t="s">
        <v>639</v>
      </c>
      <c r="I63" s="1035" t="s">
        <v>1975</v>
      </c>
      <c r="J63" s="1035">
        <v>2027194</v>
      </c>
      <c r="K63" s="1035" t="s">
        <v>11564</v>
      </c>
      <c r="L63" s="1038">
        <v>34837</v>
      </c>
      <c r="M63" s="849">
        <v>45795</v>
      </c>
      <c r="O63" s="221" t="s">
        <v>11559</v>
      </c>
    </row>
    <row r="64" spans="1:15" s="222" customFormat="1">
      <c r="A64" s="850">
        <v>61</v>
      </c>
      <c r="B64" s="1029" t="s">
        <v>11633</v>
      </c>
      <c r="C64" s="1029">
        <v>296</v>
      </c>
      <c r="D64" s="1030" t="s">
        <v>3509</v>
      </c>
      <c r="E64" s="851">
        <v>228.21</v>
      </c>
      <c r="F64" s="1029" t="s">
        <v>1126</v>
      </c>
      <c r="G64" s="1029" t="s">
        <v>673</v>
      </c>
      <c r="H64" s="1029" t="s">
        <v>3450</v>
      </c>
      <c r="I64" s="1029" t="s">
        <v>11634</v>
      </c>
      <c r="J64" s="1029">
        <v>5586879</v>
      </c>
      <c r="K64" s="1029" t="s">
        <v>3449</v>
      </c>
      <c r="L64" s="1032">
        <v>34986</v>
      </c>
      <c r="M64" s="852">
        <v>45944</v>
      </c>
      <c r="O64" s="448" t="s">
        <v>11559</v>
      </c>
    </row>
    <row r="65" spans="1:15" s="222" customFormat="1">
      <c r="A65" s="847">
        <v>62</v>
      </c>
      <c r="B65" s="1035" t="s">
        <v>11635</v>
      </c>
      <c r="C65" s="1035">
        <v>311</v>
      </c>
      <c r="D65" s="1036" t="s">
        <v>3451</v>
      </c>
      <c r="E65" s="848">
        <v>167.59</v>
      </c>
      <c r="F65" s="1035" t="s">
        <v>1126</v>
      </c>
      <c r="G65" s="1035" t="s">
        <v>632</v>
      </c>
      <c r="H65" s="1035" t="s">
        <v>974</v>
      </c>
      <c r="I65" s="1035" t="s">
        <v>11561</v>
      </c>
      <c r="J65" s="1035">
        <v>2550245</v>
      </c>
      <c r="K65" s="1035" t="s">
        <v>3449</v>
      </c>
      <c r="L65" s="1038">
        <v>34730</v>
      </c>
      <c r="M65" s="849">
        <v>45688</v>
      </c>
      <c r="O65" s="221" t="s">
        <v>9648</v>
      </c>
    </row>
    <row r="66" spans="1:15" s="222" customFormat="1">
      <c r="A66" s="850">
        <v>63</v>
      </c>
      <c r="B66" s="1029" t="s">
        <v>9094</v>
      </c>
      <c r="C66" s="1029">
        <v>321</v>
      </c>
      <c r="D66" s="1030" t="s">
        <v>3554</v>
      </c>
      <c r="E66" s="851">
        <v>1015.26</v>
      </c>
      <c r="F66" s="1029" t="s">
        <v>1126</v>
      </c>
      <c r="G66" s="1029" t="s">
        <v>1715</v>
      </c>
      <c r="H66" s="1029" t="s">
        <v>1716</v>
      </c>
      <c r="I66" s="1029" t="s">
        <v>8168</v>
      </c>
      <c r="J66" s="1029">
        <v>2029278</v>
      </c>
      <c r="K66" s="1029" t="s">
        <v>3449</v>
      </c>
      <c r="L66" s="1032">
        <v>35352</v>
      </c>
      <c r="M66" s="852">
        <v>46309</v>
      </c>
      <c r="O66" s="448" t="s">
        <v>11559</v>
      </c>
    </row>
    <row r="67" spans="1:15" s="222" customFormat="1" ht="20.399999999999999">
      <c r="A67" s="847">
        <v>64</v>
      </c>
      <c r="B67" s="1035" t="s">
        <v>11636</v>
      </c>
      <c r="C67" s="1035">
        <v>349</v>
      </c>
      <c r="D67" s="1036" t="s">
        <v>3560</v>
      </c>
      <c r="E67" s="848">
        <v>265.49</v>
      </c>
      <c r="F67" s="1035" t="s">
        <v>1126</v>
      </c>
      <c r="G67" s="1035" t="s">
        <v>3711</v>
      </c>
      <c r="H67" s="1035" t="s">
        <v>3561</v>
      </c>
      <c r="I67" s="1035" t="s">
        <v>1975</v>
      </c>
      <c r="J67" s="1035">
        <v>2027194</v>
      </c>
      <c r="K67" s="1035" t="s">
        <v>11564</v>
      </c>
      <c r="L67" s="1038">
        <v>35490</v>
      </c>
      <c r="M67" s="849">
        <v>46447</v>
      </c>
      <c r="O67" s="221" t="s">
        <v>11559</v>
      </c>
    </row>
    <row r="68" spans="1:15" s="222" customFormat="1">
      <c r="A68" s="850">
        <v>65</v>
      </c>
      <c r="B68" s="1029" t="s">
        <v>11637</v>
      </c>
      <c r="C68" s="1029">
        <v>360</v>
      </c>
      <c r="D68" s="1030" t="s">
        <v>3549</v>
      </c>
      <c r="E68" s="851">
        <v>104.91</v>
      </c>
      <c r="F68" s="1029" t="s">
        <v>1126</v>
      </c>
      <c r="G68" s="1029" t="s">
        <v>673</v>
      </c>
      <c r="H68" s="1029" t="s">
        <v>1024</v>
      </c>
      <c r="I68" s="1029" t="s">
        <v>1975</v>
      </c>
      <c r="J68" s="1029">
        <v>2027194</v>
      </c>
      <c r="K68" s="1029" t="s">
        <v>3550</v>
      </c>
      <c r="L68" s="1032">
        <v>35268</v>
      </c>
      <c r="M68" s="852">
        <v>46225</v>
      </c>
      <c r="O68" s="448" t="s">
        <v>11559</v>
      </c>
    </row>
    <row r="69" spans="1:15" s="222" customFormat="1">
      <c r="A69" s="847">
        <v>66</v>
      </c>
      <c r="B69" s="1035" t="s">
        <v>11638</v>
      </c>
      <c r="C69" s="1035">
        <v>362</v>
      </c>
      <c r="D69" s="1036" t="s">
        <v>3474</v>
      </c>
      <c r="E69" s="848">
        <v>303.27</v>
      </c>
      <c r="F69" s="1035" t="s">
        <v>1126</v>
      </c>
      <c r="G69" s="1035" t="s">
        <v>658</v>
      </c>
      <c r="H69" s="1035" t="s">
        <v>1012</v>
      </c>
      <c r="I69" s="1035" t="s">
        <v>11639</v>
      </c>
      <c r="J69" s="1035">
        <v>3555763</v>
      </c>
      <c r="K69" s="1035" t="s">
        <v>3449</v>
      </c>
      <c r="L69" s="1038">
        <v>34859</v>
      </c>
      <c r="M69" s="849">
        <v>45817</v>
      </c>
      <c r="O69" s="221" t="s">
        <v>11559</v>
      </c>
    </row>
    <row r="70" spans="1:15" s="222" customFormat="1">
      <c r="A70" s="850">
        <v>67</v>
      </c>
      <c r="B70" s="1029" t="s">
        <v>7</v>
      </c>
      <c r="C70" s="1029">
        <v>367</v>
      </c>
      <c r="D70" s="1030" t="s">
        <v>3524</v>
      </c>
      <c r="E70" s="851">
        <v>581.74</v>
      </c>
      <c r="F70" s="1029" t="s">
        <v>1126</v>
      </c>
      <c r="G70" s="1029" t="s">
        <v>658</v>
      </c>
      <c r="H70" s="1029" t="s">
        <v>1017</v>
      </c>
      <c r="I70" s="1029" t="s">
        <v>162</v>
      </c>
      <c r="J70" s="1029">
        <v>2014491</v>
      </c>
      <c r="K70" s="1029" t="s">
        <v>3447</v>
      </c>
      <c r="L70" s="1032">
        <v>35091</v>
      </c>
      <c r="M70" s="852">
        <v>46049</v>
      </c>
      <c r="O70" s="448" t="s">
        <v>11570</v>
      </c>
    </row>
    <row r="71" spans="1:15" s="222" customFormat="1">
      <c r="A71" s="847">
        <v>68</v>
      </c>
      <c r="B71" s="1035" t="s">
        <v>11640</v>
      </c>
      <c r="C71" s="1035">
        <v>372</v>
      </c>
      <c r="D71" s="1036" t="s">
        <v>3533</v>
      </c>
      <c r="E71" s="848">
        <v>415.9</v>
      </c>
      <c r="F71" s="1035" t="s">
        <v>1126</v>
      </c>
      <c r="G71" s="1035" t="s">
        <v>670</v>
      </c>
      <c r="H71" s="1035" t="s">
        <v>1018</v>
      </c>
      <c r="I71" s="1035" t="s">
        <v>1514</v>
      </c>
      <c r="J71" s="1035">
        <v>2108291</v>
      </c>
      <c r="K71" s="1035" t="s">
        <v>3449</v>
      </c>
      <c r="L71" s="1038">
        <v>35197</v>
      </c>
      <c r="M71" s="849">
        <v>46154</v>
      </c>
      <c r="O71" s="221" t="s">
        <v>11555</v>
      </c>
    </row>
    <row r="72" spans="1:15" s="222" customFormat="1">
      <c r="A72" s="850">
        <v>69</v>
      </c>
      <c r="B72" s="1029" t="s">
        <v>11641</v>
      </c>
      <c r="C72" s="1029">
        <v>384</v>
      </c>
      <c r="D72" s="1030" t="s">
        <v>3481</v>
      </c>
      <c r="E72" s="851">
        <v>89.73</v>
      </c>
      <c r="F72" s="1029" t="s">
        <v>1126</v>
      </c>
      <c r="G72" s="1029" t="s">
        <v>1021</v>
      </c>
      <c r="H72" s="1029" t="s">
        <v>1038</v>
      </c>
      <c r="I72" s="1029" t="s">
        <v>180</v>
      </c>
      <c r="J72" s="1029">
        <v>2034859</v>
      </c>
      <c r="K72" s="1029" t="s">
        <v>3447</v>
      </c>
      <c r="L72" s="1032">
        <v>34878</v>
      </c>
      <c r="M72" s="852">
        <v>45836</v>
      </c>
      <c r="O72" s="448" t="s">
        <v>11570</v>
      </c>
    </row>
    <row r="73" spans="1:15" s="222" customFormat="1">
      <c r="A73" s="847">
        <v>70</v>
      </c>
      <c r="B73" s="1035" t="s">
        <v>11642</v>
      </c>
      <c r="C73" s="1035">
        <v>394</v>
      </c>
      <c r="D73" s="1036" t="s">
        <v>3454</v>
      </c>
      <c r="E73" s="848">
        <v>4.3499999999999996</v>
      </c>
      <c r="F73" s="1035" t="s">
        <v>1126</v>
      </c>
      <c r="G73" s="1035" t="s">
        <v>642</v>
      </c>
      <c r="H73" s="1035" t="s">
        <v>1569</v>
      </c>
      <c r="I73" s="1035" t="s">
        <v>1975</v>
      </c>
      <c r="J73" s="1035">
        <v>2027194</v>
      </c>
      <c r="K73" s="1035" t="s">
        <v>11564</v>
      </c>
      <c r="L73" s="1038">
        <v>34837</v>
      </c>
      <c r="M73" s="849">
        <v>45795</v>
      </c>
      <c r="O73" s="221" t="s">
        <v>11559</v>
      </c>
    </row>
    <row r="74" spans="1:15" s="222" customFormat="1">
      <c r="A74" s="850">
        <v>71</v>
      </c>
      <c r="B74" s="1029" t="s">
        <v>11643</v>
      </c>
      <c r="C74" s="1029">
        <v>396</v>
      </c>
      <c r="D74" s="1030" t="s">
        <v>3525</v>
      </c>
      <c r="E74" s="851">
        <v>54.53</v>
      </c>
      <c r="F74" s="1029" t="s">
        <v>1126</v>
      </c>
      <c r="G74" s="1029" t="s">
        <v>642</v>
      </c>
      <c r="H74" s="1029" t="s">
        <v>3484</v>
      </c>
      <c r="I74" s="1029" t="s">
        <v>1372</v>
      </c>
      <c r="J74" s="1029">
        <v>2839385</v>
      </c>
      <c r="K74" s="1029" t="s">
        <v>3449</v>
      </c>
      <c r="L74" s="1032">
        <v>35095</v>
      </c>
      <c r="M74" s="852">
        <v>46053</v>
      </c>
      <c r="O74" s="448" t="s">
        <v>11559</v>
      </c>
    </row>
    <row r="75" spans="1:15" s="222" customFormat="1">
      <c r="A75" s="847">
        <v>72</v>
      </c>
      <c r="B75" s="1035" t="s">
        <v>11644</v>
      </c>
      <c r="C75" s="1035">
        <v>399</v>
      </c>
      <c r="D75" s="1036" t="s">
        <v>3516</v>
      </c>
      <c r="E75" s="848">
        <v>13.36</v>
      </c>
      <c r="F75" s="1035" t="s">
        <v>1126</v>
      </c>
      <c r="G75" s="1035" t="s">
        <v>642</v>
      </c>
      <c r="H75" s="1035" t="s">
        <v>2259</v>
      </c>
      <c r="I75" s="1035" t="s">
        <v>11645</v>
      </c>
      <c r="J75" s="1035">
        <v>5179173</v>
      </c>
      <c r="K75" s="1035" t="s">
        <v>3449</v>
      </c>
      <c r="L75" s="1038">
        <v>35051</v>
      </c>
      <c r="M75" s="849">
        <v>46009</v>
      </c>
      <c r="O75" s="221" t="s">
        <v>11559</v>
      </c>
    </row>
    <row r="76" spans="1:15" s="222" customFormat="1">
      <c r="A76" s="850">
        <v>73</v>
      </c>
      <c r="B76" s="1029" t="s">
        <v>11646</v>
      </c>
      <c r="C76" s="1029">
        <v>400</v>
      </c>
      <c r="D76" s="1030" t="s">
        <v>3471</v>
      </c>
      <c r="E76" s="851">
        <v>103.47</v>
      </c>
      <c r="F76" s="1029" t="s">
        <v>11625</v>
      </c>
      <c r="G76" s="1029" t="s">
        <v>3465</v>
      </c>
      <c r="H76" s="1029" t="s">
        <v>3473</v>
      </c>
      <c r="I76" s="1029" t="s">
        <v>11647</v>
      </c>
      <c r="J76" s="1029">
        <v>3738191</v>
      </c>
      <c r="K76" s="1029" t="s">
        <v>3449</v>
      </c>
      <c r="L76" s="1032">
        <v>34859</v>
      </c>
      <c r="M76" s="852">
        <v>45817</v>
      </c>
      <c r="O76" s="448" t="s">
        <v>11559</v>
      </c>
    </row>
    <row r="77" spans="1:15" s="222" customFormat="1">
      <c r="A77" s="847">
        <v>74</v>
      </c>
      <c r="B77" s="1035" t="s">
        <v>11648</v>
      </c>
      <c r="C77" s="1035">
        <v>431</v>
      </c>
      <c r="D77" s="1036" t="s">
        <v>3533</v>
      </c>
      <c r="E77" s="848">
        <v>1818.65</v>
      </c>
      <c r="F77" s="1035" t="s">
        <v>11640</v>
      </c>
      <c r="G77" s="1035" t="s">
        <v>670</v>
      </c>
      <c r="H77" s="1035" t="s">
        <v>1018</v>
      </c>
      <c r="I77" s="1035" t="s">
        <v>1514</v>
      </c>
      <c r="J77" s="1035">
        <v>2108291</v>
      </c>
      <c r="K77" s="1035" t="s">
        <v>3449</v>
      </c>
      <c r="L77" s="1038">
        <v>35562</v>
      </c>
      <c r="M77" s="849">
        <v>46519</v>
      </c>
      <c r="O77" s="221" t="s">
        <v>11555</v>
      </c>
    </row>
    <row r="78" spans="1:15" s="222" customFormat="1">
      <c r="A78" s="850">
        <v>75</v>
      </c>
      <c r="B78" s="1029" t="s">
        <v>11649</v>
      </c>
      <c r="C78" s="1029">
        <v>435</v>
      </c>
      <c r="D78" s="1030" t="s">
        <v>3581</v>
      </c>
      <c r="E78" s="851">
        <v>156.28</v>
      </c>
      <c r="F78" s="1029" t="s">
        <v>1126</v>
      </c>
      <c r="G78" s="1029" t="s">
        <v>670</v>
      </c>
      <c r="H78" s="1029" t="s">
        <v>3460</v>
      </c>
      <c r="I78" s="1029" t="s">
        <v>3582</v>
      </c>
      <c r="J78" s="1029">
        <v>5007127</v>
      </c>
      <c r="K78" s="1029" t="s">
        <v>3449</v>
      </c>
      <c r="L78" s="1032">
        <v>35594</v>
      </c>
      <c r="M78" s="852">
        <v>46551</v>
      </c>
      <c r="O78" s="448" t="s">
        <v>11555</v>
      </c>
    </row>
    <row r="79" spans="1:15" s="222" customFormat="1">
      <c r="A79" s="847">
        <v>76</v>
      </c>
      <c r="B79" s="1035" t="s">
        <v>11650</v>
      </c>
      <c r="C79" s="1035">
        <v>436</v>
      </c>
      <c r="D79" s="1036" t="s">
        <v>3574</v>
      </c>
      <c r="E79" s="848">
        <v>22.23</v>
      </c>
      <c r="F79" s="1035" t="s">
        <v>11651</v>
      </c>
      <c r="G79" s="1035" t="s">
        <v>658</v>
      </c>
      <c r="H79" s="1035" t="s">
        <v>3575</v>
      </c>
      <c r="I79" s="1035" t="s">
        <v>3576</v>
      </c>
      <c r="J79" s="1035">
        <v>5396786</v>
      </c>
      <c r="K79" s="1035" t="s">
        <v>3449</v>
      </c>
      <c r="L79" s="1038">
        <v>35593</v>
      </c>
      <c r="M79" s="849">
        <v>46550</v>
      </c>
      <c r="O79" s="221" t="s">
        <v>11559</v>
      </c>
    </row>
    <row r="80" spans="1:15" s="222" customFormat="1">
      <c r="A80" s="850">
        <v>77</v>
      </c>
      <c r="B80" s="1029" t="s">
        <v>5192</v>
      </c>
      <c r="C80" s="1029">
        <v>440</v>
      </c>
      <c r="D80" s="1030" t="s">
        <v>3482</v>
      </c>
      <c r="E80" s="851">
        <v>55.76</v>
      </c>
      <c r="F80" s="1029" t="s">
        <v>1126</v>
      </c>
      <c r="G80" s="1029" t="s">
        <v>642</v>
      </c>
      <c r="H80" s="1029" t="s">
        <v>639</v>
      </c>
      <c r="I80" s="1029" t="s">
        <v>11652</v>
      </c>
      <c r="J80" s="1029">
        <v>5443431</v>
      </c>
      <c r="K80" s="1029" t="s">
        <v>3449</v>
      </c>
      <c r="L80" s="1032">
        <v>34889</v>
      </c>
      <c r="M80" s="852">
        <v>45847</v>
      </c>
      <c r="O80" s="448" t="s">
        <v>11559</v>
      </c>
    </row>
    <row r="81" spans="1:15" s="222" customFormat="1" ht="30.6">
      <c r="A81" s="847">
        <v>78</v>
      </c>
      <c r="B81" s="1035" t="s">
        <v>11653</v>
      </c>
      <c r="C81" s="1035">
        <v>456</v>
      </c>
      <c r="D81" s="1036" t="s">
        <v>11654</v>
      </c>
      <c r="E81" s="848">
        <v>829.5</v>
      </c>
      <c r="F81" s="1035" t="s">
        <v>11655</v>
      </c>
      <c r="G81" s="1035" t="s">
        <v>632</v>
      </c>
      <c r="H81" s="1035" t="s">
        <v>975</v>
      </c>
      <c r="I81" s="1035" t="s">
        <v>11561</v>
      </c>
      <c r="J81" s="1035">
        <v>2550245</v>
      </c>
      <c r="K81" s="1035" t="s">
        <v>3449</v>
      </c>
      <c r="L81" s="1038">
        <v>35107</v>
      </c>
      <c r="M81" s="849">
        <v>46065</v>
      </c>
      <c r="O81" s="221" t="s">
        <v>9648</v>
      </c>
    </row>
    <row r="82" spans="1:15" s="222" customFormat="1">
      <c r="A82" s="850">
        <v>79</v>
      </c>
      <c r="B82" s="1029" t="s">
        <v>11656</v>
      </c>
      <c r="C82" s="1029">
        <v>704</v>
      </c>
      <c r="D82" s="1030" t="s">
        <v>3586</v>
      </c>
      <c r="E82" s="851">
        <v>369.47</v>
      </c>
      <c r="F82" s="1029" t="s">
        <v>1126</v>
      </c>
      <c r="G82" s="1029" t="s">
        <v>673</v>
      </c>
      <c r="H82" s="1029" t="s">
        <v>3450</v>
      </c>
      <c r="I82" s="1029" t="s">
        <v>3519</v>
      </c>
      <c r="J82" s="1029">
        <v>2819996</v>
      </c>
      <c r="K82" s="1029" t="s">
        <v>3449</v>
      </c>
      <c r="L82" s="1032">
        <v>35632</v>
      </c>
      <c r="M82" s="852">
        <v>46589</v>
      </c>
      <c r="O82" s="448" t="s">
        <v>11559</v>
      </c>
    </row>
    <row r="83" spans="1:15" s="222" customFormat="1">
      <c r="A83" s="847">
        <v>80</v>
      </c>
      <c r="B83" s="1035" t="s">
        <v>11657</v>
      </c>
      <c r="C83" s="1035">
        <v>713</v>
      </c>
      <c r="D83" s="1036" t="s">
        <v>3587</v>
      </c>
      <c r="E83" s="848">
        <v>375.18</v>
      </c>
      <c r="F83" s="1035" t="s">
        <v>1126</v>
      </c>
      <c r="G83" s="1035" t="s">
        <v>673</v>
      </c>
      <c r="H83" s="1035" t="s">
        <v>973</v>
      </c>
      <c r="I83" s="1035" t="s">
        <v>11658</v>
      </c>
      <c r="J83" s="1035">
        <v>2839717</v>
      </c>
      <c r="K83" s="1035" t="s">
        <v>3449</v>
      </c>
      <c r="L83" s="1038">
        <v>35641</v>
      </c>
      <c r="M83" s="849">
        <v>46598</v>
      </c>
      <c r="O83" s="221" t="s">
        <v>11555</v>
      </c>
    </row>
    <row r="84" spans="1:15" s="222" customFormat="1">
      <c r="A84" s="850">
        <v>81</v>
      </c>
      <c r="B84" s="1029" t="s">
        <v>11659</v>
      </c>
      <c r="C84" s="1029">
        <v>716</v>
      </c>
      <c r="D84" s="1030" t="s">
        <v>3588</v>
      </c>
      <c r="E84" s="851">
        <v>19.07</v>
      </c>
      <c r="F84" s="1029" t="s">
        <v>1126</v>
      </c>
      <c r="G84" s="1029" t="s">
        <v>644</v>
      </c>
      <c r="H84" s="1029" t="s">
        <v>3589</v>
      </c>
      <c r="I84" s="1029" t="s">
        <v>5173</v>
      </c>
      <c r="J84" s="1029">
        <v>2095025</v>
      </c>
      <c r="K84" s="1029" t="s">
        <v>3447</v>
      </c>
      <c r="L84" s="1032">
        <v>35642</v>
      </c>
      <c r="M84" s="852">
        <v>46599</v>
      </c>
      <c r="O84" s="448" t="s">
        <v>11559</v>
      </c>
    </row>
    <row r="85" spans="1:15" s="222" customFormat="1">
      <c r="A85" s="847">
        <v>82</v>
      </c>
      <c r="B85" s="1035" t="s">
        <v>9288</v>
      </c>
      <c r="C85" s="1035">
        <v>723</v>
      </c>
      <c r="D85" s="1036" t="s">
        <v>3590</v>
      </c>
      <c r="E85" s="848">
        <v>38.78</v>
      </c>
      <c r="F85" s="1035" t="s">
        <v>1126</v>
      </c>
      <c r="G85" s="1035" t="s">
        <v>667</v>
      </c>
      <c r="H85" s="1035" t="s">
        <v>667</v>
      </c>
      <c r="I85" s="1035" t="s">
        <v>5075</v>
      </c>
      <c r="J85" s="1035">
        <v>2548747</v>
      </c>
      <c r="K85" s="1035" t="s">
        <v>738</v>
      </c>
      <c r="L85" s="1038">
        <v>35655</v>
      </c>
      <c r="M85" s="849">
        <v>46612</v>
      </c>
      <c r="O85" s="221" t="s">
        <v>9648</v>
      </c>
    </row>
    <row r="86" spans="1:15" s="222" customFormat="1">
      <c r="A86" s="850">
        <v>83</v>
      </c>
      <c r="B86" s="1029" t="s">
        <v>11660</v>
      </c>
      <c r="C86" s="1029">
        <v>782</v>
      </c>
      <c r="D86" s="1030" t="s">
        <v>3491</v>
      </c>
      <c r="E86" s="851">
        <v>24.03</v>
      </c>
      <c r="F86" s="1029" t="s">
        <v>1126</v>
      </c>
      <c r="G86" s="1029" t="s">
        <v>633</v>
      </c>
      <c r="H86" s="1029" t="s">
        <v>3532</v>
      </c>
      <c r="I86" s="1029" t="s">
        <v>11554</v>
      </c>
      <c r="J86" s="1029">
        <v>2112868</v>
      </c>
      <c r="K86" s="1029" t="s">
        <v>3449</v>
      </c>
      <c r="L86" s="1032">
        <v>35731</v>
      </c>
      <c r="M86" s="852">
        <v>46688</v>
      </c>
      <c r="O86" s="448" t="s">
        <v>11555</v>
      </c>
    </row>
    <row r="87" spans="1:15" s="222" customFormat="1" ht="20.399999999999999">
      <c r="A87" s="847">
        <v>84</v>
      </c>
      <c r="B87" s="1035" t="s">
        <v>11661</v>
      </c>
      <c r="C87" s="1035">
        <v>784</v>
      </c>
      <c r="D87" s="1036" t="s">
        <v>3640</v>
      </c>
      <c r="E87" s="848">
        <v>218.02</v>
      </c>
      <c r="F87" s="1035" t="s">
        <v>1126</v>
      </c>
      <c r="G87" s="1035" t="s">
        <v>670</v>
      </c>
      <c r="H87" s="1035" t="s">
        <v>3460</v>
      </c>
      <c r="I87" s="1035" t="s">
        <v>11583</v>
      </c>
      <c r="J87" s="1035">
        <v>2570769</v>
      </c>
      <c r="K87" s="1035" t="s">
        <v>3449</v>
      </c>
      <c r="L87" s="1038">
        <v>36018</v>
      </c>
      <c r="M87" s="849">
        <v>46976</v>
      </c>
      <c r="O87" s="221" t="s">
        <v>9648</v>
      </c>
    </row>
    <row r="88" spans="1:15" s="222" customFormat="1">
      <c r="A88" s="850">
        <v>85</v>
      </c>
      <c r="B88" s="1029" t="s">
        <v>11662</v>
      </c>
      <c r="C88" s="1029">
        <v>801</v>
      </c>
      <c r="D88" s="1030" t="s">
        <v>3593</v>
      </c>
      <c r="E88" s="851">
        <v>9.0299999999999994</v>
      </c>
      <c r="F88" s="1029" t="s">
        <v>1126</v>
      </c>
      <c r="G88" s="1029" t="s">
        <v>670</v>
      </c>
      <c r="H88" s="1029" t="s">
        <v>1018</v>
      </c>
      <c r="I88" s="1029" t="s">
        <v>3594</v>
      </c>
      <c r="J88" s="1029">
        <v>5271126</v>
      </c>
      <c r="K88" s="1029" t="s">
        <v>3449</v>
      </c>
      <c r="L88" s="1032">
        <v>35748</v>
      </c>
      <c r="M88" s="852">
        <v>46705</v>
      </c>
      <c r="O88" s="448" t="s">
        <v>11559</v>
      </c>
    </row>
    <row r="89" spans="1:15" s="222" customFormat="1">
      <c r="A89" s="847">
        <v>86</v>
      </c>
      <c r="B89" s="1035" t="s">
        <v>11663</v>
      </c>
      <c r="C89" s="1035">
        <v>806</v>
      </c>
      <c r="D89" s="1036" t="s">
        <v>3595</v>
      </c>
      <c r="E89" s="848">
        <v>37.96</v>
      </c>
      <c r="F89" s="1035" t="s">
        <v>1126</v>
      </c>
      <c r="G89" s="1035" t="s">
        <v>673</v>
      </c>
      <c r="H89" s="1035" t="s">
        <v>1032</v>
      </c>
      <c r="I89" s="1035" t="s">
        <v>3596</v>
      </c>
      <c r="J89" s="1035">
        <v>2041278</v>
      </c>
      <c r="K89" s="1035" t="s">
        <v>11564</v>
      </c>
      <c r="L89" s="1038">
        <v>35749</v>
      </c>
      <c r="M89" s="849">
        <v>46706</v>
      </c>
      <c r="O89" s="221" t="s">
        <v>11559</v>
      </c>
    </row>
    <row r="90" spans="1:15" s="222" customFormat="1">
      <c r="A90" s="850">
        <v>87</v>
      </c>
      <c r="B90" s="1029" t="s">
        <v>11664</v>
      </c>
      <c r="C90" s="1029">
        <v>857</v>
      </c>
      <c r="D90" s="1030" t="s">
        <v>3599</v>
      </c>
      <c r="E90" s="851">
        <v>53.81</v>
      </c>
      <c r="F90" s="1029" t="s">
        <v>1126</v>
      </c>
      <c r="G90" s="1029" t="s">
        <v>568</v>
      </c>
      <c r="H90" s="1029" t="s">
        <v>1945</v>
      </c>
      <c r="I90" s="1029" t="s">
        <v>1975</v>
      </c>
      <c r="J90" s="1029">
        <v>2027194</v>
      </c>
      <c r="K90" s="1029" t="s">
        <v>11564</v>
      </c>
      <c r="L90" s="1032">
        <v>35777</v>
      </c>
      <c r="M90" s="852">
        <v>46734</v>
      </c>
      <c r="O90" s="448" t="s">
        <v>11559</v>
      </c>
    </row>
    <row r="91" spans="1:15" s="222" customFormat="1">
      <c r="A91" s="847">
        <v>88</v>
      </c>
      <c r="B91" s="1035" t="s">
        <v>11665</v>
      </c>
      <c r="C91" s="1035">
        <v>859</v>
      </c>
      <c r="D91" s="1036" t="s">
        <v>3600</v>
      </c>
      <c r="E91" s="848">
        <v>55.01</v>
      </c>
      <c r="F91" s="1035" t="s">
        <v>1126</v>
      </c>
      <c r="G91" s="1035" t="s">
        <v>650</v>
      </c>
      <c r="H91" s="1035" t="s">
        <v>1726</v>
      </c>
      <c r="I91" s="1035" t="s">
        <v>2944</v>
      </c>
      <c r="J91" s="1035">
        <v>2012251</v>
      </c>
      <c r="K91" s="1035" t="s">
        <v>3447</v>
      </c>
      <c r="L91" s="1038">
        <v>35777</v>
      </c>
      <c r="M91" s="849">
        <v>46734</v>
      </c>
      <c r="O91" s="221" t="s">
        <v>11559</v>
      </c>
    </row>
    <row r="92" spans="1:15" s="222" customFormat="1">
      <c r="A92" s="850">
        <v>89</v>
      </c>
      <c r="B92" s="1029" t="s">
        <v>11666</v>
      </c>
      <c r="C92" s="1029">
        <v>873</v>
      </c>
      <c r="D92" s="1030" t="s">
        <v>3599</v>
      </c>
      <c r="E92" s="851">
        <v>30.95</v>
      </c>
      <c r="F92" s="1029" t="s">
        <v>1126</v>
      </c>
      <c r="G92" s="1029" t="s">
        <v>568</v>
      </c>
      <c r="H92" s="1029" t="s">
        <v>1945</v>
      </c>
      <c r="I92" s="1029" t="s">
        <v>11563</v>
      </c>
      <c r="J92" s="1029">
        <v>2091283</v>
      </c>
      <c r="K92" s="1029" t="s">
        <v>11564</v>
      </c>
      <c r="L92" s="1032">
        <v>35789</v>
      </c>
      <c r="M92" s="852">
        <v>46746</v>
      </c>
      <c r="O92" s="448" t="s">
        <v>9722</v>
      </c>
    </row>
    <row r="93" spans="1:15" s="222" customFormat="1">
      <c r="A93" s="847">
        <v>90</v>
      </c>
      <c r="B93" s="1035" t="s">
        <v>11667</v>
      </c>
      <c r="C93" s="1035">
        <v>874</v>
      </c>
      <c r="D93" s="1036" t="s">
        <v>3601</v>
      </c>
      <c r="E93" s="848">
        <v>62.84</v>
      </c>
      <c r="F93" s="1035" t="s">
        <v>1126</v>
      </c>
      <c r="G93" s="1035" t="s">
        <v>677</v>
      </c>
      <c r="H93" s="1035" t="s">
        <v>2007</v>
      </c>
      <c r="I93" s="1035" t="s">
        <v>11668</v>
      </c>
      <c r="J93" s="1035">
        <v>2067684</v>
      </c>
      <c r="K93" s="1035" t="s">
        <v>3464</v>
      </c>
      <c r="L93" s="1038">
        <v>35789</v>
      </c>
      <c r="M93" s="849">
        <v>46746</v>
      </c>
      <c r="O93" s="221" t="s">
        <v>11559</v>
      </c>
    </row>
    <row r="94" spans="1:15" s="222" customFormat="1">
      <c r="A94" s="850">
        <v>91</v>
      </c>
      <c r="B94" s="1029" t="s">
        <v>11669</v>
      </c>
      <c r="C94" s="1029">
        <v>876</v>
      </c>
      <c r="D94" s="1030" t="s">
        <v>3446</v>
      </c>
      <c r="E94" s="851">
        <v>18.350000000000001</v>
      </c>
      <c r="F94" s="1029" t="s">
        <v>1126</v>
      </c>
      <c r="G94" s="1029" t="s">
        <v>568</v>
      </c>
      <c r="H94" s="1029" t="s">
        <v>1019</v>
      </c>
      <c r="I94" s="1029" t="s">
        <v>3602</v>
      </c>
      <c r="J94" s="1029">
        <v>2542315</v>
      </c>
      <c r="K94" s="1029" t="s">
        <v>3447</v>
      </c>
      <c r="L94" s="1032">
        <v>35789</v>
      </c>
      <c r="M94" s="852">
        <v>46746</v>
      </c>
      <c r="O94" s="448" t="s">
        <v>11559</v>
      </c>
    </row>
    <row r="95" spans="1:15" s="222" customFormat="1">
      <c r="A95" s="847">
        <v>92</v>
      </c>
      <c r="B95" s="1035" t="s">
        <v>11670</v>
      </c>
      <c r="C95" s="1035">
        <v>883</v>
      </c>
      <c r="D95" s="1036" t="s">
        <v>3603</v>
      </c>
      <c r="E95" s="848">
        <v>24.68</v>
      </c>
      <c r="F95" s="1035" t="s">
        <v>1126</v>
      </c>
      <c r="G95" s="1035" t="s">
        <v>568</v>
      </c>
      <c r="H95" s="1035" t="s">
        <v>1019</v>
      </c>
      <c r="I95" s="1035" t="s">
        <v>3604</v>
      </c>
      <c r="J95" s="1035">
        <v>2044838</v>
      </c>
      <c r="K95" s="1035" t="s">
        <v>11564</v>
      </c>
      <c r="L95" s="1038">
        <v>35794</v>
      </c>
      <c r="M95" s="849">
        <v>46751</v>
      </c>
      <c r="O95" s="221" t="s">
        <v>11559</v>
      </c>
    </row>
    <row r="96" spans="1:15" s="222" customFormat="1">
      <c r="A96" s="850">
        <v>93</v>
      </c>
      <c r="B96" s="1029" t="s">
        <v>32</v>
      </c>
      <c r="C96" s="1029">
        <v>901</v>
      </c>
      <c r="D96" s="1030" t="s">
        <v>3605</v>
      </c>
      <c r="E96" s="851">
        <v>90.94</v>
      </c>
      <c r="F96" s="1029" t="s">
        <v>1126</v>
      </c>
      <c r="G96" s="1029" t="s">
        <v>637</v>
      </c>
      <c r="H96" s="1029" t="s">
        <v>3606</v>
      </c>
      <c r="I96" s="1029" t="s">
        <v>129</v>
      </c>
      <c r="J96" s="1029">
        <v>2004879</v>
      </c>
      <c r="K96" s="1029" t="s">
        <v>3447</v>
      </c>
      <c r="L96" s="1032">
        <v>35794</v>
      </c>
      <c r="M96" s="852">
        <v>46751</v>
      </c>
      <c r="O96" s="448" t="s">
        <v>11570</v>
      </c>
    </row>
    <row r="97" spans="1:15" s="222" customFormat="1">
      <c r="A97" s="847">
        <v>94</v>
      </c>
      <c r="B97" s="1035" t="s">
        <v>14</v>
      </c>
      <c r="C97" s="1035">
        <v>905</v>
      </c>
      <c r="D97" s="1036" t="s">
        <v>3607</v>
      </c>
      <c r="E97" s="848">
        <v>25</v>
      </c>
      <c r="F97" s="1035" t="s">
        <v>1126</v>
      </c>
      <c r="G97" s="1035" t="s">
        <v>634</v>
      </c>
      <c r="H97" s="1035" t="s">
        <v>2612</v>
      </c>
      <c r="I97" s="1035" t="s">
        <v>10142</v>
      </c>
      <c r="J97" s="1035">
        <v>2862468</v>
      </c>
      <c r="K97" s="1035" t="s">
        <v>3447</v>
      </c>
      <c r="L97" s="1038">
        <v>35794</v>
      </c>
      <c r="M97" s="849">
        <v>46751</v>
      </c>
      <c r="O97" s="221" t="s">
        <v>11559</v>
      </c>
    </row>
    <row r="98" spans="1:15" s="222" customFormat="1" ht="20.399999999999999">
      <c r="A98" s="850">
        <v>95</v>
      </c>
      <c r="B98" s="1029" t="s">
        <v>11671</v>
      </c>
      <c r="C98" s="1029">
        <v>906</v>
      </c>
      <c r="D98" s="1030" t="s">
        <v>3446</v>
      </c>
      <c r="E98" s="851">
        <v>10.3</v>
      </c>
      <c r="F98" s="1029" t="s">
        <v>1126</v>
      </c>
      <c r="G98" s="1029" t="s">
        <v>568</v>
      </c>
      <c r="H98" s="1029" t="s">
        <v>1019</v>
      </c>
      <c r="I98" s="1029" t="s">
        <v>3448</v>
      </c>
      <c r="J98" s="1029">
        <v>9102981</v>
      </c>
      <c r="K98" s="1029" t="s">
        <v>3447</v>
      </c>
      <c r="L98" s="1032">
        <v>33968</v>
      </c>
      <c r="M98" s="852">
        <v>44925</v>
      </c>
      <c r="O98" s="448" t="s">
        <v>11628</v>
      </c>
    </row>
    <row r="99" spans="1:15" s="222" customFormat="1">
      <c r="A99" s="847">
        <v>96</v>
      </c>
      <c r="B99" s="1035" t="s">
        <v>11672</v>
      </c>
      <c r="C99" s="1035">
        <v>911</v>
      </c>
      <c r="D99" s="1036" t="s">
        <v>3608</v>
      </c>
      <c r="E99" s="848">
        <v>31.2</v>
      </c>
      <c r="F99" s="1035" t="s">
        <v>1126</v>
      </c>
      <c r="G99" s="1035" t="s">
        <v>673</v>
      </c>
      <c r="H99" s="1035" t="s">
        <v>1032</v>
      </c>
      <c r="I99" s="1035" t="s">
        <v>3609</v>
      </c>
      <c r="J99" s="1035">
        <v>2053179</v>
      </c>
      <c r="K99" s="1035" t="s">
        <v>11564</v>
      </c>
      <c r="L99" s="1038">
        <v>35810</v>
      </c>
      <c r="M99" s="849">
        <v>46767</v>
      </c>
      <c r="O99" s="221" t="s">
        <v>11559</v>
      </c>
    </row>
    <row r="100" spans="1:15" s="222" customFormat="1">
      <c r="A100" s="850">
        <v>97</v>
      </c>
      <c r="B100" s="1029" t="s">
        <v>11673</v>
      </c>
      <c r="C100" s="1029">
        <v>918</v>
      </c>
      <c r="D100" s="1030" t="s">
        <v>3610</v>
      </c>
      <c r="E100" s="851">
        <v>26.16</v>
      </c>
      <c r="F100" s="1029" t="s">
        <v>1126</v>
      </c>
      <c r="G100" s="1029" t="s">
        <v>670</v>
      </c>
      <c r="H100" s="1029" t="s">
        <v>1058</v>
      </c>
      <c r="I100" s="1029" t="s">
        <v>3611</v>
      </c>
      <c r="J100" s="1029">
        <v>2112183</v>
      </c>
      <c r="K100" s="1029" t="s">
        <v>11564</v>
      </c>
      <c r="L100" s="1032">
        <v>35810</v>
      </c>
      <c r="M100" s="852">
        <v>46767</v>
      </c>
      <c r="O100" s="448" t="s">
        <v>11559</v>
      </c>
    </row>
    <row r="101" spans="1:15" s="222" customFormat="1">
      <c r="A101" s="847">
        <v>98</v>
      </c>
      <c r="B101" s="1035" t="s">
        <v>11674</v>
      </c>
      <c r="C101" s="1035">
        <v>919</v>
      </c>
      <c r="D101" s="1036" t="s">
        <v>3612</v>
      </c>
      <c r="E101" s="848">
        <v>25.7</v>
      </c>
      <c r="F101" s="1035" t="s">
        <v>1126</v>
      </c>
      <c r="G101" s="1035" t="s">
        <v>673</v>
      </c>
      <c r="H101" s="1035" t="s">
        <v>3613</v>
      </c>
      <c r="I101" s="1035" t="s">
        <v>11675</v>
      </c>
      <c r="J101" s="1035">
        <v>2025833</v>
      </c>
      <c r="K101" s="1035" t="s">
        <v>11564</v>
      </c>
      <c r="L101" s="1038">
        <v>35810</v>
      </c>
      <c r="M101" s="849">
        <v>46767</v>
      </c>
      <c r="O101" s="221" t="s">
        <v>11559</v>
      </c>
    </row>
    <row r="102" spans="1:15" s="222" customFormat="1">
      <c r="A102" s="850">
        <v>99</v>
      </c>
      <c r="B102" s="1029" t="s">
        <v>11676</v>
      </c>
      <c r="C102" s="1029">
        <v>926</v>
      </c>
      <c r="D102" s="1030" t="s">
        <v>3614</v>
      </c>
      <c r="E102" s="851">
        <v>829.22</v>
      </c>
      <c r="F102" s="1029" t="s">
        <v>1126</v>
      </c>
      <c r="G102" s="1029" t="s">
        <v>673</v>
      </c>
      <c r="H102" s="1029" t="s">
        <v>3450</v>
      </c>
      <c r="I102" s="1029" t="s">
        <v>3519</v>
      </c>
      <c r="J102" s="1029">
        <v>2819996</v>
      </c>
      <c r="K102" s="1029" t="s">
        <v>3449</v>
      </c>
      <c r="L102" s="1032">
        <v>35810</v>
      </c>
      <c r="M102" s="852">
        <v>46767</v>
      </c>
      <c r="O102" s="448" t="s">
        <v>11559</v>
      </c>
    </row>
    <row r="103" spans="1:15" s="222" customFormat="1">
      <c r="A103" s="847">
        <v>100</v>
      </c>
      <c r="B103" s="1035" t="s">
        <v>11677</v>
      </c>
      <c r="C103" s="1035">
        <v>966</v>
      </c>
      <c r="D103" s="1036" t="s">
        <v>3616</v>
      </c>
      <c r="E103" s="848">
        <v>19.04</v>
      </c>
      <c r="F103" s="1035" t="s">
        <v>1126</v>
      </c>
      <c r="G103" s="1035" t="s">
        <v>1715</v>
      </c>
      <c r="H103" s="1035" t="s">
        <v>1716</v>
      </c>
      <c r="I103" s="1035" t="s">
        <v>3617</v>
      </c>
      <c r="J103" s="1035">
        <v>2661861</v>
      </c>
      <c r="K103" s="1035" t="s">
        <v>3449</v>
      </c>
      <c r="L103" s="1038">
        <v>35832</v>
      </c>
      <c r="M103" s="849">
        <v>46789</v>
      </c>
      <c r="O103" s="221" t="s">
        <v>11559</v>
      </c>
    </row>
    <row r="104" spans="1:15" s="222" customFormat="1">
      <c r="A104" s="850">
        <v>101</v>
      </c>
      <c r="B104" s="1029" t="s">
        <v>11678</v>
      </c>
      <c r="C104" s="1029">
        <v>995</v>
      </c>
      <c r="D104" s="1030" t="s">
        <v>3446</v>
      </c>
      <c r="E104" s="851">
        <v>25.72</v>
      </c>
      <c r="F104" s="1029" t="s">
        <v>1126</v>
      </c>
      <c r="G104" s="1029" t="s">
        <v>568</v>
      </c>
      <c r="H104" s="1029" t="s">
        <v>1019</v>
      </c>
      <c r="I104" s="1029" t="s">
        <v>3618</v>
      </c>
      <c r="J104" s="1029">
        <v>2025736</v>
      </c>
      <c r="K104" s="1029" t="s">
        <v>5033</v>
      </c>
      <c r="L104" s="1032">
        <v>35846</v>
      </c>
      <c r="M104" s="852">
        <v>46803</v>
      </c>
      <c r="O104" s="448" t="s">
        <v>11559</v>
      </c>
    </row>
    <row r="105" spans="1:15" s="222" customFormat="1">
      <c r="A105" s="847">
        <v>102</v>
      </c>
      <c r="B105" s="1035" t="s">
        <v>11679</v>
      </c>
      <c r="C105" s="1035">
        <v>1025</v>
      </c>
      <c r="D105" s="1036" t="s">
        <v>3619</v>
      </c>
      <c r="E105" s="848">
        <v>37.119999999999997</v>
      </c>
      <c r="F105" s="1035" t="s">
        <v>1126</v>
      </c>
      <c r="G105" s="1035" t="s">
        <v>677</v>
      </c>
      <c r="H105" s="1035" t="s">
        <v>1054</v>
      </c>
      <c r="I105" s="1035" t="s">
        <v>3620</v>
      </c>
      <c r="J105" s="1035">
        <v>2121174</v>
      </c>
      <c r="K105" s="1035" t="s">
        <v>3447</v>
      </c>
      <c r="L105" s="1038">
        <v>35852</v>
      </c>
      <c r="M105" s="849">
        <v>46809</v>
      </c>
      <c r="O105" s="221" t="s">
        <v>11559</v>
      </c>
    </row>
    <row r="106" spans="1:15" s="222" customFormat="1">
      <c r="A106" s="850">
        <v>103</v>
      </c>
      <c r="B106" s="1029" t="s">
        <v>11680</v>
      </c>
      <c r="C106" s="1029">
        <v>1026</v>
      </c>
      <c r="D106" s="1030" t="s">
        <v>3634</v>
      </c>
      <c r="E106" s="851">
        <v>65.59</v>
      </c>
      <c r="F106" s="1029" t="s">
        <v>1126</v>
      </c>
      <c r="G106" s="1029" t="s">
        <v>677</v>
      </c>
      <c r="H106" s="1029" t="s">
        <v>3635</v>
      </c>
      <c r="I106" s="1029" t="s">
        <v>3620</v>
      </c>
      <c r="J106" s="1029">
        <v>2121174</v>
      </c>
      <c r="K106" s="1029" t="s">
        <v>3464</v>
      </c>
      <c r="L106" s="1032">
        <v>35911</v>
      </c>
      <c r="M106" s="852">
        <v>46869</v>
      </c>
      <c r="O106" s="448" t="s">
        <v>11559</v>
      </c>
    </row>
    <row r="107" spans="1:15" s="222" customFormat="1">
      <c r="A107" s="847">
        <v>104</v>
      </c>
      <c r="B107" s="1035" t="s">
        <v>11681</v>
      </c>
      <c r="C107" s="1035">
        <v>1071</v>
      </c>
      <c r="D107" s="1036" t="s">
        <v>3621</v>
      </c>
      <c r="E107" s="848">
        <v>49.2</v>
      </c>
      <c r="F107" s="1035" t="s">
        <v>1126</v>
      </c>
      <c r="G107" s="1035" t="s">
        <v>628</v>
      </c>
      <c r="H107" s="1035" t="s">
        <v>1942</v>
      </c>
      <c r="I107" s="1035" t="s">
        <v>11682</v>
      </c>
      <c r="J107" s="1035">
        <v>2587645</v>
      </c>
      <c r="K107" s="1035" t="s">
        <v>3622</v>
      </c>
      <c r="L107" s="1038">
        <v>35874</v>
      </c>
      <c r="M107" s="849">
        <v>46832</v>
      </c>
      <c r="O107" s="221" t="s">
        <v>11559</v>
      </c>
    </row>
    <row r="108" spans="1:15" s="222" customFormat="1">
      <c r="A108" s="850">
        <v>105</v>
      </c>
      <c r="B108" s="1029" t="s">
        <v>11683</v>
      </c>
      <c r="C108" s="1029">
        <v>1105</v>
      </c>
      <c r="D108" s="1030" t="s">
        <v>3625</v>
      </c>
      <c r="E108" s="851">
        <v>104.47</v>
      </c>
      <c r="F108" s="1029" t="s">
        <v>1126</v>
      </c>
      <c r="G108" s="1029" t="s">
        <v>673</v>
      </c>
      <c r="H108" s="1029" t="s">
        <v>1042</v>
      </c>
      <c r="I108" s="1029" t="s">
        <v>3626</v>
      </c>
      <c r="J108" s="1029">
        <v>5051134</v>
      </c>
      <c r="K108" s="1029" t="s">
        <v>3493</v>
      </c>
      <c r="L108" s="1032">
        <v>35892</v>
      </c>
      <c r="M108" s="852">
        <v>46850</v>
      </c>
      <c r="O108" s="448" t="s">
        <v>11559</v>
      </c>
    </row>
    <row r="109" spans="1:15" s="222" customFormat="1" ht="20.399999999999999">
      <c r="A109" s="847">
        <v>106</v>
      </c>
      <c r="B109" s="1035" t="s">
        <v>11684</v>
      </c>
      <c r="C109" s="1035">
        <v>1121</v>
      </c>
      <c r="D109" s="1036" t="s">
        <v>3458</v>
      </c>
      <c r="E109" s="848">
        <v>112.64</v>
      </c>
      <c r="F109" s="1035" t="s">
        <v>1126</v>
      </c>
      <c r="G109" s="1035" t="s">
        <v>3465</v>
      </c>
      <c r="H109" s="1035" t="s">
        <v>3473</v>
      </c>
      <c r="I109" s="1035" t="s">
        <v>11685</v>
      </c>
      <c r="J109" s="1035">
        <v>5470862</v>
      </c>
      <c r="K109" s="1035" t="s">
        <v>3449</v>
      </c>
      <c r="L109" s="1038">
        <v>34859</v>
      </c>
      <c r="M109" s="849">
        <v>45817</v>
      </c>
      <c r="O109" s="221" t="s">
        <v>11559</v>
      </c>
    </row>
    <row r="110" spans="1:15" s="222" customFormat="1">
      <c r="A110" s="850">
        <v>107</v>
      </c>
      <c r="B110" s="1029" t="s">
        <v>11686</v>
      </c>
      <c r="C110" s="1029">
        <v>1125</v>
      </c>
      <c r="D110" s="1030" t="s">
        <v>3628</v>
      </c>
      <c r="E110" s="851">
        <v>10.26</v>
      </c>
      <c r="F110" s="1029" t="s">
        <v>1126</v>
      </c>
      <c r="G110" s="1029" t="s">
        <v>568</v>
      </c>
      <c r="H110" s="1029" t="s">
        <v>1945</v>
      </c>
      <c r="I110" s="1029" t="s">
        <v>3629</v>
      </c>
      <c r="J110" s="1029">
        <v>2598477</v>
      </c>
      <c r="K110" s="1029" t="s">
        <v>11564</v>
      </c>
      <c r="L110" s="1032">
        <v>35901</v>
      </c>
      <c r="M110" s="852">
        <v>46859</v>
      </c>
      <c r="O110" s="448" t="s">
        <v>9648</v>
      </c>
    </row>
    <row r="111" spans="1:15" s="222" customFormat="1" ht="20.399999999999999">
      <c r="A111" s="847">
        <v>108</v>
      </c>
      <c r="B111" s="1035" t="s">
        <v>11687</v>
      </c>
      <c r="C111" s="1035">
        <v>1126</v>
      </c>
      <c r="D111" s="1036" t="s">
        <v>3630</v>
      </c>
      <c r="E111" s="848">
        <v>22.62</v>
      </c>
      <c r="F111" s="1035" t="s">
        <v>1126</v>
      </c>
      <c r="G111" s="1035" t="s">
        <v>644</v>
      </c>
      <c r="H111" s="1035" t="s">
        <v>3589</v>
      </c>
      <c r="I111" s="1035" t="s">
        <v>11688</v>
      </c>
      <c r="J111" s="1035">
        <v>2076675</v>
      </c>
      <c r="K111" s="1035" t="s">
        <v>11564</v>
      </c>
      <c r="L111" s="1038">
        <v>35901</v>
      </c>
      <c r="M111" s="849">
        <v>46859</v>
      </c>
      <c r="O111" s="221" t="s">
        <v>11689</v>
      </c>
    </row>
    <row r="112" spans="1:15" s="222" customFormat="1">
      <c r="A112" s="850">
        <v>109</v>
      </c>
      <c r="B112" s="1029" t="s">
        <v>11690</v>
      </c>
      <c r="C112" s="1029">
        <v>1130</v>
      </c>
      <c r="D112" s="1030" t="s">
        <v>3631</v>
      </c>
      <c r="E112" s="851">
        <v>151.57</v>
      </c>
      <c r="F112" s="1029" t="s">
        <v>1126</v>
      </c>
      <c r="G112" s="1029" t="s">
        <v>977</v>
      </c>
      <c r="H112" s="1029" t="s">
        <v>2051</v>
      </c>
      <c r="I112" s="1029" t="s">
        <v>3632</v>
      </c>
      <c r="J112" s="1029">
        <v>2317265</v>
      </c>
      <c r="K112" s="1029" t="s">
        <v>3464</v>
      </c>
      <c r="L112" s="1032">
        <v>35905</v>
      </c>
      <c r="M112" s="852">
        <v>46863</v>
      </c>
      <c r="O112" s="448" t="s">
        <v>10104</v>
      </c>
    </row>
    <row r="113" spans="1:15" s="222" customFormat="1">
      <c r="A113" s="847">
        <v>110</v>
      </c>
      <c r="B113" s="1035" t="s">
        <v>11691</v>
      </c>
      <c r="C113" s="1035">
        <v>1134</v>
      </c>
      <c r="D113" s="1036" t="s">
        <v>3633</v>
      </c>
      <c r="E113" s="848">
        <v>125.26</v>
      </c>
      <c r="F113" s="1035" t="s">
        <v>1126</v>
      </c>
      <c r="G113" s="1035" t="s">
        <v>673</v>
      </c>
      <c r="H113" s="1035" t="s">
        <v>3450</v>
      </c>
      <c r="I113" s="1035" t="s">
        <v>11595</v>
      </c>
      <c r="J113" s="1035">
        <v>5076285</v>
      </c>
      <c r="K113" s="1035" t="s">
        <v>3449</v>
      </c>
      <c r="L113" s="1038">
        <v>35906</v>
      </c>
      <c r="M113" s="849">
        <v>46864</v>
      </c>
      <c r="O113" s="221" t="s">
        <v>11559</v>
      </c>
    </row>
    <row r="114" spans="1:15" s="222" customFormat="1">
      <c r="A114" s="850">
        <v>111</v>
      </c>
      <c r="B114" s="1029" t="s">
        <v>11692</v>
      </c>
      <c r="C114" s="1029">
        <v>1137</v>
      </c>
      <c r="D114" s="1030" t="s">
        <v>3517</v>
      </c>
      <c r="E114" s="851">
        <v>89.3</v>
      </c>
      <c r="F114" s="1029" t="s">
        <v>11601</v>
      </c>
      <c r="G114" s="1029" t="s">
        <v>673</v>
      </c>
      <c r="H114" s="1029" t="s">
        <v>3450</v>
      </c>
      <c r="I114" s="1029" t="s">
        <v>3518</v>
      </c>
      <c r="J114" s="1029">
        <v>2100754</v>
      </c>
      <c r="K114" s="1029" t="s">
        <v>3449</v>
      </c>
      <c r="L114" s="1032">
        <v>35051</v>
      </c>
      <c r="M114" s="852">
        <v>46009</v>
      </c>
      <c r="O114" s="448" t="s">
        <v>11559</v>
      </c>
    </row>
    <row r="115" spans="1:15" s="222" customFormat="1">
      <c r="A115" s="847">
        <v>112</v>
      </c>
      <c r="B115" s="1035" t="s">
        <v>22</v>
      </c>
      <c r="C115" s="1035">
        <v>1231</v>
      </c>
      <c r="D115" s="1036" t="s">
        <v>3636</v>
      </c>
      <c r="E115" s="848">
        <v>213.5</v>
      </c>
      <c r="F115" s="1035" t="s">
        <v>1126</v>
      </c>
      <c r="G115" s="1035" t="s">
        <v>670</v>
      </c>
      <c r="H115" s="1035" t="s">
        <v>1061</v>
      </c>
      <c r="I115" s="1035" t="s">
        <v>11693</v>
      </c>
      <c r="J115" s="1035">
        <v>5068827</v>
      </c>
      <c r="K115" s="1035" t="s">
        <v>3447</v>
      </c>
      <c r="L115" s="1038">
        <v>35945</v>
      </c>
      <c r="M115" s="849">
        <v>46903</v>
      </c>
      <c r="O115" s="221" t="s">
        <v>11555</v>
      </c>
    </row>
    <row r="116" spans="1:15" s="222" customFormat="1">
      <c r="A116" s="850">
        <v>113</v>
      </c>
      <c r="B116" s="1029" t="s">
        <v>11694</v>
      </c>
      <c r="C116" s="1029">
        <v>1258</v>
      </c>
      <c r="D116" s="1030" t="s">
        <v>3637</v>
      </c>
      <c r="E116" s="851">
        <v>25.56</v>
      </c>
      <c r="F116" s="1029" t="s">
        <v>1126</v>
      </c>
      <c r="G116" s="1029" t="s">
        <v>670</v>
      </c>
      <c r="H116" s="1029" t="s">
        <v>2204</v>
      </c>
      <c r="I116" s="1029" t="s">
        <v>11695</v>
      </c>
      <c r="J116" s="1029">
        <v>5274761</v>
      </c>
      <c r="K116" s="1029" t="s">
        <v>11564</v>
      </c>
      <c r="L116" s="1032">
        <v>35961</v>
      </c>
      <c r="M116" s="852">
        <v>46919</v>
      </c>
      <c r="O116" s="448" t="s">
        <v>11559</v>
      </c>
    </row>
    <row r="117" spans="1:15" s="222" customFormat="1">
      <c r="A117" s="847">
        <v>114</v>
      </c>
      <c r="B117" s="1035" t="s">
        <v>11696</v>
      </c>
      <c r="C117" s="1035">
        <v>1269</v>
      </c>
      <c r="D117" s="1036" t="s">
        <v>3463</v>
      </c>
      <c r="E117" s="848">
        <v>46.98</v>
      </c>
      <c r="F117" s="1035" t="s">
        <v>1126</v>
      </c>
      <c r="G117" s="1035" t="s">
        <v>3465</v>
      </c>
      <c r="H117" s="1035" t="s">
        <v>3466</v>
      </c>
      <c r="I117" s="1035" t="s">
        <v>11697</v>
      </c>
      <c r="J117" s="1035">
        <v>2585367</v>
      </c>
      <c r="K117" s="1035" t="s">
        <v>3464</v>
      </c>
      <c r="L117" s="1038">
        <v>35971</v>
      </c>
      <c r="M117" s="849">
        <v>46929</v>
      </c>
      <c r="O117" s="221" t="s">
        <v>11559</v>
      </c>
    </row>
    <row r="118" spans="1:15" s="222" customFormat="1">
      <c r="A118" s="850">
        <v>115</v>
      </c>
      <c r="B118" s="1029" t="s">
        <v>9112</v>
      </c>
      <c r="C118" s="1029">
        <v>1329</v>
      </c>
      <c r="D118" s="1030" t="s">
        <v>2899</v>
      </c>
      <c r="E118" s="851">
        <v>160.59</v>
      </c>
      <c r="F118" s="1029" t="s">
        <v>1126</v>
      </c>
      <c r="G118" s="1029" t="s">
        <v>633</v>
      </c>
      <c r="H118" s="1029" t="s">
        <v>3532</v>
      </c>
      <c r="I118" s="1029" t="s">
        <v>3537</v>
      </c>
      <c r="J118" s="1029">
        <v>2100231</v>
      </c>
      <c r="K118" s="1029" t="s">
        <v>3449</v>
      </c>
      <c r="L118" s="1032">
        <v>36027</v>
      </c>
      <c r="M118" s="852">
        <v>46985</v>
      </c>
      <c r="O118" s="448" t="s">
        <v>11559</v>
      </c>
    </row>
    <row r="119" spans="1:15" s="222" customFormat="1">
      <c r="A119" s="847">
        <v>116</v>
      </c>
      <c r="B119" s="1035" t="s">
        <v>11698</v>
      </c>
      <c r="C119" s="1035">
        <v>1361</v>
      </c>
      <c r="D119" s="1036" t="s">
        <v>3641</v>
      </c>
      <c r="E119" s="848">
        <v>23.29</v>
      </c>
      <c r="F119" s="1035" t="s">
        <v>1126</v>
      </c>
      <c r="G119" s="1035" t="s">
        <v>1021</v>
      </c>
      <c r="H119" s="1035" t="s">
        <v>860</v>
      </c>
      <c r="I119" s="1035" t="s">
        <v>3642</v>
      </c>
      <c r="J119" s="1035">
        <v>2067544</v>
      </c>
      <c r="K119" s="1035" t="s">
        <v>3447</v>
      </c>
      <c r="L119" s="1038">
        <v>36067</v>
      </c>
      <c r="M119" s="849">
        <v>47025</v>
      </c>
      <c r="O119" s="221" t="s">
        <v>11559</v>
      </c>
    </row>
    <row r="120" spans="1:15" s="222" customFormat="1">
      <c r="A120" s="850">
        <v>117</v>
      </c>
      <c r="B120" s="1029" t="s">
        <v>11699</v>
      </c>
      <c r="C120" s="1029">
        <v>1364</v>
      </c>
      <c r="D120" s="1030" t="s">
        <v>3643</v>
      </c>
      <c r="E120" s="851">
        <v>74.08</v>
      </c>
      <c r="F120" s="1029" t="s">
        <v>1126</v>
      </c>
      <c r="G120" s="1029" t="s">
        <v>3465</v>
      </c>
      <c r="H120" s="1029" t="s">
        <v>11700</v>
      </c>
      <c r="I120" s="1029" t="s">
        <v>3644</v>
      </c>
      <c r="J120" s="1029">
        <v>2010895</v>
      </c>
      <c r="K120" s="1029" t="s">
        <v>3447</v>
      </c>
      <c r="L120" s="1032">
        <v>36069</v>
      </c>
      <c r="M120" s="852">
        <v>47027</v>
      </c>
      <c r="O120" s="448" t="s">
        <v>11559</v>
      </c>
    </row>
    <row r="121" spans="1:15" s="222" customFormat="1">
      <c r="A121" s="847">
        <v>118</v>
      </c>
      <c r="B121" s="1035" t="s">
        <v>11701</v>
      </c>
      <c r="C121" s="1035">
        <v>1366</v>
      </c>
      <c r="D121" s="1036" t="s">
        <v>3645</v>
      </c>
      <c r="E121" s="848">
        <v>24.82</v>
      </c>
      <c r="F121" s="1035" t="s">
        <v>1126</v>
      </c>
      <c r="G121" s="1035" t="s">
        <v>677</v>
      </c>
      <c r="H121" s="1035" t="s">
        <v>1054</v>
      </c>
      <c r="I121" s="1035" t="s">
        <v>528</v>
      </c>
      <c r="J121" s="1035">
        <v>2001454</v>
      </c>
      <c r="K121" s="1035" t="s">
        <v>3447</v>
      </c>
      <c r="L121" s="1038">
        <v>36070</v>
      </c>
      <c r="M121" s="849">
        <v>47028</v>
      </c>
      <c r="O121" s="221" t="s">
        <v>11570</v>
      </c>
    </row>
    <row r="122" spans="1:15" s="222" customFormat="1">
      <c r="A122" s="850">
        <v>119</v>
      </c>
      <c r="B122" s="1029" t="s">
        <v>4</v>
      </c>
      <c r="C122" s="1029">
        <v>1371</v>
      </c>
      <c r="D122" s="1030" t="s">
        <v>3646</v>
      </c>
      <c r="E122" s="851">
        <v>1444.06</v>
      </c>
      <c r="F122" s="1029" t="s">
        <v>1126</v>
      </c>
      <c r="G122" s="1029" t="s">
        <v>2135</v>
      </c>
      <c r="H122" s="1029" t="s">
        <v>3647</v>
      </c>
      <c r="I122" s="1029" t="s">
        <v>119</v>
      </c>
      <c r="J122" s="1029">
        <v>2008572</v>
      </c>
      <c r="K122" s="1029" t="s">
        <v>3447</v>
      </c>
      <c r="L122" s="1032">
        <v>36077</v>
      </c>
      <c r="M122" s="852">
        <v>47035</v>
      </c>
      <c r="O122" s="448" t="s">
        <v>11570</v>
      </c>
    </row>
    <row r="123" spans="1:15" s="222" customFormat="1">
      <c r="A123" s="847">
        <v>120</v>
      </c>
      <c r="B123" s="1035" t="s">
        <v>11702</v>
      </c>
      <c r="C123" s="1035">
        <v>1389</v>
      </c>
      <c r="D123" s="1036" t="s">
        <v>3643</v>
      </c>
      <c r="E123" s="848">
        <v>92.01</v>
      </c>
      <c r="F123" s="1035" t="s">
        <v>1126</v>
      </c>
      <c r="G123" s="1035" t="s">
        <v>3465</v>
      </c>
      <c r="H123" s="1035" t="s">
        <v>1232</v>
      </c>
      <c r="I123" s="1035" t="s">
        <v>144</v>
      </c>
      <c r="J123" s="1035">
        <v>2011239</v>
      </c>
      <c r="K123" s="1035" t="s">
        <v>3447</v>
      </c>
      <c r="L123" s="1038">
        <v>36097</v>
      </c>
      <c r="M123" s="849">
        <v>47055</v>
      </c>
      <c r="O123" s="221" t="s">
        <v>9722</v>
      </c>
    </row>
    <row r="124" spans="1:15" s="222" customFormat="1">
      <c r="A124" s="850">
        <v>121</v>
      </c>
      <c r="B124" s="1029" t="s">
        <v>11703</v>
      </c>
      <c r="C124" s="1029">
        <v>1390</v>
      </c>
      <c r="D124" s="1030" t="s">
        <v>3648</v>
      </c>
      <c r="E124" s="851">
        <v>27.09</v>
      </c>
      <c r="F124" s="1029" t="s">
        <v>1126</v>
      </c>
      <c r="G124" s="1029" t="s">
        <v>650</v>
      </c>
      <c r="H124" s="1029" t="s">
        <v>1923</v>
      </c>
      <c r="I124" s="1029" t="s">
        <v>11704</v>
      </c>
      <c r="J124" s="1029">
        <v>2639815</v>
      </c>
      <c r="K124" s="1029" t="s">
        <v>3447</v>
      </c>
      <c r="L124" s="1032">
        <v>36101</v>
      </c>
      <c r="M124" s="852">
        <v>47059</v>
      </c>
      <c r="O124" s="448" t="s">
        <v>11559</v>
      </c>
    </row>
    <row r="125" spans="1:15" s="222" customFormat="1">
      <c r="A125" s="847">
        <v>122</v>
      </c>
      <c r="B125" s="1035" t="s">
        <v>11705</v>
      </c>
      <c r="C125" s="1035">
        <v>1400</v>
      </c>
      <c r="D125" s="1036" t="s">
        <v>3487</v>
      </c>
      <c r="E125" s="848">
        <v>17.329999999999998</v>
      </c>
      <c r="F125" s="1035" t="s">
        <v>1126</v>
      </c>
      <c r="G125" s="1035" t="s">
        <v>670</v>
      </c>
      <c r="H125" s="1035" t="s">
        <v>3460</v>
      </c>
      <c r="I125" s="1035" t="s">
        <v>1514</v>
      </c>
      <c r="J125" s="1035">
        <v>2108291</v>
      </c>
      <c r="K125" s="1035" t="s">
        <v>3449</v>
      </c>
      <c r="L125" s="1038">
        <v>34902</v>
      </c>
      <c r="M125" s="849">
        <v>45860</v>
      </c>
      <c r="O125" s="221" t="s">
        <v>11555</v>
      </c>
    </row>
    <row r="126" spans="1:15" s="222" customFormat="1">
      <c r="A126" s="850">
        <v>123</v>
      </c>
      <c r="B126" s="1029" t="s">
        <v>11706</v>
      </c>
      <c r="C126" s="1029">
        <v>1401</v>
      </c>
      <c r="D126" s="1030" t="s">
        <v>3488</v>
      </c>
      <c r="E126" s="851">
        <v>8.92</v>
      </c>
      <c r="F126" s="1029" t="s">
        <v>1126</v>
      </c>
      <c r="G126" s="1029" t="s">
        <v>670</v>
      </c>
      <c r="H126" s="1029" t="s">
        <v>3460</v>
      </c>
      <c r="I126" s="1029" t="s">
        <v>1514</v>
      </c>
      <c r="J126" s="1029">
        <v>2108291</v>
      </c>
      <c r="K126" s="1029" t="s">
        <v>3449</v>
      </c>
      <c r="L126" s="1032">
        <v>34902</v>
      </c>
      <c r="M126" s="852">
        <v>45860</v>
      </c>
      <c r="O126" s="448" t="s">
        <v>11555</v>
      </c>
    </row>
    <row r="127" spans="1:15" s="222" customFormat="1">
      <c r="A127" s="847">
        <v>124</v>
      </c>
      <c r="B127" s="1035" t="s">
        <v>11707</v>
      </c>
      <c r="C127" s="1035">
        <v>1408</v>
      </c>
      <c r="D127" s="1036" t="s">
        <v>3650</v>
      </c>
      <c r="E127" s="848">
        <v>87.42</v>
      </c>
      <c r="F127" s="1035" t="s">
        <v>1126</v>
      </c>
      <c r="G127" s="1035" t="s">
        <v>670</v>
      </c>
      <c r="H127" s="1035" t="s">
        <v>1026</v>
      </c>
      <c r="I127" s="1035" t="s">
        <v>3651</v>
      </c>
      <c r="J127" s="1035">
        <v>2544938</v>
      </c>
      <c r="K127" s="1035" t="s">
        <v>3449</v>
      </c>
      <c r="L127" s="1038">
        <v>36136</v>
      </c>
      <c r="M127" s="849">
        <v>47094</v>
      </c>
      <c r="O127" s="221" t="s">
        <v>9648</v>
      </c>
    </row>
    <row r="128" spans="1:15" s="222" customFormat="1">
      <c r="A128" s="850">
        <v>125</v>
      </c>
      <c r="B128" s="1029" t="s">
        <v>11708</v>
      </c>
      <c r="C128" s="1029">
        <v>1410</v>
      </c>
      <c r="D128" s="1030" t="s">
        <v>3649</v>
      </c>
      <c r="E128" s="851">
        <v>2422.9</v>
      </c>
      <c r="F128" s="1029" t="s">
        <v>1126</v>
      </c>
      <c r="G128" s="1029" t="s">
        <v>625</v>
      </c>
      <c r="H128" s="1029" t="s">
        <v>1011</v>
      </c>
      <c r="I128" s="1029" t="s">
        <v>1196</v>
      </c>
      <c r="J128" s="1029">
        <v>2801299</v>
      </c>
      <c r="K128" s="1029" t="s">
        <v>3449</v>
      </c>
      <c r="L128" s="1032">
        <v>36126</v>
      </c>
      <c r="M128" s="852">
        <v>46792</v>
      </c>
      <c r="O128" s="448" t="s">
        <v>11559</v>
      </c>
    </row>
    <row r="129" spans="1:15" s="222" customFormat="1">
      <c r="A129" s="847">
        <v>126</v>
      </c>
      <c r="B129" s="1035" t="s">
        <v>44</v>
      </c>
      <c r="C129" s="1035">
        <v>1414</v>
      </c>
      <c r="D129" s="1036" t="s">
        <v>3652</v>
      </c>
      <c r="E129" s="848">
        <v>28.8</v>
      </c>
      <c r="F129" s="1035" t="s">
        <v>1126</v>
      </c>
      <c r="G129" s="1035" t="s">
        <v>679</v>
      </c>
      <c r="H129" s="1035" t="s">
        <v>3653</v>
      </c>
      <c r="I129" s="1035" t="s">
        <v>11709</v>
      </c>
      <c r="J129" s="1035">
        <v>5141583</v>
      </c>
      <c r="K129" s="1035" t="s">
        <v>3447</v>
      </c>
      <c r="L129" s="1038">
        <v>36159</v>
      </c>
      <c r="M129" s="849">
        <v>47117</v>
      </c>
      <c r="O129" s="221" t="s">
        <v>11555</v>
      </c>
    </row>
    <row r="130" spans="1:15" s="222" customFormat="1">
      <c r="A130" s="850">
        <v>127</v>
      </c>
      <c r="B130" s="1029" t="s">
        <v>11710</v>
      </c>
      <c r="C130" s="1029">
        <v>1438</v>
      </c>
      <c r="D130" s="1030" t="s">
        <v>3654</v>
      </c>
      <c r="E130" s="851">
        <v>25.21</v>
      </c>
      <c r="F130" s="1029" t="s">
        <v>1126</v>
      </c>
      <c r="G130" s="1029" t="s">
        <v>683</v>
      </c>
      <c r="H130" s="1029" t="s">
        <v>996</v>
      </c>
      <c r="I130" s="1029" t="s">
        <v>3523</v>
      </c>
      <c r="J130" s="1029">
        <v>2551764</v>
      </c>
      <c r="K130" s="1029" t="s">
        <v>3449</v>
      </c>
      <c r="L130" s="1032">
        <v>36229</v>
      </c>
      <c r="M130" s="852">
        <v>47187</v>
      </c>
      <c r="O130" s="448" t="s">
        <v>11559</v>
      </c>
    </row>
    <row r="131" spans="1:15" s="222" customFormat="1">
      <c r="A131" s="847">
        <v>128</v>
      </c>
      <c r="B131" s="1035" t="s">
        <v>25</v>
      </c>
      <c r="C131" s="1035">
        <v>1441</v>
      </c>
      <c r="D131" s="1036" t="s">
        <v>3655</v>
      </c>
      <c r="E131" s="848">
        <v>39.200000000000003</v>
      </c>
      <c r="F131" s="1035" t="s">
        <v>1126</v>
      </c>
      <c r="G131" s="1035" t="s">
        <v>677</v>
      </c>
      <c r="H131" s="1035" t="s">
        <v>1055</v>
      </c>
      <c r="I131" s="1035" t="s">
        <v>1377</v>
      </c>
      <c r="J131" s="1035">
        <v>2661128</v>
      </c>
      <c r="K131" s="1035" t="s">
        <v>3447</v>
      </c>
      <c r="L131" s="1038">
        <v>36234</v>
      </c>
      <c r="M131" s="849">
        <v>47192</v>
      </c>
      <c r="O131" s="221" t="s">
        <v>11559</v>
      </c>
    </row>
    <row r="132" spans="1:15" s="222" customFormat="1">
      <c r="A132" s="850">
        <v>129</v>
      </c>
      <c r="B132" s="1029" t="s">
        <v>11711</v>
      </c>
      <c r="C132" s="1029">
        <v>1455</v>
      </c>
      <c r="D132" s="1030" t="s">
        <v>3656</v>
      </c>
      <c r="E132" s="851">
        <v>40.369999999999997</v>
      </c>
      <c r="F132" s="1029" t="s">
        <v>1126</v>
      </c>
      <c r="G132" s="1029" t="s">
        <v>650</v>
      </c>
      <c r="H132" s="1029" t="s">
        <v>1024</v>
      </c>
      <c r="I132" s="1029" t="s">
        <v>2985</v>
      </c>
      <c r="J132" s="1029">
        <v>2885565</v>
      </c>
      <c r="K132" s="1029" t="s">
        <v>3493</v>
      </c>
      <c r="L132" s="1032">
        <v>36250</v>
      </c>
      <c r="M132" s="852">
        <v>47208</v>
      </c>
      <c r="O132" s="448" t="s">
        <v>11559</v>
      </c>
    </row>
    <row r="133" spans="1:15" s="222" customFormat="1">
      <c r="A133" s="847">
        <v>130</v>
      </c>
      <c r="B133" s="1035" t="s">
        <v>11712</v>
      </c>
      <c r="C133" s="1035">
        <v>1497</v>
      </c>
      <c r="D133" s="1036" t="s">
        <v>3570</v>
      </c>
      <c r="E133" s="848">
        <v>28.5</v>
      </c>
      <c r="F133" s="1035" t="s">
        <v>1126</v>
      </c>
      <c r="G133" s="1035" t="s">
        <v>662</v>
      </c>
      <c r="H133" s="1035" t="s">
        <v>1028</v>
      </c>
      <c r="I133" s="1035" t="s">
        <v>3658</v>
      </c>
      <c r="J133" s="1035">
        <v>2295954</v>
      </c>
      <c r="K133" s="1035" t="s">
        <v>3464</v>
      </c>
      <c r="L133" s="1038">
        <v>36270</v>
      </c>
      <c r="M133" s="849">
        <v>47228</v>
      </c>
      <c r="O133" s="221" t="s">
        <v>11559</v>
      </c>
    </row>
    <row r="134" spans="1:15" s="222" customFormat="1">
      <c r="A134" s="850">
        <v>131</v>
      </c>
      <c r="B134" s="1029" t="s">
        <v>40</v>
      </c>
      <c r="C134" s="1029">
        <v>1498</v>
      </c>
      <c r="D134" s="1030" t="s">
        <v>3516</v>
      </c>
      <c r="E134" s="851">
        <v>1767.19</v>
      </c>
      <c r="F134" s="1029" t="s">
        <v>1126</v>
      </c>
      <c r="G134" s="1029" t="s">
        <v>642</v>
      </c>
      <c r="H134" s="1029" t="s">
        <v>3484</v>
      </c>
      <c r="I134" s="1029" t="s">
        <v>122</v>
      </c>
      <c r="J134" s="1029">
        <v>2050374</v>
      </c>
      <c r="K134" s="1029" t="s">
        <v>3447</v>
      </c>
      <c r="L134" s="1032">
        <v>36270</v>
      </c>
      <c r="M134" s="852">
        <v>47228</v>
      </c>
      <c r="O134" s="448" t="s">
        <v>11570</v>
      </c>
    </row>
    <row r="135" spans="1:15" s="222" customFormat="1">
      <c r="A135" s="847">
        <v>132</v>
      </c>
      <c r="B135" s="1035" t="s">
        <v>11713</v>
      </c>
      <c r="C135" s="1035">
        <v>1573</v>
      </c>
      <c r="D135" s="1036" t="s">
        <v>3659</v>
      </c>
      <c r="E135" s="848">
        <v>100.75</v>
      </c>
      <c r="F135" s="1035" t="s">
        <v>1126</v>
      </c>
      <c r="G135" s="1035" t="s">
        <v>673</v>
      </c>
      <c r="H135" s="1035" t="s">
        <v>3613</v>
      </c>
      <c r="I135" s="1035" t="s">
        <v>11714</v>
      </c>
      <c r="J135" s="1035">
        <v>2565587</v>
      </c>
      <c r="K135" s="1035" t="s">
        <v>11564</v>
      </c>
      <c r="L135" s="1038">
        <v>36293</v>
      </c>
      <c r="M135" s="849">
        <v>47251</v>
      </c>
      <c r="O135" s="221" t="s">
        <v>11559</v>
      </c>
    </row>
    <row r="136" spans="1:15" s="222" customFormat="1">
      <c r="A136" s="850">
        <v>133</v>
      </c>
      <c r="B136" s="1029" t="s">
        <v>11715</v>
      </c>
      <c r="C136" s="1029">
        <v>1581</v>
      </c>
      <c r="D136" s="1030" t="s">
        <v>3660</v>
      </c>
      <c r="E136" s="851">
        <v>33.24</v>
      </c>
      <c r="F136" s="1029" t="s">
        <v>1126</v>
      </c>
      <c r="G136" s="1029" t="s">
        <v>644</v>
      </c>
      <c r="H136" s="1029" t="s">
        <v>3494</v>
      </c>
      <c r="I136" s="1029" t="s">
        <v>11716</v>
      </c>
      <c r="J136" s="1029">
        <v>5006864</v>
      </c>
      <c r="K136" s="1029" t="s">
        <v>3493</v>
      </c>
      <c r="L136" s="1032">
        <v>36297</v>
      </c>
      <c r="M136" s="852">
        <v>47255</v>
      </c>
      <c r="O136" s="448" t="s">
        <v>11555</v>
      </c>
    </row>
    <row r="137" spans="1:15" s="222" customFormat="1">
      <c r="A137" s="847">
        <v>134</v>
      </c>
      <c r="B137" s="1035" t="s">
        <v>11717</v>
      </c>
      <c r="C137" s="1035">
        <v>1640</v>
      </c>
      <c r="D137" s="1036" t="s">
        <v>3661</v>
      </c>
      <c r="E137" s="848">
        <v>40.869999999999997</v>
      </c>
      <c r="F137" s="1035" t="s">
        <v>1126</v>
      </c>
      <c r="G137" s="1035" t="s">
        <v>679</v>
      </c>
      <c r="H137" s="1035" t="s">
        <v>3653</v>
      </c>
      <c r="I137" s="1035" t="s">
        <v>11709</v>
      </c>
      <c r="J137" s="1035">
        <v>5141583</v>
      </c>
      <c r="K137" s="1035" t="s">
        <v>3447</v>
      </c>
      <c r="L137" s="1038">
        <v>36305</v>
      </c>
      <c r="M137" s="849">
        <v>47263</v>
      </c>
      <c r="O137" s="221" t="s">
        <v>11555</v>
      </c>
    </row>
    <row r="138" spans="1:15" s="222" customFormat="1">
      <c r="A138" s="850">
        <v>135</v>
      </c>
      <c r="B138" s="1029" t="s">
        <v>11718</v>
      </c>
      <c r="C138" s="1029">
        <v>1668</v>
      </c>
      <c r="D138" s="1030" t="s">
        <v>3615</v>
      </c>
      <c r="E138" s="851">
        <v>27.77</v>
      </c>
      <c r="F138" s="1029" t="s">
        <v>1126</v>
      </c>
      <c r="G138" s="1029" t="s">
        <v>673</v>
      </c>
      <c r="H138" s="1029" t="s">
        <v>3450</v>
      </c>
      <c r="I138" s="1029" t="s">
        <v>11719</v>
      </c>
      <c r="J138" s="1029">
        <v>2574233</v>
      </c>
      <c r="K138" s="1029" t="s">
        <v>3449</v>
      </c>
      <c r="L138" s="1032">
        <v>35818</v>
      </c>
      <c r="M138" s="852">
        <v>46775</v>
      </c>
      <c r="O138" s="448" t="s">
        <v>11559</v>
      </c>
    </row>
    <row r="139" spans="1:15" s="222" customFormat="1">
      <c r="A139" s="847">
        <v>136</v>
      </c>
      <c r="B139" s="1035" t="s">
        <v>11720</v>
      </c>
      <c r="C139" s="1035">
        <v>1715</v>
      </c>
      <c r="D139" s="1036" t="s">
        <v>3662</v>
      </c>
      <c r="E139" s="848">
        <v>42.69</v>
      </c>
      <c r="F139" s="1035" t="s">
        <v>1126</v>
      </c>
      <c r="G139" s="1035" t="s">
        <v>634</v>
      </c>
      <c r="H139" s="1035" t="s">
        <v>1033</v>
      </c>
      <c r="I139" s="1035" t="s">
        <v>11721</v>
      </c>
      <c r="J139" s="1035">
        <v>5294495</v>
      </c>
      <c r="K139" s="1035" t="s">
        <v>3447</v>
      </c>
      <c r="L139" s="1038">
        <v>36342</v>
      </c>
      <c r="M139" s="849">
        <v>47300</v>
      </c>
      <c r="O139" s="221" t="s">
        <v>11559</v>
      </c>
    </row>
    <row r="140" spans="1:15" s="222" customFormat="1">
      <c r="A140" s="850">
        <v>137</v>
      </c>
      <c r="B140" s="1029" t="s">
        <v>11722</v>
      </c>
      <c r="C140" s="1029">
        <v>1747</v>
      </c>
      <c r="D140" s="1030" t="s">
        <v>3663</v>
      </c>
      <c r="E140" s="851">
        <v>26.52</v>
      </c>
      <c r="F140" s="1029" t="s">
        <v>1126</v>
      </c>
      <c r="G140" s="1029" t="s">
        <v>673</v>
      </c>
      <c r="H140" s="1029" t="s">
        <v>1032</v>
      </c>
      <c r="I140" s="1029" t="s">
        <v>3664</v>
      </c>
      <c r="J140" s="1029">
        <v>5034868</v>
      </c>
      <c r="K140" s="1029" t="s">
        <v>11564</v>
      </c>
      <c r="L140" s="1032">
        <v>36357</v>
      </c>
      <c r="M140" s="852">
        <v>47315</v>
      </c>
      <c r="O140" s="448" t="s">
        <v>11559</v>
      </c>
    </row>
    <row r="141" spans="1:15" s="222" customFormat="1">
      <c r="A141" s="847">
        <v>138</v>
      </c>
      <c r="B141" s="1035" t="s">
        <v>11723</v>
      </c>
      <c r="C141" s="1035">
        <v>1755</v>
      </c>
      <c r="D141" s="1036" t="s">
        <v>3665</v>
      </c>
      <c r="E141" s="848">
        <v>132.1</v>
      </c>
      <c r="F141" s="1035" t="s">
        <v>1126</v>
      </c>
      <c r="G141" s="1035" t="s">
        <v>667</v>
      </c>
      <c r="H141" s="1035" t="s">
        <v>1057</v>
      </c>
      <c r="I141" s="1035" t="s">
        <v>3666</v>
      </c>
      <c r="J141" s="1035">
        <v>2067439</v>
      </c>
      <c r="K141" s="1035" t="s">
        <v>11724</v>
      </c>
      <c r="L141" s="1038">
        <v>36360</v>
      </c>
      <c r="M141" s="849">
        <v>47318</v>
      </c>
      <c r="O141" s="221" t="s">
        <v>11559</v>
      </c>
    </row>
    <row r="142" spans="1:15" s="222" customFormat="1">
      <c r="A142" s="850">
        <v>139</v>
      </c>
      <c r="B142" s="1029" t="s">
        <v>11725</v>
      </c>
      <c r="C142" s="1029">
        <v>1774</v>
      </c>
      <c r="D142" s="1030" t="s">
        <v>3521</v>
      </c>
      <c r="E142" s="851">
        <v>103.08</v>
      </c>
      <c r="F142" s="1029" t="s">
        <v>1126</v>
      </c>
      <c r="G142" s="1029" t="s">
        <v>644</v>
      </c>
      <c r="H142" s="1029" t="s">
        <v>3589</v>
      </c>
      <c r="I142" s="1029" t="s">
        <v>1975</v>
      </c>
      <c r="J142" s="1029">
        <v>2027194</v>
      </c>
      <c r="K142" s="1029" t="s">
        <v>11564</v>
      </c>
      <c r="L142" s="1032">
        <v>36364</v>
      </c>
      <c r="M142" s="852">
        <v>47322</v>
      </c>
      <c r="O142" s="448" t="s">
        <v>11559</v>
      </c>
    </row>
    <row r="143" spans="1:15" s="222" customFormat="1">
      <c r="A143" s="847">
        <v>140</v>
      </c>
      <c r="B143" s="1035" t="s">
        <v>11726</v>
      </c>
      <c r="C143" s="1035">
        <v>1781</v>
      </c>
      <c r="D143" s="1036" t="s">
        <v>3667</v>
      </c>
      <c r="E143" s="848">
        <v>153.41</v>
      </c>
      <c r="F143" s="1035" t="s">
        <v>1126</v>
      </c>
      <c r="G143" s="1035" t="s">
        <v>633</v>
      </c>
      <c r="H143" s="1035" t="s">
        <v>1994</v>
      </c>
      <c r="I143" s="1035" t="s">
        <v>11727</v>
      </c>
      <c r="J143" s="1035">
        <v>5005094</v>
      </c>
      <c r="K143" s="1035" t="s">
        <v>3449</v>
      </c>
      <c r="L143" s="1038">
        <v>36369</v>
      </c>
      <c r="M143" s="849">
        <v>47327</v>
      </c>
      <c r="O143" s="221" t="s">
        <v>11559</v>
      </c>
    </row>
    <row r="144" spans="1:15" s="222" customFormat="1">
      <c r="A144" s="850">
        <v>141</v>
      </c>
      <c r="B144" s="1029" t="s">
        <v>11728</v>
      </c>
      <c r="C144" s="1029">
        <v>1804</v>
      </c>
      <c r="D144" s="1030" t="s">
        <v>3669</v>
      </c>
      <c r="E144" s="851">
        <v>27.45</v>
      </c>
      <c r="F144" s="1029" t="s">
        <v>1126</v>
      </c>
      <c r="G144" s="1029" t="s">
        <v>642</v>
      </c>
      <c r="H144" s="1029" t="s">
        <v>1569</v>
      </c>
      <c r="I144" s="1029" t="s">
        <v>3670</v>
      </c>
      <c r="J144" s="1029">
        <v>2051273</v>
      </c>
      <c r="K144" s="1029" t="s">
        <v>11564</v>
      </c>
      <c r="L144" s="1032">
        <v>36382</v>
      </c>
      <c r="M144" s="852">
        <v>47340</v>
      </c>
      <c r="O144" s="448" t="s">
        <v>11559</v>
      </c>
    </row>
    <row r="145" spans="1:15" s="222" customFormat="1">
      <c r="A145" s="847">
        <v>142</v>
      </c>
      <c r="B145" s="1035" t="s">
        <v>11729</v>
      </c>
      <c r="C145" s="1035">
        <v>1817</v>
      </c>
      <c r="D145" s="1036" t="s">
        <v>3671</v>
      </c>
      <c r="E145" s="848">
        <v>25.24</v>
      </c>
      <c r="F145" s="1035" t="s">
        <v>1126</v>
      </c>
      <c r="G145" s="1035" t="s">
        <v>670</v>
      </c>
      <c r="H145" s="1035" t="s">
        <v>1051</v>
      </c>
      <c r="I145" s="1035" t="s">
        <v>11730</v>
      </c>
      <c r="J145" s="1035">
        <v>2590565</v>
      </c>
      <c r="K145" s="1035" t="s">
        <v>3449</v>
      </c>
      <c r="L145" s="1038">
        <v>36392</v>
      </c>
      <c r="M145" s="849">
        <v>47350</v>
      </c>
      <c r="O145" s="221" t="s">
        <v>11559</v>
      </c>
    </row>
    <row r="146" spans="1:15" s="222" customFormat="1">
      <c r="A146" s="850">
        <v>143</v>
      </c>
      <c r="B146" s="1029" t="s">
        <v>11731</v>
      </c>
      <c r="C146" s="1029">
        <v>1824</v>
      </c>
      <c r="D146" s="1030" t="s">
        <v>3672</v>
      </c>
      <c r="E146" s="851">
        <v>15.92</v>
      </c>
      <c r="F146" s="1029" t="s">
        <v>1126</v>
      </c>
      <c r="G146" s="1029" t="s">
        <v>642</v>
      </c>
      <c r="H146" s="1029" t="s">
        <v>639</v>
      </c>
      <c r="I146" s="1029" t="s">
        <v>5213</v>
      </c>
      <c r="J146" s="1029">
        <v>2774771</v>
      </c>
      <c r="K146" s="1029" t="s">
        <v>11564</v>
      </c>
      <c r="L146" s="1032">
        <v>36397</v>
      </c>
      <c r="M146" s="852">
        <v>48031</v>
      </c>
      <c r="O146" s="448" t="s">
        <v>11559</v>
      </c>
    </row>
    <row r="147" spans="1:15" s="222" customFormat="1">
      <c r="A147" s="847">
        <v>144</v>
      </c>
      <c r="B147" s="1035" t="s">
        <v>11732</v>
      </c>
      <c r="C147" s="1035">
        <v>1830</v>
      </c>
      <c r="D147" s="1036" t="s">
        <v>3674</v>
      </c>
      <c r="E147" s="848">
        <v>27.3</v>
      </c>
      <c r="F147" s="1035" t="s">
        <v>1126</v>
      </c>
      <c r="G147" s="1035" t="s">
        <v>673</v>
      </c>
      <c r="H147" s="1035" t="s">
        <v>3613</v>
      </c>
      <c r="I147" s="1035" t="s">
        <v>11733</v>
      </c>
      <c r="J147" s="1035">
        <v>2577992</v>
      </c>
      <c r="K147" s="1035" t="s">
        <v>11564</v>
      </c>
      <c r="L147" s="1038">
        <v>36403</v>
      </c>
      <c r="M147" s="849">
        <v>47361</v>
      </c>
      <c r="O147" s="221" t="s">
        <v>11559</v>
      </c>
    </row>
    <row r="148" spans="1:15" s="222" customFormat="1">
      <c r="A148" s="850">
        <v>145</v>
      </c>
      <c r="B148" s="1029" t="s">
        <v>11734</v>
      </c>
      <c r="C148" s="1029">
        <v>1865</v>
      </c>
      <c r="D148" s="1030" t="s">
        <v>3675</v>
      </c>
      <c r="E148" s="851">
        <v>227.34</v>
      </c>
      <c r="F148" s="1029" t="s">
        <v>1126</v>
      </c>
      <c r="G148" s="1029" t="s">
        <v>673</v>
      </c>
      <c r="H148" s="1029" t="s">
        <v>1025</v>
      </c>
      <c r="I148" s="1029" t="s">
        <v>11735</v>
      </c>
      <c r="J148" s="1029">
        <v>5047544</v>
      </c>
      <c r="K148" s="1029" t="s">
        <v>3449</v>
      </c>
      <c r="L148" s="1032">
        <v>36420</v>
      </c>
      <c r="M148" s="852">
        <v>47378</v>
      </c>
      <c r="O148" s="448" t="s">
        <v>11559</v>
      </c>
    </row>
    <row r="149" spans="1:15" s="222" customFormat="1">
      <c r="A149" s="847">
        <v>146</v>
      </c>
      <c r="B149" s="1035" t="s">
        <v>11736</v>
      </c>
      <c r="C149" s="1035">
        <v>1903</v>
      </c>
      <c r="D149" s="1036" t="s">
        <v>3676</v>
      </c>
      <c r="E149" s="848">
        <v>11.48</v>
      </c>
      <c r="F149" s="1035" t="s">
        <v>1126</v>
      </c>
      <c r="G149" s="1035" t="s">
        <v>568</v>
      </c>
      <c r="H149" s="1035" t="s">
        <v>1019</v>
      </c>
      <c r="I149" s="1035" t="s">
        <v>11737</v>
      </c>
      <c r="J149" s="1035">
        <v>2741288</v>
      </c>
      <c r="K149" s="1035" t="s">
        <v>11564</v>
      </c>
      <c r="L149" s="1038">
        <v>36453</v>
      </c>
      <c r="M149" s="849">
        <v>47411</v>
      </c>
      <c r="O149" s="221" t="s">
        <v>11559</v>
      </c>
    </row>
    <row r="150" spans="1:15" s="222" customFormat="1">
      <c r="A150" s="850">
        <v>147</v>
      </c>
      <c r="B150" s="1029" t="s">
        <v>11738</v>
      </c>
      <c r="C150" s="1029">
        <v>1913</v>
      </c>
      <c r="D150" s="1030" t="s">
        <v>3568</v>
      </c>
      <c r="E150" s="851">
        <v>115.19</v>
      </c>
      <c r="F150" s="1029" t="s">
        <v>1126</v>
      </c>
      <c r="G150" s="1029" t="s">
        <v>683</v>
      </c>
      <c r="H150" s="1029" t="s">
        <v>996</v>
      </c>
      <c r="I150" s="1029" t="s">
        <v>3569</v>
      </c>
      <c r="J150" s="1029">
        <v>5468582</v>
      </c>
      <c r="K150" s="1029" t="s">
        <v>3449</v>
      </c>
      <c r="L150" s="1032">
        <v>36462</v>
      </c>
      <c r="M150" s="852">
        <v>47420</v>
      </c>
      <c r="O150" s="448" t="s">
        <v>11559</v>
      </c>
    </row>
    <row r="151" spans="1:15" s="222" customFormat="1">
      <c r="A151" s="847">
        <v>148</v>
      </c>
      <c r="B151" s="1035" t="s">
        <v>11739</v>
      </c>
      <c r="C151" s="1035">
        <v>1960</v>
      </c>
      <c r="D151" s="1036" t="s">
        <v>3682</v>
      </c>
      <c r="E151" s="848">
        <v>588.17999999999995</v>
      </c>
      <c r="F151" s="1035" t="s">
        <v>1126</v>
      </c>
      <c r="G151" s="1035" t="s">
        <v>670</v>
      </c>
      <c r="H151" s="1035" t="s">
        <v>1051</v>
      </c>
      <c r="I151" s="1035" t="s">
        <v>11593</v>
      </c>
      <c r="J151" s="1035">
        <v>2094533</v>
      </c>
      <c r="K151" s="1035" t="s">
        <v>3449</v>
      </c>
      <c r="L151" s="1038">
        <v>36492</v>
      </c>
      <c r="M151" s="849">
        <v>47450</v>
      </c>
      <c r="O151" s="221" t="s">
        <v>11555</v>
      </c>
    </row>
    <row r="152" spans="1:15" s="222" customFormat="1">
      <c r="A152" s="850">
        <v>149</v>
      </c>
      <c r="B152" s="1029" t="s">
        <v>11740</v>
      </c>
      <c r="C152" s="1029">
        <v>1970</v>
      </c>
      <c r="D152" s="1030" t="s">
        <v>3682</v>
      </c>
      <c r="E152" s="851">
        <v>642.64</v>
      </c>
      <c r="F152" s="1029" t="s">
        <v>1126</v>
      </c>
      <c r="G152" s="1029" t="s">
        <v>670</v>
      </c>
      <c r="H152" s="1029" t="s">
        <v>3585</v>
      </c>
      <c r="I152" s="1029" t="s">
        <v>11593</v>
      </c>
      <c r="J152" s="1029">
        <v>2094533</v>
      </c>
      <c r="K152" s="1029" t="s">
        <v>3449</v>
      </c>
      <c r="L152" s="1032">
        <v>36500</v>
      </c>
      <c r="M152" s="852">
        <v>47458</v>
      </c>
      <c r="O152" s="448" t="s">
        <v>11555</v>
      </c>
    </row>
    <row r="153" spans="1:15" s="222" customFormat="1">
      <c r="A153" s="847">
        <v>150</v>
      </c>
      <c r="B153" s="1035" t="s">
        <v>11741</v>
      </c>
      <c r="C153" s="1035">
        <v>1990</v>
      </c>
      <c r="D153" s="1036" t="s">
        <v>3683</v>
      </c>
      <c r="E153" s="848">
        <v>136.46</v>
      </c>
      <c r="F153" s="1035" t="s">
        <v>1126</v>
      </c>
      <c r="G153" s="1035" t="s">
        <v>673</v>
      </c>
      <c r="H153" s="1035" t="s">
        <v>1025</v>
      </c>
      <c r="I153" s="1035" t="s">
        <v>11742</v>
      </c>
      <c r="J153" s="1035">
        <v>2766868</v>
      </c>
      <c r="K153" s="1035" t="s">
        <v>3449</v>
      </c>
      <c r="L153" s="1038">
        <v>36511</v>
      </c>
      <c r="M153" s="849">
        <v>47469</v>
      </c>
      <c r="O153" s="221" t="s">
        <v>11559</v>
      </c>
    </row>
    <row r="154" spans="1:15" s="222" customFormat="1">
      <c r="A154" s="850">
        <v>151</v>
      </c>
      <c r="B154" s="1029" t="s">
        <v>11743</v>
      </c>
      <c r="C154" s="1029">
        <v>2244</v>
      </c>
      <c r="D154" s="1030" t="s">
        <v>3688</v>
      </c>
      <c r="E154" s="851">
        <v>59.81</v>
      </c>
      <c r="F154" s="1029" t="s">
        <v>1126</v>
      </c>
      <c r="G154" s="1029" t="s">
        <v>632</v>
      </c>
      <c r="H154" s="1029" t="s">
        <v>972</v>
      </c>
      <c r="I154" s="1029" t="s">
        <v>520</v>
      </c>
      <c r="J154" s="1029">
        <v>2716682</v>
      </c>
      <c r="K154" s="1029" t="s">
        <v>3449</v>
      </c>
      <c r="L154" s="1032">
        <v>36643</v>
      </c>
      <c r="M154" s="852">
        <v>47600</v>
      </c>
      <c r="O154" s="448" t="s">
        <v>11559</v>
      </c>
    </row>
    <row r="155" spans="1:15" s="222" customFormat="1">
      <c r="A155" s="847">
        <v>152</v>
      </c>
      <c r="B155" s="1035" t="s">
        <v>11744</v>
      </c>
      <c r="C155" s="1035">
        <v>2247</v>
      </c>
      <c r="D155" s="1036" t="s">
        <v>3689</v>
      </c>
      <c r="E155" s="848">
        <v>286.32</v>
      </c>
      <c r="F155" s="1035" t="s">
        <v>1126</v>
      </c>
      <c r="G155" s="1035" t="s">
        <v>683</v>
      </c>
      <c r="H155" s="1035" t="s">
        <v>2288</v>
      </c>
      <c r="I155" s="1035" t="s">
        <v>3690</v>
      </c>
      <c r="J155" s="1035">
        <v>5093902</v>
      </c>
      <c r="K155" s="1035" t="s">
        <v>3449</v>
      </c>
      <c r="L155" s="1038">
        <v>36644</v>
      </c>
      <c r="M155" s="849">
        <v>47601</v>
      </c>
      <c r="O155" s="221" t="s">
        <v>11559</v>
      </c>
    </row>
    <row r="156" spans="1:15" s="222" customFormat="1">
      <c r="A156" s="850">
        <v>153</v>
      </c>
      <c r="B156" s="1029" t="s">
        <v>11745</v>
      </c>
      <c r="C156" s="1029">
        <v>2273</v>
      </c>
      <c r="D156" s="1030" t="s">
        <v>3691</v>
      </c>
      <c r="E156" s="851">
        <v>178.08</v>
      </c>
      <c r="F156" s="1029" t="s">
        <v>1126</v>
      </c>
      <c r="G156" s="1029" t="s">
        <v>632</v>
      </c>
      <c r="H156" s="1029" t="s">
        <v>972</v>
      </c>
      <c r="I156" s="1029" t="s">
        <v>2713</v>
      </c>
      <c r="J156" s="1029">
        <v>5320798</v>
      </c>
      <c r="K156" s="1029" t="s">
        <v>3449</v>
      </c>
      <c r="L156" s="1032">
        <v>36651</v>
      </c>
      <c r="M156" s="852">
        <v>47608</v>
      </c>
      <c r="O156" s="448" t="s">
        <v>11559</v>
      </c>
    </row>
    <row r="157" spans="1:15" s="222" customFormat="1">
      <c r="A157" s="847">
        <v>154</v>
      </c>
      <c r="B157" s="1035" t="s">
        <v>11746</v>
      </c>
      <c r="C157" s="1035">
        <v>2275</v>
      </c>
      <c r="D157" s="1036" t="s">
        <v>3692</v>
      </c>
      <c r="E157" s="848">
        <v>28.28</v>
      </c>
      <c r="F157" s="1035" t="s">
        <v>1126</v>
      </c>
      <c r="G157" s="1035" t="s">
        <v>670</v>
      </c>
      <c r="H157" s="1035" t="s">
        <v>1018</v>
      </c>
      <c r="I157" s="1035" t="s">
        <v>11747</v>
      </c>
      <c r="J157" s="1035">
        <v>2574209</v>
      </c>
      <c r="K157" s="1035" t="s">
        <v>11564</v>
      </c>
      <c r="L157" s="1038">
        <v>36651</v>
      </c>
      <c r="M157" s="849">
        <v>47608</v>
      </c>
      <c r="O157" s="221" t="s">
        <v>11559</v>
      </c>
    </row>
    <row r="158" spans="1:15" s="222" customFormat="1">
      <c r="A158" s="850">
        <v>155</v>
      </c>
      <c r="B158" s="1029" t="s">
        <v>11748</v>
      </c>
      <c r="C158" s="1029">
        <v>2366</v>
      </c>
      <c r="D158" s="1030" t="s">
        <v>3695</v>
      </c>
      <c r="E158" s="851">
        <v>39.36</v>
      </c>
      <c r="F158" s="1029" t="s">
        <v>1126</v>
      </c>
      <c r="G158" s="1029" t="s">
        <v>633</v>
      </c>
      <c r="H158" s="1029" t="s">
        <v>1058</v>
      </c>
      <c r="I158" s="1029" t="s">
        <v>2009</v>
      </c>
      <c r="J158" s="1029">
        <v>5182212</v>
      </c>
      <c r="K158" s="1029" t="s">
        <v>3447</v>
      </c>
      <c r="L158" s="1032">
        <v>36686</v>
      </c>
      <c r="M158" s="852">
        <v>47643</v>
      </c>
      <c r="O158" s="448" t="s">
        <v>11555</v>
      </c>
    </row>
    <row r="159" spans="1:15" s="222" customFormat="1" ht="20.399999999999999">
      <c r="A159" s="847">
        <v>156</v>
      </c>
      <c r="B159" s="1035" t="s">
        <v>11749</v>
      </c>
      <c r="C159" s="1035">
        <v>2392</v>
      </c>
      <c r="D159" s="1036" t="s">
        <v>11750</v>
      </c>
      <c r="E159" s="848">
        <v>201.83</v>
      </c>
      <c r="F159" s="1035" t="s">
        <v>1126</v>
      </c>
      <c r="G159" s="1035" t="s">
        <v>673</v>
      </c>
      <c r="H159" s="1035" t="s">
        <v>1025</v>
      </c>
      <c r="I159" s="1035" t="s">
        <v>11751</v>
      </c>
      <c r="J159" s="1035">
        <v>5282586</v>
      </c>
      <c r="K159" s="1035" t="s">
        <v>3449</v>
      </c>
      <c r="L159" s="1038">
        <v>36696</v>
      </c>
      <c r="M159" s="849">
        <v>47653</v>
      </c>
      <c r="O159" s="221" t="s">
        <v>11559</v>
      </c>
    </row>
    <row r="160" spans="1:15" s="222" customFormat="1">
      <c r="A160" s="850">
        <v>157</v>
      </c>
      <c r="B160" s="1029" t="s">
        <v>11752</v>
      </c>
      <c r="C160" s="1029">
        <v>2425</v>
      </c>
      <c r="D160" s="1030" t="s">
        <v>3696</v>
      </c>
      <c r="E160" s="851">
        <v>28.9</v>
      </c>
      <c r="F160" s="1029" t="s">
        <v>1126</v>
      </c>
      <c r="G160" s="1029" t="s">
        <v>644</v>
      </c>
      <c r="H160" s="1029" t="s">
        <v>1044</v>
      </c>
      <c r="I160" s="1029" t="s">
        <v>11753</v>
      </c>
      <c r="J160" s="1029">
        <v>2569477</v>
      </c>
      <c r="K160" s="1029" t="s">
        <v>11564</v>
      </c>
      <c r="L160" s="1032">
        <v>36717</v>
      </c>
      <c r="M160" s="852">
        <v>47674</v>
      </c>
      <c r="O160" s="448" t="s">
        <v>11559</v>
      </c>
    </row>
    <row r="161" spans="1:15" s="222" customFormat="1">
      <c r="A161" s="847">
        <v>158</v>
      </c>
      <c r="B161" s="1035" t="s">
        <v>9059</v>
      </c>
      <c r="C161" s="1035">
        <v>2426</v>
      </c>
      <c r="D161" s="1036" t="s">
        <v>3697</v>
      </c>
      <c r="E161" s="848">
        <v>373.59</v>
      </c>
      <c r="F161" s="1035" t="s">
        <v>1126</v>
      </c>
      <c r="G161" s="1035" t="s">
        <v>625</v>
      </c>
      <c r="H161" s="1035" t="s">
        <v>1011</v>
      </c>
      <c r="I161" s="1035" t="s">
        <v>11754</v>
      </c>
      <c r="J161" s="1035">
        <v>2027615</v>
      </c>
      <c r="K161" s="1035" t="s">
        <v>3449</v>
      </c>
      <c r="L161" s="1038">
        <v>36717</v>
      </c>
      <c r="M161" s="849">
        <v>47674</v>
      </c>
      <c r="O161" s="221" t="s">
        <v>11559</v>
      </c>
    </row>
    <row r="162" spans="1:15" s="222" customFormat="1">
      <c r="A162" s="850">
        <v>159</v>
      </c>
      <c r="B162" s="1029" t="s">
        <v>9060</v>
      </c>
      <c r="C162" s="1029">
        <v>2427</v>
      </c>
      <c r="D162" s="1030" t="s">
        <v>3698</v>
      </c>
      <c r="E162" s="851">
        <v>173.11</v>
      </c>
      <c r="F162" s="1029" t="s">
        <v>1126</v>
      </c>
      <c r="G162" s="1029" t="s">
        <v>625</v>
      </c>
      <c r="H162" s="1029" t="s">
        <v>1011</v>
      </c>
      <c r="I162" s="1029" t="s">
        <v>11754</v>
      </c>
      <c r="J162" s="1029">
        <v>2027615</v>
      </c>
      <c r="K162" s="1029" t="s">
        <v>3449</v>
      </c>
      <c r="L162" s="1032">
        <v>36717</v>
      </c>
      <c r="M162" s="852">
        <v>47674</v>
      </c>
      <c r="O162" s="448" t="s">
        <v>11559</v>
      </c>
    </row>
    <row r="163" spans="1:15" s="222" customFormat="1">
      <c r="A163" s="847">
        <v>160</v>
      </c>
      <c r="B163" s="1035" t="s">
        <v>18</v>
      </c>
      <c r="C163" s="1035">
        <v>2545</v>
      </c>
      <c r="D163" s="1036" t="s">
        <v>3701</v>
      </c>
      <c r="E163" s="848">
        <v>118.43</v>
      </c>
      <c r="F163" s="1035" t="s">
        <v>1126</v>
      </c>
      <c r="G163" s="1035" t="s">
        <v>644</v>
      </c>
      <c r="H163" s="1035" t="s">
        <v>3589</v>
      </c>
      <c r="I163" s="1035" t="s">
        <v>5173</v>
      </c>
      <c r="J163" s="1035">
        <v>2095025</v>
      </c>
      <c r="K163" s="1035" t="s">
        <v>3447</v>
      </c>
      <c r="L163" s="1038">
        <v>36755</v>
      </c>
      <c r="M163" s="849">
        <v>47713</v>
      </c>
      <c r="O163" s="221" t="s">
        <v>11559</v>
      </c>
    </row>
    <row r="164" spans="1:15" s="222" customFormat="1">
      <c r="A164" s="850">
        <v>161</v>
      </c>
      <c r="B164" s="1029" t="s">
        <v>11755</v>
      </c>
      <c r="C164" s="1029">
        <v>2613</v>
      </c>
      <c r="D164" s="1030" t="s">
        <v>3702</v>
      </c>
      <c r="E164" s="851">
        <v>25.75</v>
      </c>
      <c r="F164" s="1029" t="s">
        <v>1126</v>
      </c>
      <c r="G164" s="1029" t="s">
        <v>633</v>
      </c>
      <c r="H164" s="1029" t="s">
        <v>3703</v>
      </c>
      <c r="I164" s="1029" t="s">
        <v>11756</v>
      </c>
      <c r="J164" s="1029">
        <v>4377443</v>
      </c>
      <c r="K164" s="1029" t="s">
        <v>11564</v>
      </c>
      <c r="L164" s="1032">
        <v>36791</v>
      </c>
      <c r="M164" s="852">
        <v>47748</v>
      </c>
      <c r="O164" s="448" t="s">
        <v>11559</v>
      </c>
    </row>
    <row r="165" spans="1:15" s="222" customFormat="1">
      <c r="A165" s="847">
        <v>162</v>
      </c>
      <c r="B165" s="1035" t="s">
        <v>11757</v>
      </c>
      <c r="C165" s="1035">
        <v>2616</v>
      </c>
      <c r="D165" s="1036" t="s">
        <v>3704</v>
      </c>
      <c r="E165" s="848">
        <v>50.6</v>
      </c>
      <c r="F165" s="1035" t="s">
        <v>1126</v>
      </c>
      <c r="G165" s="1035" t="s">
        <v>670</v>
      </c>
      <c r="H165" s="1035" t="s">
        <v>1018</v>
      </c>
      <c r="I165" s="1035" t="s">
        <v>5160</v>
      </c>
      <c r="J165" s="1035">
        <v>2663937</v>
      </c>
      <c r="K165" s="1035" t="s">
        <v>3449</v>
      </c>
      <c r="L165" s="1038">
        <v>36794</v>
      </c>
      <c r="M165" s="849">
        <v>47751</v>
      </c>
      <c r="O165" s="221" t="s">
        <v>11559</v>
      </c>
    </row>
    <row r="166" spans="1:15" s="222" customFormat="1">
      <c r="A166" s="850">
        <v>163</v>
      </c>
      <c r="B166" s="1029" t="s">
        <v>11758</v>
      </c>
      <c r="C166" s="1029">
        <v>2810</v>
      </c>
      <c r="D166" s="1030" t="s">
        <v>11759</v>
      </c>
      <c r="E166" s="851">
        <v>341.79</v>
      </c>
      <c r="F166" s="1029" t="s">
        <v>1126</v>
      </c>
      <c r="G166" s="1029" t="s">
        <v>683</v>
      </c>
      <c r="H166" s="1029" t="s">
        <v>4930</v>
      </c>
      <c r="I166" s="1029" t="s">
        <v>11760</v>
      </c>
      <c r="J166" s="1029">
        <v>2572036</v>
      </c>
      <c r="K166" s="1029" t="s">
        <v>3449</v>
      </c>
      <c r="L166" s="1032">
        <v>36875</v>
      </c>
      <c r="M166" s="852">
        <v>47659</v>
      </c>
      <c r="O166" s="448" t="s">
        <v>11559</v>
      </c>
    </row>
    <row r="167" spans="1:15" s="222" customFormat="1">
      <c r="A167" s="847">
        <v>164</v>
      </c>
      <c r="B167" s="1035" t="s">
        <v>11761</v>
      </c>
      <c r="C167" s="1035">
        <v>2907</v>
      </c>
      <c r="D167" s="1036" t="s">
        <v>3495</v>
      </c>
      <c r="E167" s="848">
        <v>26.64</v>
      </c>
      <c r="F167" s="1035" t="s">
        <v>1126</v>
      </c>
      <c r="G167" s="1035" t="s">
        <v>670</v>
      </c>
      <c r="H167" s="1035" t="s">
        <v>3703</v>
      </c>
      <c r="I167" s="1035" t="s">
        <v>11762</v>
      </c>
      <c r="J167" s="1035">
        <v>2738961</v>
      </c>
      <c r="K167" s="1035" t="s">
        <v>11564</v>
      </c>
      <c r="L167" s="1038">
        <v>36913</v>
      </c>
      <c r="M167" s="849">
        <v>47870</v>
      </c>
      <c r="O167" s="221" t="s">
        <v>11559</v>
      </c>
    </row>
    <row r="168" spans="1:15" s="222" customFormat="1">
      <c r="A168" s="850">
        <v>165</v>
      </c>
      <c r="B168" s="1029" t="s">
        <v>11763</v>
      </c>
      <c r="C168" s="1029">
        <v>2913</v>
      </c>
      <c r="D168" s="1030" t="s">
        <v>3705</v>
      </c>
      <c r="E168" s="851">
        <v>38.200000000000003</v>
      </c>
      <c r="F168" s="1029" t="s">
        <v>1126</v>
      </c>
      <c r="G168" s="1029" t="s">
        <v>679</v>
      </c>
      <c r="H168" s="1029" t="s">
        <v>2905</v>
      </c>
      <c r="I168" s="1029" t="s">
        <v>11709</v>
      </c>
      <c r="J168" s="1029">
        <v>5141583</v>
      </c>
      <c r="K168" s="1029" t="s">
        <v>3447</v>
      </c>
      <c r="L168" s="1032">
        <v>36917</v>
      </c>
      <c r="M168" s="852">
        <v>47874</v>
      </c>
      <c r="O168" s="448" t="s">
        <v>11555</v>
      </c>
    </row>
    <row r="169" spans="1:15" s="222" customFormat="1">
      <c r="A169" s="847">
        <v>166</v>
      </c>
      <c r="B169" s="1035" t="s">
        <v>11764</v>
      </c>
      <c r="C169" s="1035">
        <v>3040</v>
      </c>
      <c r="D169" s="1036" t="s">
        <v>3707</v>
      </c>
      <c r="E169" s="848">
        <v>235.57</v>
      </c>
      <c r="F169" s="1035" t="s">
        <v>1126</v>
      </c>
      <c r="G169" s="1035" t="s">
        <v>632</v>
      </c>
      <c r="H169" s="1035" t="s">
        <v>1023</v>
      </c>
      <c r="I169" s="1035" t="s">
        <v>9985</v>
      </c>
      <c r="J169" s="1035">
        <v>5407761</v>
      </c>
      <c r="K169" s="1035" t="s">
        <v>3449</v>
      </c>
      <c r="L169" s="1038">
        <v>36958</v>
      </c>
      <c r="M169" s="849">
        <v>47915</v>
      </c>
      <c r="O169" s="221" t="s">
        <v>11559</v>
      </c>
    </row>
    <row r="170" spans="1:15" s="222" customFormat="1">
      <c r="A170" s="850">
        <v>167</v>
      </c>
      <c r="B170" s="1029" t="s">
        <v>5193</v>
      </c>
      <c r="C170" s="1029">
        <v>3059</v>
      </c>
      <c r="D170" s="1030" t="s">
        <v>3708</v>
      </c>
      <c r="E170" s="851">
        <v>766.24</v>
      </c>
      <c r="F170" s="1029" t="s">
        <v>1126</v>
      </c>
      <c r="G170" s="1029" t="s">
        <v>683</v>
      </c>
      <c r="H170" s="1029" t="s">
        <v>1654</v>
      </c>
      <c r="I170" s="1029" t="s">
        <v>11765</v>
      </c>
      <c r="J170" s="1029">
        <v>5068762</v>
      </c>
      <c r="K170" s="1029" t="s">
        <v>3559</v>
      </c>
      <c r="L170" s="1032">
        <v>36962</v>
      </c>
      <c r="M170" s="852">
        <v>47919</v>
      </c>
      <c r="O170" s="448" t="s">
        <v>11555</v>
      </c>
    </row>
    <row r="171" spans="1:15" s="222" customFormat="1" ht="20.399999999999999">
      <c r="A171" s="847">
        <v>168</v>
      </c>
      <c r="B171" s="1035" t="s">
        <v>11766</v>
      </c>
      <c r="C171" s="1035">
        <v>3065</v>
      </c>
      <c r="D171" s="1036" t="s">
        <v>3710</v>
      </c>
      <c r="E171" s="848">
        <v>757.91</v>
      </c>
      <c r="F171" s="1035" t="s">
        <v>1126</v>
      </c>
      <c r="G171" s="1035" t="s">
        <v>3711</v>
      </c>
      <c r="H171" s="1035" t="s">
        <v>3712</v>
      </c>
      <c r="I171" s="1035" t="s">
        <v>3459</v>
      </c>
      <c r="J171" s="1035">
        <v>2054701</v>
      </c>
      <c r="K171" s="1035" t="s">
        <v>3449</v>
      </c>
      <c r="L171" s="1038">
        <v>36969</v>
      </c>
      <c r="M171" s="849">
        <v>47926</v>
      </c>
      <c r="O171" s="221" t="s">
        <v>11559</v>
      </c>
    </row>
    <row r="172" spans="1:15" s="222" customFormat="1" ht="20.399999999999999">
      <c r="A172" s="850">
        <v>169</v>
      </c>
      <c r="B172" s="1029" t="s">
        <v>11767</v>
      </c>
      <c r="C172" s="1029">
        <v>3066</v>
      </c>
      <c r="D172" s="1030" t="s">
        <v>3713</v>
      </c>
      <c r="E172" s="851">
        <v>81.84</v>
      </c>
      <c r="F172" s="1029" t="s">
        <v>1126</v>
      </c>
      <c r="G172" s="1029" t="s">
        <v>673</v>
      </c>
      <c r="H172" s="1029" t="s">
        <v>1024</v>
      </c>
      <c r="I172" s="1029" t="s">
        <v>9707</v>
      </c>
      <c r="J172" s="1029">
        <v>5170672</v>
      </c>
      <c r="K172" s="1029" t="s">
        <v>3447</v>
      </c>
      <c r="L172" s="1032">
        <v>36969</v>
      </c>
      <c r="M172" s="852">
        <v>47926</v>
      </c>
      <c r="O172" s="448" t="s">
        <v>11555</v>
      </c>
    </row>
    <row r="173" spans="1:15" s="222" customFormat="1" ht="20.399999999999999">
      <c r="A173" s="847">
        <v>170</v>
      </c>
      <c r="B173" s="1035" t="s">
        <v>11768</v>
      </c>
      <c r="C173" s="1035">
        <v>3108</v>
      </c>
      <c r="D173" s="1036" t="s">
        <v>11769</v>
      </c>
      <c r="E173" s="848">
        <v>380.32</v>
      </c>
      <c r="F173" s="1035" t="s">
        <v>1126</v>
      </c>
      <c r="G173" s="1035" t="s">
        <v>3465</v>
      </c>
      <c r="H173" s="1035" t="s">
        <v>3473</v>
      </c>
      <c r="I173" s="1035" t="s">
        <v>3715</v>
      </c>
      <c r="J173" s="1035">
        <v>2763788</v>
      </c>
      <c r="K173" s="1035" t="s">
        <v>3449</v>
      </c>
      <c r="L173" s="1038">
        <v>36976</v>
      </c>
      <c r="M173" s="849">
        <v>47933</v>
      </c>
      <c r="O173" s="221" t="s">
        <v>11559</v>
      </c>
    </row>
    <row r="174" spans="1:15" s="222" customFormat="1">
      <c r="A174" s="850">
        <v>171</v>
      </c>
      <c r="B174" s="1029" t="s">
        <v>11770</v>
      </c>
      <c r="C174" s="1029">
        <v>3166</v>
      </c>
      <c r="D174" s="1030" t="s">
        <v>3719</v>
      </c>
      <c r="E174" s="851">
        <v>25.87</v>
      </c>
      <c r="F174" s="1029" t="s">
        <v>1126</v>
      </c>
      <c r="G174" s="1029" t="s">
        <v>642</v>
      </c>
      <c r="H174" s="1029" t="s">
        <v>639</v>
      </c>
      <c r="I174" s="1029" t="s">
        <v>3720</v>
      </c>
      <c r="J174" s="1029">
        <v>2812886</v>
      </c>
      <c r="K174" s="1029" t="s">
        <v>11564</v>
      </c>
      <c r="L174" s="1032">
        <v>36994</v>
      </c>
      <c r="M174" s="852">
        <v>47951</v>
      </c>
      <c r="O174" s="448" t="s">
        <v>11559</v>
      </c>
    </row>
    <row r="175" spans="1:15" s="222" customFormat="1">
      <c r="A175" s="847">
        <v>172</v>
      </c>
      <c r="B175" s="1035" t="s">
        <v>11771</v>
      </c>
      <c r="C175" s="1035">
        <v>3187</v>
      </c>
      <c r="D175" s="1036" t="s">
        <v>3721</v>
      </c>
      <c r="E175" s="848">
        <v>28.02</v>
      </c>
      <c r="F175" s="1035" t="s">
        <v>1126</v>
      </c>
      <c r="G175" s="1035" t="s">
        <v>642</v>
      </c>
      <c r="H175" s="1035" t="s">
        <v>639</v>
      </c>
      <c r="I175" s="1035" t="s">
        <v>11772</v>
      </c>
      <c r="J175" s="1035">
        <v>2611961</v>
      </c>
      <c r="K175" s="1035" t="s">
        <v>11564</v>
      </c>
      <c r="L175" s="1038">
        <v>36998</v>
      </c>
      <c r="M175" s="849">
        <v>47590</v>
      </c>
      <c r="O175" s="221" t="s">
        <v>9648</v>
      </c>
    </row>
    <row r="176" spans="1:15" s="222" customFormat="1">
      <c r="A176" s="850">
        <v>173</v>
      </c>
      <c r="B176" s="1029" t="s">
        <v>11773</v>
      </c>
      <c r="C176" s="1029">
        <v>3202</v>
      </c>
      <c r="D176" s="1030" t="s">
        <v>3723</v>
      </c>
      <c r="E176" s="851">
        <v>118.6</v>
      </c>
      <c r="F176" s="1029" t="s">
        <v>1126</v>
      </c>
      <c r="G176" s="1029" t="s">
        <v>667</v>
      </c>
      <c r="H176" s="1029" t="s">
        <v>1771</v>
      </c>
      <c r="I176" s="1029" t="s">
        <v>11774</v>
      </c>
      <c r="J176" s="1029">
        <v>5122392</v>
      </c>
      <c r="K176" s="1029" t="s">
        <v>3449</v>
      </c>
      <c r="L176" s="1032">
        <v>37001</v>
      </c>
      <c r="M176" s="852">
        <v>47958</v>
      </c>
      <c r="O176" s="448" t="s">
        <v>11555</v>
      </c>
    </row>
    <row r="177" spans="1:15" s="222" customFormat="1">
      <c r="A177" s="847">
        <v>174</v>
      </c>
      <c r="B177" s="1035" t="s">
        <v>11775</v>
      </c>
      <c r="C177" s="1035">
        <v>3205</v>
      </c>
      <c r="D177" s="1036" t="s">
        <v>3724</v>
      </c>
      <c r="E177" s="848">
        <v>37.619999999999997</v>
      </c>
      <c r="F177" s="1035" t="s">
        <v>1126</v>
      </c>
      <c r="G177" s="1035" t="s">
        <v>670</v>
      </c>
      <c r="H177" s="1035" t="s">
        <v>3703</v>
      </c>
      <c r="I177" s="1035" t="s">
        <v>11776</v>
      </c>
      <c r="J177" s="1035">
        <v>2744937</v>
      </c>
      <c r="K177" s="1035" t="s">
        <v>11564</v>
      </c>
      <c r="L177" s="1038">
        <v>37001</v>
      </c>
      <c r="M177" s="849">
        <v>47958</v>
      </c>
      <c r="O177" s="221" t="s">
        <v>11559</v>
      </c>
    </row>
    <row r="178" spans="1:15" s="222" customFormat="1">
      <c r="A178" s="850">
        <v>175</v>
      </c>
      <c r="B178" s="1029" t="s">
        <v>9214</v>
      </c>
      <c r="C178" s="1029">
        <v>3206</v>
      </c>
      <c r="D178" s="1030" t="s">
        <v>3725</v>
      </c>
      <c r="E178" s="851">
        <v>109.39</v>
      </c>
      <c r="F178" s="1029" t="s">
        <v>1126</v>
      </c>
      <c r="G178" s="1029" t="s">
        <v>3465</v>
      </c>
      <c r="H178" s="1029" t="s">
        <v>3473</v>
      </c>
      <c r="I178" s="1029" t="s">
        <v>11777</v>
      </c>
      <c r="J178" s="1029">
        <v>2682869</v>
      </c>
      <c r="K178" s="1029" t="s">
        <v>3449</v>
      </c>
      <c r="L178" s="1032">
        <v>37001</v>
      </c>
      <c r="M178" s="852">
        <v>47958</v>
      </c>
      <c r="O178" s="448" t="s">
        <v>11559</v>
      </c>
    </row>
    <row r="179" spans="1:15" s="222" customFormat="1">
      <c r="A179" s="847">
        <v>176</v>
      </c>
      <c r="B179" s="1035" t="s">
        <v>11778</v>
      </c>
      <c r="C179" s="1035">
        <v>3220</v>
      </c>
      <c r="D179" s="1036" t="s">
        <v>3726</v>
      </c>
      <c r="E179" s="848">
        <v>25.63</v>
      </c>
      <c r="F179" s="1035" t="s">
        <v>1126</v>
      </c>
      <c r="G179" s="1035" t="s">
        <v>568</v>
      </c>
      <c r="H179" s="1035" t="s">
        <v>1059</v>
      </c>
      <c r="I179" s="1035" t="s">
        <v>11779</v>
      </c>
      <c r="J179" s="1035">
        <v>2630028</v>
      </c>
      <c r="K179" s="1035" t="s">
        <v>11564</v>
      </c>
      <c r="L179" s="1038">
        <v>37007</v>
      </c>
      <c r="M179" s="849">
        <v>47964</v>
      </c>
      <c r="O179" s="221" t="s">
        <v>9648</v>
      </c>
    </row>
    <row r="180" spans="1:15" s="222" customFormat="1">
      <c r="A180" s="850">
        <v>177</v>
      </c>
      <c r="B180" s="1029" t="s">
        <v>11780</v>
      </c>
      <c r="C180" s="1029">
        <v>3240</v>
      </c>
      <c r="D180" s="1030" t="s">
        <v>3728</v>
      </c>
      <c r="E180" s="851">
        <v>27.61</v>
      </c>
      <c r="F180" s="1029" t="s">
        <v>1126</v>
      </c>
      <c r="G180" s="1029" t="s">
        <v>670</v>
      </c>
      <c r="H180" s="1029" t="s">
        <v>3460</v>
      </c>
      <c r="I180" s="1029" t="s">
        <v>3729</v>
      </c>
      <c r="J180" s="1029">
        <v>2881934</v>
      </c>
      <c r="K180" s="1029" t="s">
        <v>3449</v>
      </c>
      <c r="L180" s="1032">
        <v>37011</v>
      </c>
      <c r="M180" s="852">
        <v>49438</v>
      </c>
      <c r="O180" s="448" t="s">
        <v>11559</v>
      </c>
    </row>
    <row r="181" spans="1:15" s="222" customFormat="1">
      <c r="A181" s="847">
        <v>178</v>
      </c>
      <c r="B181" s="1035" t="s">
        <v>11781</v>
      </c>
      <c r="C181" s="1035">
        <v>3274</v>
      </c>
      <c r="D181" s="1036" t="s">
        <v>3733</v>
      </c>
      <c r="E181" s="848">
        <v>25.24</v>
      </c>
      <c r="F181" s="1035" t="s">
        <v>1126</v>
      </c>
      <c r="G181" s="1035" t="s">
        <v>633</v>
      </c>
      <c r="H181" s="1035" t="s">
        <v>3703</v>
      </c>
      <c r="I181" s="1035" t="s">
        <v>11756</v>
      </c>
      <c r="J181" s="1035">
        <v>4377443</v>
      </c>
      <c r="K181" s="1035" t="s">
        <v>11564</v>
      </c>
      <c r="L181" s="1038">
        <v>37021</v>
      </c>
      <c r="M181" s="849">
        <v>47978</v>
      </c>
      <c r="O181" s="221" t="s">
        <v>11559</v>
      </c>
    </row>
    <row r="182" spans="1:15" s="222" customFormat="1">
      <c r="A182" s="850">
        <v>179</v>
      </c>
      <c r="B182" s="1029" t="s">
        <v>11782</v>
      </c>
      <c r="C182" s="1029">
        <v>3284</v>
      </c>
      <c r="D182" s="1030" t="s">
        <v>3625</v>
      </c>
      <c r="E182" s="851">
        <v>32.65</v>
      </c>
      <c r="F182" s="1029" t="s">
        <v>1126</v>
      </c>
      <c r="G182" s="1029" t="s">
        <v>673</v>
      </c>
      <c r="H182" s="1029" t="s">
        <v>1042</v>
      </c>
      <c r="I182" s="1029" t="s">
        <v>3626</v>
      </c>
      <c r="J182" s="1029">
        <v>5051134</v>
      </c>
      <c r="K182" s="1029" t="s">
        <v>3493</v>
      </c>
      <c r="L182" s="1032">
        <v>37022</v>
      </c>
      <c r="M182" s="852">
        <v>47979</v>
      </c>
      <c r="O182" s="448" t="s">
        <v>11559</v>
      </c>
    </row>
    <row r="183" spans="1:15" s="222" customFormat="1">
      <c r="A183" s="847">
        <v>180</v>
      </c>
      <c r="B183" s="1035" t="s">
        <v>11783</v>
      </c>
      <c r="C183" s="1035">
        <v>3315</v>
      </c>
      <c r="D183" s="1036" t="s">
        <v>3734</v>
      </c>
      <c r="E183" s="848">
        <v>31.25</v>
      </c>
      <c r="F183" s="1035" t="s">
        <v>1126</v>
      </c>
      <c r="G183" s="1035" t="s">
        <v>644</v>
      </c>
      <c r="H183" s="1035" t="s">
        <v>1579</v>
      </c>
      <c r="I183" s="1035" t="s">
        <v>3735</v>
      </c>
      <c r="J183" s="1035">
        <v>2039389</v>
      </c>
      <c r="K183" s="1035" t="s">
        <v>3493</v>
      </c>
      <c r="L183" s="1038">
        <v>37032</v>
      </c>
      <c r="M183" s="849">
        <v>47989</v>
      </c>
      <c r="O183" s="221" t="s">
        <v>11559</v>
      </c>
    </row>
    <row r="184" spans="1:15" s="222" customFormat="1">
      <c r="A184" s="850">
        <v>181</v>
      </c>
      <c r="B184" s="1029" t="s">
        <v>11784</v>
      </c>
      <c r="C184" s="1029">
        <v>3389</v>
      </c>
      <c r="D184" s="1030" t="s">
        <v>3736</v>
      </c>
      <c r="E184" s="851">
        <v>32.99</v>
      </c>
      <c r="F184" s="1029" t="s">
        <v>1126</v>
      </c>
      <c r="G184" s="1029" t="s">
        <v>683</v>
      </c>
      <c r="H184" s="1029" t="s">
        <v>1569</v>
      </c>
      <c r="I184" s="1029" t="s">
        <v>11785</v>
      </c>
      <c r="J184" s="1029">
        <v>2609436</v>
      </c>
      <c r="K184" s="1029" t="s">
        <v>3493</v>
      </c>
      <c r="L184" s="1032">
        <v>37054</v>
      </c>
      <c r="M184" s="852">
        <v>48011</v>
      </c>
      <c r="O184" s="448" t="s">
        <v>11559</v>
      </c>
    </row>
    <row r="185" spans="1:15" s="222" customFormat="1" ht="20.399999999999999">
      <c r="A185" s="847">
        <v>182</v>
      </c>
      <c r="B185" s="1035" t="s">
        <v>11786</v>
      </c>
      <c r="C185" s="1035">
        <v>3504</v>
      </c>
      <c r="D185" s="1036" t="s">
        <v>3737</v>
      </c>
      <c r="E185" s="848">
        <v>13</v>
      </c>
      <c r="F185" s="1035" t="s">
        <v>1126</v>
      </c>
      <c r="G185" s="1035" t="s">
        <v>568</v>
      </c>
      <c r="H185" s="1035" t="s">
        <v>1945</v>
      </c>
      <c r="I185" s="1035" t="s">
        <v>3738</v>
      </c>
      <c r="J185" s="1035">
        <v>2786184</v>
      </c>
      <c r="K185" s="1035" t="s">
        <v>11564</v>
      </c>
      <c r="L185" s="1038">
        <v>37081</v>
      </c>
      <c r="M185" s="849">
        <v>48038</v>
      </c>
      <c r="O185" s="221" t="s">
        <v>11559</v>
      </c>
    </row>
    <row r="186" spans="1:15" s="222" customFormat="1">
      <c r="A186" s="850">
        <v>183</v>
      </c>
      <c r="B186" s="1029" t="s">
        <v>11787</v>
      </c>
      <c r="C186" s="1029">
        <v>3506</v>
      </c>
      <c r="D186" s="1030" t="s">
        <v>3739</v>
      </c>
      <c r="E186" s="851">
        <v>29.29</v>
      </c>
      <c r="F186" s="1029" t="s">
        <v>1126</v>
      </c>
      <c r="G186" s="1029" t="s">
        <v>628</v>
      </c>
      <c r="H186" s="1029" t="s">
        <v>2058</v>
      </c>
      <c r="I186" s="1029" t="s">
        <v>3740</v>
      </c>
      <c r="J186" s="1029">
        <v>5286808</v>
      </c>
      <c r="K186" s="1029" t="s">
        <v>3622</v>
      </c>
      <c r="L186" s="1032">
        <v>37081</v>
      </c>
      <c r="M186" s="852">
        <v>48038</v>
      </c>
      <c r="O186" s="448" t="s">
        <v>11555</v>
      </c>
    </row>
    <row r="187" spans="1:15" s="222" customFormat="1">
      <c r="A187" s="847">
        <v>184</v>
      </c>
      <c r="B187" s="1035" t="s">
        <v>11788</v>
      </c>
      <c r="C187" s="1035">
        <v>3508</v>
      </c>
      <c r="D187" s="1036" t="s">
        <v>3741</v>
      </c>
      <c r="E187" s="848">
        <v>814.5</v>
      </c>
      <c r="F187" s="1035" t="s">
        <v>1126</v>
      </c>
      <c r="G187" s="1035" t="s">
        <v>677</v>
      </c>
      <c r="H187" s="1035" t="s">
        <v>1055</v>
      </c>
      <c r="I187" s="1035" t="s">
        <v>1522</v>
      </c>
      <c r="J187" s="1035">
        <v>2662647</v>
      </c>
      <c r="K187" s="1035" t="s">
        <v>3447</v>
      </c>
      <c r="L187" s="1038">
        <v>37081</v>
      </c>
      <c r="M187" s="849">
        <v>48038</v>
      </c>
      <c r="O187" s="221" t="s">
        <v>9648</v>
      </c>
    </row>
    <row r="188" spans="1:15" s="222" customFormat="1" ht="20.399999999999999">
      <c r="A188" s="850">
        <v>185</v>
      </c>
      <c r="B188" s="1029" t="s">
        <v>11789</v>
      </c>
      <c r="C188" s="1029">
        <v>3512</v>
      </c>
      <c r="D188" s="1030" t="s">
        <v>3742</v>
      </c>
      <c r="E188" s="851">
        <v>45.1</v>
      </c>
      <c r="F188" s="1029" t="s">
        <v>1126</v>
      </c>
      <c r="G188" s="1029" t="s">
        <v>670</v>
      </c>
      <c r="H188" s="1029" t="s">
        <v>3460</v>
      </c>
      <c r="I188" s="1029" t="s">
        <v>11790</v>
      </c>
      <c r="J188" s="1029">
        <v>6173136</v>
      </c>
      <c r="K188" s="1029" t="s">
        <v>3449</v>
      </c>
      <c r="L188" s="1032">
        <v>37082</v>
      </c>
      <c r="M188" s="852">
        <v>48039</v>
      </c>
      <c r="O188" s="448" t="s">
        <v>11559</v>
      </c>
    </row>
    <row r="189" spans="1:15" s="222" customFormat="1">
      <c r="A189" s="847">
        <v>186</v>
      </c>
      <c r="B189" s="1035" t="s">
        <v>11791</v>
      </c>
      <c r="C189" s="1035">
        <v>3518</v>
      </c>
      <c r="D189" s="1036" t="s">
        <v>3744</v>
      </c>
      <c r="E189" s="848">
        <v>29.21</v>
      </c>
      <c r="F189" s="1035" t="s">
        <v>1126</v>
      </c>
      <c r="G189" s="1035" t="s">
        <v>683</v>
      </c>
      <c r="H189" s="1035" t="s">
        <v>1569</v>
      </c>
      <c r="I189" s="1035" t="s">
        <v>11792</v>
      </c>
      <c r="J189" s="1035">
        <v>5201152</v>
      </c>
      <c r="K189" s="1035" t="s">
        <v>3493</v>
      </c>
      <c r="L189" s="1038">
        <v>37088</v>
      </c>
      <c r="M189" s="849">
        <v>48045</v>
      </c>
      <c r="O189" s="221" t="s">
        <v>11559</v>
      </c>
    </row>
    <row r="190" spans="1:15" s="222" customFormat="1">
      <c r="A190" s="850">
        <v>187</v>
      </c>
      <c r="B190" s="1029" t="s">
        <v>11793</v>
      </c>
      <c r="C190" s="1029">
        <v>3613</v>
      </c>
      <c r="D190" s="1030" t="s">
        <v>3747</v>
      </c>
      <c r="E190" s="851">
        <v>47.52</v>
      </c>
      <c r="F190" s="1029" t="s">
        <v>1126</v>
      </c>
      <c r="G190" s="1029" t="s">
        <v>670</v>
      </c>
      <c r="H190" s="1029" t="s">
        <v>3460</v>
      </c>
      <c r="I190" s="1029" t="s">
        <v>11794</v>
      </c>
      <c r="J190" s="1029">
        <v>2861429</v>
      </c>
      <c r="K190" s="1029" t="s">
        <v>3449</v>
      </c>
      <c r="L190" s="1032">
        <v>37119</v>
      </c>
      <c r="M190" s="852">
        <v>48076</v>
      </c>
      <c r="O190" s="448" t="s">
        <v>11559</v>
      </c>
    </row>
    <row r="191" spans="1:15" s="222" customFormat="1">
      <c r="A191" s="847">
        <v>188</v>
      </c>
      <c r="B191" s="1035" t="s">
        <v>11795</v>
      </c>
      <c r="C191" s="1035">
        <v>3803</v>
      </c>
      <c r="D191" s="1036" t="s">
        <v>3750</v>
      </c>
      <c r="E191" s="848">
        <v>115.94</v>
      </c>
      <c r="F191" s="1035" t="s">
        <v>1126</v>
      </c>
      <c r="G191" s="1035" t="s">
        <v>673</v>
      </c>
      <c r="H191" s="1035" t="s">
        <v>3450</v>
      </c>
      <c r="I191" s="1035" t="s">
        <v>11595</v>
      </c>
      <c r="J191" s="1035">
        <v>5076285</v>
      </c>
      <c r="K191" s="1035" t="s">
        <v>3449</v>
      </c>
      <c r="L191" s="1038">
        <v>37200</v>
      </c>
      <c r="M191" s="849">
        <v>48157</v>
      </c>
      <c r="O191" s="221" t="s">
        <v>11559</v>
      </c>
    </row>
    <row r="192" spans="1:15" s="222" customFormat="1">
      <c r="A192" s="850">
        <v>189</v>
      </c>
      <c r="B192" s="1029" t="s">
        <v>11796</v>
      </c>
      <c r="C192" s="1029">
        <v>3883</v>
      </c>
      <c r="D192" s="1030" t="s">
        <v>3752</v>
      </c>
      <c r="E192" s="851">
        <v>399.88</v>
      </c>
      <c r="F192" s="1029" t="s">
        <v>1126</v>
      </c>
      <c r="G192" s="1029" t="s">
        <v>977</v>
      </c>
      <c r="H192" s="1029" t="s">
        <v>1635</v>
      </c>
      <c r="I192" s="1029" t="s">
        <v>3753</v>
      </c>
      <c r="J192" s="1029">
        <v>2008726</v>
      </c>
      <c r="K192" s="1029" t="s">
        <v>3449</v>
      </c>
      <c r="L192" s="1032">
        <v>37228</v>
      </c>
      <c r="M192" s="852">
        <v>48185</v>
      </c>
      <c r="O192" s="448" t="s">
        <v>11559</v>
      </c>
    </row>
    <row r="193" spans="1:15" s="222" customFormat="1">
      <c r="A193" s="847">
        <v>190</v>
      </c>
      <c r="B193" s="1035" t="s">
        <v>5208</v>
      </c>
      <c r="C193" s="1035">
        <v>3978</v>
      </c>
      <c r="D193" s="1036" t="s">
        <v>3446</v>
      </c>
      <c r="E193" s="848">
        <v>25.75</v>
      </c>
      <c r="F193" s="1035" t="s">
        <v>1126</v>
      </c>
      <c r="G193" s="1035" t="s">
        <v>568</v>
      </c>
      <c r="H193" s="1035" t="s">
        <v>1019</v>
      </c>
      <c r="I193" s="1035" t="s">
        <v>3754</v>
      </c>
      <c r="J193" s="1035">
        <v>5017386</v>
      </c>
      <c r="K193" s="1035" t="s">
        <v>4527</v>
      </c>
      <c r="L193" s="1038">
        <v>37245</v>
      </c>
      <c r="M193" s="849">
        <v>48202</v>
      </c>
      <c r="O193" s="221" t="s">
        <v>11559</v>
      </c>
    </row>
    <row r="194" spans="1:15" s="222" customFormat="1">
      <c r="A194" s="850">
        <v>191</v>
      </c>
      <c r="B194" s="1029" t="s">
        <v>11797</v>
      </c>
      <c r="C194" s="1029">
        <v>3999</v>
      </c>
      <c r="D194" s="1030" t="s">
        <v>11798</v>
      </c>
      <c r="E194" s="851">
        <v>51.89</v>
      </c>
      <c r="F194" s="1029" t="s">
        <v>1126</v>
      </c>
      <c r="G194" s="1029" t="s">
        <v>1021</v>
      </c>
      <c r="H194" s="1029" t="s">
        <v>860</v>
      </c>
      <c r="I194" s="1029" t="s">
        <v>11799</v>
      </c>
      <c r="J194" s="1029">
        <v>2663813</v>
      </c>
      <c r="K194" s="1029" t="s">
        <v>3731</v>
      </c>
      <c r="L194" s="1032">
        <v>37251</v>
      </c>
      <c r="M194" s="852">
        <v>49535</v>
      </c>
      <c r="O194" s="448" t="s">
        <v>11559</v>
      </c>
    </row>
    <row r="195" spans="1:15" s="222" customFormat="1">
      <c r="A195" s="847">
        <v>192</v>
      </c>
      <c r="B195" s="1035" t="s">
        <v>11800</v>
      </c>
      <c r="C195" s="1035">
        <v>4016</v>
      </c>
      <c r="D195" s="1036" t="s">
        <v>3759</v>
      </c>
      <c r="E195" s="848">
        <v>77.599999999999994</v>
      </c>
      <c r="F195" s="1035" t="s">
        <v>1126</v>
      </c>
      <c r="G195" s="1035" t="s">
        <v>673</v>
      </c>
      <c r="H195" s="1035" t="s">
        <v>1025</v>
      </c>
      <c r="I195" s="1035" t="s">
        <v>1724</v>
      </c>
      <c r="J195" s="1035">
        <v>2587025</v>
      </c>
      <c r="K195" s="1035" t="s">
        <v>3449</v>
      </c>
      <c r="L195" s="1038">
        <v>37259</v>
      </c>
      <c r="M195" s="849">
        <v>48216</v>
      </c>
      <c r="O195" s="221" t="s">
        <v>11559</v>
      </c>
    </row>
    <row r="196" spans="1:15" s="222" customFormat="1">
      <c r="A196" s="850">
        <v>193</v>
      </c>
      <c r="B196" s="1029" t="s">
        <v>11801</v>
      </c>
      <c r="C196" s="1029">
        <v>4121</v>
      </c>
      <c r="D196" s="1030" t="s">
        <v>3760</v>
      </c>
      <c r="E196" s="851">
        <v>33.53</v>
      </c>
      <c r="F196" s="1029" t="s">
        <v>1126</v>
      </c>
      <c r="G196" s="1029" t="s">
        <v>673</v>
      </c>
      <c r="H196" s="1029" t="s">
        <v>3450</v>
      </c>
      <c r="I196" s="1029" t="s">
        <v>11802</v>
      </c>
      <c r="J196" s="1029">
        <v>2784262</v>
      </c>
      <c r="K196" s="1029" t="s">
        <v>3449</v>
      </c>
      <c r="L196" s="1032">
        <v>37288</v>
      </c>
      <c r="M196" s="852">
        <v>48245</v>
      </c>
      <c r="O196" s="448" t="s">
        <v>11559</v>
      </c>
    </row>
    <row r="197" spans="1:15" s="222" customFormat="1">
      <c r="A197" s="847">
        <v>194</v>
      </c>
      <c r="B197" s="1035" t="s">
        <v>11803</v>
      </c>
      <c r="C197" s="1035">
        <v>4136</v>
      </c>
      <c r="D197" s="1036" t="s">
        <v>3761</v>
      </c>
      <c r="E197" s="848">
        <v>26.85</v>
      </c>
      <c r="F197" s="1035" t="s">
        <v>1126</v>
      </c>
      <c r="G197" s="1035" t="s">
        <v>3465</v>
      </c>
      <c r="H197" s="1035" t="s">
        <v>1877</v>
      </c>
      <c r="I197" s="1035" t="s">
        <v>3762</v>
      </c>
      <c r="J197" s="1035">
        <v>2633086</v>
      </c>
      <c r="K197" s="1035" t="s">
        <v>11564</v>
      </c>
      <c r="L197" s="1038">
        <v>37294</v>
      </c>
      <c r="M197" s="849">
        <v>48251</v>
      </c>
      <c r="O197" s="221" t="s">
        <v>11559</v>
      </c>
    </row>
    <row r="198" spans="1:15" s="222" customFormat="1">
      <c r="A198" s="850">
        <v>195</v>
      </c>
      <c r="B198" s="1029" t="s">
        <v>11804</v>
      </c>
      <c r="C198" s="1029">
        <v>4153</v>
      </c>
      <c r="D198" s="1030" t="s">
        <v>3763</v>
      </c>
      <c r="E198" s="851">
        <v>26.75</v>
      </c>
      <c r="F198" s="1029" t="s">
        <v>1126</v>
      </c>
      <c r="G198" s="1029" t="s">
        <v>683</v>
      </c>
      <c r="H198" s="1029" t="s">
        <v>3500</v>
      </c>
      <c r="I198" s="1029" t="s">
        <v>1576</v>
      </c>
      <c r="J198" s="1029">
        <v>5288703</v>
      </c>
      <c r="K198" s="1029" t="s">
        <v>3493</v>
      </c>
      <c r="L198" s="1032">
        <v>37299</v>
      </c>
      <c r="M198" s="852">
        <v>48256</v>
      </c>
      <c r="O198" s="448" t="s">
        <v>9648</v>
      </c>
    </row>
    <row r="199" spans="1:15" s="222" customFormat="1" ht="20.399999999999999">
      <c r="A199" s="847">
        <v>196</v>
      </c>
      <c r="B199" s="1035" t="s">
        <v>11805</v>
      </c>
      <c r="C199" s="1035">
        <v>4174</v>
      </c>
      <c r="D199" s="1036" t="s">
        <v>3764</v>
      </c>
      <c r="E199" s="848">
        <v>539.59</v>
      </c>
      <c r="F199" s="1035" t="s">
        <v>1126</v>
      </c>
      <c r="G199" s="1035" t="s">
        <v>625</v>
      </c>
      <c r="H199" s="1035" t="s">
        <v>1011</v>
      </c>
      <c r="I199" s="1035" t="s">
        <v>11806</v>
      </c>
      <c r="J199" s="1035">
        <v>3010309</v>
      </c>
      <c r="K199" s="1035" t="s">
        <v>3449</v>
      </c>
      <c r="L199" s="1038">
        <v>37314</v>
      </c>
      <c r="M199" s="849">
        <v>48271</v>
      </c>
      <c r="O199" s="221" t="s">
        <v>11559</v>
      </c>
    </row>
    <row r="200" spans="1:15" s="222" customFormat="1">
      <c r="A200" s="850">
        <v>197</v>
      </c>
      <c r="B200" s="1029" t="s">
        <v>9421</v>
      </c>
      <c r="C200" s="1029">
        <v>4197</v>
      </c>
      <c r="D200" s="1030" t="s">
        <v>3766</v>
      </c>
      <c r="E200" s="851">
        <v>27.32</v>
      </c>
      <c r="F200" s="1029" t="s">
        <v>1126</v>
      </c>
      <c r="G200" s="1029" t="s">
        <v>673</v>
      </c>
      <c r="H200" s="1029" t="s">
        <v>1052</v>
      </c>
      <c r="I200" s="1029" t="s">
        <v>11807</v>
      </c>
      <c r="J200" s="1029">
        <v>2047764</v>
      </c>
      <c r="K200" s="1029" t="s">
        <v>11564</v>
      </c>
      <c r="L200" s="1032">
        <v>37333</v>
      </c>
      <c r="M200" s="852">
        <v>48291</v>
      </c>
      <c r="O200" s="448" t="s">
        <v>11559</v>
      </c>
    </row>
    <row r="201" spans="1:15" s="222" customFormat="1">
      <c r="A201" s="847">
        <v>198</v>
      </c>
      <c r="B201" s="1035" t="s">
        <v>11808</v>
      </c>
      <c r="C201" s="1035">
        <v>4265</v>
      </c>
      <c r="D201" s="1036" t="s">
        <v>3767</v>
      </c>
      <c r="E201" s="848">
        <v>50.66</v>
      </c>
      <c r="F201" s="1035" t="s">
        <v>1126</v>
      </c>
      <c r="G201" s="1035" t="s">
        <v>670</v>
      </c>
      <c r="H201" s="1035" t="s">
        <v>1018</v>
      </c>
      <c r="I201" s="1035" t="s">
        <v>5160</v>
      </c>
      <c r="J201" s="1035">
        <v>2663937</v>
      </c>
      <c r="K201" s="1035" t="s">
        <v>3449</v>
      </c>
      <c r="L201" s="1038">
        <v>37357</v>
      </c>
      <c r="M201" s="849">
        <v>48315</v>
      </c>
      <c r="O201" s="221" t="s">
        <v>11559</v>
      </c>
    </row>
    <row r="202" spans="1:15" s="222" customFormat="1">
      <c r="A202" s="850">
        <v>199</v>
      </c>
      <c r="B202" s="1029" t="s">
        <v>11809</v>
      </c>
      <c r="C202" s="1029">
        <v>4306</v>
      </c>
      <c r="D202" s="1030" t="s">
        <v>3768</v>
      </c>
      <c r="E202" s="851">
        <v>92.49</v>
      </c>
      <c r="F202" s="1029" t="s">
        <v>1126</v>
      </c>
      <c r="G202" s="1029" t="s">
        <v>650</v>
      </c>
      <c r="H202" s="1029" t="s">
        <v>1024</v>
      </c>
      <c r="I202" s="1029" t="s">
        <v>5104</v>
      </c>
      <c r="J202" s="1029">
        <v>2550466</v>
      </c>
      <c r="K202" s="1029" t="s">
        <v>3493</v>
      </c>
      <c r="L202" s="1032">
        <v>37365</v>
      </c>
      <c r="M202" s="852">
        <v>48323</v>
      </c>
      <c r="O202" s="448" t="s">
        <v>11559</v>
      </c>
    </row>
    <row r="203" spans="1:15" s="222" customFormat="1">
      <c r="A203" s="847">
        <v>200</v>
      </c>
      <c r="B203" s="1035" t="s">
        <v>11810</v>
      </c>
      <c r="C203" s="1035">
        <v>4317</v>
      </c>
      <c r="D203" s="1036" t="s">
        <v>3766</v>
      </c>
      <c r="E203" s="848">
        <v>24.34</v>
      </c>
      <c r="F203" s="1035" t="s">
        <v>1126</v>
      </c>
      <c r="G203" s="1035" t="s">
        <v>673</v>
      </c>
      <c r="H203" s="1035" t="s">
        <v>1052</v>
      </c>
      <c r="I203" s="1035" t="s">
        <v>11811</v>
      </c>
      <c r="J203" s="1035">
        <v>2565803</v>
      </c>
      <c r="K203" s="1035" t="s">
        <v>11564</v>
      </c>
      <c r="L203" s="1038">
        <v>37368</v>
      </c>
      <c r="M203" s="849">
        <v>48326</v>
      </c>
      <c r="O203" s="221" t="s">
        <v>11559</v>
      </c>
    </row>
    <row r="204" spans="1:15" s="222" customFormat="1">
      <c r="A204" s="850">
        <v>201</v>
      </c>
      <c r="B204" s="1029" t="s">
        <v>11812</v>
      </c>
      <c r="C204" s="1029">
        <v>4322</v>
      </c>
      <c r="D204" s="1030" t="s">
        <v>3769</v>
      </c>
      <c r="E204" s="851">
        <v>53.97</v>
      </c>
      <c r="F204" s="1029" t="s">
        <v>1126</v>
      </c>
      <c r="G204" s="1029" t="s">
        <v>679</v>
      </c>
      <c r="H204" s="1029" t="s">
        <v>3653</v>
      </c>
      <c r="I204" s="1029" t="s">
        <v>11709</v>
      </c>
      <c r="J204" s="1029">
        <v>5141583</v>
      </c>
      <c r="K204" s="1029" t="s">
        <v>3447</v>
      </c>
      <c r="L204" s="1032">
        <v>37369</v>
      </c>
      <c r="M204" s="852">
        <v>48327</v>
      </c>
      <c r="O204" s="448" t="s">
        <v>11555</v>
      </c>
    </row>
    <row r="205" spans="1:15" s="222" customFormat="1">
      <c r="A205" s="847">
        <v>202</v>
      </c>
      <c r="B205" s="1035" t="s">
        <v>11813</v>
      </c>
      <c r="C205" s="1035">
        <v>4323</v>
      </c>
      <c r="D205" s="1036" t="s">
        <v>3770</v>
      </c>
      <c r="E205" s="848">
        <v>99.79</v>
      </c>
      <c r="F205" s="1035" t="s">
        <v>1126</v>
      </c>
      <c r="G205" s="1035" t="s">
        <v>632</v>
      </c>
      <c r="H205" s="1035" t="s">
        <v>972</v>
      </c>
      <c r="I205" s="1035" t="s">
        <v>520</v>
      </c>
      <c r="J205" s="1035">
        <v>2716682</v>
      </c>
      <c r="K205" s="1035" t="s">
        <v>3449</v>
      </c>
      <c r="L205" s="1038">
        <v>37369</v>
      </c>
      <c r="M205" s="849">
        <v>48327</v>
      </c>
      <c r="O205" s="221" t="s">
        <v>11559</v>
      </c>
    </row>
    <row r="206" spans="1:15" s="222" customFormat="1">
      <c r="A206" s="850">
        <v>203</v>
      </c>
      <c r="B206" s="1029" t="s">
        <v>11814</v>
      </c>
      <c r="C206" s="1029">
        <v>4332</v>
      </c>
      <c r="D206" s="1030" t="s">
        <v>3599</v>
      </c>
      <c r="E206" s="851">
        <v>25.97</v>
      </c>
      <c r="F206" s="1029" t="s">
        <v>1126</v>
      </c>
      <c r="G206" s="1029" t="s">
        <v>568</v>
      </c>
      <c r="H206" s="1029" t="s">
        <v>1945</v>
      </c>
      <c r="I206" s="1029" t="s">
        <v>3629</v>
      </c>
      <c r="J206" s="1029">
        <v>2598477</v>
      </c>
      <c r="K206" s="1029" t="s">
        <v>11564</v>
      </c>
      <c r="L206" s="1032">
        <v>37371</v>
      </c>
      <c r="M206" s="852">
        <v>48329</v>
      </c>
      <c r="O206" s="448" t="s">
        <v>9648</v>
      </c>
    </row>
    <row r="207" spans="1:15" s="222" customFormat="1">
      <c r="A207" s="847">
        <v>204</v>
      </c>
      <c r="B207" s="1035" t="s">
        <v>9248</v>
      </c>
      <c r="C207" s="1035">
        <v>4386</v>
      </c>
      <c r="D207" s="1036" t="s">
        <v>1687</v>
      </c>
      <c r="E207" s="848">
        <v>36.020000000000003</v>
      </c>
      <c r="F207" s="1035" t="s">
        <v>1126</v>
      </c>
      <c r="G207" s="1035" t="s">
        <v>650</v>
      </c>
      <c r="H207" s="1035" t="s">
        <v>1060</v>
      </c>
      <c r="I207" s="1035" t="s">
        <v>11815</v>
      </c>
      <c r="J207" s="1035">
        <v>2787318</v>
      </c>
      <c r="K207" s="1035" t="s">
        <v>3493</v>
      </c>
      <c r="L207" s="1038">
        <v>37385</v>
      </c>
      <c r="M207" s="849">
        <v>48343</v>
      </c>
      <c r="O207" s="221" t="s">
        <v>9648</v>
      </c>
    </row>
    <row r="208" spans="1:15" s="222" customFormat="1">
      <c r="A208" s="850">
        <v>205</v>
      </c>
      <c r="B208" s="1029" t="s">
        <v>11816</v>
      </c>
      <c r="C208" s="1029">
        <v>4388</v>
      </c>
      <c r="D208" s="1030" t="s">
        <v>3771</v>
      </c>
      <c r="E208" s="851">
        <v>37.03</v>
      </c>
      <c r="F208" s="1029" t="s">
        <v>1126</v>
      </c>
      <c r="G208" s="1029" t="s">
        <v>628</v>
      </c>
      <c r="H208" s="1029" t="s">
        <v>2058</v>
      </c>
      <c r="I208" s="1029" t="s">
        <v>5104</v>
      </c>
      <c r="J208" s="1029">
        <v>2550466</v>
      </c>
      <c r="K208" s="1029" t="s">
        <v>734</v>
      </c>
      <c r="L208" s="1032">
        <v>37385</v>
      </c>
      <c r="M208" s="852">
        <v>48343</v>
      </c>
      <c r="O208" s="448" t="s">
        <v>11559</v>
      </c>
    </row>
    <row r="209" spans="1:15" s="222" customFormat="1">
      <c r="A209" s="847">
        <v>206</v>
      </c>
      <c r="B209" s="1035" t="s">
        <v>9134</v>
      </c>
      <c r="C209" s="1035">
        <v>4403</v>
      </c>
      <c r="D209" s="1036" t="s">
        <v>3772</v>
      </c>
      <c r="E209" s="848">
        <v>28.47</v>
      </c>
      <c r="F209" s="1035" t="s">
        <v>1126</v>
      </c>
      <c r="G209" s="1035" t="s">
        <v>642</v>
      </c>
      <c r="H209" s="1035" t="s">
        <v>2259</v>
      </c>
      <c r="I209" s="1035" t="s">
        <v>3773</v>
      </c>
      <c r="J209" s="1035">
        <v>5076021</v>
      </c>
      <c r="K209" s="1035" t="s">
        <v>3449</v>
      </c>
      <c r="L209" s="1038">
        <v>37389</v>
      </c>
      <c r="M209" s="849">
        <v>48347</v>
      </c>
      <c r="O209" s="221" t="s">
        <v>11559</v>
      </c>
    </row>
    <row r="210" spans="1:15" s="222" customFormat="1">
      <c r="A210" s="850">
        <v>207</v>
      </c>
      <c r="B210" s="1029" t="s">
        <v>11817</v>
      </c>
      <c r="C210" s="1029">
        <v>4404</v>
      </c>
      <c r="D210" s="1030" t="s">
        <v>3774</v>
      </c>
      <c r="E210" s="851">
        <v>215.34</v>
      </c>
      <c r="F210" s="1029" t="s">
        <v>1126</v>
      </c>
      <c r="G210" s="1029" t="s">
        <v>673</v>
      </c>
      <c r="H210" s="1029" t="s">
        <v>3776</v>
      </c>
      <c r="I210" s="1029" t="s">
        <v>3775</v>
      </c>
      <c r="J210" s="1029">
        <v>2841002</v>
      </c>
      <c r="K210" s="1029" t="s">
        <v>3449</v>
      </c>
      <c r="L210" s="1032">
        <v>37390</v>
      </c>
      <c r="M210" s="852">
        <v>48348</v>
      </c>
      <c r="O210" s="448" t="s">
        <v>11559</v>
      </c>
    </row>
    <row r="211" spans="1:15" s="222" customFormat="1">
      <c r="A211" s="847">
        <v>208</v>
      </c>
      <c r="B211" s="1035" t="s">
        <v>11818</v>
      </c>
      <c r="C211" s="1035">
        <v>4405</v>
      </c>
      <c r="D211" s="1036" t="s">
        <v>3777</v>
      </c>
      <c r="E211" s="848">
        <v>30.75</v>
      </c>
      <c r="F211" s="1035" t="s">
        <v>1126</v>
      </c>
      <c r="G211" s="1035" t="s">
        <v>568</v>
      </c>
      <c r="H211" s="1035" t="s">
        <v>1945</v>
      </c>
      <c r="I211" s="1035" t="s">
        <v>11819</v>
      </c>
      <c r="J211" s="1035">
        <v>2027283</v>
      </c>
      <c r="K211" s="1035" t="s">
        <v>11564</v>
      </c>
      <c r="L211" s="1038">
        <v>37390</v>
      </c>
      <c r="M211" s="849">
        <v>48348</v>
      </c>
      <c r="O211" s="221" t="s">
        <v>11559</v>
      </c>
    </row>
    <row r="212" spans="1:15" s="222" customFormat="1">
      <c r="A212" s="850">
        <v>209</v>
      </c>
      <c r="B212" s="1029" t="s">
        <v>11820</v>
      </c>
      <c r="C212" s="1029">
        <v>4411</v>
      </c>
      <c r="D212" s="1030" t="s">
        <v>3778</v>
      </c>
      <c r="E212" s="851">
        <v>451.71</v>
      </c>
      <c r="F212" s="1029" t="s">
        <v>1126</v>
      </c>
      <c r="G212" s="1029" t="s">
        <v>673</v>
      </c>
      <c r="H212" s="1029" t="s">
        <v>3450</v>
      </c>
      <c r="I212" s="1029" t="s">
        <v>1341</v>
      </c>
      <c r="J212" s="1029">
        <v>2344343</v>
      </c>
      <c r="K212" s="1029" t="s">
        <v>3449</v>
      </c>
      <c r="L212" s="1032">
        <v>37391</v>
      </c>
      <c r="M212" s="852">
        <v>48349</v>
      </c>
      <c r="O212" s="448" t="s">
        <v>11559</v>
      </c>
    </row>
    <row r="213" spans="1:15" s="222" customFormat="1">
      <c r="A213" s="847">
        <v>210</v>
      </c>
      <c r="B213" s="1035" t="s">
        <v>11821</v>
      </c>
      <c r="C213" s="1035">
        <v>4412</v>
      </c>
      <c r="D213" s="1036" t="s">
        <v>3778</v>
      </c>
      <c r="E213" s="848">
        <v>530.12</v>
      </c>
      <c r="F213" s="1035" t="s">
        <v>1126</v>
      </c>
      <c r="G213" s="1035" t="s">
        <v>673</v>
      </c>
      <c r="H213" s="1035" t="s">
        <v>3450</v>
      </c>
      <c r="I213" s="1035" t="s">
        <v>10216</v>
      </c>
      <c r="J213" s="1035">
        <v>5073189</v>
      </c>
      <c r="K213" s="1035" t="s">
        <v>3449</v>
      </c>
      <c r="L213" s="1038">
        <v>37391</v>
      </c>
      <c r="M213" s="849">
        <v>48349</v>
      </c>
      <c r="O213" s="221" t="s">
        <v>11559</v>
      </c>
    </row>
    <row r="214" spans="1:15" s="222" customFormat="1">
      <c r="A214" s="850">
        <v>211</v>
      </c>
      <c r="B214" s="1029" t="s">
        <v>11822</v>
      </c>
      <c r="C214" s="1029">
        <v>4431</v>
      </c>
      <c r="D214" s="1030" t="s">
        <v>3779</v>
      </c>
      <c r="E214" s="851">
        <v>28.39</v>
      </c>
      <c r="F214" s="1029" t="s">
        <v>1126</v>
      </c>
      <c r="G214" s="1029" t="s">
        <v>644</v>
      </c>
      <c r="H214" s="1029" t="s">
        <v>1579</v>
      </c>
      <c r="I214" s="1029" t="s">
        <v>11823</v>
      </c>
      <c r="J214" s="1029">
        <v>2697734</v>
      </c>
      <c r="K214" s="1029" t="s">
        <v>3493</v>
      </c>
      <c r="L214" s="1032">
        <v>37396</v>
      </c>
      <c r="M214" s="852">
        <v>48354</v>
      </c>
      <c r="O214" s="448" t="s">
        <v>11559</v>
      </c>
    </row>
    <row r="215" spans="1:15" s="222" customFormat="1">
      <c r="A215" s="847">
        <v>212</v>
      </c>
      <c r="B215" s="1035" t="s">
        <v>11824</v>
      </c>
      <c r="C215" s="1035">
        <v>4458</v>
      </c>
      <c r="D215" s="1036" t="s">
        <v>3780</v>
      </c>
      <c r="E215" s="848">
        <v>26.45</v>
      </c>
      <c r="F215" s="1035" t="s">
        <v>1126</v>
      </c>
      <c r="G215" s="1035" t="s">
        <v>642</v>
      </c>
      <c r="H215" s="1035" t="s">
        <v>639</v>
      </c>
      <c r="I215" s="1035" t="s">
        <v>5229</v>
      </c>
      <c r="J215" s="1035">
        <v>2044161</v>
      </c>
      <c r="K215" s="1035" t="s">
        <v>11564</v>
      </c>
      <c r="L215" s="1038">
        <v>37399</v>
      </c>
      <c r="M215" s="849">
        <v>48357</v>
      </c>
      <c r="O215" s="221" t="s">
        <v>9722</v>
      </c>
    </row>
    <row r="216" spans="1:15" s="222" customFormat="1">
      <c r="A216" s="850">
        <v>213</v>
      </c>
      <c r="B216" s="1029" t="s">
        <v>11825</v>
      </c>
      <c r="C216" s="1029">
        <v>4478</v>
      </c>
      <c r="D216" s="1030" t="s">
        <v>3781</v>
      </c>
      <c r="E216" s="851">
        <v>36.31</v>
      </c>
      <c r="F216" s="1029" t="s">
        <v>1126</v>
      </c>
      <c r="G216" s="1029" t="s">
        <v>662</v>
      </c>
      <c r="H216" s="1029" t="s">
        <v>2115</v>
      </c>
      <c r="I216" s="1029" t="s">
        <v>11826</v>
      </c>
      <c r="J216" s="1029">
        <v>5095638</v>
      </c>
      <c r="K216" s="1029" t="s">
        <v>3447</v>
      </c>
      <c r="L216" s="1032">
        <v>37404</v>
      </c>
      <c r="M216" s="852">
        <v>48362</v>
      </c>
      <c r="O216" s="448" t="s">
        <v>9648</v>
      </c>
    </row>
    <row r="217" spans="1:15" s="222" customFormat="1">
      <c r="A217" s="847">
        <v>214</v>
      </c>
      <c r="B217" s="1035" t="s">
        <v>11827</v>
      </c>
      <c r="C217" s="1035">
        <v>4487</v>
      </c>
      <c r="D217" s="1036" t="s">
        <v>3783</v>
      </c>
      <c r="E217" s="848">
        <v>92.5</v>
      </c>
      <c r="F217" s="1035" t="s">
        <v>1126</v>
      </c>
      <c r="G217" s="1035" t="s">
        <v>650</v>
      </c>
      <c r="H217" s="1035" t="s">
        <v>1024</v>
      </c>
      <c r="I217" s="1035" t="s">
        <v>5104</v>
      </c>
      <c r="J217" s="1035">
        <v>2550466</v>
      </c>
      <c r="K217" s="1035" t="s">
        <v>3493</v>
      </c>
      <c r="L217" s="1038">
        <v>37407</v>
      </c>
      <c r="M217" s="849">
        <v>48365</v>
      </c>
      <c r="O217" s="221" t="s">
        <v>11559</v>
      </c>
    </row>
    <row r="218" spans="1:15" s="222" customFormat="1">
      <c r="A218" s="850">
        <v>215</v>
      </c>
      <c r="B218" s="1029" t="s">
        <v>11828</v>
      </c>
      <c r="C218" s="1029">
        <v>4508</v>
      </c>
      <c r="D218" s="1030" t="s">
        <v>3784</v>
      </c>
      <c r="E218" s="851">
        <v>28.97</v>
      </c>
      <c r="F218" s="1029" t="s">
        <v>1126</v>
      </c>
      <c r="G218" s="1029" t="s">
        <v>568</v>
      </c>
      <c r="H218" s="1029" t="s">
        <v>1019</v>
      </c>
      <c r="I218" s="1029" t="s">
        <v>11829</v>
      </c>
      <c r="J218" s="1029">
        <v>2718375</v>
      </c>
      <c r="K218" s="1029" t="s">
        <v>11564</v>
      </c>
      <c r="L218" s="1032">
        <v>37413</v>
      </c>
      <c r="M218" s="852">
        <v>48371</v>
      </c>
      <c r="O218" s="448" t="s">
        <v>11555</v>
      </c>
    </row>
    <row r="219" spans="1:15" s="222" customFormat="1">
      <c r="A219" s="847">
        <v>216</v>
      </c>
      <c r="B219" s="1035" t="s">
        <v>11830</v>
      </c>
      <c r="C219" s="1035">
        <v>4537</v>
      </c>
      <c r="D219" s="1036" t="s">
        <v>3785</v>
      </c>
      <c r="E219" s="848">
        <v>25.2</v>
      </c>
      <c r="F219" s="1035" t="s">
        <v>1126</v>
      </c>
      <c r="G219" s="1035" t="s">
        <v>667</v>
      </c>
      <c r="H219" s="1035" t="s">
        <v>1771</v>
      </c>
      <c r="I219" s="1035" t="s">
        <v>3786</v>
      </c>
      <c r="J219" s="1035">
        <v>2568683</v>
      </c>
      <c r="K219" s="1035" t="s">
        <v>3493</v>
      </c>
      <c r="L219" s="1038">
        <v>37420</v>
      </c>
      <c r="M219" s="849">
        <v>48378</v>
      </c>
      <c r="O219" s="221" t="s">
        <v>11559</v>
      </c>
    </row>
    <row r="220" spans="1:15" s="222" customFormat="1">
      <c r="A220" s="850">
        <v>217</v>
      </c>
      <c r="B220" s="1029" t="s">
        <v>11831</v>
      </c>
      <c r="C220" s="1029">
        <v>4555</v>
      </c>
      <c r="D220" s="1030" t="s">
        <v>3787</v>
      </c>
      <c r="E220" s="851">
        <v>26.2</v>
      </c>
      <c r="F220" s="1029" t="s">
        <v>1126</v>
      </c>
      <c r="G220" s="1029" t="s">
        <v>670</v>
      </c>
      <c r="H220" s="1029" t="s">
        <v>3460</v>
      </c>
      <c r="I220" s="1029" t="s">
        <v>3788</v>
      </c>
      <c r="J220" s="1029">
        <v>5131618</v>
      </c>
      <c r="K220" s="1029" t="s">
        <v>3449</v>
      </c>
      <c r="L220" s="1032">
        <v>37428</v>
      </c>
      <c r="M220" s="852">
        <v>50129</v>
      </c>
      <c r="O220" s="448" t="s">
        <v>11555</v>
      </c>
    </row>
    <row r="221" spans="1:15" s="222" customFormat="1">
      <c r="A221" s="847">
        <v>218</v>
      </c>
      <c r="B221" s="1035" t="s">
        <v>11832</v>
      </c>
      <c r="C221" s="1035">
        <v>4561</v>
      </c>
      <c r="D221" s="1036" t="s">
        <v>3789</v>
      </c>
      <c r="E221" s="848">
        <v>10.77</v>
      </c>
      <c r="F221" s="1035" t="s">
        <v>1126</v>
      </c>
      <c r="G221" s="1035" t="s">
        <v>568</v>
      </c>
      <c r="H221" s="1035" t="s">
        <v>1019</v>
      </c>
      <c r="I221" s="1035" t="s">
        <v>11833</v>
      </c>
      <c r="J221" s="1035">
        <v>2340542</v>
      </c>
      <c r="K221" s="1035" t="s">
        <v>3447</v>
      </c>
      <c r="L221" s="1038">
        <v>37429</v>
      </c>
      <c r="M221" s="849">
        <v>48387</v>
      </c>
      <c r="O221" s="221" t="s">
        <v>10104</v>
      </c>
    </row>
    <row r="222" spans="1:15" s="222" customFormat="1">
      <c r="A222" s="850">
        <v>219</v>
      </c>
      <c r="B222" s="1029" t="s">
        <v>12</v>
      </c>
      <c r="C222" s="1029">
        <v>4590</v>
      </c>
      <c r="D222" s="1030" t="s">
        <v>3790</v>
      </c>
      <c r="E222" s="851">
        <v>43.75</v>
      </c>
      <c r="F222" s="1029" t="s">
        <v>1126</v>
      </c>
      <c r="G222" s="1029" t="s">
        <v>683</v>
      </c>
      <c r="H222" s="1029" t="s">
        <v>364</v>
      </c>
      <c r="I222" s="1029" t="s">
        <v>3513</v>
      </c>
      <c r="J222" s="1029">
        <v>2643928</v>
      </c>
      <c r="K222" s="1029" t="s">
        <v>3447</v>
      </c>
      <c r="L222" s="1032">
        <v>37438</v>
      </c>
      <c r="M222" s="852">
        <v>48396</v>
      </c>
      <c r="O222" s="448" t="s">
        <v>11570</v>
      </c>
    </row>
    <row r="223" spans="1:15" s="222" customFormat="1">
      <c r="A223" s="847">
        <v>220</v>
      </c>
      <c r="B223" s="1035" t="s">
        <v>11834</v>
      </c>
      <c r="C223" s="1035">
        <v>4591</v>
      </c>
      <c r="D223" s="1036" t="s">
        <v>3791</v>
      </c>
      <c r="E223" s="848">
        <v>10.130000000000001</v>
      </c>
      <c r="F223" s="1035" t="s">
        <v>1126</v>
      </c>
      <c r="G223" s="1035" t="s">
        <v>568</v>
      </c>
      <c r="H223" s="1035" t="s">
        <v>1945</v>
      </c>
      <c r="I223" s="1035" t="s">
        <v>3792</v>
      </c>
      <c r="J223" s="1035">
        <v>2579057</v>
      </c>
      <c r="K223" s="1035" t="s">
        <v>11564</v>
      </c>
      <c r="L223" s="1038">
        <v>37438</v>
      </c>
      <c r="M223" s="849">
        <v>48396</v>
      </c>
      <c r="O223" s="221" t="s">
        <v>11559</v>
      </c>
    </row>
    <row r="224" spans="1:15" s="222" customFormat="1">
      <c r="A224" s="850">
        <v>221</v>
      </c>
      <c r="B224" s="1029" t="s">
        <v>11835</v>
      </c>
      <c r="C224" s="1029">
        <v>4646</v>
      </c>
      <c r="D224" s="1030" t="s">
        <v>3458</v>
      </c>
      <c r="E224" s="851">
        <v>32.97</v>
      </c>
      <c r="F224" s="1029" t="s">
        <v>1126</v>
      </c>
      <c r="G224" s="1029" t="s">
        <v>644</v>
      </c>
      <c r="H224" s="1029" t="s">
        <v>3494</v>
      </c>
      <c r="I224" s="1029" t="s">
        <v>10659</v>
      </c>
      <c r="J224" s="1029">
        <v>5248809</v>
      </c>
      <c r="K224" s="1029" t="s">
        <v>3493</v>
      </c>
      <c r="L224" s="1032">
        <v>37446</v>
      </c>
      <c r="M224" s="852">
        <v>48404</v>
      </c>
      <c r="O224" s="448" t="s">
        <v>11555</v>
      </c>
    </row>
    <row r="225" spans="1:15" s="222" customFormat="1">
      <c r="A225" s="847">
        <v>222</v>
      </c>
      <c r="B225" s="1035" t="s">
        <v>11836</v>
      </c>
      <c r="C225" s="1035">
        <v>4658</v>
      </c>
      <c r="D225" s="1036" t="s">
        <v>3793</v>
      </c>
      <c r="E225" s="848">
        <v>30.78</v>
      </c>
      <c r="F225" s="1035" t="s">
        <v>1126</v>
      </c>
      <c r="G225" s="1035" t="s">
        <v>642</v>
      </c>
      <c r="H225" s="1035" t="s">
        <v>639</v>
      </c>
      <c r="I225" s="1035" t="s">
        <v>3794</v>
      </c>
      <c r="J225" s="1035">
        <v>2169967</v>
      </c>
      <c r="K225" s="1035" t="s">
        <v>11564</v>
      </c>
      <c r="L225" s="1038">
        <v>37447</v>
      </c>
      <c r="M225" s="849">
        <v>48405</v>
      </c>
      <c r="O225" s="221" t="s">
        <v>11559</v>
      </c>
    </row>
    <row r="226" spans="1:15" s="222" customFormat="1">
      <c r="A226" s="850">
        <v>223</v>
      </c>
      <c r="B226" s="1029" t="s">
        <v>11837</v>
      </c>
      <c r="C226" s="1029">
        <v>4659</v>
      </c>
      <c r="D226" s="1030" t="s">
        <v>3795</v>
      </c>
      <c r="E226" s="851">
        <v>31.84</v>
      </c>
      <c r="F226" s="1029" t="s">
        <v>1126</v>
      </c>
      <c r="G226" s="1029" t="s">
        <v>642</v>
      </c>
      <c r="H226" s="1029" t="s">
        <v>639</v>
      </c>
      <c r="I226" s="1029" t="s">
        <v>3794</v>
      </c>
      <c r="J226" s="1029">
        <v>2169967</v>
      </c>
      <c r="K226" s="1029" t="s">
        <v>11564</v>
      </c>
      <c r="L226" s="1032">
        <v>37447</v>
      </c>
      <c r="M226" s="852">
        <v>48405</v>
      </c>
      <c r="O226" s="448" t="s">
        <v>11559</v>
      </c>
    </row>
    <row r="227" spans="1:15" s="222" customFormat="1">
      <c r="A227" s="847">
        <v>224</v>
      </c>
      <c r="B227" s="1035" t="s">
        <v>11838</v>
      </c>
      <c r="C227" s="1035">
        <v>4663</v>
      </c>
      <c r="D227" s="1036" t="s">
        <v>3796</v>
      </c>
      <c r="E227" s="848">
        <v>235.57</v>
      </c>
      <c r="F227" s="1035" t="s">
        <v>1126</v>
      </c>
      <c r="G227" s="1035" t="s">
        <v>632</v>
      </c>
      <c r="H227" s="1035" t="s">
        <v>1023</v>
      </c>
      <c r="I227" s="1035" t="s">
        <v>9985</v>
      </c>
      <c r="J227" s="1035">
        <v>5407761</v>
      </c>
      <c r="K227" s="1035" t="s">
        <v>3449</v>
      </c>
      <c r="L227" s="1038">
        <v>37456</v>
      </c>
      <c r="M227" s="849">
        <v>48414</v>
      </c>
      <c r="O227" s="221" t="s">
        <v>11559</v>
      </c>
    </row>
    <row r="228" spans="1:15" s="222" customFormat="1">
      <c r="A228" s="850">
        <v>225</v>
      </c>
      <c r="B228" s="1029" t="s">
        <v>11839</v>
      </c>
      <c r="C228" s="1029">
        <v>4691</v>
      </c>
      <c r="D228" s="1030" t="s">
        <v>3797</v>
      </c>
      <c r="E228" s="851">
        <v>73.63</v>
      </c>
      <c r="F228" s="1029" t="s">
        <v>1126</v>
      </c>
      <c r="G228" s="1029" t="s">
        <v>1715</v>
      </c>
      <c r="H228" s="1029" t="s">
        <v>3798</v>
      </c>
      <c r="I228" s="1029" t="s">
        <v>3519</v>
      </c>
      <c r="J228" s="1029">
        <v>2819996</v>
      </c>
      <c r="K228" s="1029" t="s">
        <v>3449</v>
      </c>
      <c r="L228" s="1032">
        <v>37466</v>
      </c>
      <c r="M228" s="852">
        <v>48424</v>
      </c>
      <c r="O228" s="448" t="s">
        <v>11559</v>
      </c>
    </row>
    <row r="229" spans="1:15" s="222" customFormat="1">
      <c r="A229" s="847">
        <v>226</v>
      </c>
      <c r="B229" s="1035" t="s">
        <v>9403</v>
      </c>
      <c r="C229" s="1035">
        <v>4773</v>
      </c>
      <c r="D229" s="1036" t="s">
        <v>3799</v>
      </c>
      <c r="E229" s="848">
        <v>35.89</v>
      </c>
      <c r="F229" s="1035" t="s">
        <v>1126</v>
      </c>
      <c r="G229" s="1035" t="s">
        <v>673</v>
      </c>
      <c r="H229" s="1035" t="s">
        <v>3450</v>
      </c>
      <c r="I229" s="1035" t="s">
        <v>11840</v>
      </c>
      <c r="J229" s="1035">
        <v>2711818</v>
      </c>
      <c r="K229" s="1035" t="s">
        <v>3447</v>
      </c>
      <c r="L229" s="1038">
        <v>37489</v>
      </c>
      <c r="M229" s="849">
        <v>48447</v>
      </c>
      <c r="O229" s="221" t="s">
        <v>11559</v>
      </c>
    </row>
    <row r="230" spans="1:15" s="222" customFormat="1">
      <c r="A230" s="850">
        <v>227</v>
      </c>
      <c r="B230" s="1029" t="s">
        <v>11841</v>
      </c>
      <c r="C230" s="1029">
        <v>4780</v>
      </c>
      <c r="D230" s="1030" t="s">
        <v>3800</v>
      </c>
      <c r="E230" s="851">
        <v>738.59</v>
      </c>
      <c r="F230" s="1029" t="s">
        <v>1126</v>
      </c>
      <c r="G230" s="1029" t="s">
        <v>625</v>
      </c>
      <c r="H230" s="1029" t="s">
        <v>1011</v>
      </c>
      <c r="I230" s="1029" t="s">
        <v>1225</v>
      </c>
      <c r="J230" s="1029">
        <v>5045894</v>
      </c>
      <c r="K230" s="1029" t="s">
        <v>3449</v>
      </c>
      <c r="L230" s="1032">
        <v>37494</v>
      </c>
      <c r="M230" s="852">
        <v>48452</v>
      </c>
      <c r="O230" s="448" t="s">
        <v>11559</v>
      </c>
    </row>
    <row r="231" spans="1:15" s="222" customFormat="1" ht="20.399999999999999">
      <c r="A231" s="847">
        <v>228</v>
      </c>
      <c r="B231" s="1035" t="s">
        <v>11842</v>
      </c>
      <c r="C231" s="1035">
        <v>4822</v>
      </c>
      <c r="D231" s="1036" t="s">
        <v>3801</v>
      </c>
      <c r="E231" s="848">
        <v>114.46</v>
      </c>
      <c r="F231" s="1035" t="s">
        <v>11843</v>
      </c>
      <c r="G231" s="1035" t="s">
        <v>625</v>
      </c>
      <c r="H231" s="1035" t="s">
        <v>1011</v>
      </c>
      <c r="I231" s="1035" t="s">
        <v>11844</v>
      </c>
      <c r="J231" s="1035">
        <v>6181783</v>
      </c>
      <c r="K231" s="1035" t="s">
        <v>3449</v>
      </c>
      <c r="L231" s="1038">
        <v>37501</v>
      </c>
      <c r="M231" s="849">
        <v>48459</v>
      </c>
      <c r="O231" s="221" t="s">
        <v>11559</v>
      </c>
    </row>
    <row r="232" spans="1:15" s="222" customFormat="1">
      <c r="A232" s="850">
        <v>229</v>
      </c>
      <c r="B232" s="1029" t="s">
        <v>11845</v>
      </c>
      <c r="C232" s="1029">
        <v>4839</v>
      </c>
      <c r="D232" s="1030" t="s">
        <v>3803</v>
      </c>
      <c r="E232" s="851">
        <v>55.89</v>
      </c>
      <c r="F232" s="1029" t="s">
        <v>1126</v>
      </c>
      <c r="G232" s="1029" t="s">
        <v>658</v>
      </c>
      <c r="H232" s="1029" t="s">
        <v>1017</v>
      </c>
      <c r="I232" s="1029" t="s">
        <v>11554</v>
      </c>
      <c r="J232" s="1029">
        <v>2112868</v>
      </c>
      <c r="K232" s="1029" t="s">
        <v>3449</v>
      </c>
      <c r="L232" s="1032">
        <v>37502</v>
      </c>
      <c r="M232" s="852">
        <v>48460</v>
      </c>
      <c r="O232" s="448" t="s">
        <v>11555</v>
      </c>
    </row>
    <row r="233" spans="1:15" s="222" customFormat="1">
      <c r="A233" s="847">
        <v>230</v>
      </c>
      <c r="B233" s="1035" t="s">
        <v>9180</v>
      </c>
      <c r="C233" s="1035">
        <v>4852</v>
      </c>
      <c r="D233" s="1036" t="s">
        <v>3804</v>
      </c>
      <c r="E233" s="848">
        <v>29.43</v>
      </c>
      <c r="F233" s="1035" t="s">
        <v>1126</v>
      </c>
      <c r="G233" s="1035" t="s">
        <v>644</v>
      </c>
      <c r="H233" s="1035" t="s">
        <v>1044</v>
      </c>
      <c r="I233" s="1035" t="s">
        <v>11846</v>
      </c>
      <c r="J233" s="1035">
        <v>2098482</v>
      </c>
      <c r="K233" s="1035" t="s">
        <v>3493</v>
      </c>
      <c r="L233" s="1038">
        <v>37505</v>
      </c>
      <c r="M233" s="849">
        <v>48462</v>
      </c>
      <c r="O233" s="221" t="s">
        <v>11559</v>
      </c>
    </row>
    <row r="234" spans="1:15" s="222" customFormat="1">
      <c r="A234" s="850">
        <v>231</v>
      </c>
      <c r="B234" s="1029" t="s">
        <v>11847</v>
      </c>
      <c r="C234" s="1029">
        <v>4872</v>
      </c>
      <c r="D234" s="1030" t="s">
        <v>3805</v>
      </c>
      <c r="E234" s="851">
        <v>81.489999999999995</v>
      </c>
      <c r="F234" s="1029" t="s">
        <v>1126</v>
      </c>
      <c r="G234" s="1029" t="s">
        <v>683</v>
      </c>
      <c r="H234" s="1029" t="s">
        <v>1908</v>
      </c>
      <c r="I234" s="1029" t="s">
        <v>11848</v>
      </c>
      <c r="J234" s="1029">
        <v>2824302</v>
      </c>
      <c r="K234" s="1029" t="s">
        <v>3447</v>
      </c>
      <c r="L234" s="1032">
        <v>37512</v>
      </c>
      <c r="M234" s="852">
        <v>48470</v>
      </c>
      <c r="O234" s="448" t="s">
        <v>11559</v>
      </c>
    </row>
    <row r="235" spans="1:15" s="222" customFormat="1">
      <c r="A235" s="847">
        <v>232</v>
      </c>
      <c r="B235" s="1035" t="s">
        <v>11849</v>
      </c>
      <c r="C235" s="1035">
        <v>4878</v>
      </c>
      <c r="D235" s="1036" t="s">
        <v>3806</v>
      </c>
      <c r="E235" s="848">
        <v>66.47</v>
      </c>
      <c r="F235" s="1035" t="s">
        <v>1126</v>
      </c>
      <c r="G235" s="1035" t="s">
        <v>673</v>
      </c>
      <c r="H235" s="1035" t="s">
        <v>3450</v>
      </c>
      <c r="I235" s="1035" t="s">
        <v>5104</v>
      </c>
      <c r="J235" s="1035">
        <v>2550466</v>
      </c>
      <c r="K235" s="1035" t="s">
        <v>3449</v>
      </c>
      <c r="L235" s="1038">
        <v>37516</v>
      </c>
      <c r="M235" s="849">
        <v>48474</v>
      </c>
      <c r="O235" s="221" t="s">
        <v>11559</v>
      </c>
    </row>
    <row r="236" spans="1:15" s="222" customFormat="1">
      <c r="A236" s="850">
        <v>233</v>
      </c>
      <c r="B236" s="1029" t="s">
        <v>11850</v>
      </c>
      <c r="C236" s="1029">
        <v>4910</v>
      </c>
      <c r="D236" s="1030" t="s">
        <v>3807</v>
      </c>
      <c r="E236" s="851">
        <v>772.68</v>
      </c>
      <c r="F236" s="1029" t="s">
        <v>1126</v>
      </c>
      <c r="G236" s="1029" t="s">
        <v>673</v>
      </c>
      <c r="H236" s="1029" t="s">
        <v>3450</v>
      </c>
      <c r="I236" s="1029" t="s">
        <v>1551</v>
      </c>
      <c r="J236" s="1029">
        <v>2554518</v>
      </c>
      <c r="K236" s="1029" t="s">
        <v>3449</v>
      </c>
      <c r="L236" s="1032">
        <v>37518</v>
      </c>
      <c r="M236" s="852">
        <v>48476</v>
      </c>
      <c r="O236" s="448" t="s">
        <v>11559</v>
      </c>
    </row>
    <row r="237" spans="1:15" s="222" customFormat="1">
      <c r="A237" s="847">
        <v>234</v>
      </c>
      <c r="B237" s="1035" t="s">
        <v>11851</v>
      </c>
      <c r="C237" s="1035">
        <v>4960</v>
      </c>
      <c r="D237" s="1036" t="s">
        <v>3581</v>
      </c>
      <c r="E237" s="848">
        <v>169.22</v>
      </c>
      <c r="F237" s="1035" t="s">
        <v>1126</v>
      </c>
      <c r="G237" s="1035" t="s">
        <v>632</v>
      </c>
      <c r="H237" s="1035" t="s">
        <v>3811</v>
      </c>
      <c r="I237" s="1035" t="s">
        <v>3810</v>
      </c>
      <c r="J237" s="1035">
        <v>5180252</v>
      </c>
      <c r="K237" s="1035" t="s">
        <v>3449</v>
      </c>
      <c r="L237" s="1038">
        <v>37532</v>
      </c>
      <c r="M237" s="849">
        <v>48490</v>
      </c>
      <c r="O237" s="221" t="s">
        <v>11559</v>
      </c>
    </row>
    <row r="238" spans="1:15" s="222" customFormat="1">
      <c r="A238" s="850">
        <v>235</v>
      </c>
      <c r="B238" s="1029" t="s">
        <v>11852</v>
      </c>
      <c r="C238" s="1029">
        <v>4967</v>
      </c>
      <c r="D238" s="1030" t="s">
        <v>3772</v>
      </c>
      <c r="E238" s="851">
        <v>48.14</v>
      </c>
      <c r="F238" s="1029" t="s">
        <v>1126</v>
      </c>
      <c r="G238" s="1029" t="s">
        <v>642</v>
      </c>
      <c r="H238" s="1029" t="s">
        <v>2259</v>
      </c>
      <c r="I238" s="1029" t="s">
        <v>11853</v>
      </c>
      <c r="J238" s="1029">
        <v>5332893</v>
      </c>
      <c r="K238" s="1029" t="s">
        <v>3449</v>
      </c>
      <c r="L238" s="1032">
        <v>37526</v>
      </c>
      <c r="M238" s="852">
        <v>50357</v>
      </c>
      <c r="O238" s="448" t="s">
        <v>11555</v>
      </c>
    </row>
    <row r="239" spans="1:15" s="222" customFormat="1">
      <c r="A239" s="847">
        <v>236</v>
      </c>
      <c r="B239" s="1035" t="s">
        <v>11854</v>
      </c>
      <c r="C239" s="1035">
        <v>5008</v>
      </c>
      <c r="D239" s="1036" t="s">
        <v>3727</v>
      </c>
      <c r="E239" s="848">
        <v>25.88</v>
      </c>
      <c r="F239" s="1035" t="s">
        <v>1126</v>
      </c>
      <c r="G239" s="1035" t="s">
        <v>568</v>
      </c>
      <c r="H239" s="1035" t="s">
        <v>1019</v>
      </c>
      <c r="I239" s="1035" t="s">
        <v>11855</v>
      </c>
      <c r="J239" s="1035">
        <v>2049902</v>
      </c>
      <c r="K239" s="1035" t="s">
        <v>3447</v>
      </c>
      <c r="L239" s="1038">
        <v>37008</v>
      </c>
      <c r="M239" s="849">
        <v>47965</v>
      </c>
      <c r="O239" s="221" t="s">
        <v>11559</v>
      </c>
    </row>
    <row r="240" spans="1:15" s="222" customFormat="1" ht="20.399999999999999">
      <c r="A240" s="850">
        <v>237</v>
      </c>
      <c r="B240" s="1029" t="s">
        <v>11856</v>
      </c>
      <c r="C240" s="1029">
        <v>5028</v>
      </c>
      <c r="D240" s="1030" t="s">
        <v>3813</v>
      </c>
      <c r="E240" s="851">
        <v>1252.5999999999999</v>
      </c>
      <c r="F240" s="1029" t="s">
        <v>1126</v>
      </c>
      <c r="G240" s="1029" t="s">
        <v>673</v>
      </c>
      <c r="H240" s="1029" t="s">
        <v>3450</v>
      </c>
      <c r="I240" s="1029" t="s">
        <v>11857</v>
      </c>
      <c r="J240" s="1029">
        <v>5253535</v>
      </c>
      <c r="K240" s="1029" t="s">
        <v>3449</v>
      </c>
      <c r="L240" s="1032">
        <v>37552</v>
      </c>
      <c r="M240" s="852">
        <v>48510</v>
      </c>
      <c r="O240" s="448" t="s">
        <v>11559</v>
      </c>
    </row>
    <row r="241" spans="1:15" s="222" customFormat="1">
      <c r="A241" s="847">
        <v>238</v>
      </c>
      <c r="B241" s="1035" t="s">
        <v>11858</v>
      </c>
      <c r="C241" s="1035">
        <v>5043</v>
      </c>
      <c r="D241" s="1036" t="s">
        <v>3814</v>
      </c>
      <c r="E241" s="848">
        <v>50.73</v>
      </c>
      <c r="F241" s="1035" t="s">
        <v>1126</v>
      </c>
      <c r="G241" s="1035" t="s">
        <v>634</v>
      </c>
      <c r="H241" s="1035" t="s">
        <v>1033</v>
      </c>
      <c r="I241" s="1035" t="s">
        <v>11721</v>
      </c>
      <c r="J241" s="1035">
        <v>5294495</v>
      </c>
      <c r="K241" s="1035" t="s">
        <v>3447</v>
      </c>
      <c r="L241" s="1038">
        <v>37557</v>
      </c>
      <c r="M241" s="849">
        <v>48515</v>
      </c>
      <c r="O241" s="221" t="s">
        <v>11559</v>
      </c>
    </row>
    <row r="242" spans="1:15" s="222" customFormat="1">
      <c r="A242" s="850">
        <v>239</v>
      </c>
      <c r="B242" s="1029" t="s">
        <v>11859</v>
      </c>
      <c r="C242" s="1029">
        <v>5082</v>
      </c>
      <c r="D242" s="1030" t="s">
        <v>3521</v>
      </c>
      <c r="E242" s="851">
        <v>359.77</v>
      </c>
      <c r="F242" s="1029" t="s">
        <v>1126</v>
      </c>
      <c r="G242" s="1029" t="s">
        <v>670</v>
      </c>
      <c r="H242" s="1029" t="s">
        <v>1018</v>
      </c>
      <c r="I242" s="1029" t="s">
        <v>1514</v>
      </c>
      <c r="J242" s="1029">
        <v>2108291</v>
      </c>
      <c r="K242" s="1029" t="s">
        <v>3449</v>
      </c>
      <c r="L242" s="1032">
        <v>37564</v>
      </c>
      <c r="M242" s="852">
        <v>48522</v>
      </c>
      <c r="O242" s="448" t="s">
        <v>11555</v>
      </c>
    </row>
    <row r="243" spans="1:15" s="222" customFormat="1">
      <c r="A243" s="847">
        <v>240</v>
      </c>
      <c r="B243" s="1035" t="s">
        <v>11860</v>
      </c>
      <c r="C243" s="1035">
        <v>5092</v>
      </c>
      <c r="D243" s="1036" t="s">
        <v>3815</v>
      </c>
      <c r="E243" s="848">
        <v>37.159999999999997</v>
      </c>
      <c r="F243" s="1035" t="s">
        <v>1126</v>
      </c>
      <c r="G243" s="1035" t="s">
        <v>673</v>
      </c>
      <c r="H243" s="1035" t="s">
        <v>3450</v>
      </c>
      <c r="I243" s="1035" t="s">
        <v>11554</v>
      </c>
      <c r="J243" s="1035">
        <v>2112868</v>
      </c>
      <c r="K243" s="1035" t="s">
        <v>3449</v>
      </c>
      <c r="L243" s="1038">
        <v>37568</v>
      </c>
      <c r="M243" s="849">
        <v>48526</v>
      </c>
      <c r="O243" s="221" t="s">
        <v>11555</v>
      </c>
    </row>
    <row r="244" spans="1:15" s="222" customFormat="1">
      <c r="A244" s="850">
        <v>241</v>
      </c>
      <c r="B244" s="1029" t="s">
        <v>11861</v>
      </c>
      <c r="C244" s="1029">
        <v>5097</v>
      </c>
      <c r="D244" s="1030" t="s">
        <v>3816</v>
      </c>
      <c r="E244" s="851">
        <v>27.33</v>
      </c>
      <c r="F244" s="1029" t="s">
        <v>1126</v>
      </c>
      <c r="G244" s="1029" t="s">
        <v>634</v>
      </c>
      <c r="H244" s="1029" t="s">
        <v>1033</v>
      </c>
      <c r="I244" s="1029" t="s">
        <v>11721</v>
      </c>
      <c r="J244" s="1029">
        <v>5294495</v>
      </c>
      <c r="K244" s="1029" t="s">
        <v>3447</v>
      </c>
      <c r="L244" s="1032">
        <v>37571</v>
      </c>
      <c r="M244" s="852">
        <v>48529</v>
      </c>
      <c r="O244" s="448" t="s">
        <v>11559</v>
      </c>
    </row>
    <row r="245" spans="1:15" s="222" customFormat="1">
      <c r="A245" s="847">
        <v>242</v>
      </c>
      <c r="B245" s="1035" t="s">
        <v>11862</v>
      </c>
      <c r="C245" s="1035">
        <v>5117</v>
      </c>
      <c r="D245" s="1036" t="s">
        <v>3817</v>
      </c>
      <c r="E245" s="848">
        <v>42.18</v>
      </c>
      <c r="F245" s="1035" t="s">
        <v>1126</v>
      </c>
      <c r="G245" s="1035" t="s">
        <v>677</v>
      </c>
      <c r="H245" s="1035" t="s">
        <v>3818</v>
      </c>
      <c r="I245" s="1035" t="s">
        <v>11863</v>
      </c>
      <c r="J245" s="1035">
        <v>2096277</v>
      </c>
      <c r="K245" s="1035" t="s">
        <v>3464</v>
      </c>
      <c r="L245" s="1038">
        <v>37578</v>
      </c>
      <c r="M245" s="849">
        <v>48536</v>
      </c>
      <c r="O245" s="221" t="s">
        <v>11559</v>
      </c>
    </row>
    <row r="246" spans="1:15" s="222" customFormat="1" ht="20.399999999999999">
      <c r="A246" s="850">
        <v>243</v>
      </c>
      <c r="B246" s="1029" t="s">
        <v>11864</v>
      </c>
      <c r="C246" s="1029">
        <v>5129</v>
      </c>
      <c r="D246" s="1030" t="s">
        <v>3819</v>
      </c>
      <c r="E246" s="851">
        <v>52.79</v>
      </c>
      <c r="F246" s="1029" t="s">
        <v>11865</v>
      </c>
      <c r="G246" s="1029" t="s">
        <v>670</v>
      </c>
      <c r="H246" s="1029" t="s">
        <v>1058</v>
      </c>
      <c r="I246" s="1029" t="s">
        <v>11866</v>
      </c>
      <c r="J246" s="1029">
        <v>2608073</v>
      </c>
      <c r="K246" s="1029" t="s">
        <v>11564</v>
      </c>
      <c r="L246" s="1032">
        <v>37580</v>
      </c>
      <c r="M246" s="852">
        <v>48538</v>
      </c>
      <c r="O246" s="448" t="s">
        <v>11559</v>
      </c>
    </row>
    <row r="247" spans="1:15" s="222" customFormat="1">
      <c r="A247" s="847">
        <v>244</v>
      </c>
      <c r="B247" s="1035" t="s">
        <v>11867</v>
      </c>
      <c r="C247" s="1035">
        <v>5145</v>
      </c>
      <c r="D247" s="1036" t="s">
        <v>3820</v>
      </c>
      <c r="E247" s="848">
        <v>172.77</v>
      </c>
      <c r="F247" s="1035" t="s">
        <v>1126</v>
      </c>
      <c r="G247" s="1035" t="s">
        <v>632</v>
      </c>
      <c r="H247" s="1035" t="s">
        <v>973</v>
      </c>
      <c r="I247" s="1035" t="s">
        <v>11868</v>
      </c>
      <c r="J247" s="1035">
        <v>2081547</v>
      </c>
      <c r="K247" s="1035" t="s">
        <v>3449</v>
      </c>
      <c r="L247" s="1038">
        <v>37582</v>
      </c>
      <c r="M247" s="849">
        <v>48540</v>
      </c>
      <c r="O247" s="221" t="s">
        <v>11559</v>
      </c>
    </row>
    <row r="248" spans="1:15" s="222" customFormat="1">
      <c r="A248" s="850">
        <v>245</v>
      </c>
      <c r="B248" s="1029" t="s">
        <v>11869</v>
      </c>
      <c r="C248" s="1029">
        <v>5210</v>
      </c>
      <c r="D248" s="1030" t="s">
        <v>3823</v>
      </c>
      <c r="E248" s="851">
        <v>28.1</v>
      </c>
      <c r="F248" s="1029" t="s">
        <v>1126</v>
      </c>
      <c r="G248" s="1029" t="s">
        <v>683</v>
      </c>
      <c r="H248" s="1029" t="s">
        <v>3500</v>
      </c>
      <c r="I248" s="1029" t="s">
        <v>11870</v>
      </c>
      <c r="J248" s="1029">
        <v>2871114</v>
      </c>
      <c r="K248" s="1029" t="s">
        <v>3493</v>
      </c>
      <c r="L248" s="1032">
        <v>37601</v>
      </c>
      <c r="M248" s="852">
        <v>48559</v>
      </c>
      <c r="O248" s="448" t="s">
        <v>11559</v>
      </c>
    </row>
    <row r="249" spans="1:15" s="222" customFormat="1">
      <c r="A249" s="847">
        <v>246</v>
      </c>
      <c r="B249" s="1035" t="s">
        <v>11871</v>
      </c>
      <c r="C249" s="1035">
        <v>5211</v>
      </c>
      <c r="D249" s="1036" t="s">
        <v>3824</v>
      </c>
      <c r="E249" s="848">
        <v>45.06</v>
      </c>
      <c r="F249" s="1035" t="s">
        <v>1126</v>
      </c>
      <c r="G249" s="1035" t="s">
        <v>670</v>
      </c>
      <c r="H249" s="1035" t="s">
        <v>1051</v>
      </c>
      <c r="I249" s="1035" t="s">
        <v>11872</v>
      </c>
      <c r="J249" s="1035">
        <v>2723344</v>
      </c>
      <c r="K249" s="1035" t="s">
        <v>3449</v>
      </c>
      <c r="L249" s="1038">
        <v>37602</v>
      </c>
      <c r="M249" s="849">
        <v>48560</v>
      </c>
      <c r="O249" s="221" t="s">
        <v>11559</v>
      </c>
    </row>
    <row r="250" spans="1:15" s="222" customFormat="1" ht="20.399999999999999">
      <c r="A250" s="850">
        <v>247</v>
      </c>
      <c r="B250" s="1029" t="s">
        <v>11873</v>
      </c>
      <c r="C250" s="1029">
        <v>5239</v>
      </c>
      <c r="D250" s="1030" t="s">
        <v>3825</v>
      </c>
      <c r="E250" s="851">
        <v>25.12</v>
      </c>
      <c r="F250" s="1029" t="s">
        <v>1126</v>
      </c>
      <c r="G250" s="1029" t="s">
        <v>673</v>
      </c>
      <c r="H250" s="1029" t="s">
        <v>1963</v>
      </c>
      <c r="I250" s="1029" t="s">
        <v>11874</v>
      </c>
      <c r="J250" s="1029">
        <v>9103619</v>
      </c>
      <c r="K250" s="1029" t="s">
        <v>11564</v>
      </c>
      <c r="L250" s="1032">
        <v>37613</v>
      </c>
      <c r="M250" s="852">
        <v>48571</v>
      </c>
      <c r="O250" s="448" t="s">
        <v>11628</v>
      </c>
    </row>
    <row r="251" spans="1:15" s="222" customFormat="1">
      <c r="A251" s="847">
        <v>248</v>
      </c>
      <c r="B251" s="1035" t="s">
        <v>11875</v>
      </c>
      <c r="C251" s="1035">
        <v>5294</v>
      </c>
      <c r="D251" s="1036" t="s">
        <v>3826</v>
      </c>
      <c r="E251" s="848">
        <v>28.22</v>
      </c>
      <c r="F251" s="1035" t="s">
        <v>1126</v>
      </c>
      <c r="G251" s="1035" t="s">
        <v>644</v>
      </c>
      <c r="H251" s="1035" t="s">
        <v>3589</v>
      </c>
      <c r="I251" s="1035" t="s">
        <v>3827</v>
      </c>
      <c r="J251" s="1035">
        <v>2874482</v>
      </c>
      <c r="K251" s="1035" t="s">
        <v>3493</v>
      </c>
      <c r="L251" s="1038">
        <v>37627</v>
      </c>
      <c r="M251" s="849">
        <v>48585</v>
      </c>
      <c r="O251" s="221" t="s">
        <v>11559</v>
      </c>
    </row>
    <row r="252" spans="1:15" s="222" customFormat="1">
      <c r="A252" s="850">
        <v>249</v>
      </c>
      <c r="B252" s="1029" t="s">
        <v>11876</v>
      </c>
      <c r="C252" s="1029">
        <v>5356</v>
      </c>
      <c r="D252" s="1030" t="s">
        <v>3828</v>
      </c>
      <c r="E252" s="851">
        <v>38.31</v>
      </c>
      <c r="F252" s="1029" t="s">
        <v>1126</v>
      </c>
      <c r="G252" s="1029" t="s">
        <v>650</v>
      </c>
      <c r="H252" s="1029" t="s">
        <v>3564</v>
      </c>
      <c r="I252" s="1029" t="s">
        <v>3829</v>
      </c>
      <c r="J252" s="1029">
        <v>5547938</v>
      </c>
      <c r="K252" s="1029" t="s">
        <v>737</v>
      </c>
      <c r="L252" s="1032">
        <v>37651</v>
      </c>
      <c r="M252" s="852">
        <v>48609</v>
      </c>
      <c r="O252" s="448" t="s">
        <v>9648</v>
      </c>
    </row>
    <row r="253" spans="1:15" s="222" customFormat="1">
      <c r="A253" s="847">
        <v>250</v>
      </c>
      <c r="B253" s="1035" t="s">
        <v>11877</v>
      </c>
      <c r="C253" s="1035">
        <v>5364</v>
      </c>
      <c r="D253" s="1036" t="s">
        <v>3830</v>
      </c>
      <c r="E253" s="848">
        <v>35.69</v>
      </c>
      <c r="F253" s="1035" t="s">
        <v>1126</v>
      </c>
      <c r="G253" s="1035" t="s">
        <v>1021</v>
      </c>
      <c r="H253" s="1035" t="s">
        <v>3831</v>
      </c>
      <c r="I253" s="1035" t="s">
        <v>1975</v>
      </c>
      <c r="J253" s="1035">
        <v>2027194</v>
      </c>
      <c r="K253" s="1035" t="s">
        <v>3449</v>
      </c>
      <c r="L253" s="1038">
        <v>37652</v>
      </c>
      <c r="M253" s="849">
        <v>48610</v>
      </c>
      <c r="O253" s="221" t="s">
        <v>11559</v>
      </c>
    </row>
    <row r="254" spans="1:15" s="222" customFormat="1">
      <c r="A254" s="850">
        <v>251</v>
      </c>
      <c r="B254" s="1029" t="s">
        <v>11878</v>
      </c>
      <c r="C254" s="1029">
        <v>5411</v>
      </c>
      <c r="D254" s="1030" t="s">
        <v>3832</v>
      </c>
      <c r="E254" s="851">
        <v>272.39</v>
      </c>
      <c r="F254" s="1029" t="s">
        <v>1126</v>
      </c>
      <c r="G254" s="1029" t="s">
        <v>632</v>
      </c>
      <c r="H254" s="1029" t="s">
        <v>1030</v>
      </c>
      <c r="I254" s="1029" t="s">
        <v>11879</v>
      </c>
      <c r="J254" s="1029">
        <v>5517176</v>
      </c>
      <c r="K254" s="1029" t="s">
        <v>3449</v>
      </c>
      <c r="L254" s="1032">
        <v>37665</v>
      </c>
      <c r="M254" s="852">
        <v>48623</v>
      </c>
      <c r="O254" s="448" t="s">
        <v>11559</v>
      </c>
    </row>
    <row r="255" spans="1:15" s="222" customFormat="1">
      <c r="A255" s="847">
        <v>252</v>
      </c>
      <c r="B255" s="1035" t="s">
        <v>11880</v>
      </c>
      <c r="C255" s="1035">
        <v>5458</v>
      </c>
      <c r="D255" s="1036" t="s">
        <v>3508</v>
      </c>
      <c r="E255" s="848">
        <v>131.4</v>
      </c>
      <c r="F255" s="1035" t="s">
        <v>1126</v>
      </c>
      <c r="G255" s="1035" t="s">
        <v>662</v>
      </c>
      <c r="H255" s="1035" t="s">
        <v>1028</v>
      </c>
      <c r="I255" s="1035" t="s">
        <v>5173</v>
      </c>
      <c r="J255" s="1035">
        <v>2095025</v>
      </c>
      <c r="K255" s="1035" t="s">
        <v>3447</v>
      </c>
      <c r="L255" s="1038">
        <v>37677</v>
      </c>
      <c r="M255" s="849">
        <v>48635</v>
      </c>
      <c r="O255" s="221" t="s">
        <v>11559</v>
      </c>
    </row>
    <row r="256" spans="1:15" s="222" customFormat="1" ht="20.399999999999999">
      <c r="A256" s="850">
        <v>253</v>
      </c>
      <c r="B256" s="1029" t="s">
        <v>31</v>
      </c>
      <c r="C256" s="1029">
        <v>5459</v>
      </c>
      <c r="D256" s="1030" t="s">
        <v>3833</v>
      </c>
      <c r="E256" s="851">
        <v>70.47</v>
      </c>
      <c r="F256" s="1029" t="s">
        <v>1126</v>
      </c>
      <c r="G256" s="1029" t="s">
        <v>662</v>
      </c>
      <c r="H256" s="1029" t="s">
        <v>1028</v>
      </c>
      <c r="I256" s="1029" t="s">
        <v>11881</v>
      </c>
      <c r="J256" s="1029">
        <v>2697947</v>
      </c>
      <c r="K256" s="1029" t="s">
        <v>3447</v>
      </c>
      <c r="L256" s="1032">
        <v>37677</v>
      </c>
      <c r="M256" s="852">
        <v>48635</v>
      </c>
      <c r="O256" s="448" t="s">
        <v>11559</v>
      </c>
    </row>
    <row r="257" spans="1:15" s="222" customFormat="1">
      <c r="A257" s="847">
        <v>254</v>
      </c>
      <c r="B257" s="1035" t="s">
        <v>11882</v>
      </c>
      <c r="C257" s="1035">
        <v>5464</v>
      </c>
      <c r="D257" s="1036" t="s">
        <v>3834</v>
      </c>
      <c r="E257" s="848">
        <v>81.93</v>
      </c>
      <c r="F257" s="1035" t="s">
        <v>1126</v>
      </c>
      <c r="G257" s="1035" t="s">
        <v>662</v>
      </c>
      <c r="H257" s="1035" t="s">
        <v>1657</v>
      </c>
      <c r="I257" s="1035" t="s">
        <v>11883</v>
      </c>
      <c r="J257" s="1035">
        <v>5099005</v>
      </c>
      <c r="K257" s="1035" t="s">
        <v>3449</v>
      </c>
      <c r="L257" s="1038">
        <v>37686</v>
      </c>
      <c r="M257" s="849">
        <v>48644</v>
      </c>
      <c r="O257" s="221" t="s">
        <v>11559</v>
      </c>
    </row>
    <row r="258" spans="1:15" s="222" customFormat="1">
      <c r="A258" s="850">
        <v>255</v>
      </c>
      <c r="B258" s="1029" t="s">
        <v>11884</v>
      </c>
      <c r="C258" s="1029">
        <v>5484</v>
      </c>
      <c r="D258" s="1030" t="s">
        <v>3835</v>
      </c>
      <c r="E258" s="851">
        <v>149.56</v>
      </c>
      <c r="F258" s="1029" t="s">
        <v>1126</v>
      </c>
      <c r="G258" s="1029" t="s">
        <v>642</v>
      </c>
      <c r="H258" s="1029" t="s">
        <v>639</v>
      </c>
      <c r="I258" s="1029" t="s">
        <v>5184</v>
      </c>
      <c r="J258" s="1029">
        <v>5373298</v>
      </c>
      <c r="K258" s="1029" t="s">
        <v>3449</v>
      </c>
      <c r="L258" s="1032">
        <v>37690</v>
      </c>
      <c r="M258" s="852">
        <v>48648</v>
      </c>
      <c r="O258" s="448" t="s">
        <v>11559</v>
      </c>
    </row>
    <row r="259" spans="1:15" s="222" customFormat="1">
      <c r="A259" s="847">
        <v>256</v>
      </c>
      <c r="B259" s="1035" t="s">
        <v>9132</v>
      </c>
      <c r="C259" s="1035">
        <v>5507</v>
      </c>
      <c r="D259" s="1036" t="s">
        <v>3483</v>
      </c>
      <c r="E259" s="848">
        <v>31.97</v>
      </c>
      <c r="F259" s="1035" t="s">
        <v>1126</v>
      </c>
      <c r="G259" s="1035" t="s">
        <v>642</v>
      </c>
      <c r="H259" s="1035" t="s">
        <v>3484</v>
      </c>
      <c r="I259" s="1035" t="s">
        <v>11885</v>
      </c>
      <c r="J259" s="1035">
        <v>2682702</v>
      </c>
      <c r="K259" s="1035" t="s">
        <v>3449</v>
      </c>
      <c r="L259" s="1038">
        <v>34889</v>
      </c>
      <c r="M259" s="849">
        <v>45847</v>
      </c>
      <c r="O259" s="221" t="s">
        <v>11559</v>
      </c>
    </row>
    <row r="260" spans="1:15" s="222" customFormat="1" ht="20.399999999999999">
      <c r="A260" s="850">
        <v>257</v>
      </c>
      <c r="B260" s="1029" t="s">
        <v>11886</v>
      </c>
      <c r="C260" s="1029">
        <v>5518</v>
      </c>
      <c r="D260" s="1030" t="s">
        <v>3806</v>
      </c>
      <c r="E260" s="851">
        <v>37.51</v>
      </c>
      <c r="F260" s="1029" t="s">
        <v>11887</v>
      </c>
      <c r="G260" s="1029" t="s">
        <v>628</v>
      </c>
      <c r="H260" s="1029" t="s">
        <v>2058</v>
      </c>
      <c r="I260" s="1029" t="s">
        <v>11888</v>
      </c>
      <c r="J260" s="1029">
        <v>2844001</v>
      </c>
      <c r="K260" s="1029" t="s">
        <v>3622</v>
      </c>
      <c r="L260" s="1032">
        <v>37695</v>
      </c>
      <c r="M260" s="852">
        <v>48653</v>
      </c>
      <c r="O260" s="448" t="s">
        <v>11555</v>
      </c>
    </row>
    <row r="261" spans="1:15" s="222" customFormat="1">
      <c r="A261" s="847">
        <v>258</v>
      </c>
      <c r="B261" s="1035" t="s">
        <v>9057</v>
      </c>
      <c r="C261" s="1035">
        <v>5529</v>
      </c>
      <c r="D261" s="1036" t="s">
        <v>3681</v>
      </c>
      <c r="E261" s="848">
        <v>323.29000000000002</v>
      </c>
      <c r="F261" s="1035" t="s">
        <v>11889</v>
      </c>
      <c r="G261" s="1035" t="s">
        <v>625</v>
      </c>
      <c r="H261" s="1035" t="s">
        <v>1011</v>
      </c>
      <c r="I261" s="1035" t="s">
        <v>11754</v>
      </c>
      <c r="J261" s="1035">
        <v>2027615</v>
      </c>
      <c r="K261" s="1035" t="s">
        <v>3449</v>
      </c>
      <c r="L261" s="1038">
        <v>36483</v>
      </c>
      <c r="M261" s="849">
        <v>47441</v>
      </c>
      <c r="O261" s="221" t="s">
        <v>11559</v>
      </c>
    </row>
    <row r="262" spans="1:15" s="222" customFormat="1">
      <c r="A262" s="850">
        <v>259</v>
      </c>
      <c r="B262" s="1029" t="s">
        <v>11890</v>
      </c>
      <c r="C262" s="1029">
        <v>5582</v>
      </c>
      <c r="D262" s="1030" t="s">
        <v>3483</v>
      </c>
      <c r="E262" s="851">
        <v>27.06</v>
      </c>
      <c r="F262" s="1029" t="s">
        <v>1126</v>
      </c>
      <c r="G262" s="1029" t="s">
        <v>642</v>
      </c>
      <c r="H262" s="1029" t="s">
        <v>639</v>
      </c>
      <c r="I262" s="1029" t="s">
        <v>3836</v>
      </c>
      <c r="J262" s="1029">
        <v>6134254</v>
      </c>
      <c r="K262" s="1029" t="s">
        <v>3449</v>
      </c>
      <c r="L262" s="1032">
        <v>37716</v>
      </c>
      <c r="M262" s="852">
        <v>48674</v>
      </c>
      <c r="O262" s="448" t="s">
        <v>11559</v>
      </c>
    </row>
    <row r="263" spans="1:15" s="222" customFormat="1">
      <c r="A263" s="847">
        <v>260</v>
      </c>
      <c r="B263" s="1035" t="s">
        <v>11891</v>
      </c>
      <c r="C263" s="1035">
        <v>5639</v>
      </c>
      <c r="D263" s="1036" t="s">
        <v>3837</v>
      </c>
      <c r="E263" s="848">
        <v>397.65</v>
      </c>
      <c r="F263" s="1035" t="s">
        <v>1126</v>
      </c>
      <c r="G263" s="1035" t="s">
        <v>3465</v>
      </c>
      <c r="H263" s="1035" t="s">
        <v>3473</v>
      </c>
      <c r="I263" s="1035" t="s">
        <v>1948</v>
      </c>
      <c r="J263" s="1035">
        <v>2010933</v>
      </c>
      <c r="K263" s="1035" t="s">
        <v>3449</v>
      </c>
      <c r="L263" s="1038">
        <v>37728</v>
      </c>
      <c r="M263" s="849">
        <v>48686</v>
      </c>
      <c r="O263" s="221" t="s">
        <v>11559</v>
      </c>
    </row>
    <row r="264" spans="1:15" s="222" customFormat="1">
      <c r="A264" s="850">
        <v>261</v>
      </c>
      <c r="B264" s="1029" t="s">
        <v>11892</v>
      </c>
      <c r="C264" s="1029">
        <v>5651</v>
      </c>
      <c r="D264" s="1030" t="s">
        <v>3839</v>
      </c>
      <c r="E264" s="851">
        <v>281.67</v>
      </c>
      <c r="F264" s="1029" t="s">
        <v>1126</v>
      </c>
      <c r="G264" s="1029" t="s">
        <v>632</v>
      </c>
      <c r="H264" s="1029" t="s">
        <v>972</v>
      </c>
      <c r="I264" s="1029" t="s">
        <v>3810</v>
      </c>
      <c r="J264" s="1029">
        <v>5180252</v>
      </c>
      <c r="K264" s="1029" t="s">
        <v>3449</v>
      </c>
      <c r="L264" s="1032">
        <v>37730</v>
      </c>
      <c r="M264" s="852">
        <v>48688</v>
      </c>
      <c r="O264" s="448" t="s">
        <v>11559</v>
      </c>
    </row>
    <row r="265" spans="1:15" s="222" customFormat="1">
      <c r="A265" s="847">
        <v>262</v>
      </c>
      <c r="B265" s="1035" t="s">
        <v>11893</v>
      </c>
      <c r="C265" s="1035">
        <v>5683</v>
      </c>
      <c r="D265" s="1036" t="s">
        <v>2166</v>
      </c>
      <c r="E265" s="848">
        <v>6.76</v>
      </c>
      <c r="F265" s="1035" t="s">
        <v>11894</v>
      </c>
      <c r="G265" s="1035" t="s">
        <v>568</v>
      </c>
      <c r="H265" s="1035" t="s">
        <v>1019</v>
      </c>
      <c r="I265" s="1035" t="s">
        <v>3709</v>
      </c>
      <c r="J265" s="1035">
        <v>2809621</v>
      </c>
      <c r="K265" s="1035" t="s">
        <v>11564</v>
      </c>
      <c r="L265" s="1038">
        <v>36962</v>
      </c>
      <c r="M265" s="849">
        <v>47919</v>
      </c>
      <c r="O265" s="221" t="s">
        <v>11559</v>
      </c>
    </row>
    <row r="266" spans="1:15" s="222" customFormat="1">
      <c r="A266" s="850">
        <v>263</v>
      </c>
      <c r="B266" s="1029" t="s">
        <v>11895</v>
      </c>
      <c r="C266" s="1029">
        <v>5692</v>
      </c>
      <c r="D266" s="1030" t="s">
        <v>3841</v>
      </c>
      <c r="E266" s="851">
        <v>111.97</v>
      </c>
      <c r="F266" s="1029" t="s">
        <v>1126</v>
      </c>
      <c r="G266" s="1029" t="s">
        <v>644</v>
      </c>
      <c r="H266" s="1029" t="s">
        <v>1579</v>
      </c>
      <c r="I266" s="1029" t="s">
        <v>11896</v>
      </c>
      <c r="J266" s="1029">
        <v>6302513</v>
      </c>
      <c r="K266" s="1029" t="s">
        <v>3493</v>
      </c>
      <c r="L266" s="1032">
        <v>37739</v>
      </c>
      <c r="M266" s="852">
        <v>48697</v>
      </c>
      <c r="O266" s="448" t="s">
        <v>11555</v>
      </c>
    </row>
    <row r="267" spans="1:15" s="222" customFormat="1">
      <c r="A267" s="847">
        <v>264</v>
      </c>
      <c r="B267" s="1035" t="s">
        <v>39</v>
      </c>
      <c r="C267" s="1035">
        <v>5696</v>
      </c>
      <c r="D267" s="1036" t="s">
        <v>3655</v>
      </c>
      <c r="E267" s="848">
        <v>29.01</v>
      </c>
      <c r="F267" s="1035" t="s">
        <v>1126</v>
      </c>
      <c r="G267" s="1035" t="s">
        <v>677</v>
      </c>
      <c r="H267" s="1035" t="s">
        <v>1055</v>
      </c>
      <c r="I267" s="1035" t="s">
        <v>1593</v>
      </c>
      <c r="J267" s="1035">
        <v>2003821</v>
      </c>
      <c r="K267" s="1035" t="s">
        <v>3447</v>
      </c>
      <c r="L267" s="1038">
        <v>37742</v>
      </c>
      <c r="M267" s="849">
        <v>48700</v>
      </c>
      <c r="O267" s="221" t="s">
        <v>9722</v>
      </c>
    </row>
    <row r="268" spans="1:15" s="222" customFormat="1">
      <c r="A268" s="850">
        <v>265</v>
      </c>
      <c r="B268" s="1029" t="s">
        <v>11897</v>
      </c>
      <c r="C268" s="1029">
        <v>5707</v>
      </c>
      <c r="D268" s="1030" t="s">
        <v>3843</v>
      </c>
      <c r="E268" s="851">
        <v>45.6</v>
      </c>
      <c r="F268" s="1029" t="s">
        <v>1126</v>
      </c>
      <c r="G268" s="1029" t="s">
        <v>673</v>
      </c>
      <c r="H268" s="1029" t="s">
        <v>2072</v>
      </c>
      <c r="I268" s="1029" t="s">
        <v>2071</v>
      </c>
      <c r="J268" s="1029">
        <v>5215757</v>
      </c>
      <c r="K268" s="1029" t="s">
        <v>3449</v>
      </c>
      <c r="L268" s="1032">
        <v>37746</v>
      </c>
      <c r="M268" s="852">
        <v>48704</v>
      </c>
      <c r="O268" s="448" t="s">
        <v>11559</v>
      </c>
    </row>
    <row r="269" spans="1:15" s="222" customFormat="1">
      <c r="A269" s="847">
        <v>266</v>
      </c>
      <c r="B269" s="1035" t="s">
        <v>5201</v>
      </c>
      <c r="C269" s="1035">
        <v>5770</v>
      </c>
      <c r="D269" s="1036" t="s">
        <v>3844</v>
      </c>
      <c r="E269" s="848">
        <v>50.15</v>
      </c>
      <c r="F269" s="1035" t="s">
        <v>1126</v>
      </c>
      <c r="G269" s="1035" t="s">
        <v>658</v>
      </c>
      <c r="H269" s="1035" t="s">
        <v>1669</v>
      </c>
      <c r="I269" s="1035" t="s">
        <v>3845</v>
      </c>
      <c r="J269" s="1035">
        <v>5132061</v>
      </c>
      <c r="K269" s="1035" t="s">
        <v>3449</v>
      </c>
      <c r="L269" s="1038">
        <v>37757</v>
      </c>
      <c r="M269" s="849">
        <v>48715</v>
      </c>
      <c r="O269" s="221" t="s">
        <v>11559</v>
      </c>
    </row>
    <row r="270" spans="1:15" s="222" customFormat="1">
      <c r="A270" s="850">
        <v>267</v>
      </c>
      <c r="B270" s="1029" t="s">
        <v>11898</v>
      </c>
      <c r="C270" s="1029">
        <v>5778</v>
      </c>
      <c r="D270" s="1030" t="s">
        <v>3846</v>
      </c>
      <c r="E270" s="851">
        <v>64.040000000000006</v>
      </c>
      <c r="F270" s="1029" t="s">
        <v>1126</v>
      </c>
      <c r="G270" s="1029" t="s">
        <v>673</v>
      </c>
      <c r="H270" s="1029" t="s">
        <v>3450</v>
      </c>
      <c r="I270" s="1029" t="s">
        <v>11899</v>
      </c>
      <c r="J270" s="1029">
        <v>5029635</v>
      </c>
      <c r="K270" s="1029" t="s">
        <v>3449</v>
      </c>
      <c r="L270" s="1032">
        <v>37760</v>
      </c>
      <c r="M270" s="852">
        <v>48718</v>
      </c>
      <c r="O270" s="448" t="s">
        <v>11559</v>
      </c>
    </row>
    <row r="271" spans="1:15" s="222" customFormat="1">
      <c r="A271" s="847">
        <v>268</v>
      </c>
      <c r="B271" s="1035" t="s">
        <v>11900</v>
      </c>
      <c r="C271" s="1035">
        <v>5784</v>
      </c>
      <c r="D271" s="1036" t="s">
        <v>3849</v>
      </c>
      <c r="E271" s="848">
        <v>81.319999999999993</v>
      </c>
      <c r="F271" s="1035" t="s">
        <v>1126</v>
      </c>
      <c r="G271" s="1035" t="s">
        <v>670</v>
      </c>
      <c r="H271" s="1035" t="s">
        <v>1051</v>
      </c>
      <c r="I271" s="1035" t="s">
        <v>11872</v>
      </c>
      <c r="J271" s="1035">
        <v>2723344</v>
      </c>
      <c r="K271" s="1035" t="s">
        <v>3449</v>
      </c>
      <c r="L271" s="1038">
        <v>37761</v>
      </c>
      <c r="M271" s="849">
        <v>50932</v>
      </c>
      <c r="O271" s="221" t="s">
        <v>11559</v>
      </c>
    </row>
    <row r="272" spans="1:15" s="222" customFormat="1" ht="20.399999999999999">
      <c r="A272" s="850">
        <v>269</v>
      </c>
      <c r="B272" s="1029" t="s">
        <v>11901</v>
      </c>
      <c r="C272" s="1029">
        <v>5798</v>
      </c>
      <c r="D272" s="1030" t="s">
        <v>3850</v>
      </c>
      <c r="E272" s="851">
        <v>30.01</v>
      </c>
      <c r="F272" s="1029" t="s">
        <v>11902</v>
      </c>
      <c r="G272" s="1029" t="s">
        <v>644</v>
      </c>
      <c r="H272" s="1029" t="s">
        <v>1786</v>
      </c>
      <c r="I272" s="1029" t="s">
        <v>11903</v>
      </c>
      <c r="J272" s="1029">
        <v>6292747</v>
      </c>
      <c r="K272" s="1029" t="s">
        <v>3493</v>
      </c>
      <c r="L272" s="1032">
        <v>37763</v>
      </c>
      <c r="M272" s="852">
        <v>48721</v>
      </c>
      <c r="O272" s="448" t="s">
        <v>11555</v>
      </c>
    </row>
    <row r="273" spans="1:15" s="222" customFormat="1" ht="20.399999999999999">
      <c r="A273" s="847">
        <v>270</v>
      </c>
      <c r="B273" s="1035" t="s">
        <v>11904</v>
      </c>
      <c r="C273" s="1035">
        <v>5806</v>
      </c>
      <c r="D273" s="1036" t="s">
        <v>3852</v>
      </c>
      <c r="E273" s="848">
        <v>46.46</v>
      </c>
      <c r="F273" s="1035" t="s">
        <v>11905</v>
      </c>
      <c r="G273" s="1035" t="s">
        <v>642</v>
      </c>
      <c r="H273" s="1035" t="s">
        <v>1569</v>
      </c>
      <c r="I273" s="1035" t="s">
        <v>11906</v>
      </c>
      <c r="J273" s="1035">
        <v>2041588</v>
      </c>
      <c r="K273" s="1035" t="s">
        <v>11564</v>
      </c>
      <c r="L273" s="1038">
        <v>37763</v>
      </c>
      <c r="M273" s="849">
        <v>48721</v>
      </c>
      <c r="O273" s="221" t="s">
        <v>11559</v>
      </c>
    </row>
    <row r="274" spans="1:15" s="222" customFormat="1" ht="20.399999999999999">
      <c r="A274" s="850">
        <v>271</v>
      </c>
      <c r="B274" s="1029" t="s">
        <v>11907</v>
      </c>
      <c r="C274" s="1029">
        <v>5850</v>
      </c>
      <c r="D274" s="1030" t="s">
        <v>3853</v>
      </c>
      <c r="E274" s="851">
        <v>27.72</v>
      </c>
      <c r="F274" s="1029" t="s">
        <v>1126</v>
      </c>
      <c r="G274" s="1029" t="s">
        <v>644</v>
      </c>
      <c r="H274" s="1029" t="s">
        <v>1579</v>
      </c>
      <c r="I274" s="1029" t="s">
        <v>11908</v>
      </c>
      <c r="J274" s="1029">
        <v>5639034</v>
      </c>
      <c r="K274" s="1029" t="s">
        <v>3493</v>
      </c>
      <c r="L274" s="1032">
        <v>37770</v>
      </c>
      <c r="M274" s="852">
        <v>48728</v>
      </c>
      <c r="O274" s="448" t="s">
        <v>11559</v>
      </c>
    </row>
    <row r="275" spans="1:15" s="222" customFormat="1" ht="20.399999999999999">
      <c r="A275" s="847">
        <v>272</v>
      </c>
      <c r="B275" s="1035" t="s">
        <v>11909</v>
      </c>
      <c r="C275" s="1035">
        <v>5874</v>
      </c>
      <c r="D275" s="1036" t="s">
        <v>3742</v>
      </c>
      <c r="E275" s="848">
        <v>94.01</v>
      </c>
      <c r="F275" s="1035" t="s">
        <v>1126</v>
      </c>
      <c r="G275" s="1035" t="s">
        <v>670</v>
      </c>
      <c r="H275" s="1035" t="s">
        <v>1051</v>
      </c>
      <c r="I275" s="1035" t="s">
        <v>11790</v>
      </c>
      <c r="J275" s="1035">
        <v>6173136</v>
      </c>
      <c r="K275" s="1035" t="s">
        <v>3449</v>
      </c>
      <c r="L275" s="1038">
        <v>37777</v>
      </c>
      <c r="M275" s="849">
        <v>48735</v>
      </c>
      <c r="O275" s="221" t="s">
        <v>11559</v>
      </c>
    </row>
    <row r="276" spans="1:15" s="222" customFormat="1">
      <c r="A276" s="850">
        <v>273</v>
      </c>
      <c r="B276" s="1029" t="s">
        <v>11910</v>
      </c>
      <c r="C276" s="1029">
        <v>5877</v>
      </c>
      <c r="D276" s="1030" t="s">
        <v>3817</v>
      </c>
      <c r="E276" s="851">
        <v>20.3</v>
      </c>
      <c r="F276" s="1029" t="s">
        <v>1126</v>
      </c>
      <c r="G276" s="1029" t="s">
        <v>11911</v>
      </c>
      <c r="H276" s="1029" t="s">
        <v>11912</v>
      </c>
      <c r="I276" s="1029" t="s">
        <v>11913</v>
      </c>
      <c r="J276" s="1029">
        <v>2103869</v>
      </c>
      <c r="K276" s="1029" t="s">
        <v>3464</v>
      </c>
      <c r="L276" s="1032">
        <v>37777</v>
      </c>
      <c r="M276" s="852">
        <v>48735</v>
      </c>
      <c r="O276" s="448" t="s">
        <v>11559</v>
      </c>
    </row>
    <row r="277" spans="1:15" s="222" customFormat="1">
      <c r="A277" s="847">
        <v>274</v>
      </c>
      <c r="B277" s="1035" t="s">
        <v>11914</v>
      </c>
      <c r="C277" s="1035">
        <v>5881</v>
      </c>
      <c r="D277" s="1036" t="s">
        <v>3854</v>
      </c>
      <c r="E277" s="848">
        <v>110.53</v>
      </c>
      <c r="F277" s="1035" t="s">
        <v>1126</v>
      </c>
      <c r="G277" s="1035" t="s">
        <v>670</v>
      </c>
      <c r="H277" s="1035" t="s">
        <v>1061</v>
      </c>
      <c r="I277" s="1035" t="s">
        <v>11915</v>
      </c>
      <c r="J277" s="1035">
        <v>2739739</v>
      </c>
      <c r="K277" s="1035" t="s">
        <v>3449</v>
      </c>
      <c r="L277" s="1038">
        <v>37778</v>
      </c>
      <c r="M277" s="849">
        <v>48736</v>
      </c>
      <c r="O277" s="221" t="s">
        <v>11559</v>
      </c>
    </row>
    <row r="278" spans="1:15" s="222" customFormat="1">
      <c r="A278" s="850">
        <v>275</v>
      </c>
      <c r="B278" s="1029" t="s">
        <v>9293</v>
      </c>
      <c r="C278" s="1029">
        <v>5899</v>
      </c>
      <c r="D278" s="1030" t="s">
        <v>3855</v>
      </c>
      <c r="E278" s="851">
        <v>31.16</v>
      </c>
      <c r="F278" s="1029" t="s">
        <v>1126</v>
      </c>
      <c r="G278" s="1029" t="s">
        <v>667</v>
      </c>
      <c r="H278" s="1029" t="s">
        <v>3857</v>
      </c>
      <c r="I278" s="1029" t="s">
        <v>3856</v>
      </c>
      <c r="J278" s="1029">
        <v>4183525</v>
      </c>
      <c r="K278" s="1029" t="s">
        <v>3493</v>
      </c>
      <c r="L278" s="1032">
        <v>37779</v>
      </c>
      <c r="M278" s="852">
        <v>48737</v>
      </c>
      <c r="O278" s="448" t="s">
        <v>11559</v>
      </c>
    </row>
    <row r="279" spans="1:15" s="222" customFormat="1">
      <c r="A279" s="847">
        <v>276</v>
      </c>
      <c r="B279" s="1035" t="s">
        <v>11916</v>
      </c>
      <c r="C279" s="1035">
        <v>5959</v>
      </c>
      <c r="D279" s="1036" t="s">
        <v>3502</v>
      </c>
      <c r="E279" s="848">
        <v>26.43</v>
      </c>
      <c r="F279" s="1035" t="s">
        <v>11582</v>
      </c>
      <c r="G279" s="1035" t="s">
        <v>670</v>
      </c>
      <c r="H279" s="1035" t="s">
        <v>3460</v>
      </c>
      <c r="I279" s="1035" t="s">
        <v>3505</v>
      </c>
      <c r="J279" s="1035">
        <v>2602504</v>
      </c>
      <c r="K279" s="1035" t="s">
        <v>3449</v>
      </c>
      <c r="L279" s="1038">
        <v>34936</v>
      </c>
      <c r="M279" s="849">
        <v>45894</v>
      </c>
      <c r="O279" s="221" t="s">
        <v>11559</v>
      </c>
    </row>
    <row r="280" spans="1:15" s="222" customFormat="1">
      <c r="A280" s="850">
        <v>277</v>
      </c>
      <c r="B280" s="1029" t="s">
        <v>9442</v>
      </c>
      <c r="C280" s="1029">
        <v>5970</v>
      </c>
      <c r="D280" s="1030" t="s">
        <v>3858</v>
      </c>
      <c r="E280" s="851">
        <v>40.450000000000003</v>
      </c>
      <c r="F280" s="1029" t="s">
        <v>1126</v>
      </c>
      <c r="G280" s="1029" t="s">
        <v>673</v>
      </c>
      <c r="H280" s="1029" t="s">
        <v>3860</v>
      </c>
      <c r="I280" s="1029" t="s">
        <v>3859</v>
      </c>
      <c r="J280" s="1029">
        <v>5340195</v>
      </c>
      <c r="K280" s="1029" t="s">
        <v>3449</v>
      </c>
      <c r="L280" s="1032">
        <v>37796</v>
      </c>
      <c r="M280" s="852">
        <v>48754</v>
      </c>
      <c r="O280" s="448" t="s">
        <v>11559</v>
      </c>
    </row>
    <row r="281" spans="1:15" s="222" customFormat="1">
      <c r="A281" s="847">
        <v>278</v>
      </c>
      <c r="B281" s="1035" t="s">
        <v>11917</v>
      </c>
      <c r="C281" s="1035">
        <v>5974</v>
      </c>
      <c r="D281" s="1036" t="s">
        <v>3861</v>
      </c>
      <c r="E281" s="848">
        <v>184.01</v>
      </c>
      <c r="F281" s="1035" t="s">
        <v>1126</v>
      </c>
      <c r="G281" s="1035" t="s">
        <v>642</v>
      </c>
      <c r="H281" s="1035" t="s">
        <v>639</v>
      </c>
      <c r="I281" s="1035" t="s">
        <v>1351</v>
      </c>
      <c r="J281" s="1035">
        <v>2868687</v>
      </c>
      <c r="K281" s="1035" t="s">
        <v>3449</v>
      </c>
      <c r="L281" s="1038">
        <v>37796</v>
      </c>
      <c r="M281" s="849">
        <v>48754</v>
      </c>
      <c r="O281" s="221" t="s">
        <v>11559</v>
      </c>
    </row>
    <row r="282" spans="1:15" s="222" customFormat="1">
      <c r="A282" s="850">
        <v>279</v>
      </c>
      <c r="B282" s="1029" t="s">
        <v>11918</v>
      </c>
      <c r="C282" s="1029">
        <v>6005</v>
      </c>
      <c r="D282" s="1030" t="s">
        <v>3862</v>
      </c>
      <c r="E282" s="851">
        <v>39.090000000000003</v>
      </c>
      <c r="F282" s="1029" t="s">
        <v>1126</v>
      </c>
      <c r="G282" s="1029" t="s">
        <v>670</v>
      </c>
      <c r="H282" s="1029" t="s">
        <v>1051</v>
      </c>
      <c r="I282" s="1029" t="s">
        <v>5179</v>
      </c>
      <c r="J282" s="1029">
        <v>2655772</v>
      </c>
      <c r="K282" s="1029" t="s">
        <v>3449</v>
      </c>
      <c r="L282" s="1032">
        <v>37805</v>
      </c>
      <c r="M282" s="852">
        <v>48763</v>
      </c>
      <c r="O282" s="448" t="s">
        <v>11559</v>
      </c>
    </row>
    <row r="283" spans="1:15" s="222" customFormat="1" ht="20.399999999999999">
      <c r="A283" s="847">
        <v>280</v>
      </c>
      <c r="B283" s="1035" t="s">
        <v>9144</v>
      </c>
      <c r="C283" s="1035">
        <v>6006</v>
      </c>
      <c r="D283" s="1036" t="s">
        <v>3863</v>
      </c>
      <c r="E283" s="848">
        <v>105.37</v>
      </c>
      <c r="F283" s="1035" t="s">
        <v>1126</v>
      </c>
      <c r="G283" s="1035" t="s">
        <v>3711</v>
      </c>
      <c r="H283" s="1035" t="s">
        <v>9890</v>
      </c>
      <c r="I283" s="1035" t="s">
        <v>3864</v>
      </c>
      <c r="J283" s="1035">
        <v>5763177</v>
      </c>
      <c r="K283" s="1035" t="s">
        <v>3449</v>
      </c>
      <c r="L283" s="1038">
        <v>37805</v>
      </c>
      <c r="M283" s="849">
        <v>48763</v>
      </c>
      <c r="O283" s="221" t="s">
        <v>11559</v>
      </c>
    </row>
    <row r="284" spans="1:15" s="222" customFormat="1">
      <c r="A284" s="850">
        <v>281</v>
      </c>
      <c r="B284" s="1029" t="s">
        <v>11919</v>
      </c>
      <c r="C284" s="1029">
        <v>6066</v>
      </c>
      <c r="D284" s="1030" t="s">
        <v>3865</v>
      </c>
      <c r="E284" s="851">
        <v>74.599999999999994</v>
      </c>
      <c r="F284" s="1029" t="s">
        <v>1126</v>
      </c>
      <c r="G284" s="1029" t="s">
        <v>670</v>
      </c>
      <c r="H284" s="1029" t="s">
        <v>1026</v>
      </c>
      <c r="I284" s="1029" t="s">
        <v>11920</v>
      </c>
      <c r="J284" s="1029">
        <v>5250218</v>
      </c>
      <c r="K284" s="1029" t="s">
        <v>3449</v>
      </c>
      <c r="L284" s="1032">
        <v>37824</v>
      </c>
      <c r="M284" s="852">
        <v>48782</v>
      </c>
      <c r="O284" s="448" t="s">
        <v>11555</v>
      </c>
    </row>
    <row r="285" spans="1:15" s="222" customFormat="1">
      <c r="A285" s="847">
        <v>282</v>
      </c>
      <c r="B285" s="1035" t="s">
        <v>11921</v>
      </c>
      <c r="C285" s="1035">
        <v>6080</v>
      </c>
      <c r="D285" s="1036" t="s">
        <v>3866</v>
      </c>
      <c r="E285" s="848">
        <v>35.880000000000003</v>
      </c>
      <c r="F285" s="1035" t="s">
        <v>1126</v>
      </c>
      <c r="G285" s="1035" t="s">
        <v>568</v>
      </c>
      <c r="H285" s="1035" t="s">
        <v>1945</v>
      </c>
      <c r="I285" s="1035" t="s">
        <v>3867</v>
      </c>
      <c r="J285" s="1035">
        <v>2744821</v>
      </c>
      <c r="K285" s="1035" t="s">
        <v>11564</v>
      </c>
      <c r="L285" s="1038">
        <v>37825</v>
      </c>
      <c r="M285" s="849">
        <v>48783</v>
      </c>
      <c r="O285" s="221" t="s">
        <v>11559</v>
      </c>
    </row>
    <row r="286" spans="1:15" s="222" customFormat="1">
      <c r="A286" s="850">
        <v>283</v>
      </c>
      <c r="B286" s="1029" t="s">
        <v>11922</v>
      </c>
      <c r="C286" s="1029">
        <v>6098</v>
      </c>
      <c r="D286" s="1030" t="s">
        <v>3868</v>
      </c>
      <c r="E286" s="851">
        <v>995.58</v>
      </c>
      <c r="F286" s="1029" t="s">
        <v>1126</v>
      </c>
      <c r="G286" s="1029" t="s">
        <v>3465</v>
      </c>
      <c r="H286" s="1029" t="s">
        <v>1877</v>
      </c>
      <c r="I286" s="1029" t="s">
        <v>3869</v>
      </c>
      <c r="J286" s="1029">
        <v>2784904</v>
      </c>
      <c r="K286" s="1029" t="s">
        <v>738</v>
      </c>
      <c r="L286" s="1032">
        <v>37830</v>
      </c>
      <c r="M286" s="852">
        <v>48788</v>
      </c>
      <c r="O286" s="448" t="s">
        <v>11555</v>
      </c>
    </row>
    <row r="287" spans="1:15" s="222" customFormat="1">
      <c r="A287" s="847">
        <v>284</v>
      </c>
      <c r="B287" s="1035" t="s">
        <v>11923</v>
      </c>
      <c r="C287" s="1035">
        <v>6197</v>
      </c>
      <c r="D287" s="1036" t="s">
        <v>3872</v>
      </c>
      <c r="E287" s="848">
        <v>74.63</v>
      </c>
      <c r="F287" s="1035" t="s">
        <v>1126</v>
      </c>
      <c r="G287" s="1035" t="s">
        <v>3465</v>
      </c>
      <c r="H287" s="1035" t="s">
        <v>3473</v>
      </c>
      <c r="I287" s="1035" t="s">
        <v>3873</v>
      </c>
      <c r="J287" s="1035">
        <v>2573253</v>
      </c>
      <c r="K287" s="1035" t="s">
        <v>3449</v>
      </c>
      <c r="L287" s="1038">
        <v>37852</v>
      </c>
      <c r="M287" s="849">
        <v>48810</v>
      </c>
      <c r="O287" s="221" t="s">
        <v>11559</v>
      </c>
    </row>
    <row r="288" spans="1:15" s="222" customFormat="1">
      <c r="A288" s="850">
        <v>285</v>
      </c>
      <c r="B288" s="1029" t="s">
        <v>11924</v>
      </c>
      <c r="C288" s="1029">
        <v>6222</v>
      </c>
      <c r="D288" s="1030" t="s">
        <v>3874</v>
      </c>
      <c r="E288" s="851">
        <v>27.99</v>
      </c>
      <c r="F288" s="1029" t="s">
        <v>1126</v>
      </c>
      <c r="G288" s="1029" t="s">
        <v>632</v>
      </c>
      <c r="H288" s="1029" t="s">
        <v>3876</v>
      </c>
      <c r="I288" s="1029" t="s">
        <v>3875</v>
      </c>
      <c r="J288" s="1029">
        <v>2057174</v>
      </c>
      <c r="K288" s="1029" t="s">
        <v>11564</v>
      </c>
      <c r="L288" s="1032">
        <v>37854</v>
      </c>
      <c r="M288" s="852">
        <v>48812</v>
      </c>
      <c r="O288" s="448" t="s">
        <v>11559</v>
      </c>
    </row>
    <row r="289" spans="1:15" s="222" customFormat="1" ht="20.399999999999999">
      <c r="A289" s="847">
        <v>286</v>
      </c>
      <c r="B289" s="1035" t="s">
        <v>11925</v>
      </c>
      <c r="C289" s="1035">
        <v>6233</v>
      </c>
      <c r="D289" s="1036" t="s">
        <v>3877</v>
      </c>
      <c r="E289" s="848">
        <v>118.15</v>
      </c>
      <c r="F289" s="1035" t="s">
        <v>11926</v>
      </c>
      <c r="G289" s="1035" t="s">
        <v>650</v>
      </c>
      <c r="H289" s="1035" t="s">
        <v>1049</v>
      </c>
      <c r="I289" s="1035" t="s">
        <v>11927</v>
      </c>
      <c r="J289" s="1035">
        <v>2852772</v>
      </c>
      <c r="K289" s="1035" t="s">
        <v>3493</v>
      </c>
      <c r="L289" s="1038">
        <v>37859</v>
      </c>
      <c r="M289" s="849">
        <v>48817</v>
      </c>
      <c r="O289" s="221" t="s">
        <v>11555</v>
      </c>
    </row>
    <row r="290" spans="1:15" s="222" customFormat="1" ht="20.399999999999999">
      <c r="A290" s="850">
        <v>287</v>
      </c>
      <c r="B290" s="1029" t="s">
        <v>11928</v>
      </c>
      <c r="C290" s="1029">
        <v>6242</v>
      </c>
      <c r="D290" s="1030" t="s">
        <v>3878</v>
      </c>
      <c r="E290" s="851">
        <v>65.150000000000006</v>
      </c>
      <c r="F290" s="1029" t="s">
        <v>11929</v>
      </c>
      <c r="G290" s="1029" t="s">
        <v>628</v>
      </c>
      <c r="H290" s="1029" t="s">
        <v>633</v>
      </c>
      <c r="I290" s="1029" t="s">
        <v>1850</v>
      </c>
      <c r="J290" s="1029">
        <v>2003732</v>
      </c>
      <c r="K290" s="1029" t="s">
        <v>3449</v>
      </c>
      <c r="L290" s="1032">
        <v>37861</v>
      </c>
      <c r="M290" s="852">
        <v>48819</v>
      </c>
      <c r="O290" s="448" t="s">
        <v>11559</v>
      </c>
    </row>
    <row r="291" spans="1:15" s="222" customFormat="1">
      <c r="A291" s="847">
        <v>288</v>
      </c>
      <c r="B291" s="1035" t="s">
        <v>9417</v>
      </c>
      <c r="C291" s="1035">
        <v>6364</v>
      </c>
      <c r="D291" s="1036" t="s">
        <v>3882</v>
      </c>
      <c r="E291" s="848">
        <v>364.88</v>
      </c>
      <c r="F291" s="1035" t="s">
        <v>1126</v>
      </c>
      <c r="G291" s="1035" t="s">
        <v>673</v>
      </c>
      <c r="H291" s="1035" t="s">
        <v>3450</v>
      </c>
      <c r="I291" s="1035" t="s">
        <v>3883</v>
      </c>
      <c r="J291" s="1035">
        <v>5131871</v>
      </c>
      <c r="K291" s="1035" t="s">
        <v>3449</v>
      </c>
      <c r="L291" s="1038">
        <v>37894</v>
      </c>
      <c r="M291" s="849">
        <v>48852</v>
      </c>
      <c r="O291" s="221" t="s">
        <v>11559</v>
      </c>
    </row>
    <row r="292" spans="1:15" s="222" customFormat="1">
      <c r="A292" s="850">
        <v>289</v>
      </c>
      <c r="B292" s="1029" t="s">
        <v>9118</v>
      </c>
      <c r="C292" s="1029">
        <v>6387</v>
      </c>
      <c r="D292" s="1030" t="s">
        <v>3884</v>
      </c>
      <c r="E292" s="851">
        <v>26.66</v>
      </c>
      <c r="F292" s="1029" t="s">
        <v>1126</v>
      </c>
      <c r="G292" s="1029" t="s">
        <v>634</v>
      </c>
      <c r="H292" s="1029" t="s">
        <v>1033</v>
      </c>
      <c r="I292" s="1029" t="s">
        <v>7988</v>
      </c>
      <c r="J292" s="1029">
        <v>2023202</v>
      </c>
      <c r="K292" s="1029" t="s">
        <v>3447</v>
      </c>
      <c r="L292" s="1032">
        <v>37898</v>
      </c>
      <c r="M292" s="852">
        <v>48856</v>
      </c>
      <c r="O292" s="448" t="s">
        <v>11559</v>
      </c>
    </row>
    <row r="293" spans="1:15" s="222" customFormat="1">
      <c r="A293" s="847">
        <v>290</v>
      </c>
      <c r="B293" s="1035" t="s">
        <v>11930</v>
      </c>
      <c r="C293" s="1035">
        <v>6391</v>
      </c>
      <c r="D293" s="1036" t="s">
        <v>3885</v>
      </c>
      <c r="E293" s="848">
        <v>112.73</v>
      </c>
      <c r="F293" s="1035" t="s">
        <v>1126</v>
      </c>
      <c r="G293" s="1035" t="s">
        <v>3465</v>
      </c>
      <c r="H293" s="1035" t="s">
        <v>1063</v>
      </c>
      <c r="I293" s="1035" t="s">
        <v>11931</v>
      </c>
      <c r="J293" s="1035">
        <v>2065606</v>
      </c>
      <c r="K293" s="1035" t="s">
        <v>3493</v>
      </c>
      <c r="L293" s="1038">
        <v>37898</v>
      </c>
      <c r="M293" s="849">
        <v>48856</v>
      </c>
      <c r="O293" s="221" t="s">
        <v>11559</v>
      </c>
    </row>
    <row r="294" spans="1:15" s="222" customFormat="1">
      <c r="A294" s="850">
        <v>291</v>
      </c>
      <c r="B294" s="1029" t="s">
        <v>11932</v>
      </c>
      <c r="C294" s="1029">
        <v>6399</v>
      </c>
      <c r="D294" s="1030" t="s">
        <v>3886</v>
      </c>
      <c r="E294" s="851">
        <v>43.06</v>
      </c>
      <c r="F294" s="1029" t="s">
        <v>1126</v>
      </c>
      <c r="G294" s="1029" t="s">
        <v>650</v>
      </c>
      <c r="H294" s="1029" t="s">
        <v>1046</v>
      </c>
      <c r="I294" s="1029" t="s">
        <v>1148</v>
      </c>
      <c r="J294" s="1029">
        <v>2707969</v>
      </c>
      <c r="K294" s="1029" t="s">
        <v>3493</v>
      </c>
      <c r="L294" s="1032">
        <v>37898</v>
      </c>
      <c r="M294" s="852">
        <v>48856</v>
      </c>
      <c r="O294" s="448" t="s">
        <v>9648</v>
      </c>
    </row>
    <row r="295" spans="1:15" s="222" customFormat="1">
      <c r="A295" s="847">
        <v>292</v>
      </c>
      <c r="B295" s="1035" t="s">
        <v>11933</v>
      </c>
      <c r="C295" s="1035">
        <v>6428</v>
      </c>
      <c r="D295" s="1036" t="s">
        <v>3671</v>
      </c>
      <c r="E295" s="848">
        <v>147.04</v>
      </c>
      <c r="F295" s="1035" t="s">
        <v>1126</v>
      </c>
      <c r="G295" s="1035" t="s">
        <v>670</v>
      </c>
      <c r="H295" s="1035" t="s">
        <v>1051</v>
      </c>
      <c r="I295" s="1035" t="s">
        <v>11730</v>
      </c>
      <c r="J295" s="1035">
        <v>2590565</v>
      </c>
      <c r="K295" s="1035" t="s">
        <v>3449</v>
      </c>
      <c r="L295" s="1038">
        <v>37908</v>
      </c>
      <c r="M295" s="849">
        <v>48866</v>
      </c>
      <c r="O295" s="221" t="s">
        <v>11559</v>
      </c>
    </row>
    <row r="296" spans="1:15" s="222" customFormat="1">
      <c r="A296" s="850">
        <v>293</v>
      </c>
      <c r="B296" s="1029" t="s">
        <v>11934</v>
      </c>
      <c r="C296" s="1029">
        <v>6449</v>
      </c>
      <c r="D296" s="1030" t="s">
        <v>3461</v>
      </c>
      <c r="E296" s="851">
        <v>46.74</v>
      </c>
      <c r="F296" s="1029" t="s">
        <v>1126</v>
      </c>
      <c r="G296" s="1029" t="s">
        <v>642</v>
      </c>
      <c r="H296" s="1029" t="s">
        <v>639</v>
      </c>
      <c r="I296" s="1029" t="s">
        <v>11872</v>
      </c>
      <c r="J296" s="1029">
        <v>2723344</v>
      </c>
      <c r="K296" s="1029" t="s">
        <v>3449</v>
      </c>
      <c r="L296" s="1032">
        <v>37916</v>
      </c>
      <c r="M296" s="852">
        <v>48874</v>
      </c>
      <c r="O296" s="448" t="s">
        <v>11559</v>
      </c>
    </row>
    <row r="297" spans="1:15" s="222" customFormat="1">
      <c r="A297" s="847">
        <v>294</v>
      </c>
      <c r="B297" s="1035" t="s">
        <v>11935</v>
      </c>
      <c r="C297" s="1035">
        <v>6452</v>
      </c>
      <c r="D297" s="1036" t="s">
        <v>3889</v>
      </c>
      <c r="E297" s="848">
        <v>29.41</v>
      </c>
      <c r="F297" s="1035" t="s">
        <v>1126</v>
      </c>
      <c r="G297" s="1035" t="s">
        <v>673</v>
      </c>
      <c r="H297" s="1035" t="s">
        <v>1032</v>
      </c>
      <c r="I297" s="1035" t="s">
        <v>11936</v>
      </c>
      <c r="J297" s="1035">
        <v>2681471</v>
      </c>
      <c r="K297" s="1035" t="s">
        <v>3447</v>
      </c>
      <c r="L297" s="1038">
        <v>37916</v>
      </c>
      <c r="M297" s="849">
        <v>48874</v>
      </c>
      <c r="O297" s="221" t="s">
        <v>11559</v>
      </c>
    </row>
    <row r="298" spans="1:15" s="222" customFormat="1" ht="20.399999999999999">
      <c r="A298" s="850">
        <v>295</v>
      </c>
      <c r="B298" s="1029" t="s">
        <v>11937</v>
      </c>
      <c r="C298" s="1029">
        <v>6453</v>
      </c>
      <c r="D298" s="1030" t="s">
        <v>11938</v>
      </c>
      <c r="E298" s="851">
        <v>55.06</v>
      </c>
      <c r="F298" s="1029" t="s">
        <v>1126</v>
      </c>
      <c r="G298" s="1029" t="s">
        <v>673</v>
      </c>
      <c r="H298" s="1029" t="s">
        <v>1032</v>
      </c>
      <c r="I298" s="1029" t="s">
        <v>3890</v>
      </c>
      <c r="J298" s="1029">
        <v>5685311</v>
      </c>
      <c r="K298" s="1029" t="s">
        <v>3447</v>
      </c>
      <c r="L298" s="1032">
        <v>37916</v>
      </c>
      <c r="M298" s="852">
        <v>48874</v>
      </c>
      <c r="O298" s="448" t="s">
        <v>11559</v>
      </c>
    </row>
    <row r="299" spans="1:15" s="222" customFormat="1">
      <c r="A299" s="847">
        <v>296</v>
      </c>
      <c r="B299" s="1035" t="s">
        <v>11939</v>
      </c>
      <c r="C299" s="1035">
        <v>6454</v>
      </c>
      <c r="D299" s="1036" t="s">
        <v>3891</v>
      </c>
      <c r="E299" s="848">
        <v>25.35</v>
      </c>
      <c r="F299" s="1035" t="s">
        <v>1126</v>
      </c>
      <c r="G299" s="1035" t="s">
        <v>683</v>
      </c>
      <c r="H299" s="1035" t="s">
        <v>1569</v>
      </c>
      <c r="I299" s="1035" t="s">
        <v>11785</v>
      </c>
      <c r="J299" s="1035">
        <v>2609436</v>
      </c>
      <c r="K299" s="1035" t="s">
        <v>3493</v>
      </c>
      <c r="L299" s="1038">
        <v>37916</v>
      </c>
      <c r="M299" s="849">
        <v>48874</v>
      </c>
      <c r="O299" s="221" t="s">
        <v>11559</v>
      </c>
    </row>
    <row r="300" spans="1:15" s="222" customFormat="1">
      <c r="A300" s="850">
        <v>297</v>
      </c>
      <c r="B300" s="1029" t="s">
        <v>11940</v>
      </c>
      <c r="C300" s="1029">
        <v>6502</v>
      </c>
      <c r="D300" s="1030" t="s">
        <v>3481</v>
      </c>
      <c r="E300" s="851">
        <v>62.86</v>
      </c>
      <c r="F300" s="1029" t="s">
        <v>1126</v>
      </c>
      <c r="G300" s="1029" t="s">
        <v>670</v>
      </c>
      <c r="H300" s="1029" t="s">
        <v>3460</v>
      </c>
      <c r="I300" s="1029" t="s">
        <v>3892</v>
      </c>
      <c r="J300" s="1029">
        <v>2668548</v>
      </c>
      <c r="K300" s="1029" t="s">
        <v>3449</v>
      </c>
      <c r="L300" s="1032">
        <v>37925</v>
      </c>
      <c r="M300" s="852">
        <v>48883</v>
      </c>
      <c r="O300" s="448" t="s">
        <v>11559</v>
      </c>
    </row>
    <row r="301" spans="1:15" s="222" customFormat="1">
      <c r="A301" s="847">
        <v>298</v>
      </c>
      <c r="B301" s="1035" t="s">
        <v>11941</v>
      </c>
      <c r="C301" s="1035">
        <v>6505</v>
      </c>
      <c r="D301" s="1036" t="s">
        <v>3893</v>
      </c>
      <c r="E301" s="848">
        <v>378.49</v>
      </c>
      <c r="F301" s="1035" t="s">
        <v>1126</v>
      </c>
      <c r="G301" s="1035" t="s">
        <v>683</v>
      </c>
      <c r="H301" s="1035" t="s">
        <v>3895</v>
      </c>
      <c r="I301" s="1035" t="s">
        <v>3894</v>
      </c>
      <c r="J301" s="1035">
        <v>5029953</v>
      </c>
      <c r="K301" s="1035" t="s">
        <v>3449</v>
      </c>
      <c r="L301" s="1038">
        <v>37925</v>
      </c>
      <c r="M301" s="849">
        <v>48883</v>
      </c>
      <c r="O301" s="221" t="s">
        <v>11559</v>
      </c>
    </row>
    <row r="302" spans="1:15" s="222" customFormat="1">
      <c r="A302" s="850">
        <v>299</v>
      </c>
      <c r="B302" s="1029" t="s">
        <v>11942</v>
      </c>
      <c r="C302" s="1029">
        <v>6506</v>
      </c>
      <c r="D302" s="1030" t="s">
        <v>3896</v>
      </c>
      <c r="E302" s="851">
        <v>27.45</v>
      </c>
      <c r="F302" s="1029" t="s">
        <v>1126</v>
      </c>
      <c r="G302" s="1029" t="s">
        <v>673</v>
      </c>
      <c r="H302" s="1029" t="s">
        <v>1963</v>
      </c>
      <c r="I302" s="1029" t="s">
        <v>9946</v>
      </c>
      <c r="J302" s="1029">
        <v>2800497</v>
      </c>
      <c r="K302" s="1029" t="s">
        <v>3493</v>
      </c>
      <c r="L302" s="1032">
        <v>37925</v>
      </c>
      <c r="M302" s="852">
        <v>48883</v>
      </c>
      <c r="O302" s="448" t="s">
        <v>11559</v>
      </c>
    </row>
    <row r="303" spans="1:15" s="222" customFormat="1">
      <c r="A303" s="847">
        <v>300</v>
      </c>
      <c r="B303" s="1035" t="s">
        <v>11943</v>
      </c>
      <c r="C303" s="1035">
        <v>6525</v>
      </c>
      <c r="D303" s="1036" t="s">
        <v>3897</v>
      </c>
      <c r="E303" s="848">
        <v>45.79</v>
      </c>
      <c r="F303" s="1035" t="s">
        <v>1126</v>
      </c>
      <c r="G303" s="1035" t="s">
        <v>679</v>
      </c>
      <c r="H303" s="1035" t="s">
        <v>3653</v>
      </c>
      <c r="I303" s="1035" t="s">
        <v>11709</v>
      </c>
      <c r="J303" s="1035">
        <v>5141583</v>
      </c>
      <c r="K303" s="1035" t="s">
        <v>3447</v>
      </c>
      <c r="L303" s="1038">
        <v>37932</v>
      </c>
      <c r="M303" s="849">
        <v>48890</v>
      </c>
      <c r="O303" s="221" t="s">
        <v>11555</v>
      </c>
    </row>
    <row r="304" spans="1:15" s="222" customFormat="1">
      <c r="A304" s="850">
        <v>301</v>
      </c>
      <c r="B304" s="1029" t="s">
        <v>11944</v>
      </c>
      <c r="C304" s="1029">
        <v>6606</v>
      </c>
      <c r="D304" s="1030" t="s">
        <v>3900</v>
      </c>
      <c r="E304" s="851">
        <v>215.67</v>
      </c>
      <c r="F304" s="1029" t="s">
        <v>1126</v>
      </c>
      <c r="G304" s="1029" t="s">
        <v>673</v>
      </c>
      <c r="H304" s="1029" t="s">
        <v>1025</v>
      </c>
      <c r="I304" s="1029" t="s">
        <v>11610</v>
      </c>
      <c r="J304" s="1029">
        <v>2086166</v>
      </c>
      <c r="K304" s="1029" t="s">
        <v>3449</v>
      </c>
      <c r="L304" s="1032">
        <v>37956</v>
      </c>
      <c r="M304" s="852">
        <v>48914</v>
      </c>
      <c r="O304" s="448" t="s">
        <v>11559</v>
      </c>
    </row>
    <row r="305" spans="1:15" s="222" customFormat="1">
      <c r="A305" s="847">
        <v>302</v>
      </c>
      <c r="B305" s="1035" t="s">
        <v>11945</v>
      </c>
      <c r="C305" s="1035">
        <v>6612</v>
      </c>
      <c r="D305" s="1036" t="s">
        <v>3901</v>
      </c>
      <c r="E305" s="848">
        <v>47.83</v>
      </c>
      <c r="F305" s="1035" t="s">
        <v>1126</v>
      </c>
      <c r="G305" s="1035" t="s">
        <v>673</v>
      </c>
      <c r="H305" s="1035" t="s">
        <v>3450</v>
      </c>
      <c r="I305" s="1035" t="s">
        <v>11946</v>
      </c>
      <c r="J305" s="1035">
        <v>5089417</v>
      </c>
      <c r="K305" s="1035" t="s">
        <v>3449</v>
      </c>
      <c r="L305" s="1038">
        <v>37957</v>
      </c>
      <c r="M305" s="849">
        <v>48915</v>
      </c>
      <c r="O305" s="221" t="s">
        <v>11559</v>
      </c>
    </row>
    <row r="306" spans="1:15" s="222" customFormat="1">
      <c r="A306" s="850">
        <v>303</v>
      </c>
      <c r="B306" s="1029" t="s">
        <v>11947</v>
      </c>
      <c r="C306" s="1029">
        <v>6620</v>
      </c>
      <c r="D306" s="1030" t="s">
        <v>3902</v>
      </c>
      <c r="E306" s="851">
        <v>377.21</v>
      </c>
      <c r="F306" s="1029" t="s">
        <v>1126</v>
      </c>
      <c r="G306" s="1029" t="s">
        <v>3465</v>
      </c>
      <c r="H306" s="1029" t="s">
        <v>2255</v>
      </c>
      <c r="I306" s="1029" t="s">
        <v>11948</v>
      </c>
      <c r="J306" s="1029">
        <v>2870312</v>
      </c>
      <c r="K306" s="1029" t="s">
        <v>3449</v>
      </c>
      <c r="L306" s="1032">
        <v>37960</v>
      </c>
      <c r="M306" s="852">
        <v>48918</v>
      </c>
      <c r="O306" s="448" t="s">
        <v>11555</v>
      </c>
    </row>
    <row r="307" spans="1:15" s="222" customFormat="1">
      <c r="A307" s="847">
        <v>304</v>
      </c>
      <c r="B307" s="1035" t="s">
        <v>11949</v>
      </c>
      <c r="C307" s="1035">
        <v>6676</v>
      </c>
      <c r="D307" s="1036" t="s">
        <v>3903</v>
      </c>
      <c r="E307" s="848">
        <v>61.59</v>
      </c>
      <c r="F307" s="1035" t="s">
        <v>1126</v>
      </c>
      <c r="G307" s="1035" t="s">
        <v>642</v>
      </c>
      <c r="H307" s="1035" t="s">
        <v>639</v>
      </c>
      <c r="I307" s="1035" t="s">
        <v>11950</v>
      </c>
      <c r="J307" s="1035">
        <v>2099535</v>
      </c>
      <c r="K307" s="1035" t="s">
        <v>3449</v>
      </c>
      <c r="L307" s="1038">
        <v>37974</v>
      </c>
      <c r="M307" s="849">
        <v>48932</v>
      </c>
      <c r="O307" s="221" t="s">
        <v>11559</v>
      </c>
    </row>
    <row r="308" spans="1:15" s="222" customFormat="1">
      <c r="A308" s="850">
        <v>305</v>
      </c>
      <c r="B308" s="1029" t="s">
        <v>9099</v>
      </c>
      <c r="C308" s="1029">
        <v>6680</v>
      </c>
      <c r="D308" s="1030" t="s">
        <v>3905</v>
      </c>
      <c r="E308" s="851">
        <v>117.33</v>
      </c>
      <c r="F308" s="1029" t="s">
        <v>1126</v>
      </c>
      <c r="G308" s="1029" t="s">
        <v>633</v>
      </c>
      <c r="H308" s="1029" t="s">
        <v>3532</v>
      </c>
      <c r="I308" s="1029" t="s">
        <v>11951</v>
      </c>
      <c r="J308" s="1029">
        <v>2617749</v>
      </c>
      <c r="K308" s="1029" t="s">
        <v>3449</v>
      </c>
      <c r="L308" s="1032">
        <v>37977</v>
      </c>
      <c r="M308" s="852">
        <v>48935</v>
      </c>
      <c r="O308" s="448" t="s">
        <v>11559</v>
      </c>
    </row>
    <row r="309" spans="1:15" s="222" customFormat="1">
      <c r="A309" s="847">
        <v>306</v>
      </c>
      <c r="B309" s="1035" t="s">
        <v>11952</v>
      </c>
      <c r="C309" s="1035">
        <v>6689</v>
      </c>
      <c r="D309" s="1036" t="s">
        <v>3906</v>
      </c>
      <c r="E309" s="848">
        <v>856.39</v>
      </c>
      <c r="F309" s="1035" t="s">
        <v>1126</v>
      </c>
      <c r="G309" s="1035" t="s">
        <v>658</v>
      </c>
      <c r="H309" s="1035" t="s">
        <v>3907</v>
      </c>
      <c r="I309" s="1035" t="s">
        <v>3459</v>
      </c>
      <c r="J309" s="1035">
        <v>2054701</v>
      </c>
      <c r="K309" s="1035" t="s">
        <v>3449</v>
      </c>
      <c r="L309" s="1038">
        <v>37978</v>
      </c>
      <c r="M309" s="849">
        <v>48936</v>
      </c>
      <c r="O309" s="221" t="s">
        <v>11559</v>
      </c>
    </row>
    <row r="310" spans="1:15" s="222" customFormat="1">
      <c r="A310" s="850">
        <v>307</v>
      </c>
      <c r="B310" s="1029" t="s">
        <v>11953</v>
      </c>
      <c r="C310" s="1029">
        <v>6701</v>
      </c>
      <c r="D310" s="1030" t="s">
        <v>3908</v>
      </c>
      <c r="E310" s="851">
        <v>59.54</v>
      </c>
      <c r="F310" s="1029" t="s">
        <v>1126</v>
      </c>
      <c r="G310" s="1029" t="s">
        <v>2199</v>
      </c>
      <c r="H310" s="1029" t="s">
        <v>2200</v>
      </c>
      <c r="I310" s="1029" t="s">
        <v>11954</v>
      </c>
      <c r="J310" s="1029">
        <v>5002486</v>
      </c>
      <c r="K310" s="1029" t="s">
        <v>735</v>
      </c>
      <c r="L310" s="1032">
        <v>37979</v>
      </c>
      <c r="M310" s="852">
        <v>48937</v>
      </c>
      <c r="O310" s="448" t="s">
        <v>11555</v>
      </c>
    </row>
    <row r="311" spans="1:15" s="222" customFormat="1" ht="20.399999999999999">
      <c r="A311" s="847">
        <v>308</v>
      </c>
      <c r="B311" s="1035" t="s">
        <v>11955</v>
      </c>
      <c r="C311" s="1035">
        <v>6703</v>
      </c>
      <c r="D311" s="1036" t="s">
        <v>3909</v>
      </c>
      <c r="E311" s="848">
        <v>32.46</v>
      </c>
      <c r="F311" s="1035" t="s">
        <v>11956</v>
      </c>
      <c r="G311" s="1035" t="s">
        <v>667</v>
      </c>
      <c r="H311" s="1035" t="s">
        <v>1771</v>
      </c>
      <c r="I311" s="1035" t="s">
        <v>11774</v>
      </c>
      <c r="J311" s="1035">
        <v>5122392</v>
      </c>
      <c r="K311" s="1035" t="s">
        <v>3449</v>
      </c>
      <c r="L311" s="1038">
        <v>37979</v>
      </c>
      <c r="M311" s="849">
        <v>48937</v>
      </c>
      <c r="O311" s="221" t="s">
        <v>11555</v>
      </c>
    </row>
    <row r="312" spans="1:15" s="222" customFormat="1" ht="20.399999999999999">
      <c r="A312" s="850">
        <v>309</v>
      </c>
      <c r="B312" s="1029" t="s">
        <v>11957</v>
      </c>
      <c r="C312" s="1029">
        <v>6708</v>
      </c>
      <c r="D312" s="1030" t="s">
        <v>3910</v>
      </c>
      <c r="E312" s="851">
        <v>4533.32</v>
      </c>
      <c r="F312" s="1029" t="s">
        <v>11958</v>
      </c>
      <c r="G312" s="1029" t="s">
        <v>662</v>
      </c>
      <c r="H312" s="1029" t="s">
        <v>1050</v>
      </c>
      <c r="I312" s="1029" t="s">
        <v>1503</v>
      </c>
      <c r="J312" s="1029">
        <v>2657457</v>
      </c>
      <c r="K312" s="1029" t="s">
        <v>3911</v>
      </c>
      <c r="L312" s="1032">
        <v>37981</v>
      </c>
      <c r="M312" s="852">
        <v>48939</v>
      </c>
      <c r="O312" s="448" t="s">
        <v>9648</v>
      </c>
    </row>
    <row r="313" spans="1:15" s="222" customFormat="1">
      <c r="A313" s="847">
        <v>310</v>
      </c>
      <c r="B313" s="1035" t="s">
        <v>11959</v>
      </c>
      <c r="C313" s="1035">
        <v>6709</v>
      </c>
      <c r="D313" s="1036" t="s">
        <v>3912</v>
      </c>
      <c r="E313" s="848">
        <v>8489.92</v>
      </c>
      <c r="F313" s="1035" t="s">
        <v>1126</v>
      </c>
      <c r="G313" s="1035" t="s">
        <v>662</v>
      </c>
      <c r="H313" s="1035" t="s">
        <v>1050</v>
      </c>
      <c r="I313" s="1035" t="s">
        <v>1503</v>
      </c>
      <c r="J313" s="1035">
        <v>2657457</v>
      </c>
      <c r="K313" s="1035" t="s">
        <v>3911</v>
      </c>
      <c r="L313" s="1038">
        <v>37981</v>
      </c>
      <c r="M313" s="849">
        <v>48936</v>
      </c>
      <c r="O313" s="221" t="s">
        <v>9648</v>
      </c>
    </row>
    <row r="314" spans="1:15" s="222" customFormat="1">
      <c r="A314" s="850">
        <v>311</v>
      </c>
      <c r="B314" s="1029" t="s">
        <v>11960</v>
      </c>
      <c r="C314" s="1029">
        <v>6710</v>
      </c>
      <c r="D314" s="1030" t="s">
        <v>3913</v>
      </c>
      <c r="E314" s="851">
        <v>1762.7</v>
      </c>
      <c r="F314" s="1029" t="s">
        <v>1126</v>
      </c>
      <c r="G314" s="1029" t="s">
        <v>662</v>
      </c>
      <c r="H314" s="1029" t="s">
        <v>1050</v>
      </c>
      <c r="I314" s="1029" t="s">
        <v>1503</v>
      </c>
      <c r="J314" s="1029">
        <v>2657457</v>
      </c>
      <c r="K314" s="1029" t="s">
        <v>3911</v>
      </c>
      <c r="L314" s="1032">
        <v>37981</v>
      </c>
      <c r="M314" s="852">
        <v>48936</v>
      </c>
      <c r="O314" s="448" t="s">
        <v>9648</v>
      </c>
    </row>
    <row r="315" spans="1:15" s="222" customFormat="1" ht="20.399999999999999">
      <c r="A315" s="847">
        <v>312</v>
      </c>
      <c r="B315" s="1035" t="s">
        <v>11961</v>
      </c>
      <c r="C315" s="1035">
        <v>6720</v>
      </c>
      <c r="D315" s="1036" t="s">
        <v>3914</v>
      </c>
      <c r="E315" s="848">
        <v>755.2</v>
      </c>
      <c r="F315" s="1035" t="s">
        <v>1126</v>
      </c>
      <c r="G315" s="1035" t="s">
        <v>632</v>
      </c>
      <c r="H315" s="1035" t="s">
        <v>974</v>
      </c>
      <c r="I315" s="1035" t="s">
        <v>10418</v>
      </c>
      <c r="J315" s="1035">
        <v>5295858</v>
      </c>
      <c r="K315" s="1035" t="s">
        <v>3449</v>
      </c>
      <c r="L315" s="1038">
        <v>37984</v>
      </c>
      <c r="M315" s="849">
        <v>48942</v>
      </c>
      <c r="O315" s="221" t="s">
        <v>11555</v>
      </c>
    </row>
    <row r="316" spans="1:15" s="222" customFormat="1" ht="20.399999999999999">
      <c r="A316" s="850">
        <v>313</v>
      </c>
      <c r="B316" s="1029" t="s">
        <v>11962</v>
      </c>
      <c r="C316" s="1029">
        <v>6725</v>
      </c>
      <c r="D316" s="1030" t="s">
        <v>3819</v>
      </c>
      <c r="E316" s="851">
        <v>37.270000000000003</v>
      </c>
      <c r="F316" s="1029" t="s">
        <v>1126</v>
      </c>
      <c r="G316" s="1029" t="s">
        <v>3711</v>
      </c>
      <c r="H316" s="1029" t="s">
        <v>3915</v>
      </c>
      <c r="I316" s="1029" t="s">
        <v>11906</v>
      </c>
      <c r="J316" s="1029">
        <v>2041588</v>
      </c>
      <c r="K316" s="1029" t="s">
        <v>11564</v>
      </c>
      <c r="L316" s="1032">
        <v>37985</v>
      </c>
      <c r="M316" s="852">
        <v>48943</v>
      </c>
      <c r="O316" s="448" t="s">
        <v>11559</v>
      </c>
    </row>
    <row r="317" spans="1:15" s="222" customFormat="1">
      <c r="A317" s="847">
        <v>314</v>
      </c>
      <c r="B317" s="1035" t="s">
        <v>11963</v>
      </c>
      <c r="C317" s="1035">
        <v>6784</v>
      </c>
      <c r="D317" s="1036" t="s">
        <v>3916</v>
      </c>
      <c r="E317" s="848">
        <v>172.07</v>
      </c>
      <c r="F317" s="1035" t="s">
        <v>1126</v>
      </c>
      <c r="G317" s="1035" t="s">
        <v>673</v>
      </c>
      <c r="H317" s="1035" t="s">
        <v>3450</v>
      </c>
      <c r="I317" s="1035" t="s">
        <v>8108</v>
      </c>
      <c r="J317" s="1035">
        <v>2555409</v>
      </c>
      <c r="K317" s="1035" t="s">
        <v>3449</v>
      </c>
      <c r="L317" s="1038">
        <v>38012</v>
      </c>
      <c r="M317" s="849">
        <v>48970</v>
      </c>
      <c r="O317" s="221" t="s">
        <v>11559</v>
      </c>
    </row>
    <row r="318" spans="1:15" s="222" customFormat="1">
      <c r="A318" s="850">
        <v>315</v>
      </c>
      <c r="B318" s="1029" t="s">
        <v>11964</v>
      </c>
      <c r="C318" s="1029">
        <v>6852</v>
      </c>
      <c r="D318" s="1030" t="s">
        <v>3917</v>
      </c>
      <c r="E318" s="851">
        <v>30.91</v>
      </c>
      <c r="F318" s="1029" t="s">
        <v>1126</v>
      </c>
      <c r="G318" s="1029" t="s">
        <v>662</v>
      </c>
      <c r="H318" s="1029" t="s">
        <v>1028</v>
      </c>
      <c r="I318" s="1029" t="s">
        <v>5173</v>
      </c>
      <c r="J318" s="1029">
        <v>2095025</v>
      </c>
      <c r="K318" s="1029" t="s">
        <v>3447</v>
      </c>
      <c r="L318" s="1032">
        <v>38014</v>
      </c>
      <c r="M318" s="852">
        <v>48972</v>
      </c>
      <c r="O318" s="448" t="s">
        <v>11559</v>
      </c>
    </row>
    <row r="319" spans="1:15" s="222" customFormat="1">
      <c r="A319" s="847">
        <v>316</v>
      </c>
      <c r="B319" s="1035" t="s">
        <v>11965</v>
      </c>
      <c r="C319" s="1035">
        <v>6853</v>
      </c>
      <c r="D319" s="1036" t="s">
        <v>3839</v>
      </c>
      <c r="E319" s="848">
        <v>174.21</v>
      </c>
      <c r="F319" s="1035" t="s">
        <v>1126</v>
      </c>
      <c r="G319" s="1035" t="s">
        <v>632</v>
      </c>
      <c r="H319" s="1035" t="s">
        <v>972</v>
      </c>
      <c r="I319" s="1035" t="s">
        <v>3810</v>
      </c>
      <c r="J319" s="1035">
        <v>5180252</v>
      </c>
      <c r="K319" s="1035" t="s">
        <v>3449</v>
      </c>
      <c r="L319" s="1038">
        <v>38014</v>
      </c>
      <c r="M319" s="849">
        <v>48972</v>
      </c>
      <c r="O319" s="221" t="s">
        <v>11559</v>
      </c>
    </row>
    <row r="320" spans="1:15" s="222" customFormat="1">
      <c r="A320" s="850">
        <v>317</v>
      </c>
      <c r="B320" s="1029" t="s">
        <v>11966</v>
      </c>
      <c r="C320" s="1029">
        <v>6854</v>
      </c>
      <c r="D320" s="1030" t="s">
        <v>3918</v>
      </c>
      <c r="E320" s="851">
        <v>83.53</v>
      </c>
      <c r="F320" s="1029" t="s">
        <v>1126</v>
      </c>
      <c r="G320" s="1029" t="s">
        <v>670</v>
      </c>
      <c r="H320" s="1029" t="s">
        <v>1026</v>
      </c>
      <c r="I320" s="1029" t="s">
        <v>3743</v>
      </c>
      <c r="J320" s="1029">
        <v>2019205</v>
      </c>
      <c r="K320" s="1029" t="s">
        <v>3449</v>
      </c>
      <c r="L320" s="1032">
        <v>38014</v>
      </c>
      <c r="M320" s="852">
        <v>48972</v>
      </c>
      <c r="O320" s="448" t="s">
        <v>11559</v>
      </c>
    </row>
    <row r="321" spans="1:15" s="222" customFormat="1" ht="20.399999999999999">
      <c r="A321" s="847">
        <v>318</v>
      </c>
      <c r="B321" s="1035" t="s">
        <v>11967</v>
      </c>
      <c r="C321" s="1035">
        <v>6907</v>
      </c>
      <c r="D321" s="1036" t="s">
        <v>3600</v>
      </c>
      <c r="E321" s="848">
        <v>298.13</v>
      </c>
      <c r="F321" s="1035" t="s">
        <v>1126</v>
      </c>
      <c r="G321" s="1035" t="s">
        <v>632</v>
      </c>
      <c r="H321" s="1035" t="s">
        <v>974</v>
      </c>
      <c r="I321" s="1035" t="s">
        <v>10418</v>
      </c>
      <c r="J321" s="1035">
        <v>5295858</v>
      </c>
      <c r="K321" s="1035" t="s">
        <v>3449</v>
      </c>
      <c r="L321" s="1038">
        <v>38022</v>
      </c>
      <c r="M321" s="849">
        <v>48980</v>
      </c>
      <c r="O321" s="221" t="s">
        <v>11555</v>
      </c>
    </row>
    <row r="322" spans="1:15" s="222" customFormat="1" ht="20.399999999999999">
      <c r="A322" s="850">
        <v>319</v>
      </c>
      <c r="B322" s="1029" t="s">
        <v>11968</v>
      </c>
      <c r="C322" s="1029">
        <v>6911</v>
      </c>
      <c r="D322" s="1030" t="s">
        <v>3920</v>
      </c>
      <c r="E322" s="851">
        <v>175.24</v>
      </c>
      <c r="F322" s="1029" t="s">
        <v>11969</v>
      </c>
      <c r="G322" s="1029" t="s">
        <v>679</v>
      </c>
      <c r="H322" s="1029" t="s">
        <v>1029</v>
      </c>
      <c r="I322" s="1029" t="s">
        <v>216</v>
      </c>
      <c r="J322" s="1029">
        <v>5401801</v>
      </c>
      <c r="K322" s="1029" t="s">
        <v>3758</v>
      </c>
      <c r="L322" s="1032">
        <v>38022</v>
      </c>
      <c r="M322" s="852">
        <v>48980</v>
      </c>
      <c r="O322" s="448" t="s">
        <v>11559</v>
      </c>
    </row>
    <row r="323" spans="1:15" s="222" customFormat="1">
      <c r="A323" s="847">
        <v>320</v>
      </c>
      <c r="B323" s="1035" t="s">
        <v>11970</v>
      </c>
      <c r="C323" s="1035">
        <v>7005</v>
      </c>
      <c r="D323" s="1036" t="s">
        <v>3782</v>
      </c>
      <c r="E323" s="848">
        <v>25.62</v>
      </c>
      <c r="F323" s="1035" t="s">
        <v>11971</v>
      </c>
      <c r="G323" s="1035" t="s">
        <v>568</v>
      </c>
      <c r="H323" s="1035" t="s">
        <v>1945</v>
      </c>
      <c r="I323" s="1035" t="s">
        <v>5214</v>
      </c>
      <c r="J323" s="1035">
        <v>2669218</v>
      </c>
      <c r="K323" s="1035" t="s">
        <v>11564</v>
      </c>
      <c r="L323" s="1038">
        <v>37406</v>
      </c>
      <c r="M323" s="849">
        <v>48364</v>
      </c>
      <c r="O323" s="221" t="s">
        <v>11559</v>
      </c>
    </row>
    <row r="324" spans="1:15" s="222" customFormat="1" ht="20.399999999999999">
      <c r="A324" s="850">
        <v>321</v>
      </c>
      <c r="B324" s="1029" t="s">
        <v>11972</v>
      </c>
      <c r="C324" s="1029">
        <v>7039</v>
      </c>
      <c r="D324" s="1030" t="s">
        <v>3921</v>
      </c>
      <c r="E324" s="851">
        <v>94.21</v>
      </c>
      <c r="F324" s="1029" t="s">
        <v>11973</v>
      </c>
      <c r="G324" s="1029" t="s">
        <v>673</v>
      </c>
      <c r="H324" s="1029" t="s">
        <v>1025</v>
      </c>
      <c r="I324" s="1029" t="s">
        <v>11974</v>
      </c>
      <c r="J324" s="1029">
        <v>2774666</v>
      </c>
      <c r="K324" s="1029" t="s">
        <v>3449</v>
      </c>
      <c r="L324" s="1032">
        <v>38051</v>
      </c>
      <c r="M324" s="852">
        <v>49008</v>
      </c>
      <c r="O324" s="448" t="s">
        <v>11559</v>
      </c>
    </row>
    <row r="325" spans="1:15" s="222" customFormat="1">
      <c r="A325" s="847">
        <v>322</v>
      </c>
      <c r="B325" s="1035" t="s">
        <v>11975</v>
      </c>
      <c r="C325" s="1035">
        <v>7104</v>
      </c>
      <c r="D325" s="1036" t="s">
        <v>5152</v>
      </c>
      <c r="E325" s="848">
        <v>184.1</v>
      </c>
      <c r="F325" s="1035" t="s">
        <v>1126</v>
      </c>
      <c r="G325" s="1035" t="s">
        <v>658</v>
      </c>
      <c r="H325" s="1035" t="s">
        <v>1012</v>
      </c>
      <c r="I325" s="1035" t="s">
        <v>3922</v>
      </c>
      <c r="J325" s="1035">
        <v>2681404</v>
      </c>
      <c r="K325" s="1035" t="s">
        <v>3449</v>
      </c>
      <c r="L325" s="1038">
        <v>38065</v>
      </c>
      <c r="M325" s="849">
        <v>49022</v>
      </c>
      <c r="O325" s="221" t="s">
        <v>11559</v>
      </c>
    </row>
    <row r="326" spans="1:15" s="222" customFormat="1" ht="20.399999999999999">
      <c r="A326" s="850">
        <v>323</v>
      </c>
      <c r="B326" s="1029" t="s">
        <v>11976</v>
      </c>
      <c r="C326" s="1029">
        <v>7134</v>
      </c>
      <c r="D326" s="1030" t="s">
        <v>3923</v>
      </c>
      <c r="E326" s="851">
        <v>125.03</v>
      </c>
      <c r="F326" s="1029" t="s">
        <v>11977</v>
      </c>
      <c r="G326" s="1029" t="s">
        <v>568</v>
      </c>
      <c r="H326" s="1029" t="s">
        <v>1059</v>
      </c>
      <c r="I326" s="1029" t="s">
        <v>1387</v>
      </c>
      <c r="J326" s="1029">
        <v>2804816</v>
      </c>
      <c r="K326" s="1029" t="s">
        <v>11564</v>
      </c>
      <c r="L326" s="1032">
        <v>38069</v>
      </c>
      <c r="M326" s="852">
        <v>49026</v>
      </c>
      <c r="O326" s="448" t="s">
        <v>11559</v>
      </c>
    </row>
    <row r="327" spans="1:15" s="222" customFormat="1">
      <c r="A327" s="847">
        <v>324</v>
      </c>
      <c r="B327" s="1035" t="s">
        <v>11978</v>
      </c>
      <c r="C327" s="1035">
        <v>7137</v>
      </c>
      <c r="D327" s="1036" t="s">
        <v>3806</v>
      </c>
      <c r="E327" s="848">
        <v>113.26</v>
      </c>
      <c r="F327" s="1035" t="s">
        <v>1126</v>
      </c>
      <c r="G327" s="1035" t="s">
        <v>673</v>
      </c>
      <c r="H327" s="1035" t="s">
        <v>3450</v>
      </c>
      <c r="I327" s="1035" t="s">
        <v>5104</v>
      </c>
      <c r="J327" s="1035">
        <v>2550466</v>
      </c>
      <c r="K327" s="1035" t="s">
        <v>3449</v>
      </c>
      <c r="L327" s="1038">
        <v>38069</v>
      </c>
      <c r="M327" s="849">
        <v>49026</v>
      </c>
      <c r="O327" s="221" t="s">
        <v>11559</v>
      </c>
    </row>
    <row r="328" spans="1:15" s="222" customFormat="1">
      <c r="A328" s="850">
        <v>325</v>
      </c>
      <c r="B328" s="1029" t="s">
        <v>5195</v>
      </c>
      <c r="C328" s="1029">
        <v>7194</v>
      </c>
      <c r="D328" s="1030" t="s">
        <v>3627</v>
      </c>
      <c r="E328" s="851">
        <v>10.42</v>
      </c>
      <c r="F328" s="1029" t="s">
        <v>11979</v>
      </c>
      <c r="G328" s="1029" t="s">
        <v>568</v>
      </c>
      <c r="H328" s="1029" t="s">
        <v>1019</v>
      </c>
      <c r="I328" s="1029" t="s">
        <v>11980</v>
      </c>
      <c r="J328" s="1029">
        <v>2152924</v>
      </c>
      <c r="K328" s="1029" t="s">
        <v>11564</v>
      </c>
      <c r="L328" s="1032">
        <v>35898</v>
      </c>
      <c r="M328" s="852">
        <v>46856</v>
      </c>
      <c r="O328" s="448" t="s">
        <v>11555</v>
      </c>
    </row>
    <row r="329" spans="1:15" s="222" customFormat="1">
      <c r="A329" s="847">
        <v>326</v>
      </c>
      <c r="B329" s="1035" t="s">
        <v>11981</v>
      </c>
      <c r="C329" s="1035">
        <v>7197</v>
      </c>
      <c r="D329" s="1036" t="s">
        <v>3846</v>
      </c>
      <c r="E329" s="848">
        <v>49.52</v>
      </c>
      <c r="F329" s="1035" t="s">
        <v>1126</v>
      </c>
      <c r="G329" s="1035" t="s">
        <v>673</v>
      </c>
      <c r="H329" s="1035" t="s">
        <v>3450</v>
      </c>
      <c r="I329" s="1035" t="s">
        <v>5104</v>
      </c>
      <c r="J329" s="1035">
        <v>2550466</v>
      </c>
      <c r="K329" s="1035" t="s">
        <v>3449</v>
      </c>
      <c r="L329" s="1038">
        <v>38079</v>
      </c>
      <c r="M329" s="849">
        <v>49036</v>
      </c>
      <c r="O329" s="221" t="s">
        <v>11559</v>
      </c>
    </row>
    <row r="330" spans="1:15" s="222" customFormat="1">
      <c r="A330" s="850">
        <v>327</v>
      </c>
      <c r="B330" s="1029" t="s">
        <v>9066</v>
      </c>
      <c r="C330" s="1029">
        <v>7207</v>
      </c>
      <c r="D330" s="1030" t="s">
        <v>3924</v>
      </c>
      <c r="E330" s="851">
        <v>143.69</v>
      </c>
      <c r="F330" s="1029" t="s">
        <v>1126</v>
      </c>
      <c r="G330" s="1029" t="s">
        <v>625</v>
      </c>
      <c r="H330" s="1029" t="s">
        <v>1011</v>
      </c>
      <c r="I330" s="1029" t="s">
        <v>11982</v>
      </c>
      <c r="J330" s="1029">
        <v>2740451</v>
      </c>
      <c r="K330" s="1029" t="s">
        <v>3449</v>
      </c>
      <c r="L330" s="1032">
        <v>38081</v>
      </c>
      <c r="M330" s="852">
        <v>49038</v>
      </c>
      <c r="O330" s="448" t="s">
        <v>11555</v>
      </c>
    </row>
    <row r="331" spans="1:15" s="222" customFormat="1">
      <c r="A331" s="847">
        <v>328</v>
      </c>
      <c r="B331" s="1035" t="s">
        <v>3925</v>
      </c>
      <c r="C331" s="1035">
        <v>7257</v>
      </c>
      <c r="D331" s="1036" t="s">
        <v>3663</v>
      </c>
      <c r="E331" s="848">
        <v>58.5</v>
      </c>
      <c r="F331" s="1035" t="s">
        <v>1126</v>
      </c>
      <c r="G331" s="1035" t="s">
        <v>673</v>
      </c>
      <c r="H331" s="1035" t="s">
        <v>1032</v>
      </c>
      <c r="I331" s="1035" t="s">
        <v>11983</v>
      </c>
      <c r="J331" s="1035">
        <v>2053152</v>
      </c>
      <c r="K331" s="1035" t="s">
        <v>11564</v>
      </c>
      <c r="L331" s="1038">
        <v>38089</v>
      </c>
      <c r="M331" s="849">
        <v>49046</v>
      </c>
      <c r="O331" s="221" t="s">
        <v>11628</v>
      </c>
    </row>
    <row r="332" spans="1:15" s="222" customFormat="1">
      <c r="A332" s="850">
        <v>329</v>
      </c>
      <c r="B332" s="1029" t="s">
        <v>11984</v>
      </c>
      <c r="C332" s="1029">
        <v>7299</v>
      </c>
      <c r="D332" s="1030" t="s">
        <v>3847</v>
      </c>
      <c r="E332" s="851">
        <v>26.65</v>
      </c>
      <c r="F332" s="1029" t="s">
        <v>11985</v>
      </c>
      <c r="G332" s="1029" t="s">
        <v>628</v>
      </c>
      <c r="H332" s="1029" t="s">
        <v>1823</v>
      </c>
      <c r="I332" s="1029" t="s">
        <v>3848</v>
      </c>
      <c r="J332" s="1029">
        <v>5959306</v>
      </c>
      <c r="K332" s="1029" t="s">
        <v>3449</v>
      </c>
      <c r="L332" s="1032">
        <v>37760</v>
      </c>
      <c r="M332" s="852">
        <v>48718</v>
      </c>
      <c r="O332" s="448" t="s">
        <v>11559</v>
      </c>
    </row>
    <row r="333" spans="1:15" s="222" customFormat="1">
      <c r="A333" s="847">
        <v>330</v>
      </c>
      <c r="B333" s="1035" t="s">
        <v>11986</v>
      </c>
      <c r="C333" s="1035">
        <v>7357</v>
      </c>
      <c r="D333" s="1036" t="s">
        <v>3928</v>
      </c>
      <c r="E333" s="848">
        <v>212.24</v>
      </c>
      <c r="F333" s="1035" t="s">
        <v>1126</v>
      </c>
      <c r="G333" s="1035" t="s">
        <v>632</v>
      </c>
      <c r="H333" s="1035" t="s">
        <v>3929</v>
      </c>
      <c r="I333" s="1035" t="s">
        <v>5173</v>
      </c>
      <c r="J333" s="1035">
        <v>2095025</v>
      </c>
      <c r="K333" s="1035" t="s">
        <v>3449</v>
      </c>
      <c r="L333" s="1038">
        <v>38105</v>
      </c>
      <c r="M333" s="849">
        <v>49062</v>
      </c>
      <c r="O333" s="221" t="s">
        <v>11559</v>
      </c>
    </row>
    <row r="334" spans="1:15" s="222" customFormat="1">
      <c r="A334" s="850">
        <v>331</v>
      </c>
      <c r="B334" s="1029" t="s">
        <v>11987</v>
      </c>
      <c r="C334" s="1029">
        <v>7374</v>
      </c>
      <c r="D334" s="1030" t="s">
        <v>3930</v>
      </c>
      <c r="E334" s="851">
        <v>96.94</v>
      </c>
      <c r="F334" s="1029" t="s">
        <v>1126</v>
      </c>
      <c r="G334" s="1029" t="s">
        <v>625</v>
      </c>
      <c r="H334" s="1029" t="s">
        <v>2236</v>
      </c>
      <c r="I334" s="1029" t="s">
        <v>11988</v>
      </c>
      <c r="J334" s="1029">
        <v>2808226</v>
      </c>
      <c r="K334" s="1029" t="s">
        <v>3449</v>
      </c>
      <c r="L334" s="1032">
        <v>38107</v>
      </c>
      <c r="M334" s="852">
        <v>50083</v>
      </c>
      <c r="O334" s="448" t="s">
        <v>11555</v>
      </c>
    </row>
    <row r="335" spans="1:15" s="222" customFormat="1" ht="20.399999999999999">
      <c r="A335" s="847">
        <v>332</v>
      </c>
      <c r="B335" s="1035" t="s">
        <v>11989</v>
      </c>
      <c r="C335" s="1035">
        <v>7401</v>
      </c>
      <c r="D335" s="1036" t="s">
        <v>3931</v>
      </c>
      <c r="E335" s="848">
        <v>27.63</v>
      </c>
      <c r="F335" s="1035" t="s">
        <v>11990</v>
      </c>
      <c r="G335" s="1035" t="s">
        <v>673</v>
      </c>
      <c r="H335" s="1035" t="s">
        <v>1032</v>
      </c>
      <c r="I335" s="1035" t="s">
        <v>3932</v>
      </c>
      <c r="J335" s="1035">
        <v>2063123</v>
      </c>
      <c r="K335" s="1035" t="s">
        <v>11564</v>
      </c>
      <c r="L335" s="1038">
        <v>38114</v>
      </c>
      <c r="M335" s="849">
        <v>49071</v>
      </c>
      <c r="O335" s="221" t="s">
        <v>11559</v>
      </c>
    </row>
    <row r="336" spans="1:15" s="222" customFormat="1">
      <c r="A336" s="850">
        <v>333</v>
      </c>
      <c r="B336" s="1029" t="s">
        <v>11991</v>
      </c>
      <c r="C336" s="1029">
        <v>7435</v>
      </c>
      <c r="D336" s="1030" t="s">
        <v>3685</v>
      </c>
      <c r="E336" s="851">
        <v>93.46</v>
      </c>
      <c r="F336" s="1029" t="s">
        <v>11992</v>
      </c>
      <c r="G336" s="1029" t="s">
        <v>673</v>
      </c>
      <c r="H336" s="1029" t="s">
        <v>1025</v>
      </c>
      <c r="I336" s="1029" t="s">
        <v>11993</v>
      </c>
      <c r="J336" s="1029">
        <v>2816555</v>
      </c>
      <c r="K336" s="1029" t="s">
        <v>3449</v>
      </c>
      <c r="L336" s="1032">
        <v>36605</v>
      </c>
      <c r="M336" s="852">
        <v>47562</v>
      </c>
      <c r="O336" s="448" t="s">
        <v>11559</v>
      </c>
    </row>
    <row r="337" spans="1:15" s="222" customFormat="1">
      <c r="A337" s="847">
        <v>334</v>
      </c>
      <c r="B337" s="1035" t="s">
        <v>11994</v>
      </c>
      <c r="C337" s="1035">
        <v>7453</v>
      </c>
      <c r="D337" s="1036" t="s">
        <v>3458</v>
      </c>
      <c r="E337" s="848">
        <v>97.55</v>
      </c>
      <c r="F337" s="1035" t="s">
        <v>11995</v>
      </c>
      <c r="G337" s="1035" t="s">
        <v>670</v>
      </c>
      <c r="H337" s="1035" t="s">
        <v>3460</v>
      </c>
      <c r="I337" s="1035" t="s">
        <v>3459</v>
      </c>
      <c r="J337" s="1035">
        <v>2054701</v>
      </c>
      <c r="K337" s="1035" t="s">
        <v>3449</v>
      </c>
      <c r="L337" s="1038">
        <v>34842</v>
      </c>
      <c r="M337" s="849">
        <v>45800</v>
      </c>
      <c r="O337" s="221" t="s">
        <v>11559</v>
      </c>
    </row>
    <row r="338" spans="1:15" s="222" customFormat="1">
      <c r="A338" s="850">
        <v>335</v>
      </c>
      <c r="B338" s="1029" t="s">
        <v>11996</v>
      </c>
      <c r="C338" s="1029">
        <v>7468</v>
      </c>
      <c r="D338" s="1030" t="s">
        <v>3933</v>
      </c>
      <c r="E338" s="851">
        <v>75.150000000000006</v>
      </c>
      <c r="F338" s="1029" t="s">
        <v>1126</v>
      </c>
      <c r="G338" s="1029" t="s">
        <v>632</v>
      </c>
      <c r="H338" s="1029" t="s">
        <v>3811</v>
      </c>
      <c r="I338" s="1029" t="s">
        <v>3810</v>
      </c>
      <c r="J338" s="1029">
        <v>5180252</v>
      </c>
      <c r="K338" s="1029" t="s">
        <v>3449</v>
      </c>
      <c r="L338" s="1032">
        <v>38119</v>
      </c>
      <c r="M338" s="852">
        <v>49076</v>
      </c>
      <c r="O338" s="448" t="s">
        <v>11559</v>
      </c>
    </row>
    <row r="339" spans="1:15" s="222" customFormat="1">
      <c r="A339" s="847">
        <v>336</v>
      </c>
      <c r="B339" s="1035" t="s">
        <v>11997</v>
      </c>
      <c r="C339" s="1035">
        <v>7511</v>
      </c>
      <c r="D339" s="1036" t="s">
        <v>3934</v>
      </c>
      <c r="E339" s="848">
        <v>63.98</v>
      </c>
      <c r="F339" s="1035" t="s">
        <v>1126</v>
      </c>
      <c r="G339" s="1035" t="s">
        <v>3465</v>
      </c>
      <c r="H339" s="1035" t="s">
        <v>3473</v>
      </c>
      <c r="I339" s="1035" t="s">
        <v>1948</v>
      </c>
      <c r="J339" s="1035">
        <v>2010933</v>
      </c>
      <c r="K339" s="1035" t="s">
        <v>3449</v>
      </c>
      <c r="L339" s="1038">
        <v>38124</v>
      </c>
      <c r="M339" s="849">
        <v>49081</v>
      </c>
      <c r="O339" s="221" t="s">
        <v>11559</v>
      </c>
    </row>
    <row r="340" spans="1:15" s="222" customFormat="1">
      <c r="A340" s="850">
        <v>337</v>
      </c>
      <c r="B340" s="1029" t="s">
        <v>9295</v>
      </c>
      <c r="C340" s="1029">
        <v>7514</v>
      </c>
      <c r="D340" s="1030" t="s">
        <v>3935</v>
      </c>
      <c r="E340" s="851">
        <v>130.99</v>
      </c>
      <c r="F340" s="1029" t="s">
        <v>1126</v>
      </c>
      <c r="G340" s="1029" t="s">
        <v>667</v>
      </c>
      <c r="H340" s="1029" t="s">
        <v>3857</v>
      </c>
      <c r="I340" s="1029" t="s">
        <v>3666</v>
      </c>
      <c r="J340" s="1029">
        <v>2067439</v>
      </c>
      <c r="K340" s="1029" t="s">
        <v>3493</v>
      </c>
      <c r="L340" s="1032">
        <v>38126</v>
      </c>
      <c r="M340" s="852">
        <v>49083</v>
      </c>
      <c r="O340" s="448" t="s">
        <v>11559</v>
      </c>
    </row>
    <row r="341" spans="1:15" s="222" customFormat="1">
      <c r="A341" s="847">
        <v>338</v>
      </c>
      <c r="B341" s="1035" t="s">
        <v>11998</v>
      </c>
      <c r="C341" s="1035">
        <v>7530</v>
      </c>
      <c r="D341" s="1036" t="s">
        <v>3751</v>
      </c>
      <c r="E341" s="848">
        <v>38.630000000000003</v>
      </c>
      <c r="F341" s="1035" t="s">
        <v>1126</v>
      </c>
      <c r="G341" s="1035" t="s">
        <v>673</v>
      </c>
      <c r="H341" s="1035" t="s">
        <v>1025</v>
      </c>
      <c r="I341" s="1035" t="s">
        <v>11999</v>
      </c>
      <c r="J341" s="1035">
        <v>2829541</v>
      </c>
      <c r="K341" s="1035" t="s">
        <v>11564</v>
      </c>
      <c r="L341" s="1038">
        <v>37202</v>
      </c>
      <c r="M341" s="849">
        <v>48159</v>
      </c>
      <c r="O341" s="221" t="s">
        <v>11555</v>
      </c>
    </row>
    <row r="342" spans="1:15" s="222" customFormat="1" ht="20.399999999999999">
      <c r="A342" s="850">
        <v>339</v>
      </c>
      <c r="B342" s="1029" t="s">
        <v>12000</v>
      </c>
      <c r="C342" s="1029">
        <v>7687</v>
      </c>
      <c r="D342" s="1030" t="s">
        <v>3936</v>
      </c>
      <c r="E342" s="851">
        <v>1146.3599999999999</v>
      </c>
      <c r="F342" s="1029" t="s">
        <v>1126</v>
      </c>
      <c r="G342" s="1029" t="s">
        <v>3711</v>
      </c>
      <c r="H342" s="1029" t="s">
        <v>3712</v>
      </c>
      <c r="I342" s="1029" t="s">
        <v>3459</v>
      </c>
      <c r="J342" s="1029">
        <v>2054701</v>
      </c>
      <c r="K342" s="1029" t="s">
        <v>3449</v>
      </c>
      <c r="L342" s="1032">
        <v>38148</v>
      </c>
      <c r="M342" s="852">
        <v>49105</v>
      </c>
      <c r="O342" s="448" t="s">
        <v>11559</v>
      </c>
    </row>
    <row r="343" spans="1:15" s="222" customFormat="1" ht="20.399999999999999">
      <c r="A343" s="847">
        <v>340</v>
      </c>
      <c r="B343" s="1035" t="s">
        <v>12001</v>
      </c>
      <c r="C343" s="1035">
        <v>7688</v>
      </c>
      <c r="D343" s="1036" t="s">
        <v>3937</v>
      </c>
      <c r="E343" s="848">
        <v>1220.47</v>
      </c>
      <c r="F343" s="1035" t="s">
        <v>1126</v>
      </c>
      <c r="G343" s="1035" t="s">
        <v>3711</v>
      </c>
      <c r="H343" s="1035" t="s">
        <v>3712</v>
      </c>
      <c r="I343" s="1035" t="s">
        <v>3459</v>
      </c>
      <c r="J343" s="1035">
        <v>2054701</v>
      </c>
      <c r="K343" s="1035" t="s">
        <v>3449</v>
      </c>
      <c r="L343" s="1038">
        <v>38148</v>
      </c>
      <c r="M343" s="849">
        <v>49105</v>
      </c>
      <c r="O343" s="221" t="s">
        <v>11559</v>
      </c>
    </row>
    <row r="344" spans="1:15" s="222" customFormat="1">
      <c r="A344" s="850">
        <v>341</v>
      </c>
      <c r="B344" s="1029" t="s">
        <v>12002</v>
      </c>
      <c r="C344" s="1029">
        <v>7689</v>
      </c>
      <c r="D344" s="1030" t="s">
        <v>3938</v>
      </c>
      <c r="E344" s="851">
        <v>284.31</v>
      </c>
      <c r="F344" s="1029" t="s">
        <v>1126</v>
      </c>
      <c r="G344" s="1029" t="s">
        <v>658</v>
      </c>
      <c r="H344" s="1029" t="s">
        <v>3907</v>
      </c>
      <c r="I344" s="1029" t="s">
        <v>3459</v>
      </c>
      <c r="J344" s="1029">
        <v>2054701</v>
      </c>
      <c r="K344" s="1029" t="s">
        <v>3449</v>
      </c>
      <c r="L344" s="1032">
        <v>38148</v>
      </c>
      <c r="M344" s="852">
        <v>49105</v>
      </c>
      <c r="O344" s="448" t="s">
        <v>11559</v>
      </c>
    </row>
    <row r="345" spans="1:15" s="222" customFormat="1" ht="20.399999999999999">
      <c r="A345" s="847">
        <v>342</v>
      </c>
      <c r="B345" s="1035" t="s">
        <v>12003</v>
      </c>
      <c r="C345" s="1035">
        <v>7690</v>
      </c>
      <c r="D345" s="1036" t="s">
        <v>3939</v>
      </c>
      <c r="E345" s="848">
        <v>88.14</v>
      </c>
      <c r="F345" s="1035" t="s">
        <v>1126</v>
      </c>
      <c r="G345" s="1035" t="s">
        <v>3711</v>
      </c>
      <c r="H345" s="1035" t="s">
        <v>3712</v>
      </c>
      <c r="I345" s="1035" t="s">
        <v>3459</v>
      </c>
      <c r="J345" s="1035">
        <v>2054701</v>
      </c>
      <c r="K345" s="1035" t="s">
        <v>3449</v>
      </c>
      <c r="L345" s="1038">
        <v>38148</v>
      </c>
      <c r="M345" s="849">
        <v>49105</v>
      </c>
      <c r="O345" s="221" t="s">
        <v>11559</v>
      </c>
    </row>
    <row r="346" spans="1:15" s="222" customFormat="1" ht="20.399999999999999">
      <c r="A346" s="850">
        <v>343</v>
      </c>
      <c r="B346" s="1029" t="s">
        <v>12004</v>
      </c>
      <c r="C346" s="1029">
        <v>7700</v>
      </c>
      <c r="D346" s="1030" t="s">
        <v>3882</v>
      </c>
      <c r="E346" s="851">
        <v>376.4</v>
      </c>
      <c r="F346" s="1029" t="s">
        <v>12005</v>
      </c>
      <c r="G346" s="1029" t="s">
        <v>673</v>
      </c>
      <c r="H346" s="1029" t="s">
        <v>3450</v>
      </c>
      <c r="I346" s="1029" t="s">
        <v>3883</v>
      </c>
      <c r="J346" s="1029">
        <v>5131871</v>
      </c>
      <c r="K346" s="1029" t="s">
        <v>3449</v>
      </c>
      <c r="L346" s="1032">
        <v>38148</v>
      </c>
      <c r="M346" s="852">
        <v>49105</v>
      </c>
      <c r="O346" s="448" t="s">
        <v>11559</v>
      </c>
    </row>
    <row r="347" spans="1:15" s="222" customFormat="1" ht="20.399999999999999">
      <c r="A347" s="847">
        <v>344</v>
      </c>
      <c r="B347" s="1035" t="s">
        <v>12006</v>
      </c>
      <c r="C347" s="1035">
        <v>7712</v>
      </c>
      <c r="D347" s="1036" t="s">
        <v>3940</v>
      </c>
      <c r="E347" s="848">
        <v>2532.61</v>
      </c>
      <c r="F347" s="1035" t="s">
        <v>12007</v>
      </c>
      <c r="G347" s="1035" t="s">
        <v>1715</v>
      </c>
      <c r="H347" s="1035" t="s">
        <v>1716</v>
      </c>
      <c r="I347" s="1035" t="s">
        <v>5171</v>
      </c>
      <c r="J347" s="1035">
        <v>5722942</v>
      </c>
      <c r="K347" s="1035" t="s">
        <v>3449</v>
      </c>
      <c r="L347" s="1038">
        <v>38149</v>
      </c>
      <c r="M347" s="849">
        <v>49106</v>
      </c>
      <c r="O347" s="221" t="s">
        <v>11559</v>
      </c>
    </row>
    <row r="348" spans="1:15" s="222" customFormat="1" ht="20.399999999999999">
      <c r="A348" s="850">
        <v>345</v>
      </c>
      <c r="B348" s="1029" t="s">
        <v>12008</v>
      </c>
      <c r="C348" s="1029">
        <v>7713</v>
      </c>
      <c r="D348" s="1030" t="s">
        <v>3941</v>
      </c>
      <c r="E348" s="851">
        <v>604.88</v>
      </c>
      <c r="F348" s="1029" t="s">
        <v>12009</v>
      </c>
      <c r="G348" s="1029" t="s">
        <v>1715</v>
      </c>
      <c r="H348" s="1029" t="s">
        <v>1716</v>
      </c>
      <c r="I348" s="1029" t="s">
        <v>5171</v>
      </c>
      <c r="J348" s="1029">
        <v>5722942</v>
      </c>
      <c r="K348" s="1029" t="s">
        <v>3449</v>
      </c>
      <c r="L348" s="1032">
        <v>38149</v>
      </c>
      <c r="M348" s="852">
        <v>49106</v>
      </c>
      <c r="O348" s="448" t="s">
        <v>11559</v>
      </c>
    </row>
    <row r="349" spans="1:15" s="222" customFormat="1">
      <c r="A349" s="847">
        <v>346</v>
      </c>
      <c r="B349" s="1035" t="s">
        <v>12010</v>
      </c>
      <c r="C349" s="1035">
        <v>7716</v>
      </c>
      <c r="D349" s="1036" t="s">
        <v>3897</v>
      </c>
      <c r="E349" s="848">
        <v>25.05</v>
      </c>
      <c r="F349" s="1035" t="s">
        <v>1126</v>
      </c>
      <c r="G349" s="1035" t="s">
        <v>670</v>
      </c>
      <c r="H349" s="1035" t="s">
        <v>3460</v>
      </c>
      <c r="I349" s="1035" t="s">
        <v>11872</v>
      </c>
      <c r="J349" s="1035">
        <v>2723344</v>
      </c>
      <c r="K349" s="1035" t="s">
        <v>3449</v>
      </c>
      <c r="L349" s="1038">
        <v>38149</v>
      </c>
      <c r="M349" s="849">
        <v>49106</v>
      </c>
      <c r="O349" s="221" t="s">
        <v>11559</v>
      </c>
    </row>
    <row r="350" spans="1:15" s="222" customFormat="1">
      <c r="A350" s="850">
        <v>347</v>
      </c>
      <c r="B350" s="1029" t="s">
        <v>12011</v>
      </c>
      <c r="C350" s="1029">
        <v>7722</v>
      </c>
      <c r="D350" s="1030" t="s">
        <v>3942</v>
      </c>
      <c r="E350" s="851">
        <v>28.92</v>
      </c>
      <c r="F350" s="1029" t="s">
        <v>1126</v>
      </c>
      <c r="G350" s="1029" t="s">
        <v>683</v>
      </c>
      <c r="H350" s="1029" t="s">
        <v>1047</v>
      </c>
      <c r="I350" s="1029" t="s">
        <v>12012</v>
      </c>
      <c r="J350" s="1029">
        <v>2771179</v>
      </c>
      <c r="K350" s="1029" t="s">
        <v>3493</v>
      </c>
      <c r="L350" s="1032">
        <v>38153</v>
      </c>
      <c r="M350" s="852">
        <v>49110</v>
      </c>
      <c r="O350" s="448" t="s">
        <v>11559</v>
      </c>
    </row>
    <row r="351" spans="1:15" s="222" customFormat="1" ht="20.399999999999999">
      <c r="A351" s="847">
        <v>348</v>
      </c>
      <c r="B351" s="1035" t="s">
        <v>12013</v>
      </c>
      <c r="C351" s="1035">
        <v>7741</v>
      </c>
      <c r="D351" s="1036" t="s">
        <v>3943</v>
      </c>
      <c r="E351" s="848">
        <v>65.92</v>
      </c>
      <c r="F351" s="1035" t="s">
        <v>12014</v>
      </c>
      <c r="G351" s="1035" t="s">
        <v>632</v>
      </c>
      <c r="H351" s="1035" t="s">
        <v>975</v>
      </c>
      <c r="I351" s="1035" t="s">
        <v>11647</v>
      </c>
      <c r="J351" s="1035">
        <v>3738191</v>
      </c>
      <c r="K351" s="1035" t="s">
        <v>3449</v>
      </c>
      <c r="L351" s="1038">
        <v>38156</v>
      </c>
      <c r="M351" s="849">
        <v>49113</v>
      </c>
      <c r="O351" s="221" t="s">
        <v>11559</v>
      </c>
    </row>
    <row r="352" spans="1:15" s="222" customFormat="1" ht="20.399999999999999">
      <c r="A352" s="850">
        <v>349</v>
      </c>
      <c r="B352" s="1029" t="s">
        <v>12015</v>
      </c>
      <c r="C352" s="1029">
        <v>7746</v>
      </c>
      <c r="D352" s="1030" t="s">
        <v>3944</v>
      </c>
      <c r="E352" s="851">
        <v>27.98</v>
      </c>
      <c r="F352" s="1029" t="s">
        <v>12016</v>
      </c>
      <c r="G352" s="1029" t="s">
        <v>642</v>
      </c>
      <c r="H352" s="1029" t="s">
        <v>639</v>
      </c>
      <c r="I352" s="1029" t="s">
        <v>3945</v>
      </c>
      <c r="J352" s="1029">
        <v>2076624</v>
      </c>
      <c r="K352" s="1029" t="s">
        <v>11564</v>
      </c>
      <c r="L352" s="1032">
        <v>38156</v>
      </c>
      <c r="M352" s="852">
        <v>49113</v>
      </c>
      <c r="O352" s="448" t="s">
        <v>11559</v>
      </c>
    </row>
    <row r="353" spans="1:15" s="222" customFormat="1" ht="20.399999999999999">
      <c r="A353" s="847">
        <v>350</v>
      </c>
      <c r="B353" s="1035" t="s">
        <v>12017</v>
      </c>
      <c r="C353" s="1035">
        <v>7863</v>
      </c>
      <c r="D353" s="1036" t="s">
        <v>3714</v>
      </c>
      <c r="E353" s="848">
        <v>202.46</v>
      </c>
      <c r="F353" s="1035" t="s">
        <v>1126</v>
      </c>
      <c r="G353" s="1035" t="s">
        <v>673</v>
      </c>
      <c r="H353" s="1035" t="s">
        <v>1024</v>
      </c>
      <c r="I353" s="1035" t="s">
        <v>9707</v>
      </c>
      <c r="J353" s="1035">
        <v>5170672</v>
      </c>
      <c r="K353" s="1035" t="s">
        <v>3447</v>
      </c>
      <c r="L353" s="1038">
        <v>36969</v>
      </c>
      <c r="M353" s="849">
        <v>47926</v>
      </c>
      <c r="O353" s="221" t="s">
        <v>11555</v>
      </c>
    </row>
    <row r="354" spans="1:15" s="222" customFormat="1">
      <c r="A354" s="850">
        <v>351</v>
      </c>
      <c r="B354" s="1029" t="s">
        <v>12018</v>
      </c>
      <c r="C354" s="1029">
        <v>7902</v>
      </c>
      <c r="D354" s="1030" t="s">
        <v>3949</v>
      </c>
      <c r="E354" s="851">
        <v>254.79</v>
      </c>
      <c r="F354" s="1029" t="s">
        <v>1126</v>
      </c>
      <c r="G354" s="1029" t="s">
        <v>670</v>
      </c>
      <c r="H354" s="1029" t="s">
        <v>3460</v>
      </c>
      <c r="I354" s="1029" t="s">
        <v>12019</v>
      </c>
      <c r="J354" s="1029">
        <v>2800128</v>
      </c>
      <c r="K354" s="1029" t="s">
        <v>3449</v>
      </c>
      <c r="L354" s="1032">
        <v>38176</v>
      </c>
      <c r="M354" s="852">
        <v>49133</v>
      </c>
      <c r="O354" s="448" t="s">
        <v>11559</v>
      </c>
    </row>
    <row r="355" spans="1:15" s="222" customFormat="1">
      <c r="A355" s="847">
        <v>352</v>
      </c>
      <c r="B355" s="1035" t="s">
        <v>9153</v>
      </c>
      <c r="C355" s="1035">
        <v>7929</v>
      </c>
      <c r="D355" s="1036" t="s">
        <v>3495</v>
      </c>
      <c r="E355" s="848">
        <v>26.45</v>
      </c>
      <c r="F355" s="1035" t="s">
        <v>1126</v>
      </c>
      <c r="G355" s="1035" t="s">
        <v>644</v>
      </c>
      <c r="H355" s="1035" t="s">
        <v>1044</v>
      </c>
      <c r="I355" s="1035" t="s">
        <v>3950</v>
      </c>
      <c r="J355" s="1035">
        <v>2638185</v>
      </c>
      <c r="K355" s="1035" t="s">
        <v>3493</v>
      </c>
      <c r="L355" s="1038">
        <v>38182</v>
      </c>
      <c r="M355" s="849">
        <v>50235</v>
      </c>
      <c r="O355" s="221" t="s">
        <v>11559</v>
      </c>
    </row>
    <row r="356" spans="1:15" s="222" customFormat="1" ht="20.399999999999999">
      <c r="A356" s="850">
        <v>353</v>
      </c>
      <c r="B356" s="1029" t="s">
        <v>8</v>
      </c>
      <c r="C356" s="1029">
        <v>7944</v>
      </c>
      <c r="D356" s="1030" t="s">
        <v>3951</v>
      </c>
      <c r="E356" s="851">
        <v>55.66</v>
      </c>
      <c r="F356" s="1029" t="s">
        <v>1126</v>
      </c>
      <c r="G356" s="1029" t="s">
        <v>650</v>
      </c>
      <c r="H356" s="1029" t="s">
        <v>1024</v>
      </c>
      <c r="I356" s="1029" t="s">
        <v>5078</v>
      </c>
      <c r="J356" s="1029">
        <v>5369223</v>
      </c>
      <c r="K356" s="1029" t="s">
        <v>3447</v>
      </c>
      <c r="L356" s="1032">
        <v>38184</v>
      </c>
      <c r="M356" s="852">
        <v>49141</v>
      </c>
      <c r="O356" s="448" t="s">
        <v>11559</v>
      </c>
    </row>
    <row r="357" spans="1:15" s="222" customFormat="1" ht="20.399999999999999">
      <c r="A357" s="847">
        <v>354</v>
      </c>
      <c r="B357" s="1035" t="s">
        <v>12020</v>
      </c>
      <c r="C357" s="1035">
        <v>7969</v>
      </c>
      <c r="D357" s="1036" t="s">
        <v>3952</v>
      </c>
      <c r="E357" s="848">
        <v>202.71</v>
      </c>
      <c r="F357" s="1035" t="s">
        <v>12021</v>
      </c>
      <c r="G357" s="1035" t="s">
        <v>670</v>
      </c>
      <c r="H357" s="1035" t="s">
        <v>3460</v>
      </c>
      <c r="I357" s="1035" t="s">
        <v>12022</v>
      </c>
      <c r="J357" s="1035">
        <v>4251148</v>
      </c>
      <c r="K357" s="1035" t="s">
        <v>3449</v>
      </c>
      <c r="L357" s="1038">
        <v>38189</v>
      </c>
      <c r="M357" s="849">
        <v>49146</v>
      </c>
      <c r="O357" s="221" t="s">
        <v>11559</v>
      </c>
    </row>
    <row r="358" spans="1:15" s="222" customFormat="1">
      <c r="A358" s="850">
        <v>355</v>
      </c>
      <c r="B358" s="1029" t="s">
        <v>12023</v>
      </c>
      <c r="C358" s="1029">
        <v>7970</v>
      </c>
      <c r="D358" s="1030" t="s">
        <v>3953</v>
      </c>
      <c r="E358" s="851">
        <v>149.79</v>
      </c>
      <c r="F358" s="1029" t="s">
        <v>1126</v>
      </c>
      <c r="G358" s="1029" t="s">
        <v>670</v>
      </c>
      <c r="H358" s="1029" t="s">
        <v>3460</v>
      </c>
      <c r="I358" s="1029" t="s">
        <v>3954</v>
      </c>
      <c r="J358" s="1029">
        <v>2069849</v>
      </c>
      <c r="K358" s="1029" t="s">
        <v>3449</v>
      </c>
      <c r="L358" s="1032">
        <v>38189</v>
      </c>
      <c r="M358" s="852">
        <v>49143</v>
      </c>
      <c r="O358" s="448" t="s">
        <v>11559</v>
      </c>
    </row>
    <row r="359" spans="1:15" s="222" customFormat="1">
      <c r="A359" s="847">
        <v>356</v>
      </c>
      <c r="B359" s="1035" t="s">
        <v>12024</v>
      </c>
      <c r="C359" s="1035">
        <v>7976</v>
      </c>
      <c r="D359" s="1036" t="s">
        <v>3446</v>
      </c>
      <c r="E359" s="848">
        <v>30.74</v>
      </c>
      <c r="F359" s="1035" t="s">
        <v>1126</v>
      </c>
      <c r="G359" s="1035" t="s">
        <v>568</v>
      </c>
      <c r="H359" s="1035" t="s">
        <v>1019</v>
      </c>
      <c r="I359" s="1035" t="s">
        <v>3955</v>
      </c>
      <c r="J359" s="1035">
        <v>2786893</v>
      </c>
      <c r="K359" s="1035" t="s">
        <v>3447</v>
      </c>
      <c r="L359" s="1038">
        <v>38191</v>
      </c>
      <c r="M359" s="849">
        <v>49148</v>
      </c>
      <c r="O359" s="221" t="s">
        <v>9648</v>
      </c>
    </row>
    <row r="360" spans="1:15" s="222" customFormat="1">
      <c r="A360" s="850">
        <v>357</v>
      </c>
      <c r="B360" s="1029" t="s">
        <v>12025</v>
      </c>
      <c r="C360" s="1029">
        <v>7977</v>
      </c>
      <c r="D360" s="1030" t="s">
        <v>3956</v>
      </c>
      <c r="E360" s="851">
        <v>27.2</v>
      </c>
      <c r="F360" s="1029" t="s">
        <v>1126</v>
      </c>
      <c r="G360" s="1029" t="s">
        <v>568</v>
      </c>
      <c r="H360" s="1029" t="s">
        <v>3553</v>
      </c>
      <c r="I360" s="1029" t="s">
        <v>3957</v>
      </c>
      <c r="J360" s="1029">
        <v>2060825</v>
      </c>
      <c r="K360" s="1029" t="s">
        <v>11564</v>
      </c>
      <c r="L360" s="1032">
        <v>38191</v>
      </c>
      <c r="M360" s="852">
        <v>49148</v>
      </c>
      <c r="O360" s="448" t="s">
        <v>11559</v>
      </c>
    </row>
    <row r="361" spans="1:15" s="222" customFormat="1">
      <c r="A361" s="847">
        <v>358</v>
      </c>
      <c r="B361" s="1035" t="s">
        <v>12026</v>
      </c>
      <c r="C361" s="1035">
        <v>7978</v>
      </c>
      <c r="D361" s="1036" t="s">
        <v>3456</v>
      </c>
      <c r="E361" s="848">
        <v>232.1</v>
      </c>
      <c r="F361" s="1035" t="s">
        <v>1126</v>
      </c>
      <c r="G361" s="1035" t="s">
        <v>670</v>
      </c>
      <c r="H361" s="1035" t="s">
        <v>370</v>
      </c>
      <c r="I361" s="1035" t="s">
        <v>3457</v>
      </c>
      <c r="J361" s="1035">
        <v>2019086</v>
      </c>
      <c r="K361" s="1035" t="s">
        <v>3449</v>
      </c>
      <c r="L361" s="1038">
        <v>38191</v>
      </c>
      <c r="M361" s="849">
        <v>49148</v>
      </c>
      <c r="O361" s="221" t="s">
        <v>11559</v>
      </c>
    </row>
    <row r="362" spans="1:15" s="222" customFormat="1" ht="20.399999999999999">
      <c r="A362" s="850">
        <v>359</v>
      </c>
      <c r="B362" s="1029" t="s">
        <v>9393</v>
      </c>
      <c r="C362" s="1029">
        <v>8085</v>
      </c>
      <c r="D362" s="1030" t="s">
        <v>3959</v>
      </c>
      <c r="E362" s="851">
        <v>412.84</v>
      </c>
      <c r="F362" s="1029" t="s">
        <v>12027</v>
      </c>
      <c r="G362" s="1029" t="s">
        <v>670</v>
      </c>
      <c r="H362" s="1029" t="s">
        <v>3460</v>
      </c>
      <c r="I362" s="1029" t="s">
        <v>3960</v>
      </c>
      <c r="J362" s="1029">
        <v>5073642</v>
      </c>
      <c r="K362" s="1029" t="s">
        <v>3449</v>
      </c>
      <c r="L362" s="1032">
        <v>38203</v>
      </c>
      <c r="M362" s="852">
        <v>49160</v>
      </c>
      <c r="O362" s="448" t="s">
        <v>9648</v>
      </c>
    </row>
    <row r="363" spans="1:15" s="222" customFormat="1" ht="20.399999999999999">
      <c r="A363" s="847">
        <v>360</v>
      </c>
      <c r="B363" s="1035" t="s">
        <v>12028</v>
      </c>
      <c r="C363" s="1035">
        <v>8097</v>
      </c>
      <c r="D363" s="1036" t="s">
        <v>3961</v>
      </c>
      <c r="E363" s="848">
        <v>77.48</v>
      </c>
      <c r="F363" s="1035" t="s">
        <v>12029</v>
      </c>
      <c r="G363" s="1035" t="s">
        <v>673</v>
      </c>
      <c r="H363" s="1035" t="s">
        <v>1025</v>
      </c>
      <c r="I363" s="1035" t="s">
        <v>3962</v>
      </c>
      <c r="J363" s="1035">
        <v>2549204</v>
      </c>
      <c r="K363" s="1035" t="s">
        <v>3449</v>
      </c>
      <c r="L363" s="1038">
        <v>38203</v>
      </c>
      <c r="M363" s="849">
        <v>49160</v>
      </c>
      <c r="O363" s="221" t="s">
        <v>11559</v>
      </c>
    </row>
    <row r="364" spans="1:15" s="222" customFormat="1" ht="20.399999999999999">
      <c r="A364" s="850">
        <v>361</v>
      </c>
      <c r="B364" s="1029" t="s">
        <v>12030</v>
      </c>
      <c r="C364" s="1029">
        <v>8149</v>
      </c>
      <c r="D364" s="1030" t="s">
        <v>3963</v>
      </c>
      <c r="E364" s="851">
        <v>30.62</v>
      </c>
      <c r="F364" s="1029" t="s">
        <v>12031</v>
      </c>
      <c r="G364" s="1029" t="s">
        <v>644</v>
      </c>
      <c r="H364" s="1029" t="s">
        <v>3589</v>
      </c>
      <c r="I364" s="1029" t="s">
        <v>12032</v>
      </c>
      <c r="J364" s="1029">
        <v>2582457</v>
      </c>
      <c r="K364" s="1029" t="s">
        <v>3493</v>
      </c>
      <c r="L364" s="1032">
        <v>38208</v>
      </c>
      <c r="M364" s="852">
        <v>49165</v>
      </c>
      <c r="O364" s="448" t="s">
        <v>11559</v>
      </c>
    </row>
    <row r="365" spans="1:15" s="222" customFormat="1">
      <c r="A365" s="847">
        <v>362</v>
      </c>
      <c r="B365" s="1035" t="s">
        <v>12033</v>
      </c>
      <c r="C365" s="1035">
        <v>8183</v>
      </c>
      <c r="D365" s="1036" t="s">
        <v>3964</v>
      </c>
      <c r="E365" s="848">
        <v>282.83999999999997</v>
      </c>
      <c r="F365" s="1035" t="s">
        <v>1126</v>
      </c>
      <c r="G365" s="1035" t="s">
        <v>642</v>
      </c>
      <c r="H365" s="1035" t="s">
        <v>2259</v>
      </c>
      <c r="I365" s="1035" t="s">
        <v>12034</v>
      </c>
      <c r="J365" s="1035">
        <v>2825457</v>
      </c>
      <c r="K365" s="1035" t="s">
        <v>3449</v>
      </c>
      <c r="L365" s="1038">
        <v>38212</v>
      </c>
      <c r="M365" s="849">
        <v>49169</v>
      </c>
      <c r="O365" s="221" t="s">
        <v>9648</v>
      </c>
    </row>
    <row r="366" spans="1:15" s="222" customFormat="1">
      <c r="A366" s="850">
        <v>363</v>
      </c>
      <c r="B366" s="1029" t="s">
        <v>12035</v>
      </c>
      <c r="C366" s="1029">
        <v>8191</v>
      </c>
      <c r="D366" s="1030" t="s">
        <v>3965</v>
      </c>
      <c r="E366" s="851">
        <v>390.28</v>
      </c>
      <c r="F366" s="1029" t="s">
        <v>1126</v>
      </c>
      <c r="G366" s="1029" t="s">
        <v>628</v>
      </c>
      <c r="H366" s="1029" t="s">
        <v>2058</v>
      </c>
      <c r="I366" s="1029" t="s">
        <v>5104</v>
      </c>
      <c r="J366" s="1029">
        <v>2550466</v>
      </c>
      <c r="K366" s="1029" t="s">
        <v>3911</v>
      </c>
      <c r="L366" s="1032">
        <v>38215</v>
      </c>
      <c r="M366" s="852">
        <v>49172</v>
      </c>
      <c r="O366" s="448" t="s">
        <v>11559</v>
      </c>
    </row>
    <row r="367" spans="1:15" s="222" customFormat="1">
      <c r="A367" s="847">
        <v>364</v>
      </c>
      <c r="B367" s="1035" t="s">
        <v>12036</v>
      </c>
      <c r="C367" s="1035">
        <v>8207</v>
      </c>
      <c r="D367" s="1036" t="s">
        <v>3966</v>
      </c>
      <c r="E367" s="848">
        <v>28.65</v>
      </c>
      <c r="F367" s="1035" t="s">
        <v>1126</v>
      </c>
      <c r="G367" s="1035" t="s">
        <v>642</v>
      </c>
      <c r="H367" s="1035" t="s">
        <v>3703</v>
      </c>
      <c r="I367" s="1035" t="s">
        <v>3967</v>
      </c>
      <c r="J367" s="1035">
        <v>2736381</v>
      </c>
      <c r="K367" s="1035" t="s">
        <v>11564</v>
      </c>
      <c r="L367" s="1038">
        <v>38219</v>
      </c>
      <c r="M367" s="849">
        <v>49176</v>
      </c>
      <c r="O367" s="221" t="s">
        <v>11559</v>
      </c>
    </row>
    <row r="368" spans="1:15" s="222" customFormat="1">
      <c r="A368" s="850">
        <v>365</v>
      </c>
      <c r="B368" s="1029" t="s">
        <v>12037</v>
      </c>
      <c r="C368" s="1029">
        <v>8219</v>
      </c>
      <c r="D368" s="1030" t="s">
        <v>3968</v>
      </c>
      <c r="E368" s="851">
        <v>114.68</v>
      </c>
      <c r="F368" s="1029" t="s">
        <v>1126</v>
      </c>
      <c r="G368" s="1029" t="s">
        <v>644</v>
      </c>
      <c r="H368" s="1029" t="s">
        <v>1044</v>
      </c>
      <c r="I368" s="1029" t="s">
        <v>3969</v>
      </c>
      <c r="J368" s="1029">
        <v>2825643</v>
      </c>
      <c r="K368" s="1029" t="s">
        <v>11564</v>
      </c>
      <c r="L368" s="1032">
        <v>38219</v>
      </c>
      <c r="M368" s="852">
        <v>49176</v>
      </c>
      <c r="O368" s="448" t="s">
        <v>11559</v>
      </c>
    </row>
    <row r="369" spans="1:15" s="222" customFormat="1">
      <c r="A369" s="847">
        <v>366</v>
      </c>
      <c r="B369" s="1035" t="s">
        <v>9190</v>
      </c>
      <c r="C369" s="1035">
        <v>8469</v>
      </c>
      <c r="D369" s="1036" t="s">
        <v>3972</v>
      </c>
      <c r="E369" s="848">
        <v>76.08</v>
      </c>
      <c r="F369" s="1035" t="s">
        <v>1126</v>
      </c>
      <c r="G369" s="1035" t="s">
        <v>644</v>
      </c>
      <c r="H369" s="1035" t="s">
        <v>1579</v>
      </c>
      <c r="I369" s="1035" t="s">
        <v>3971</v>
      </c>
      <c r="J369" s="1035">
        <v>2107511</v>
      </c>
      <c r="K369" s="1035" t="s">
        <v>3493</v>
      </c>
      <c r="L369" s="1038">
        <v>38253</v>
      </c>
      <c r="M369" s="849">
        <v>49210</v>
      </c>
      <c r="O369" s="221" t="s">
        <v>11559</v>
      </c>
    </row>
    <row r="370" spans="1:15" s="222" customFormat="1">
      <c r="A370" s="850">
        <v>367</v>
      </c>
      <c r="B370" s="1029" t="s">
        <v>12038</v>
      </c>
      <c r="C370" s="1029">
        <v>8478</v>
      </c>
      <c r="D370" s="1030" t="s">
        <v>3973</v>
      </c>
      <c r="E370" s="851">
        <v>120.83</v>
      </c>
      <c r="F370" s="1029" t="s">
        <v>1126</v>
      </c>
      <c r="G370" s="1029" t="s">
        <v>658</v>
      </c>
      <c r="H370" s="1029" t="s">
        <v>3907</v>
      </c>
      <c r="I370" s="1029" t="s">
        <v>3459</v>
      </c>
      <c r="J370" s="1029">
        <v>2054701</v>
      </c>
      <c r="K370" s="1029" t="s">
        <v>3449</v>
      </c>
      <c r="L370" s="1032">
        <v>38257</v>
      </c>
      <c r="M370" s="852">
        <v>49214</v>
      </c>
      <c r="O370" s="448" t="s">
        <v>11559</v>
      </c>
    </row>
    <row r="371" spans="1:15" s="222" customFormat="1">
      <c r="A371" s="847">
        <v>368</v>
      </c>
      <c r="B371" s="1035" t="s">
        <v>12039</v>
      </c>
      <c r="C371" s="1035">
        <v>8479</v>
      </c>
      <c r="D371" s="1036" t="s">
        <v>3974</v>
      </c>
      <c r="E371" s="848">
        <v>588.21</v>
      </c>
      <c r="F371" s="1035" t="s">
        <v>1126</v>
      </c>
      <c r="G371" s="1035" t="s">
        <v>658</v>
      </c>
      <c r="H371" s="1035" t="s">
        <v>3907</v>
      </c>
      <c r="I371" s="1035" t="s">
        <v>3459</v>
      </c>
      <c r="J371" s="1035">
        <v>2054701</v>
      </c>
      <c r="K371" s="1035" t="s">
        <v>3449</v>
      </c>
      <c r="L371" s="1038">
        <v>38257</v>
      </c>
      <c r="M371" s="849">
        <v>49214</v>
      </c>
      <c r="O371" s="221" t="s">
        <v>11559</v>
      </c>
    </row>
    <row r="372" spans="1:15" s="222" customFormat="1" ht="20.399999999999999">
      <c r="A372" s="850">
        <v>369</v>
      </c>
      <c r="B372" s="1029" t="s">
        <v>12040</v>
      </c>
      <c r="C372" s="1029">
        <v>8523</v>
      </c>
      <c r="D372" s="1030" t="s">
        <v>3975</v>
      </c>
      <c r="E372" s="851">
        <v>189.54</v>
      </c>
      <c r="F372" s="1029" t="s">
        <v>12041</v>
      </c>
      <c r="G372" s="1029" t="s">
        <v>670</v>
      </c>
      <c r="H372" s="1029" t="s">
        <v>1018</v>
      </c>
      <c r="I372" s="1029" t="s">
        <v>6002</v>
      </c>
      <c r="J372" s="1029">
        <v>5048486</v>
      </c>
      <c r="K372" s="1029" t="s">
        <v>3449</v>
      </c>
      <c r="L372" s="1032">
        <v>38265</v>
      </c>
      <c r="M372" s="852">
        <v>49222</v>
      </c>
      <c r="O372" s="448" t="s">
        <v>11555</v>
      </c>
    </row>
    <row r="373" spans="1:15" s="222" customFormat="1">
      <c r="A373" s="847">
        <v>370</v>
      </c>
      <c r="B373" s="1035" t="s">
        <v>12042</v>
      </c>
      <c r="C373" s="1035">
        <v>8595</v>
      </c>
      <c r="D373" s="1036" t="s">
        <v>3976</v>
      </c>
      <c r="E373" s="848">
        <v>89.3</v>
      </c>
      <c r="F373" s="1035" t="s">
        <v>1126</v>
      </c>
      <c r="G373" s="1035" t="s">
        <v>673</v>
      </c>
      <c r="H373" s="1035" t="s">
        <v>1042</v>
      </c>
      <c r="I373" s="1035" t="s">
        <v>2185</v>
      </c>
      <c r="J373" s="1035">
        <v>2696304</v>
      </c>
      <c r="K373" s="1035" t="s">
        <v>3493</v>
      </c>
      <c r="L373" s="1038">
        <v>38275</v>
      </c>
      <c r="M373" s="849">
        <v>49232</v>
      </c>
      <c r="O373" s="221" t="s">
        <v>11559</v>
      </c>
    </row>
    <row r="374" spans="1:15" s="222" customFormat="1" ht="20.399999999999999">
      <c r="A374" s="850">
        <v>371</v>
      </c>
      <c r="B374" s="1029" t="s">
        <v>12043</v>
      </c>
      <c r="C374" s="1029">
        <v>8645</v>
      </c>
      <c r="D374" s="1030" t="s">
        <v>3977</v>
      </c>
      <c r="E374" s="851">
        <v>620.63</v>
      </c>
      <c r="F374" s="1029" t="s">
        <v>12044</v>
      </c>
      <c r="G374" s="1029" t="s">
        <v>628</v>
      </c>
      <c r="H374" s="1029" t="s">
        <v>2058</v>
      </c>
      <c r="I374" s="1029" t="s">
        <v>5104</v>
      </c>
      <c r="J374" s="1029">
        <v>2550466</v>
      </c>
      <c r="K374" s="1029" t="s">
        <v>3911</v>
      </c>
      <c r="L374" s="1032">
        <v>38288</v>
      </c>
      <c r="M374" s="852">
        <v>49245</v>
      </c>
      <c r="O374" s="448" t="s">
        <v>11559</v>
      </c>
    </row>
    <row r="375" spans="1:15" s="222" customFormat="1" ht="20.399999999999999">
      <c r="A375" s="847">
        <v>372</v>
      </c>
      <c r="B375" s="1035" t="s">
        <v>12045</v>
      </c>
      <c r="C375" s="1035">
        <v>8652</v>
      </c>
      <c r="D375" s="1036" t="s">
        <v>3978</v>
      </c>
      <c r="E375" s="848">
        <v>164.14</v>
      </c>
      <c r="F375" s="1035" t="s">
        <v>12046</v>
      </c>
      <c r="G375" s="1035" t="s">
        <v>650</v>
      </c>
      <c r="H375" s="1035" t="s">
        <v>1024</v>
      </c>
      <c r="I375" s="1035" t="s">
        <v>12047</v>
      </c>
      <c r="J375" s="1035">
        <v>2812231</v>
      </c>
      <c r="K375" s="1035" t="s">
        <v>3493</v>
      </c>
      <c r="L375" s="1038">
        <v>38288</v>
      </c>
      <c r="M375" s="849">
        <v>49245</v>
      </c>
      <c r="O375" s="221" t="s">
        <v>11555</v>
      </c>
    </row>
    <row r="376" spans="1:15" s="222" customFormat="1">
      <c r="A376" s="850">
        <v>373</v>
      </c>
      <c r="B376" s="1029" t="s">
        <v>12048</v>
      </c>
      <c r="C376" s="1029">
        <v>8656</v>
      </c>
      <c r="D376" s="1030" t="s">
        <v>3979</v>
      </c>
      <c r="E376" s="851">
        <v>49.55</v>
      </c>
      <c r="F376" s="1029" t="s">
        <v>1126</v>
      </c>
      <c r="G376" s="1029" t="s">
        <v>683</v>
      </c>
      <c r="H376" s="1029" t="s">
        <v>3500</v>
      </c>
      <c r="I376" s="1029" t="s">
        <v>11785</v>
      </c>
      <c r="J376" s="1029">
        <v>2609436</v>
      </c>
      <c r="K376" s="1029" t="s">
        <v>3493</v>
      </c>
      <c r="L376" s="1032">
        <v>38292</v>
      </c>
      <c r="M376" s="852">
        <v>49249</v>
      </c>
      <c r="O376" s="448" t="s">
        <v>11559</v>
      </c>
    </row>
    <row r="377" spans="1:15" s="222" customFormat="1">
      <c r="A377" s="847">
        <v>374</v>
      </c>
      <c r="B377" s="1035" t="s">
        <v>12049</v>
      </c>
      <c r="C377" s="1035">
        <v>8663</v>
      </c>
      <c r="D377" s="1036" t="s">
        <v>12050</v>
      </c>
      <c r="E377" s="848">
        <v>86.96</v>
      </c>
      <c r="F377" s="1035" t="s">
        <v>1126</v>
      </c>
      <c r="G377" s="1035" t="s">
        <v>670</v>
      </c>
      <c r="H377" s="1035" t="s">
        <v>1026</v>
      </c>
      <c r="I377" s="1035" t="s">
        <v>12051</v>
      </c>
      <c r="J377" s="1035">
        <v>2024128</v>
      </c>
      <c r="K377" s="1035" t="s">
        <v>3449</v>
      </c>
      <c r="L377" s="1038">
        <v>38293</v>
      </c>
      <c r="M377" s="849">
        <v>52903</v>
      </c>
      <c r="O377" s="221" t="s">
        <v>11559</v>
      </c>
    </row>
    <row r="378" spans="1:15" s="222" customFormat="1" ht="20.399999999999999">
      <c r="A378" s="850">
        <v>375</v>
      </c>
      <c r="B378" s="1029" t="s">
        <v>9137</v>
      </c>
      <c r="C378" s="1029">
        <v>8664</v>
      </c>
      <c r="D378" s="1030" t="s">
        <v>3980</v>
      </c>
      <c r="E378" s="851">
        <v>344.84</v>
      </c>
      <c r="F378" s="1029" t="s">
        <v>1126</v>
      </c>
      <c r="G378" s="1029" t="s">
        <v>3711</v>
      </c>
      <c r="H378" s="1029" t="s">
        <v>12052</v>
      </c>
      <c r="I378" s="1029" t="s">
        <v>3981</v>
      </c>
      <c r="J378" s="1029">
        <v>2654652</v>
      </c>
      <c r="K378" s="1029" t="s">
        <v>3449</v>
      </c>
      <c r="L378" s="1032">
        <v>38293</v>
      </c>
      <c r="M378" s="852">
        <v>49250</v>
      </c>
      <c r="O378" s="448" t="s">
        <v>11559</v>
      </c>
    </row>
    <row r="379" spans="1:15" s="222" customFormat="1">
      <c r="A379" s="847">
        <v>376</v>
      </c>
      <c r="B379" s="1035" t="s">
        <v>12053</v>
      </c>
      <c r="C379" s="1035">
        <v>8719</v>
      </c>
      <c r="D379" s="1036" t="s">
        <v>3669</v>
      </c>
      <c r="E379" s="848">
        <v>64.78</v>
      </c>
      <c r="F379" s="1035" t="s">
        <v>1126</v>
      </c>
      <c r="G379" s="1035" t="s">
        <v>642</v>
      </c>
      <c r="H379" s="1035" t="s">
        <v>1569</v>
      </c>
      <c r="I379" s="1035" t="s">
        <v>12054</v>
      </c>
      <c r="J379" s="1035">
        <v>2775093</v>
      </c>
      <c r="K379" s="1035" t="s">
        <v>11564</v>
      </c>
      <c r="L379" s="1038">
        <v>38300</v>
      </c>
      <c r="M379" s="849">
        <v>49257</v>
      </c>
      <c r="O379" s="221" t="s">
        <v>11559</v>
      </c>
    </row>
    <row r="380" spans="1:15" s="222" customFormat="1">
      <c r="A380" s="850">
        <v>377</v>
      </c>
      <c r="B380" s="1029" t="s">
        <v>12055</v>
      </c>
      <c r="C380" s="1029">
        <v>8728</v>
      </c>
      <c r="D380" s="1030" t="s">
        <v>3982</v>
      </c>
      <c r="E380" s="851">
        <v>55.09</v>
      </c>
      <c r="F380" s="1029" t="s">
        <v>1126</v>
      </c>
      <c r="G380" s="1029" t="s">
        <v>670</v>
      </c>
      <c r="H380" s="1029" t="s">
        <v>1051</v>
      </c>
      <c r="I380" s="1029" t="s">
        <v>12056</v>
      </c>
      <c r="J380" s="1029">
        <v>5149703</v>
      </c>
      <c r="K380" s="1029" t="s">
        <v>3449</v>
      </c>
      <c r="L380" s="1032">
        <v>38301</v>
      </c>
      <c r="M380" s="852">
        <v>49258</v>
      </c>
      <c r="O380" s="448" t="s">
        <v>9648</v>
      </c>
    </row>
    <row r="381" spans="1:15" s="222" customFormat="1">
      <c r="A381" s="847">
        <v>378</v>
      </c>
      <c r="B381" s="1035" t="s">
        <v>12057</v>
      </c>
      <c r="C381" s="1035">
        <v>8744</v>
      </c>
      <c r="D381" s="1036" t="s">
        <v>3926</v>
      </c>
      <c r="E381" s="848">
        <v>0.37</v>
      </c>
      <c r="F381" s="1035" t="s">
        <v>1126</v>
      </c>
      <c r="G381" s="1035" t="s">
        <v>568</v>
      </c>
      <c r="H381" s="1035" t="s">
        <v>1019</v>
      </c>
      <c r="I381" s="1035" t="s">
        <v>3927</v>
      </c>
      <c r="J381" s="1035">
        <v>2604469</v>
      </c>
      <c r="K381" s="1035" t="s">
        <v>3447</v>
      </c>
      <c r="L381" s="1038">
        <v>38098</v>
      </c>
      <c r="M381" s="849">
        <v>49055</v>
      </c>
      <c r="O381" s="221" t="s">
        <v>11559</v>
      </c>
    </row>
    <row r="382" spans="1:15" s="222" customFormat="1">
      <c r="A382" s="850">
        <v>379</v>
      </c>
      <c r="B382" s="1029" t="s">
        <v>12058</v>
      </c>
      <c r="C382" s="1029">
        <v>8826</v>
      </c>
      <c r="D382" s="1030" t="s">
        <v>3983</v>
      </c>
      <c r="E382" s="851">
        <v>23.98</v>
      </c>
      <c r="F382" s="1029" t="s">
        <v>1126</v>
      </c>
      <c r="G382" s="1029" t="s">
        <v>673</v>
      </c>
      <c r="H382" s="1029" t="s">
        <v>1052</v>
      </c>
      <c r="I382" s="1029" t="s">
        <v>3984</v>
      </c>
      <c r="J382" s="1029">
        <v>2038609</v>
      </c>
      <c r="K382" s="1029" t="s">
        <v>11564</v>
      </c>
      <c r="L382" s="1032">
        <v>38316</v>
      </c>
      <c r="M382" s="852">
        <v>49273</v>
      </c>
      <c r="O382" s="448" t="s">
        <v>9722</v>
      </c>
    </row>
    <row r="383" spans="1:15" s="222" customFormat="1">
      <c r="A383" s="847">
        <v>380</v>
      </c>
      <c r="B383" s="1035" t="s">
        <v>12059</v>
      </c>
      <c r="C383" s="1035">
        <v>8863</v>
      </c>
      <c r="D383" s="1036" t="s">
        <v>3985</v>
      </c>
      <c r="E383" s="848">
        <v>1253.42</v>
      </c>
      <c r="F383" s="1035" t="s">
        <v>1126</v>
      </c>
      <c r="G383" s="1035" t="s">
        <v>1715</v>
      </c>
      <c r="H383" s="1035" t="s">
        <v>1716</v>
      </c>
      <c r="I383" s="1035" t="s">
        <v>2280</v>
      </c>
      <c r="J383" s="1035">
        <v>2784165</v>
      </c>
      <c r="K383" s="1035" t="s">
        <v>3449</v>
      </c>
      <c r="L383" s="1038">
        <v>38329</v>
      </c>
      <c r="M383" s="849">
        <v>49286</v>
      </c>
      <c r="O383" s="221" t="s">
        <v>11559</v>
      </c>
    </row>
    <row r="384" spans="1:15" s="222" customFormat="1" ht="20.399999999999999">
      <c r="A384" s="850">
        <v>381</v>
      </c>
      <c r="B384" s="1029" t="s">
        <v>9111</v>
      </c>
      <c r="C384" s="1029">
        <v>8866</v>
      </c>
      <c r="D384" s="1030" t="s">
        <v>3986</v>
      </c>
      <c r="E384" s="851">
        <v>641.83000000000004</v>
      </c>
      <c r="F384" s="1029" t="s">
        <v>12060</v>
      </c>
      <c r="G384" s="1029" t="s">
        <v>633</v>
      </c>
      <c r="H384" s="1029" t="s">
        <v>3532</v>
      </c>
      <c r="I384" s="1029" t="s">
        <v>3537</v>
      </c>
      <c r="J384" s="1029">
        <v>2100231</v>
      </c>
      <c r="K384" s="1029" t="s">
        <v>3449</v>
      </c>
      <c r="L384" s="1032">
        <v>38329</v>
      </c>
      <c r="M384" s="852">
        <v>49286</v>
      </c>
      <c r="O384" s="448" t="s">
        <v>11559</v>
      </c>
    </row>
    <row r="385" spans="1:15" s="222" customFormat="1">
      <c r="A385" s="847">
        <v>382</v>
      </c>
      <c r="B385" s="1035" t="s">
        <v>12061</v>
      </c>
      <c r="C385" s="1035">
        <v>8880</v>
      </c>
      <c r="D385" s="1036" t="s">
        <v>2484</v>
      </c>
      <c r="E385" s="848">
        <v>66.91</v>
      </c>
      <c r="F385" s="1035" t="s">
        <v>1126</v>
      </c>
      <c r="G385" s="1035" t="s">
        <v>670</v>
      </c>
      <c r="H385" s="1035" t="s">
        <v>1026</v>
      </c>
      <c r="I385" s="1035" t="s">
        <v>3987</v>
      </c>
      <c r="J385" s="1035">
        <v>2840995</v>
      </c>
      <c r="K385" s="1035" t="s">
        <v>3449</v>
      </c>
      <c r="L385" s="1038">
        <v>38329</v>
      </c>
      <c r="M385" s="849">
        <v>49179</v>
      </c>
      <c r="O385" s="221" t="s">
        <v>11559</v>
      </c>
    </row>
    <row r="386" spans="1:15" s="222" customFormat="1">
      <c r="A386" s="850">
        <v>383</v>
      </c>
      <c r="B386" s="1029" t="s">
        <v>12062</v>
      </c>
      <c r="C386" s="1029">
        <v>8888</v>
      </c>
      <c r="D386" s="1030" t="s">
        <v>3615</v>
      </c>
      <c r="E386" s="851">
        <v>1405.41</v>
      </c>
      <c r="F386" s="1029" t="s">
        <v>1126</v>
      </c>
      <c r="G386" s="1029" t="s">
        <v>670</v>
      </c>
      <c r="H386" s="1029" t="s">
        <v>3460</v>
      </c>
      <c r="I386" s="1029" t="s">
        <v>9627</v>
      </c>
      <c r="J386" s="1029">
        <v>2855119</v>
      </c>
      <c r="K386" s="1029" t="s">
        <v>735</v>
      </c>
      <c r="L386" s="1032">
        <v>38330</v>
      </c>
      <c r="M386" s="852">
        <v>49287</v>
      </c>
      <c r="O386" s="448" t="s">
        <v>11555</v>
      </c>
    </row>
    <row r="387" spans="1:15" s="222" customFormat="1" ht="20.399999999999999">
      <c r="A387" s="847">
        <v>384</v>
      </c>
      <c r="B387" s="1035" t="s">
        <v>12063</v>
      </c>
      <c r="C387" s="1035">
        <v>8998</v>
      </c>
      <c r="D387" s="1036" t="s">
        <v>3905</v>
      </c>
      <c r="E387" s="848">
        <v>252.02</v>
      </c>
      <c r="F387" s="1035" t="s">
        <v>12064</v>
      </c>
      <c r="G387" s="1035" t="s">
        <v>633</v>
      </c>
      <c r="H387" s="1035" t="s">
        <v>3532</v>
      </c>
      <c r="I387" s="1035" t="s">
        <v>3997</v>
      </c>
      <c r="J387" s="1035">
        <v>2615797</v>
      </c>
      <c r="K387" s="1035" t="s">
        <v>3449</v>
      </c>
      <c r="L387" s="1038">
        <v>38342</v>
      </c>
      <c r="M387" s="849">
        <v>49299</v>
      </c>
      <c r="O387" s="221" t="s">
        <v>11559</v>
      </c>
    </row>
    <row r="388" spans="1:15" s="222" customFormat="1" ht="20.399999999999999">
      <c r="A388" s="850">
        <v>385</v>
      </c>
      <c r="B388" s="1029" t="s">
        <v>12065</v>
      </c>
      <c r="C388" s="1029">
        <v>9061</v>
      </c>
      <c r="D388" s="1030" t="s">
        <v>4000</v>
      </c>
      <c r="E388" s="851">
        <v>447.7</v>
      </c>
      <c r="F388" s="1029" t="s">
        <v>12066</v>
      </c>
      <c r="G388" s="1029" t="s">
        <v>679</v>
      </c>
      <c r="H388" s="1029" t="s">
        <v>2573</v>
      </c>
      <c r="I388" s="1029" t="s">
        <v>4001</v>
      </c>
      <c r="J388" s="1029">
        <v>5313341</v>
      </c>
      <c r="K388" s="1029" t="s">
        <v>3449</v>
      </c>
      <c r="L388" s="1032">
        <v>38355</v>
      </c>
      <c r="M388" s="852">
        <v>49312</v>
      </c>
      <c r="O388" s="448" t="s">
        <v>9648</v>
      </c>
    </row>
    <row r="389" spans="1:15" s="222" customFormat="1" ht="20.399999999999999">
      <c r="A389" s="847">
        <v>386</v>
      </c>
      <c r="B389" s="1035" t="s">
        <v>12067</v>
      </c>
      <c r="C389" s="1035">
        <v>9097</v>
      </c>
      <c r="D389" s="1036" t="s">
        <v>4002</v>
      </c>
      <c r="E389" s="848">
        <v>39.229999999999997</v>
      </c>
      <c r="F389" s="1035" t="s">
        <v>12068</v>
      </c>
      <c r="G389" s="1035" t="s">
        <v>673</v>
      </c>
      <c r="H389" s="1035" t="s">
        <v>1032</v>
      </c>
      <c r="I389" s="1035" t="s">
        <v>12069</v>
      </c>
      <c r="J389" s="1035">
        <v>2811138</v>
      </c>
      <c r="K389" s="1035" t="s">
        <v>3447</v>
      </c>
      <c r="L389" s="1038">
        <v>38357</v>
      </c>
      <c r="M389" s="849">
        <v>49314</v>
      </c>
      <c r="O389" s="221" t="s">
        <v>9648</v>
      </c>
    </row>
    <row r="390" spans="1:15" s="222" customFormat="1">
      <c r="A390" s="850">
        <v>387</v>
      </c>
      <c r="B390" s="1029" t="s">
        <v>12070</v>
      </c>
      <c r="C390" s="1029">
        <v>9115</v>
      </c>
      <c r="D390" s="1030" t="s">
        <v>4007</v>
      </c>
      <c r="E390" s="851">
        <v>26.5</v>
      </c>
      <c r="F390" s="1029" t="s">
        <v>1126</v>
      </c>
      <c r="G390" s="1029" t="s">
        <v>634</v>
      </c>
      <c r="H390" s="1029" t="s">
        <v>4008</v>
      </c>
      <c r="I390" s="1029" t="s">
        <v>12071</v>
      </c>
      <c r="J390" s="1029">
        <v>5442893</v>
      </c>
      <c r="K390" s="1029" t="s">
        <v>11564</v>
      </c>
      <c r="L390" s="1032">
        <v>38362</v>
      </c>
      <c r="M390" s="852">
        <v>49319</v>
      </c>
      <c r="O390" s="448" t="s">
        <v>11559</v>
      </c>
    </row>
    <row r="391" spans="1:15" s="222" customFormat="1" ht="20.399999999999999">
      <c r="A391" s="847">
        <v>388</v>
      </c>
      <c r="B391" s="1035" t="s">
        <v>12072</v>
      </c>
      <c r="C391" s="1035">
        <v>9192</v>
      </c>
      <c r="D391" s="1036" t="s">
        <v>4009</v>
      </c>
      <c r="E391" s="848">
        <v>4.04</v>
      </c>
      <c r="F391" s="1035" t="s">
        <v>12073</v>
      </c>
      <c r="G391" s="1035" t="s">
        <v>568</v>
      </c>
      <c r="H391" s="1035" t="s">
        <v>1019</v>
      </c>
      <c r="I391" s="1035" t="s">
        <v>4010</v>
      </c>
      <c r="J391" s="1035">
        <v>2745534</v>
      </c>
      <c r="K391" s="1035" t="s">
        <v>5033</v>
      </c>
      <c r="L391" s="1038">
        <v>38376</v>
      </c>
      <c r="M391" s="849">
        <v>49333</v>
      </c>
      <c r="O391" s="221" t="s">
        <v>11555</v>
      </c>
    </row>
    <row r="392" spans="1:15" s="222" customFormat="1" ht="20.399999999999999">
      <c r="A392" s="850">
        <v>389</v>
      </c>
      <c r="B392" s="1029" t="s">
        <v>12074</v>
      </c>
      <c r="C392" s="1029">
        <v>9203</v>
      </c>
      <c r="D392" s="1030" t="s">
        <v>4011</v>
      </c>
      <c r="E392" s="851">
        <v>1950.09</v>
      </c>
      <c r="F392" s="1029" t="s">
        <v>12075</v>
      </c>
      <c r="G392" s="1029" t="s">
        <v>658</v>
      </c>
      <c r="H392" s="1029" t="s">
        <v>1017</v>
      </c>
      <c r="I392" s="1029" t="s">
        <v>3459</v>
      </c>
      <c r="J392" s="1029">
        <v>2054701</v>
      </c>
      <c r="K392" s="1029" t="s">
        <v>3449</v>
      </c>
      <c r="L392" s="1032">
        <v>38378</v>
      </c>
      <c r="M392" s="852">
        <v>49335</v>
      </c>
      <c r="O392" s="448" t="s">
        <v>11559</v>
      </c>
    </row>
    <row r="393" spans="1:15" s="222" customFormat="1">
      <c r="A393" s="847">
        <v>390</v>
      </c>
      <c r="B393" s="1035" t="s">
        <v>12076</v>
      </c>
      <c r="C393" s="1035">
        <v>9204</v>
      </c>
      <c r="D393" s="1036" t="s">
        <v>4012</v>
      </c>
      <c r="E393" s="848">
        <v>263.82</v>
      </c>
      <c r="F393" s="1035" t="s">
        <v>1126</v>
      </c>
      <c r="G393" s="1035" t="s">
        <v>658</v>
      </c>
      <c r="H393" s="1035" t="s">
        <v>1017</v>
      </c>
      <c r="I393" s="1035" t="s">
        <v>3459</v>
      </c>
      <c r="J393" s="1035">
        <v>2054701</v>
      </c>
      <c r="K393" s="1035" t="s">
        <v>3449</v>
      </c>
      <c r="L393" s="1038">
        <v>38378</v>
      </c>
      <c r="M393" s="849">
        <v>49335</v>
      </c>
      <c r="O393" s="221" t="s">
        <v>11559</v>
      </c>
    </row>
    <row r="394" spans="1:15" s="222" customFormat="1">
      <c r="A394" s="850">
        <v>391</v>
      </c>
      <c r="B394" s="1029" t="s">
        <v>9068</v>
      </c>
      <c r="C394" s="1029">
        <v>9258</v>
      </c>
      <c r="D394" s="1030" t="s">
        <v>4013</v>
      </c>
      <c r="E394" s="851">
        <v>365.92</v>
      </c>
      <c r="F394" s="1029" t="s">
        <v>1126</v>
      </c>
      <c r="G394" s="1029" t="s">
        <v>625</v>
      </c>
      <c r="H394" s="1029" t="s">
        <v>1011</v>
      </c>
      <c r="I394" s="1029" t="s">
        <v>11982</v>
      </c>
      <c r="J394" s="1029">
        <v>2740451</v>
      </c>
      <c r="K394" s="1029" t="s">
        <v>3449</v>
      </c>
      <c r="L394" s="1032">
        <v>38386</v>
      </c>
      <c r="M394" s="852">
        <v>49343</v>
      </c>
      <c r="O394" s="448" t="s">
        <v>11555</v>
      </c>
    </row>
    <row r="395" spans="1:15" s="222" customFormat="1">
      <c r="A395" s="847">
        <v>392</v>
      </c>
      <c r="B395" s="1035" t="s">
        <v>12077</v>
      </c>
      <c r="C395" s="1035">
        <v>9305</v>
      </c>
      <c r="D395" s="1036" t="s">
        <v>4014</v>
      </c>
      <c r="E395" s="848">
        <v>167.68</v>
      </c>
      <c r="F395" s="1035" t="s">
        <v>1126</v>
      </c>
      <c r="G395" s="1035" t="s">
        <v>673</v>
      </c>
      <c r="H395" s="1035" t="s">
        <v>3450</v>
      </c>
      <c r="I395" s="1035" t="s">
        <v>3519</v>
      </c>
      <c r="J395" s="1035">
        <v>2819996</v>
      </c>
      <c r="K395" s="1035" t="s">
        <v>3449</v>
      </c>
      <c r="L395" s="1038">
        <v>38400</v>
      </c>
      <c r="M395" s="849">
        <v>49357</v>
      </c>
      <c r="O395" s="221" t="s">
        <v>11559</v>
      </c>
    </row>
    <row r="396" spans="1:15" s="222" customFormat="1">
      <c r="A396" s="850">
        <v>393</v>
      </c>
      <c r="B396" s="1029" t="s">
        <v>12078</v>
      </c>
      <c r="C396" s="1029">
        <v>9356</v>
      </c>
      <c r="D396" s="1030" t="s">
        <v>3461</v>
      </c>
      <c r="E396" s="851">
        <v>27.5</v>
      </c>
      <c r="F396" s="1029" t="s">
        <v>12079</v>
      </c>
      <c r="G396" s="1029" t="s">
        <v>670</v>
      </c>
      <c r="H396" s="1029" t="s">
        <v>3460</v>
      </c>
      <c r="I396" s="1029" t="s">
        <v>11868</v>
      </c>
      <c r="J396" s="1029">
        <v>2081547</v>
      </c>
      <c r="K396" s="1029" t="s">
        <v>3449</v>
      </c>
      <c r="L396" s="1032">
        <v>34842</v>
      </c>
      <c r="M396" s="852">
        <v>45800</v>
      </c>
      <c r="O396" s="448" t="s">
        <v>11559</v>
      </c>
    </row>
    <row r="397" spans="1:15" s="222" customFormat="1" ht="20.399999999999999">
      <c r="A397" s="847">
        <v>394</v>
      </c>
      <c r="B397" s="1035" t="s">
        <v>12080</v>
      </c>
      <c r="C397" s="1035">
        <v>9364</v>
      </c>
      <c r="D397" s="1036" t="s">
        <v>3702</v>
      </c>
      <c r="E397" s="848">
        <v>62.47</v>
      </c>
      <c r="F397" s="1035" t="s">
        <v>1126</v>
      </c>
      <c r="G397" s="1035" t="s">
        <v>633</v>
      </c>
      <c r="H397" s="1035" t="s">
        <v>3703</v>
      </c>
      <c r="I397" s="1035" t="s">
        <v>12081</v>
      </c>
      <c r="J397" s="1035">
        <v>9011706</v>
      </c>
      <c r="K397" s="1035" t="s">
        <v>11564</v>
      </c>
      <c r="L397" s="1038">
        <v>38418</v>
      </c>
      <c r="M397" s="849">
        <v>49375</v>
      </c>
      <c r="O397" s="221" t="s">
        <v>11628</v>
      </c>
    </row>
    <row r="398" spans="1:15" s="222" customFormat="1">
      <c r="A398" s="850">
        <v>395</v>
      </c>
      <c r="B398" s="1029" t="s">
        <v>12082</v>
      </c>
      <c r="C398" s="1029">
        <v>9396</v>
      </c>
      <c r="D398" s="1030" t="s">
        <v>3462</v>
      </c>
      <c r="E398" s="851">
        <v>49.26</v>
      </c>
      <c r="F398" s="1029" t="s">
        <v>12079</v>
      </c>
      <c r="G398" s="1029" t="s">
        <v>670</v>
      </c>
      <c r="H398" s="1029" t="s">
        <v>3460</v>
      </c>
      <c r="I398" s="1029" t="s">
        <v>11868</v>
      </c>
      <c r="J398" s="1029">
        <v>2081547</v>
      </c>
      <c r="K398" s="1029" t="s">
        <v>3449</v>
      </c>
      <c r="L398" s="1032">
        <v>34842</v>
      </c>
      <c r="M398" s="852">
        <v>45800</v>
      </c>
      <c r="O398" s="448" t="s">
        <v>11559</v>
      </c>
    </row>
    <row r="399" spans="1:15" s="222" customFormat="1" ht="20.399999999999999">
      <c r="A399" s="847">
        <v>396</v>
      </c>
      <c r="B399" s="1035" t="s">
        <v>12083</v>
      </c>
      <c r="C399" s="1035">
        <v>9427</v>
      </c>
      <c r="D399" s="1036" t="s">
        <v>3521</v>
      </c>
      <c r="E399" s="848">
        <v>272.69</v>
      </c>
      <c r="F399" s="1035" t="s">
        <v>12084</v>
      </c>
      <c r="G399" s="1035" t="s">
        <v>644</v>
      </c>
      <c r="H399" s="1035" t="s">
        <v>3589</v>
      </c>
      <c r="I399" s="1035" t="s">
        <v>2816</v>
      </c>
      <c r="J399" s="1035">
        <v>5830974</v>
      </c>
      <c r="K399" s="1035" t="s">
        <v>11564</v>
      </c>
      <c r="L399" s="1038">
        <v>38425</v>
      </c>
      <c r="M399" s="849">
        <v>49382</v>
      </c>
      <c r="O399" s="221" t="s">
        <v>11559</v>
      </c>
    </row>
    <row r="400" spans="1:15" s="222" customFormat="1">
      <c r="A400" s="850">
        <v>397</v>
      </c>
      <c r="B400" s="1029" t="s">
        <v>12085</v>
      </c>
      <c r="C400" s="1029">
        <v>9464</v>
      </c>
      <c r="D400" s="1030" t="s">
        <v>4017</v>
      </c>
      <c r="E400" s="851">
        <v>31.43</v>
      </c>
      <c r="F400" s="1029" t="s">
        <v>1126</v>
      </c>
      <c r="G400" s="1029" t="s">
        <v>673</v>
      </c>
      <c r="H400" s="1029" t="s">
        <v>1052</v>
      </c>
      <c r="I400" s="1029" t="s">
        <v>12086</v>
      </c>
      <c r="J400" s="1029">
        <v>2822601</v>
      </c>
      <c r="K400" s="1029" t="s">
        <v>11564</v>
      </c>
      <c r="L400" s="1032">
        <v>38427</v>
      </c>
      <c r="M400" s="852">
        <v>49384</v>
      </c>
      <c r="O400" s="448" t="s">
        <v>11559</v>
      </c>
    </row>
    <row r="401" spans="1:15" s="222" customFormat="1" ht="20.399999999999999">
      <c r="A401" s="847">
        <v>398</v>
      </c>
      <c r="B401" s="1035" t="s">
        <v>12087</v>
      </c>
      <c r="C401" s="1035">
        <v>9467</v>
      </c>
      <c r="D401" s="1036" t="s">
        <v>3483</v>
      </c>
      <c r="E401" s="848">
        <v>556.15</v>
      </c>
      <c r="F401" s="1035" t="s">
        <v>12088</v>
      </c>
      <c r="G401" s="1035" t="s">
        <v>642</v>
      </c>
      <c r="H401" s="1035" t="s">
        <v>2259</v>
      </c>
      <c r="I401" s="1035" t="s">
        <v>12089</v>
      </c>
      <c r="J401" s="1035">
        <v>2878216</v>
      </c>
      <c r="K401" s="1035" t="s">
        <v>3449</v>
      </c>
      <c r="L401" s="1038">
        <v>38427</v>
      </c>
      <c r="M401" s="849">
        <v>49384</v>
      </c>
      <c r="O401" s="221" t="s">
        <v>11555</v>
      </c>
    </row>
    <row r="402" spans="1:15" s="222" customFormat="1">
      <c r="A402" s="850">
        <v>399</v>
      </c>
      <c r="B402" s="1029" t="s">
        <v>12090</v>
      </c>
      <c r="C402" s="1029">
        <v>9469</v>
      </c>
      <c r="D402" s="1030" t="s">
        <v>4018</v>
      </c>
      <c r="E402" s="851">
        <v>25.1</v>
      </c>
      <c r="F402" s="1029" t="s">
        <v>1126</v>
      </c>
      <c r="G402" s="1029" t="s">
        <v>642</v>
      </c>
      <c r="H402" s="1029" t="s">
        <v>3703</v>
      </c>
      <c r="I402" s="1029" t="s">
        <v>4019</v>
      </c>
      <c r="J402" s="1029">
        <v>2883252</v>
      </c>
      <c r="K402" s="1029" t="s">
        <v>11564</v>
      </c>
      <c r="L402" s="1032">
        <v>38429</v>
      </c>
      <c r="M402" s="852">
        <v>49386</v>
      </c>
      <c r="O402" s="448" t="s">
        <v>11555</v>
      </c>
    </row>
    <row r="403" spans="1:15" s="222" customFormat="1" ht="20.399999999999999">
      <c r="A403" s="847">
        <v>400</v>
      </c>
      <c r="B403" s="1035" t="s">
        <v>12091</v>
      </c>
      <c r="C403" s="1035">
        <v>9470</v>
      </c>
      <c r="D403" s="1036" t="s">
        <v>4020</v>
      </c>
      <c r="E403" s="848">
        <v>28.2</v>
      </c>
      <c r="F403" s="1035" t="s">
        <v>12092</v>
      </c>
      <c r="G403" s="1035" t="s">
        <v>670</v>
      </c>
      <c r="H403" s="1035" t="s">
        <v>3703</v>
      </c>
      <c r="I403" s="1035" t="s">
        <v>12093</v>
      </c>
      <c r="J403" s="1035">
        <v>2824752</v>
      </c>
      <c r="K403" s="1035" t="s">
        <v>11564</v>
      </c>
      <c r="L403" s="1038">
        <v>38429</v>
      </c>
      <c r="M403" s="849">
        <v>49386</v>
      </c>
      <c r="O403" s="221" t="s">
        <v>11559</v>
      </c>
    </row>
    <row r="404" spans="1:15" s="222" customFormat="1">
      <c r="A404" s="850">
        <v>401</v>
      </c>
      <c r="B404" s="1029" t="s">
        <v>12094</v>
      </c>
      <c r="C404" s="1029">
        <v>9495</v>
      </c>
      <c r="D404" s="1030" t="s">
        <v>4021</v>
      </c>
      <c r="E404" s="851">
        <v>87.69</v>
      </c>
      <c r="F404" s="1029" t="s">
        <v>1126</v>
      </c>
      <c r="G404" s="1029" t="s">
        <v>673</v>
      </c>
      <c r="H404" s="1029" t="s">
        <v>3450</v>
      </c>
      <c r="I404" s="1029" t="s">
        <v>12095</v>
      </c>
      <c r="J404" s="1029">
        <v>6188419</v>
      </c>
      <c r="K404" s="1029" t="s">
        <v>3449</v>
      </c>
      <c r="L404" s="1032">
        <v>38435</v>
      </c>
      <c r="M404" s="852">
        <v>49392</v>
      </c>
      <c r="O404" s="448" t="s">
        <v>11559</v>
      </c>
    </row>
    <row r="405" spans="1:15" s="222" customFormat="1" ht="20.399999999999999">
      <c r="A405" s="847">
        <v>402</v>
      </c>
      <c r="B405" s="1035" t="s">
        <v>12096</v>
      </c>
      <c r="C405" s="1035">
        <v>9515</v>
      </c>
      <c r="D405" s="1036" t="s">
        <v>4022</v>
      </c>
      <c r="E405" s="848">
        <v>210.84</v>
      </c>
      <c r="F405" s="1035" t="s">
        <v>12097</v>
      </c>
      <c r="G405" s="1035" t="s">
        <v>673</v>
      </c>
      <c r="H405" s="1035" t="s">
        <v>1024</v>
      </c>
      <c r="I405" s="1035" t="s">
        <v>12098</v>
      </c>
      <c r="J405" s="1035">
        <v>5924766</v>
      </c>
      <c r="K405" s="1035" t="s">
        <v>735</v>
      </c>
      <c r="L405" s="1038">
        <v>38441</v>
      </c>
      <c r="M405" s="849">
        <v>49398</v>
      </c>
      <c r="O405" s="221" t="s">
        <v>11555</v>
      </c>
    </row>
    <row r="406" spans="1:15" s="222" customFormat="1" ht="20.399999999999999">
      <c r="A406" s="850">
        <v>403</v>
      </c>
      <c r="B406" s="1029" t="s">
        <v>12099</v>
      </c>
      <c r="C406" s="1029">
        <v>9517</v>
      </c>
      <c r="D406" s="1030" t="s">
        <v>4023</v>
      </c>
      <c r="E406" s="851">
        <v>132.88</v>
      </c>
      <c r="F406" s="1029" t="s">
        <v>12100</v>
      </c>
      <c r="G406" s="1029" t="s">
        <v>644</v>
      </c>
      <c r="H406" s="1029" t="s">
        <v>3589</v>
      </c>
      <c r="I406" s="1029" t="s">
        <v>4024</v>
      </c>
      <c r="J406" s="1029">
        <v>2843129</v>
      </c>
      <c r="K406" s="1029" t="s">
        <v>3447</v>
      </c>
      <c r="L406" s="1032">
        <v>38441</v>
      </c>
      <c r="M406" s="852">
        <v>49398</v>
      </c>
      <c r="O406" s="448" t="s">
        <v>11559</v>
      </c>
    </row>
    <row r="407" spans="1:15" s="222" customFormat="1" ht="20.399999999999999">
      <c r="A407" s="847">
        <v>404</v>
      </c>
      <c r="B407" s="1035" t="s">
        <v>12101</v>
      </c>
      <c r="C407" s="1035">
        <v>9579</v>
      </c>
      <c r="D407" s="1036" t="s">
        <v>4025</v>
      </c>
      <c r="E407" s="848">
        <v>3.24</v>
      </c>
      <c r="F407" s="1035" t="s">
        <v>1126</v>
      </c>
      <c r="G407" s="1035" t="s">
        <v>642</v>
      </c>
      <c r="H407" s="1035" t="s">
        <v>639</v>
      </c>
      <c r="I407" s="1035" t="s">
        <v>3720</v>
      </c>
      <c r="J407" s="1035">
        <v>2812886</v>
      </c>
      <c r="K407" s="1035" t="s">
        <v>11564</v>
      </c>
      <c r="L407" s="1038">
        <v>38449</v>
      </c>
      <c r="M407" s="849">
        <v>49406</v>
      </c>
      <c r="O407" s="221" t="s">
        <v>11559</v>
      </c>
    </row>
    <row r="408" spans="1:15" s="222" customFormat="1">
      <c r="A408" s="850">
        <v>405</v>
      </c>
      <c r="B408" s="1029" t="s">
        <v>12102</v>
      </c>
      <c r="C408" s="1029">
        <v>9587</v>
      </c>
      <c r="D408" s="1030" t="s">
        <v>4026</v>
      </c>
      <c r="E408" s="851">
        <v>158.11000000000001</v>
      </c>
      <c r="F408" s="1029" t="s">
        <v>1126</v>
      </c>
      <c r="G408" s="1029" t="s">
        <v>632</v>
      </c>
      <c r="H408" s="1029" t="s">
        <v>972</v>
      </c>
      <c r="I408" s="1029" t="s">
        <v>3810</v>
      </c>
      <c r="J408" s="1029">
        <v>5180252</v>
      </c>
      <c r="K408" s="1029" t="s">
        <v>3449</v>
      </c>
      <c r="L408" s="1032">
        <v>38449</v>
      </c>
      <c r="M408" s="852">
        <v>49406</v>
      </c>
      <c r="O408" s="448" t="s">
        <v>11559</v>
      </c>
    </row>
    <row r="409" spans="1:15" s="222" customFormat="1" ht="20.399999999999999">
      <c r="A409" s="847">
        <v>406</v>
      </c>
      <c r="B409" s="1035" t="s">
        <v>12103</v>
      </c>
      <c r="C409" s="1035">
        <v>9598</v>
      </c>
      <c r="D409" s="1036" t="s">
        <v>4027</v>
      </c>
      <c r="E409" s="848">
        <v>28.64</v>
      </c>
      <c r="F409" s="1035" t="s">
        <v>12104</v>
      </c>
      <c r="G409" s="1035" t="s">
        <v>679</v>
      </c>
      <c r="H409" s="1035" t="s">
        <v>1029</v>
      </c>
      <c r="I409" s="1035" t="s">
        <v>12105</v>
      </c>
      <c r="J409" s="1035">
        <v>2086999</v>
      </c>
      <c r="K409" s="1035" t="s">
        <v>11564</v>
      </c>
      <c r="L409" s="1038">
        <v>38454</v>
      </c>
      <c r="M409" s="849">
        <v>49411</v>
      </c>
      <c r="O409" s="221" t="s">
        <v>11559</v>
      </c>
    </row>
    <row r="410" spans="1:15" s="222" customFormat="1">
      <c r="A410" s="850">
        <v>407</v>
      </c>
      <c r="B410" s="1029" t="s">
        <v>12106</v>
      </c>
      <c r="C410" s="1029">
        <v>9623</v>
      </c>
      <c r="D410" s="1030" t="s">
        <v>3988</v>
      </c>
      <c r="E410" s="851">
        <v>456.44</v>
      </c>
      <c r="F410" s="1029" t="s">
        <v>12107</v>
      </c>
      <c r="G410" s="1029" t="s">
        <v>1715</v>
      </c>
      <c r="H410" s="1029" t="s">
        <v>1716</v>
      </c>
      <c r="I410" s="1029" t="s">
        <v>12108</v>
      </c>
      <c r="J410" s="1029">
        <v>5515882</v>
      </c>
      <c r="K410" s="1029" t="s">
        <v>3449</v>
      </c>
      <c r="L410" s="1032">
        <v>38329</v>
      </c>
      <c r="M410" s="852">
        <v>49286</v>
      </c>
      <c r="O410" s="448" t="s">
        <v>11559</v>
      </c>
    </row>
    <row r="411" spans="1:15" s="222" customFormat="1" ht="20.399999999999999">
      <c r="A411" s="847">
        <v>408</v>
      </c>
      <c r="B411" s="1035" t="s">
        <v>12109</v>
      </c>
      <c r="C411" s="1035">
        <v>9630</v>
      </c>
      <c r="D411" s="1036" t="s">
        <v>4028</v>
      </c>
      <c r="E411" s="848">
        <v>132.38999999999999</v>
      </c>
      <c r="F411" s="1035" t="s">
        <v>12110</v>
      </c>
      <c r="G411" s="1035" t="s">
        <v>644</v>
      </c>
      <c r="H411" s="1035" t="s">
        <v>1031</v>
      </c>
      <c r="I411" s="1035" t="s">
        <v>12111</v>
      </c>
      <c r="J411" s="1035">
        <v>5824826</v>
      </c>
      <c r="K411" s="1035" t="s">
        <v>4029</v>
      </c>
      <c r="L411" s="1038">
        <v>38460</v>
      </c>
      <c r="M411" s="849">
        <v>49417</v>
      </c>
      <c r="O411" s="221" t="s">
        <v>11559</v>
      </c>
    </row>
    <row r="412" spans="1:15" s="222" customFormat="1">
      <c r="A412" s="850">
        <v>409</v>
      </c>
      <c r="B412" s="1029" t="s">
        <v>9202</v>
      </c>
      <c r="C412" s="1029">
        <v>9631</v>
      </c>
      <c r="D412" s="1030" t="s">
        <v>3693</v>
      </c>
      <c r="E412" s="851">
        <v>20.29</v>
      </c>
      <c r="F412" s="1029" t="s">
        <v>12112</v>
      </c>
      <c r="G412" s="1029" t="s">
        <v>644</v>
      </c>
      <c r="H412" s="1029" t="s">
        <v>1044</v>
      </c>
      <c r="I412" s="1029" t="s">
        <v>3694</v>
      </c>
      <c r="J412" s="1029">
        <v>2884259</v>
      </c>
      <c r="K412" s="1029" t="s">
        <v>3493</v>
      </c>
      <c r="L412" s="1032">
        <v>36682</v>
      </c>
      <c r="M412" s="852">
        <v>47639</v>
      </c>
      <c r="O412" s="448" t="s">
        <v>11559</v>
      </c>
    </row>
    <row r="413" spans="1:15" s="222" customFormat="1">
      <c r="A413" s="847">
        <v>410</v>
      </c>
      <c r="B413" s="1035" t="s">
        <v>12113</v>
      </c>
      <c r="C413" s="1035">
        <v>9772</v>
      </c>
      <c r="D413" s="1036" t="s">
        <v>4030</v>
      </c>
      <c r="E413" s="848">
        <v>407.91</v>
      </c>
      <c r="F413" s="1035" t="s">
        <v>1126</v>
      </c>
      <c r="G413" s="1035" t="s">
        <v>625</v>
      </c>
      <c r="H413" s="1035" t="s">
        <v>9674</v>
      </c>
      <c r="I413" s="1035" t="s">
        <v>12114</v>
      </c>
      <c r="J413" s="1035">
        <v>2886219</v>
      </c>
      <c r="K413" s="1035" t="s">
        <v>3555</v>
      </c>
      <c r="L413" s="1038">
        <v>38484</v>
      </c>
      <c r="M413" s="849">
        <v>49441</v>
      </c>
      <c r="O413" s="221" t="s">
        <v>9648</v>
      </c>
    </row>
    <row r="414" spans="1:15" s="222" customFormat="1">
      <c r="A414" s="850">
        <v>411</v>
      </c>
      <c r="B414" s="1029" t="s">
        <v>12115</v>
      </c>
      <c r="C414" s="1029">
        <v>9813</v>
      </c>
      <c r="D414" s="1030" t="s">
        <v>4034</v>
      </c>
      <c r="E414" s="851">
        <v>47.62</v>
      </c>
      <c r="F414" s="1029" t="s">
        <v>1126</v>
      </c>
      <c r="G414" s="1029" t="s">
        <v>670</v>
      </c>
      <c r="H414" s="1029" t="s">
        <v>3624</v>
      </c>
      <c r="I414" s="1029" t="s">
        <v>4035</v>
      </c>
      <c r="J414" s="1029">
        <v>2797836</v>
      </c>
      <c r="K414" s="1029" t="s">
        <v>11564</v>
      </c>
      <c r="L414" s="1032">
        <v>38489</v>
      </c>
      <c r="M414" s="852">
        <v>49446</v>
      </c>
      <c r="O414" s="448" t="s">
        <v>11559</v>
      </c>
    </row>
    <row r="415" spans="1:15" s="222" customFormat="1" ht="20.399999999999999">
      <c r="A415" s="847">
        <v>412</v>
      </c>
      <c r="B415" s="1035" t="s">
        <v>12116</v>
      </c>
      <c r="C415" s="1035">
        <v>9817</v>
      </c>
      <c r="D415" s="1036" t="s">
        <v>3772</v>
      </c>
      <c r="E415" s="848">
        <v>58.83</v>
      </c>
      <c r="F415" s="1035" t="s">
        <v>12117</v>
      </c>
      <c r="G415" s="1035" t="s">
        <v>642</v>
      </c>
      <c r="H415" s="1035" t="s">
        <v>2259</v>
      </c>
      <c r="I415" s="1035" t="s">
        <v>12118</v>
      </c>
      <c r="J415" s="1035">
        <v>5179173</v>
      </c>
      <c r="K415" s="1035" t="s">
        <v>3449</v>
      </c>
      <c r="L415" s="1038">
        <v>38490</v>
      </c>
      <c r="M415" s="849">
        <v>49447</v>
      </c>
      <c r="O415" s="221" t="s">
        <v>11559</v>
      </c>
    </row>
    <row r="416" spans="1:15" s="222" customFormat="1" ht="20.399999999999999">
      <c r="A416" s="850">
        <v>413</v>
      </c>
      <c r="B416" s="1029" t="s">
        <v>12119</v>
      </c>
      <c r="C416" s="1029">
        <v>9831</v>
      </c>
      <c r="D416" s="1030" t="s">
        <v>4036</v>
      </c>
      <c r="E416" s="851">
        <v>25.62</v>
      </c>
      <c r="F416" s="1029" t="s">
        <v>12120</v>
      </c>
      <c r="G416" s="1029" t="s">
        <v>568</v>
      </c>
      <c r="H416" s="1029" t="s">
        <v>3553</v>
      </c>
      <c r="I416" s="1029" t="s">
        <v>4037</v>
      </c>
      <c r="J416" s="1029">
        <v>2595818</v>
      </c>
      <c r="K416" s="1029" t="s">
        <v>11564</v>
      </c>
      <c r="L416" s="1032">
        <v>38490</v>
      </c>
      <c r="M416" s="852">
        <v>49447</v>
      </c>
      <c r="O416" s="448" t="s">
        <v>11559</v>
      </c>
    </row>
    <row r="417" spans="1:15" s="222" customFormat="1" ht="20.399999999999999">
      <c r="A417" s="847">
        <v>414</v>
      </c>
      <c r="B417" s="1035" t="s">
        <v>12121</v>
      </c>
      <c r="C417" s="1035">
        <v>9848</v>
      </c>
      <c r="D417" s="1036" t="s">
        <v>3726</v>
      </c>
      <c r="E417" s="848">
        <v>67.180000000000007</v>
      </c>
      <c r="F417" s="1035" t="s">
        <v>12122</v>
      </c>
      <c r="G417" s="1035" t="s">
        <v>683</v>
      </c>
      <c r="H417" s="1035" t="s">
        <v>4038</v>
      </c>
      <c r="I417" s="1035" t="s">
        <v>12123</v>
      </c>
      <c r="J417" s="1035">
        <v>5351618</v>
      </c>
      <c r="K417" s="1035" t="s">
        <v>3449</v>
      </c>
      <c r="L417" s="1038">
        <v>38492</v>
      </c>
      <c r="M417" s="849">
        <v>49449</v>
      </c>
      <c r="O417" s="221" t="s">
        <v>11559</v>
      </c>
    </row>
    <row r="418" spans="1:15" s="222" customFormat="1" ht="20.399999999999999">
      <c r="A418" s="850">
        <v>415</v>
      </c>
      <c r="B418" s="1029" t="s">
        <v>12124</v>
      </c>
      <c r="C418" s="1029">
        <v>9852</v>
      </c>
      <c r="D418" s="1030" t="s">
        <v>4039</v>
      </c>
      <c r="E418" s="851">
        <v>53.13</v>
      </c>
      <c r="F418" s="1029" t="s">
        <v>1126</v>
      </c>
      <c r="G418" s="1029" t="s">
        <v>662</v>
      </c>
      <c r="H418" s="1029" t="s">
        <v>1777</v>
      </c>
      <c r="I418" s="1029" t="s">
        <v>12125</v>
      </c>
      <c r="J418" s="1029">
        <v>2724146</v>
      </c>
      <c r="K418" s="1029" t="s">
        <v>12126</v>
      </c>
      <c r="L418" s="1032">
        <v>38492</v>
      </c>
      <c r="M418" s="852">
        <v>49449</v>
      </c>
      <c r="O418" s="448" t="s">
        <v>11555</v>
      </c>
    </row>
    <row r="419" spans="1:15" s="222" customFormat="1" ht="20.399999999999999">
      <c r="A419" s="847">
        <v>416</v>
      </c>
      <c r="B419" s="1035" t="s">
        <v>12127</v>
      </c>
      <c r="C419" s="1035">
        <v>9918</v>
      </c>
      <c r="D419" s="1036" t="s">
        <v>3998</v>
      </c>
      <c r="E419" s="848">
        <v>39.35</v>
      </c>
      <c r="F419" s="1035" t="s">
        <v>12128</v>
      </c>
      <c r="G419" s="1035" t="s">
        <v>667</v>
      </c>
      <c r="H419" s="1035" t="s">
        <v>1066</v>
      </c>
      <c r="I419" s="1035" t="s">
        <v>3999</v>
      </c>
      <c r="J419" s="1035">
        <v>5524997</v>
      </c>
      <c r="K419" s="1035" t="s">
        <v>3493</v>
      </c>
      <c r="L419" s="1038">
        <v>38350</v>
      </c>
      <c r="M419" s="849">
        <v>49307</v>
      </c>
      <c r="O419" s="221" t="s">
        <v>11555</v>
      </c>
    </row>
    <row r="420" spans="1:15" s="222" customFormat="1">
      <c r="A420" s="850">
        <v>417</v>
      </c>
      <c r="B420" s="1029" t="s">
        <v>12129</v>
      </c>
      <c r="C420" s="1029">
        <v>9919</v>
      </c>
      <c r="D420" s="1030" t="s">
        <v>4043</v>
      </c>
      <c r="E420" s="851">
        <v>25.87</v>
      </c>
      <c r="F420" s="1029" t="s">
        <v>1126</v>
      </c>
      <c r="G420" s="1029" t="s">
        <v>1021</v>
      </c>
      <c r="H420" s="1029" t="s">
        <v>364</v>
      </c>
      <c r="I420" s="1029" t="s">
        <v>4044</v>
      </c>
      <c r="J420" s="1029">
        <v>2705036</v>
      </c>
      <c r="K420" s="1029" t="s">
        <v>11564</v>
      </c>
      <c r="L420" s="1032">
        <v>38506</v>
      </c>
      <c r="M420" s="852">
        <v>49463</v>
      </c>
      <c r="O420" s="448" t="s">
        <v>11559</v>
      </c>
    </row>
    <row r="421" spans="1:15" s="222" customFormat="1" ht="20.399999999999999">
      <c r="A421" s="847">
        <v>418</v>
      </c>
      <c r="B421" s="1035" t="s">
        <v>12130</v>
      </c>
      <c r="C421" s="1035">
        <v>9950</v>
      </c>
      <c r="D421" s="1036" t="s">
        <v>3645</v>
      </c>
      <c r="E421" s="848">
        <v>13.96</v>
      </c>
      <c r="F421" s="1035" t="s">
        <v>12131</v>
      </c>
      <c r="G421" s="1035" t="s">
        <v>677</v>
      </c>
      <c r="H421" s="1035" t="s">
        <v>1054</v>
      </c>
      <c r="I421" s="1035" t="s">
        <v>528</v>
      </c>
      <c r="J421" s="1035">
        <v>2001454</v>
      </c>
      <c r="K421" s="1035" t="s">
        <v>3447</v>
      </c>
      <c r="L421" s="1038">
        <v>38511</v>
      </c>
      <c r="M421" s="849">
        <v>49468</v>
      </c>
      <c r="O421" s="221" t="s">
        <v>11570</v>
      </c>
    </row>
    <row r="422" spans="1:15" s="222" customFormat="1" ht="20.399999999999999">
      <c r="A422" s="850">
        <v>419</v>
      </c>
      <c r="B422" s="1029" t="s">
        <v>12132</v>
      </c>
      <c r="C422" s="1029">
        <v>9951</v>
      </c>
      <c r="D422" s="1030" t="s">
        <v>3645</v>
      </c>
      <c r="E422" s="851">
        <v>100.88</v>
      </c>
      <c r="F422" s="1029" t="s">
        <v>12131</v>
      </c>
      <c r="G422" s="1029" t="s">
        <v>677</v>
      </c>
      <c r="H422" s="1029" t="s">
        <v>1054</v>
      </c>
      <c r="I422" s="1029" t="s">
        <v>528</v>
      </c>
      <c r="J422" s="1029">
        <v>2001454</v>
      </c>
      <c r="K422" s="1029" t="s">
        <v>3447</v>
      </c>
      <c r="L422" s="1032">
        <v>38511</v>
      </c>
      <c r="M422" s="852">
        <v>49468</v>
      </c>
      <c r="O422" s="448" t="s">
        <v>11570</v>
      </c>
    </row>
    <row r="423" spans="1:15" s="222" customFormat="1">
      <c r="A423" s="847">
        <v>420</v>
      </c>
      <c r="B423" s="1035" t="s">
        <v>12133</v>
      </c>
      <c r="C423" s="1035">
        <v>9968</v>
      </c>
      <c r="D423" s="1036" t="s">
        <v>3660</v>
      </c>
      <c r="E423" s="848">
        <v>31.68</v>
      </c>
      <c r="F423" s="1035" t="s">
        <v>12134</v>
      </c>
      <c r="G423" s="1035" t="s">
        <v>644</v>
      </c>
      <c r="H423" s="1035" t="s">
        <v>3494</v>
      </c>
      <c r="I423" s="1035" t="s">
        <v>3745</v>
      </c>
      <c r="J423" s="1035">
        <v>5107377</v>
      </c>
      <c r="K423" s="1035" t="s">
        <v>3493</v>
      </c>
      <c r="L423" s="1038">
        <v>37104</v>
      </c>
      <c r="M423" s="849">
        <v>48061</v>
      </c>
      <c r="O423" s="221" t="s">
        <v>11559</v>
      </c>
    </row>
    <row r="424" spans="1:15" s="222" customFormat="1" ht="20.399999999999999">
      <c r="A424" s="850">
        <v>421</v>
      </c>
      <c r="B424" s="1029" t="s">
        <v>12135</v>
      </c>
      <c r="C424" s="1029">
        <v>9975</v>
      </c>
      <c r="D424" s="1030" t="s">
        <v>4045</v>
      </c>
      <c r="E424" s="851">
        <v>79.61</v>
      </c>
      <c r="F424" s="1029" t="s">
        <v>12136</v>
      </c>
      <c r="G424" s="1029" t="s">
        <v>667</v>
      </c>
      <c r="H424" s="1029" t="s">
        <v>667</v>
      </c>
      <c r="I424" s="1029" t="s">
        <v>4047</v>
      </c>
      <c r="J424" s="1029">
        <v>5036496</v>
      </c>
      <c r="K424" s="1029" t="s">
        <v>4046</v>
      </c>
      <c r="L424" s="1032">
        <v>38512</v>
      </c>
      <c r="M424" s="852">
        <v>49469</v>
      </c>
      <c r="O424" s="448" t="s">
        <v>11559</v>
      </c>
    </row>
    <row r="425" spans="1:15" s="222" customFormat="1">
      <c r="A425" s="847">
        <v>422</v>
      </c>
      <c r="B425" s="1035" t="s">
        <v>12137</v>
      </c>
      <c r="C425" s="1035">
        <v>9978</v>
      </c>
      <c r="D425" s="1036" t="s">
        <v>3685</v>
      </c>
      <c r="E425" s="848">
        <v>41.75</v>
      </c>
      <c r="F425" s="1035" t="s">
        <v>1126</v>
      </c>
      <c r="G425" s="1035" t="s">
        <v>673</v>
      </c>
      <c r="H425" s="1035" t="s">
        <v>1025</v>
      </c>
      <c r="I425" s="1035" t="s">
        <v>11993</v>
      </c>
      <c r="J425" s="1035">
        <v>2816555</v>
      </c>
      <c r="K425" s="1035" t="s">
        <v>3449</v>
      </c>
      <c r="L425" s="1038">
        <v>38512</v>
      </c>
      <c r="M425" s="849">
        <v>49469</v>
      </c>
      <c r="O425" s="221" t="s">
        <v>11559</v>
      </c>
    </row>
    <row r="426" spans="1:15" s="222" customFormat="1">
      <c r="A426" s="850">
        <v>423</v>
      </c>
      <c r="B426" s="1029" t="s">
        <v>12138</v>
      </c>
      <c r="C426" s="1029">
        <v>10061</v>
      </c>
      <c r="D426" s="1030" t="s">
        <v>3601</v>
      </c>
      <c r="E426" s="851">
        <v>29.39</v>
      </c>
      <c r="F426" s="1029" t="s">
        <v>1126</v>
      </c>
      <c r="G426" s="1029" t="s">
        <v>677</v>
      </c>
      <c r="H426" s="1029" t="s">
        <v>2007</v>
      </c>
      <c r="I426" s="1029" t="s">
        <v>12139</v>
      </c>
      <c r="J426" s="1029">
        <v>5722616</v>
      </c>
      <c r="K426" s="1029" t="s">
        <v>3464</v>
      </c>
      <c r="L426" s="1032">
        <v>38530</v>
      </c>
      <c r="M426" s="852">
        <v>49487</v>
      </c>
      <c r="O426" s="448" t="s">
        <v>11559</v>
      </c>
    </row>
    <row r="427" spans="1:15" s="222" customFormat="1">
      <c r="A427" s="847">
        <v>424</v>
      </c>
      <c r="B427" s="1035" t="s">
        <v>12140</v>
      </c>
      <c r="C427" s="1035">
        <v>10085</v>
      </c>
      <c r="D427" s="1036" t="s">
        <v>4049</v>
      </c>
      <c r="E427" s="848">
        <v>61.75</v>
      </c>
      <c r="F427" s="1035" t="s">
        <v>1126</v>
      </c>
      <c r="G427" s="1035" t="s">
        <v>683</v>
      </c>
      <c r="H427" s="1035" t="s">
        <v>1569</v>
      </c>
      <c r="I427" s="1035" t="s">
        <v>12141</v>
      </c>
      <c r="J427" s="1035">
        <v>5016665</v>
      </c>
      <c r="K427" s="1035" t="s">
        <v>3493</v>
      </c>
      <c r="L427" s="1038">
        <v>38532</v>
      </c>
      <c r="M427" s="849">
        <v>49489</v>
      </c>
      <c r="O427" s="221" t="s">
        <v>11555</v>
      </c>
    </row>
    <row r="428" spans="1:15" s="222" customFormat="1">
      <c r="A428" s="850">
        <v>425</v>
      </c>
      <c r="B428" s="1029" t="s">
        <v>12142</v>
      </c>
      <c r="C428" s="1029">
        <v>10089</v>
      </c>
      <c r="D428" s="1030" t="s">
        <v>4050</v>
      </c>
      <c r="E428" s="851">
        <v>125.42</v>
      </c>
      <c r="F428" s="1029" t="s">
        <v>1126</v>
      </c>
      <c r="G428" s="1029" t="s">
        <v>3465</v>
      </c>
      <c r="H428" s="1029" t="s">
        <v>1063</v>
      </c>
      <c r="I428" s="1029" t="s">
        <v>5254</v>
      </c>
      <c r="J428" s="1029">
        <v>2830213</v>
      </c>
      <c r="K428" s="1029" t="s">
        <v>738</v>
      </c>
      <c r="L428" s="1032">
        <v>38534</v>
      </c>
      <c r="M428" s="852">
        <v>49491</v>
      </c>
      <c r="O428" s="448" t="s">
        <v>11555</v>
      </c>
    </row>
    <row r="429" spans="1:15" s="222" customFormat="1">
      <c r="A429" s="847">
        <v>426</v>
      </c>
      <c r="B429" s="1035" t="s">
        <v>12143</v>
      </c>
      <c r="C429" s="1035">
        <v>10126</v>
      </c>
      <c r="D429" s="1036" t="s">
        <v>4054</v>
      </c>
      <c r="E429" s="848">
        <v>31.98</v>
      </c>
      <c r="F429" s="1035" t="s">
        <v>1126</v>
      </c>
      <c r="G429" s="1035" t="s">
        <v>683</v>
      </c>
      <c r="H429" s="1035" t="s">
        <v>364</v>
      </c>
      <c r="I429" s="1035" t="s">
        <v>12144</v>
      </c>
      <c r="J429" s="1035">
        <v>5183308</v>
      </c>
      <c r="K429" s="1035" t="s">
        <v>3447</v>
      </c>
      <c r="L429" s="1038">
        <v>38541</v>
      </c>
      <c r="M429" s="849">
        <v>49498</v>
      </c>
      <c r="O429" s="221" t="s">
        <v>11555</v>
      </c>
    </row>
    <row r="430" spans="1:15" s="222" customFormat="1" ht="20.399999999999999">
      <c r="A430" s="850">
        <v>427</v>
      </c>
      <c r="B430" s="1029" t="s">
        <v>12145</v>
      </c>
      <c r="C430" s="1029">
        <v>10164</v>
      </c>
      <c r="D430" s="1030" t="s">
        <v>4055</v>
      </c>
      <c r="E430" s="851">
        <v>10.31</v>
      </c>
      <c r="F430" s="1029" t="s">
        <v>12146</v>
      </c>
      <c r="G430" s="1029" t="s">
        <v>568</v>
      </c>
      <c r="H430" s="1029" t="s">
        <v>1019</v>
      </c>
      <c r="I430" s="1029" t="s">
        <v>12147</v>
      </c>
      <c r="J430" s="1029">
        <v>2598256</v>
      </c>
      <c r="K430" s="1029" t="s">
        <v>11564</v>
      </c>
      <c r="L430" s="1032">
        <v>38552</v>
      </c>
      <c r="M430" s="852">
        <v>49509</v>
      </c>
      <c r="O430" s="448" t="s">
        <v>11555</v>
      </c>
    </row>
    <row r="431" spans="1:15" s="222" customFormat="1" ht="20.399999999999999">
      <c r="A431" s="847">
        <v>428</v>
      </c>
      <c r="B431" s="1035" t="s">
        <v>12148</v>
      </c>
      <c r="C431" s="1035">
        <v>10172</v>
      </c>
      <c r="D431" s="1036" t="s">
        <v>3726</v>
      </c>
      <c r="E431" s="848">
        <v>24.05</v>
      </c>
      <c r="F431" s="1035" t="s">
        <v>12149</v>
      </c>
      <c r="G431" s="1035" t="s">
        <v>568</v>
      </c>
      <c r="H431" s="1035" t="s">
        <v>1059</v>
      </c>
      <c r="I431" s="1035" t="s">
        <v>12150</v>
      </c>
      <c r="J431" s="1035">
        <v>2068133</v>
      </c>
      <c r="K431" s="1035" t="s">
        <v>11564</v>
      </c>
      <c r="L431" s="1038">
        <v>38554</v>
      </c>
      <c r="M431" s="849">
        <v>49511</v>
      </c>
      <c r="O431" s="221" t="s">
        <v>11559</v>
      </c>
    </row>
    <row r="432" spans="1:15" s="222" customFormat="1">
      <c r="A432" s="850">
        <v>429</v>
      </c>
      <c r="B432" s="1029" t="s">
        <v>12151</v>
      </c>
      <c r="C432" s="1029">
        <v>10194</v>
      </c>
      <c r="D432" s="1030" t="s">
        <v>4057</v>
      </c>
      <c r="E432" s="851">
        <v>143.46</v>
      </c>
      <c r="F432" s="1029" t="s">
        <v>1126</v>
      </c>
      <c r="G432" s="1029" t="s">
        <v>683</v>
      </c>
      <c r="H432" s="1029" t="s">
        <v>983</v>
      </c>
      <c r="I432" s="1029" t="s">
        <v>3569</v>
      </c>
      <c r="J432" s="1029">
        <v>5468582</v>
      </c>
      <c r="K432" s="1029" t="s">
        <v>3449</v>
      </c>
      <c r="L432" s="1032">
        <v>38559</v>
      </c>
      <c r="M432" s="852">
        <v>49516</v>
      </c>
      <c r="O432" s="448" t="s">
        <v>11559</v>
      </c>
    </row>
    <row r="433" spans="1:15" s="222" customFormat="1">
      <c r="A433" s="847">
        <v>430</v>
      </c>
      <c r="B433" s="1035" t="s">
        <v>12152</v>
      </c>
      <c r="C433" s="1035">
        <v>10196</v>
      </c>
      <c r="D433" s="1036" t="s">
        <v>4058</v>
      </c>
      <c r="E433" s="848">
        <v>29.12</v>
      </c>
      <c r="F433" s="1035" t="s">
        <v>1126</v>
      </c>
      <c r="G433" s="1035" t="s">
        <v>625</v>
      </c>
      <c r="H433" s="1035" t="s">
        <v>9674</v>
      </c>
      <c r="I433" s="1035" t="s">
        <v>12153</v>
      </c>
      <c r="J433" s="1035">
        <v>2330008</v>
      </c>
      <c r="K433" s="1035" t="s">
        <v>11564</v>
      </c>
      <c r="L433" s="1038">
        <v>38559</v>
      </c>
      <c r="M433" s="849">
        <v>49516</v>
      </c>
      <c r="O433" s="221" t="s">
        <v>10104</v>
      </c>
    </row>
    <row r="434" spans="1:15" s="222" customFormat="1">
      <c r="A434" s="850">
        <v>431</v>
      </c>
      <c r="B434" s="1029" t="s">
        <v>12154</v>
      </c>
      <c r="C434" s="1029">
        <v>10206</v>
      </c>
      <c r="D434" s="1030" t="s">
        <v>4059</v>
      </c>
      <c r="E434" s="851">
        <v>83.76</v>
      </c>
      <c r="F434" s="1029" t="s">
        <v>1126</v>
      </c>
      <c r="G434" s="1029" t="s">
        <v>683</v>
      </c>
      <c r="H434" s="1029" t="s">
        <v>1569</v>
      </c>
      <c r="I434" s="1029" t="s">
        <v>12155</v>
      </c>
      <c r="J434" s="1029">
        <v>5396662</v>
      </c>
      <c r="K434" s="1029" t="s">
        <v>735</v>
      </c>
      <c r="L434" s="1032">
        <v>38559</v>
      </c>
      <c r="M434" s="852">
        <v>49516</v>
      </c>
      <c r="O434" s="448" t="s">
        <v>11555</v>
      </c>
    </row>
    <row r="435" spans="1:15" s="222" customFormat="1">
      <c r="A435" s="847">
        <v>432</v>
      </c>
      <c r="B435" s="1035" t="s">
        <v>12156</v>
      </c>
      <c r="C435" s="1035">
        <v>10207</v>
      </c>
      <c r="D435" s="1036" t="s">
        <v>4060</v>
      </c>
      <c r="E435" s="848">
        <v>108.71</v>
      </c>
      <c r="F435" s="1035" t="s">
        <v>1126</v>
      </c>
      <c r="G435" s="1035" t="s">
        <v>683</v>
      </c>
      <c r="H435" s="1035" t="s">
        <v>1569</v>
      </c>
      <c r="I435" s="1035" t="s">
        <v>12155</v>
      </c>
      <c r="J435" s="1035">
        <v>5396662</v>
      </c>
      <c r="K435" s="1035" t="s">
        <v>735</v>
      </c>
      <c r="L435" s="1038">
        <v>38559</v>
      </c>
      <c r="M435" s="849">
        <v>49516</v>
      </c>
      <c r="O435" s="221" t="s">
        <v>11555</v>
      </c>
    </row>
    <row r="436" spans="1:15" s="222" customFormat="1">
      <c r="A436" s="850">
        <v>433</v>
      </c>
      <c r="B436" s="1029" t="s">
        <v>12157</v>
      </c>
      <c r="C436" s="1029">
        <v>10219</v>
      </c>
      <c r="D436" s="1030" t="s">
        <v>4061</v>
      </c>
      <c r="E436" s="851">
        <v>134.52000000000001</v>
      </c>
      <c r="F436" s="1029" t="s">
        <v>1126</v>
      </c>
      <c r="G436" s="1029" t="s">
        <v>632</v>
      </c>
      <c r="H436" s="1029" t="s">
        <v>972</v>
      </c>
      <c r="I436" s="1029" t="s">
        <v>12158</v>
      </c>
      <c r="J436" s="1029">
        <v>3122212</v>
      </c>
      <c r="K436" s="1029" t="s">
        <v>3449</v>
      </c>
      <c r="L436" s="1032">
        <v>38561</v>
      </c>
      <c r="M436" s="852">
        <v>49518</v>
      </c>
      <c r="O436" s="448" t="s">
        <v>11559</v>
      </c>
    </row>
    <row r="437" spans="1:15" s="222" customFormat="1">
      <c r="A437" s="847">
        <v>434</v>
      </c>
      <c r="B437" s="1035" t="s">
        <v>9245</v>
      </c>
      <c r="C437" s="1035">
        <v>10223</v>
      </c>
      <c r="D437" s="1036" t="s">
        <v>3565</v>
      </c>
      <c r="E437" s="848">
        <v>70.959999999999994</v>
      </c>
      <c r="F437" s="1035" t="s">
        <v>1126</v>
      </c>
      <c r="G437" s="1035" t="s">
        <v>650</v>
      </c>
      <c r="H437" s="1035" t="s">
        <v>3564</v>
      </c>
      <c r="I437" s="1035" t="s">
        <v>12159</v>
      </c>
      <c r="J437" s="1035">
        <v>6112455</v>
      </c>
      <c r="K437" s="1035" t="s">
        <v>737</v>
      </c>
      <c r="L437" s="1038">
        <v>35517</v>
      </c>
      <c r="M437" s="849">
        <v>46474</v>
      </c>
      <c r="O437" s="221" t="s">
        <v>11559</v>
      </c>
    </row>
    <row r="438" spans="1:15" s="222" customFormat="1" ht="20.399999999999999">
      <c r="A438" s="850">
        <v>435</v>
      </c>
      <c r="B438" s="1029" t="s">
        <v>9298</v>
      </c>
      <c r="C438" s="1029">
        <v>10224</v>
      </c>
      <c r="D438" s="1030" t="s">
        <v>4062</v>
      </c>
      <c r="E438" s="851">
        <v>79.8</v>
      </c>
      <c r="F438" s="1029" t="s">
        <v>12160</v>
      </c>
      <c r="G438" s="1029" t="s">
        <v>667</v>
      </c>
      <c r="H438" s="1029" t="s">
        <v>1561</v>
      </c>
      <c r="I438" s="1029" t="s">
        <v>12161</v>
      </c>
      <c r="J438" s="1029">
        <v>5211956</v>
      </c>
      <c r="K438" s="1029" t="s">
        <v>3622</v>
      </c>
      <c r="L438" s="1032">
        <v>38561</v>
      </c>
      <c r="M438" s="852">
        <v>49518</v>
      </c>
      <c r="O438" s="448" t="s">
        <v>11559</v>
      </c>
    </row>
    <row r="439" spans="1:15" s="222" customFormat="1" ht="20.399999999999999">
      <c r="A439" s="847">
        <v>436</v>
      </c>
      <c r="B439" s="1035" t="s">
        <v>9177</v>
      </c>
      <c r="C439" s="1035">
        <v>10225</v>
      </c>
      <c r="D439" s="1036" t="s">
        <v>4063</v>
      </c>
      <c r="E439" s="848">
        <v>73.760000000000005</v>
      </c>
      <c r="F439" s="1035" t="s">
        <v>12162</v>
      </c>
      <c r="G439" s="1035" t="s">
        <v>644</v>
      </c>
      <c r="H439" s="1035" t="s">
        <v>1044</v>
      </c>
      <c r="I439" s="1035" t="s">
        <v>12163</v>
      </c>
      <c r="J439" s="1035">
        <v>5467578</v>
      </c>
      <c r="K439" s="1035" t="s">
        <v>3493</v>
      </c>
      <c r="L439" s="1038">
        <v>38561</v>
      </c>
      <c r="M439" s="849">
        <v>49518</v>
      </c>
      <c r="O439" s="221" t="s">
        <v>11555</v>
      </c>
    </row>
    <row r="440" spans="1:15" s="222" customFormat="1" ht="20.399999999999999">
      <c r="A440" s="850">
        <v>437</v>
      </c>
      <c r="B440" s="1029" t="s">
        <v>12164</v>
      </c>
      <c r="C440" s="1029">
        <v>10258</v>
      </c>
      <c r="D440" s="1030" t="s">
        <v>4064</v>
      </c>
      <c r="E440" s="851">
        <v>25.04</v>
      </c>
      <c r="F440" s="1029" t="s">
        <v>12165</v>
      </c>
      <c r="G440" s="1029" t="s">
        <v>644</v>
      </c>
      <c r="H440" s="1029" t="s">
        <v>3589</v>
      </c>
      <c r="I440" s="1029" t="s">
        <v>12166</v>
      </c>
      <c r="J440" s="1029">
        <v>2036231</v>
      </c>
      <c r="K440" s="1029" t="s">
        <v>3493</v>
      </c>
      <c r="L440" s="1032">
        <v>38567</v>
      </c>
      <c r="M440" s="852">
        <v>49524</v>
      </c>
      <c r="O440" s="448" t="s">
        <v>11559</v>
      </c>
    </row>
    <row r="441" spans="1:15" s="222" customFormat="1">
      <c r="A441" s="847">
        <v>438</v>
      </c>
      <c r="B441" s="1035" t="s">
        <v>12167</v>
      </c>
      <c r="C441" s="1035">
        <v>10278</v>
      </c>
      <c r="D441" s="1036" t="s">
        <v>4065</v>
      </c>
      <c r="E441" s="848">
        <v>173.17</v>
      </c>
      <c r="F441" s="1035" t="s">
        <v>1126</v>
      </c>
      <c r="G441" s="1035" t="s">
        <v>683</v>
      </c>
      <c r="H441" s="1035" t="s">
        <v>4038</v>
      </c>
      <c r="I441" s="1035" t="s">
        <v>4066</v>
      </c>
      <c r="J441" s="1035">
        <v>5006066</v>
      </c>
      <c r="K441" s="1035" t="s">
        <v>3911</v>
      </c>
      <c r="L441" s="1038">
        <v>38575</v>
      </c>
      <c r="M441" s="849">
        <v>49532</v>
      </c>
      <c r="O441" s="221" t="s">
        <v>9648</v>
      </c>
    </row>
    <row r="442" spans="1:15" s="222" customFormat="1" ht="20.399999999999999">
      <c r="A442" s="850">
        <v>439</v>
      </c>
      <c r="B442" s="1029" t="s">
        <v>12168</v>
      </c>
      <c r="C442" s="1029">
        <v>10296</v>
      </c>
      <c r="D442" s="1030" t="s">
        <v>4067</v>
      </c>
      <c r="E442" s="851">
        <v>380.52</v>
      </c>
      <c r="F442" s="1029" t="s">
        <v>12169</v>
      </c>
      <c r="G442" s="1029" t="s">
        <v>683</v>
      </c>
      <c r="H442" s="1029" t="s">
        <v>1654</v>
      </c>
      <c r="I442" s="1029" t="s">
        <v>4068</v>
      </c>
      <c r="J442" s="1029">
        <v>2893193</v>
      </c>
      <c r="K442" s="1029" t="s">
        <v>3559</v>
      </c>
      <c r="L442" s="1032">
        <v>38580</v>
      </c>
      <c r="M442" s="852">
        <v>49537</v>
      </c>
      <c r="O442" s="448" t="s">
        <v>11555</v>
      </c>
    </row>
    <row r="443" spans="1:15" s="222" customFormat="1" ht="20.399999999999999">
      <c r="A443" s="847">
        <v>440</v>
      </c>
      <c r="B443" s="1035" t="s">
        <v>12170</v>
      </c>
      <c r="C443" s="1035">
        <v>10319</v>
      </c>
      <c r="D443" s="1036" t="s">
        <v>3726</v>
      </c>
      <c r="E443" s="848">
        <v>51.09</v>
      </c>
      <c r="F443" s="1035" t="s">
        <v>12171</v>
      </c>
      <c r="G443" s="1035" t="s">
        <v>568</v>
      </c>
      <c r="H443" s="1035" t="s">
        <v>4069</v>
      </c>
      <c r="I443" s="1035" t="s">
        <v>11779</v>
      </c>
      <c r="J443" s="1035">
        <v>2630028</v>
      </c>
      <c r="K443" s="1035" t="s">
        <v>11564</v>
      </c>
      <c r="L443" s="1038">
        <v>38583</v>
      </c>
      <c r="M443" s="849">
        <v>49540</v>
      </c>
      <c r="O443" s="221" t="s">
        <v>9648</v>
      </c>
    </row>
    <row r="444" spans="1:15" s="222" customFormat="1" ht="20.399999999999999">
      <c r="A444" s="850">
        <v>441</v>
      </c>
      <c r="B444" s="1029" t="s">
        <v>12172</v>
      </c>
      <c r="C444" s="1029">
        <v>10329</v>
      </c>
      <c r="D444" s="1030" t="s">
        <v>4070</v>
      </c>
      <c r="E444" s="851">
        <v>61.66</v>
      </c>
      <c r="F444" s="1029" t="s">
        <v>12173</v>
      </c>
      <c r="G444" s="1029" t="s">
        <v>683</v>
      </c>
      <c r="H444" s="1029" t="s">
        <v>1047</v>
      </c>
      <c r="I444" s="1029" t="s">
        <v>11872</v>
      </c>
      <c r="J444" s="1029">
        <v>2723344</v>
      </c>
      <c r="K444" s="1029" t="s">
        <v>3493</v>
      </c>
      <c r="L444" s="1032">
        <v>38586</v>
      </c>
      <c r="M444" s="852">
        <v>49543</v>
      </c>
      <c r="O444" s="448" t="s">
        <v>11559</v>
      </c>
    </row>
    <row r="445" spans="1:15" s="222" customFormat="1">
      <c r="A445" s="847">
        <v>442</v>
      </c>
      <c r="B445" s="1035" t="s">
        <v>12174</v>
      </c>
      <c r="C445" s="1035">
        <v>10380</v>
      </c>
      <c r="D445" s="1036" t="s">
        <v>4071</v>
      </c>
      <c r="E445" s="848">
        <v>29.42</v>
      </c>
      <c r="F445" s="1035" t="s">
        <v>1126</v>
      </c>
      <c r="G445" s="1035" t="s">
        <v>683</v>
      </c>
      <c r="H445" s="1035" t="s">
        <v>1047</v>
      </c>
      <c r="I445" s="1035" t="s">
        <v>4072</v>
      </c>
      <c r="J445" s="1035">
        <v>6168825</v>
      </c>
      <c r="K445" s="1035" t="s">
        <v>3493</v>
      </c>
      <c r="L445" s="1038">
        <v>38596</v>
      </c>
      <c r="M445" s="849">
        <v>49553</v>
      </c>
      <c r="O445" s="221" t="s">
        <v>11559</v>
      </c>
    </row>
    <row r="446" spans="1:15" s="222" customFormat="1">
      <c r="A446" s="850">
        <v>443</v>
      </c>
      <c r="B446" s="1029" t="s">
        <v>12175</v>
      </c>
      <c r="C446" s="1029">
        <v>10431</v>
      </c>
      <c r="D446" s="1030" t="s">
        <v>4073</v>
      </c>
      <c r="E446" s="851">
        <v>41.55</v>
      </c>
      <c r="F446" s="1029" t="s">
        <v>1126</v>
      </c>
      <c r="G446" s="1029" t="s">
        <v>1715</v>
      </c>
      <c r="H446" s="1029" t="s">
        <v>1716</v>
      </c>
      <c r="I446" s="1029" t="s">
        <v>11554</v>
      </c>
      <c r="J446" s="1029">
        <v>2112868</v>
      </c>
      <c r="K446" s="1029" t="s">
        <v>3449</v>
      </c>
      <c r="L446" s="1032">
        <v>38609</v>
      </c>
      <c r="M446" s="852">
        <v>49566</v>
      </c>
      <c r="O446" s="448" t="s">
        <v>11555</v>
      </c>
    </row>
    <row r="447" spans="1:15" s="222" customFormat="1" ht="20.399999999999999">
      <c r="A447" s="847">
        <v>444</v>
      </c>
      <c r="B447" s="1035" t="s">
        <v>12176</v>
      </c>
      <c r="C447" s="1035">
        <v>10434</v>
      </c>
      <c r="D447" s="1036" t="s">
        <v>4074</v>
      </c>
      <c r="E447" s="848">
        <v>41.7</v>
      </c>
      <c r="F447" s="1035" t="s">
        <v>12177</v>
      </c>
      <c r="G447" s="1035" t="s">
        <v>683</v>
      </c>
      <c r="H447" s="1035" t="s">
        <v>983</v>
      </c>
      <c r="I447" s="1035" t="s">
        <v>12178</v>
      </c>
      <c r="J447" s="1035">
        <v>6191142</v>
      </c>
      <c r="K447" s="1035" t="s">
        <v>3493</v>
      </c>
      <c r="L447" s="1038">
        <v>38609</v>
      </c>
      <c r="M447" s="849">
        <v>49566</v>
      </c>
      <c r="O447" s="221" t="s">
        <v>9648</v>
      </c>
    </row>
    <row r="448" spans="1:15" s="222" customFormat="1">
      <c r="A448" s="850">
        <v>445</v>
      </c>
      <c r="B448" s="1029" t="s">
        <v>12179</v>
      </c>
      <c r="C448" s="1029">
        <v>10457</v>
      </c>
      <c r="D448" s="1030" t="s">
        <v>4077</v>
      </c>
      <c r="E448" s="851">
        <v>32.17</v>
      </c>
      <c r="F448" s="1029" t="s">
        <v>1126</v>
      </c>
      <c r="G448" s="1029" t="s">
        <v>568</v>
      </c>
      <c r="H448" s="1029" t="s">
        <v>474</v>
      </c>
      <c r="I448" s="1029" t="s">
        <v>12180</v>
      </c>
      <c r="J448" s="1029">
        <v>2593009</v>
      </c>
      <c r="K448" s="1029" t="s">
        <v>11564</v>
      </c>
      <c r="L448" s="1032">
        <v>38614</v>
      </c>
      <c r="M448" s="852">
        <v>49571</v>
      </c>
      <c r="O448" s="448" t="s">
        <v>11559</v>
      </c>
    </row>
    <row r="449" spans="1:15" s="222" customFormat="1">
      <c r="A449" s="847">
        <v>446</v>
      </c>
      <c r="B449" s="1035" t="s">
        <v>12181</v>
      </c>
      <c r="C449" s="1035">
        <v>10483</v>
      </c>
      <c r="D449" s="1036" t="s">
        <v>4078</v>
      </c>
      <c r="E449" s="848">
        <v>24.31</v>
      </c>
      <c r="F449" s="1035" t="s">
        <v>1126</v>
      </c>
      <c r="G449" s="1035" t="s">
        <v>568</v>
      </c>
      <c r="H449" s="1035" t="s">
        <v>1019</v>
      </c>
      <c r="I449" s="1035" t="s">
        <v>12147</v>
      </c>
      <c r="J449" s="1035">
        <v>2598256</v>
      </c>
      <c r="K449" s="1035" t="s">
        <v>11564</v>
      </c>
      <c r="L449" s="1038">
        <v>38615</v>
      </c>
      <c r="M449" s="849">
        <v>49572</v>
      </c>
      <c r="O449" s="221" t="s">
        <v>11555</v>
      </c>
    </row>
    <row r="450" spans="1:15" s="222" customFormat="1">
      <c r="A450" s="850">
        <v>447</v>
      </c>
      <c r="B450" s="1029" t="s">
        <v>12182</v>
      </c>
      <c r="C450" s="1029">
        <v>10488</v>
      </c>
      <c r="D450" s="1030" t="s">
        <v>3779</v>
      </c>
      <c r="E450" s="851">
        <v>50.2</v>
      </c>
      <c r="F450" s="1029" t="s">
        <v>1126</v>
      </c>
      <c r="G450" s="1029" t="s">
        <v>644</v>
      </c>
      <c r="H450" s="1029" t="s">
        <v>1786</v>
      </c>
      <c r="I450" s="1029" t="s">
        <v>12183</v>
      </c>
      <c r="J450" s="1029">
        <v>5530172</v>
      </c>
      <c r="K450" s="1029" t="s">
        <v>3493</v>
      </c>
      <c r="L450" s="1032">
        <v>38615</v>
      </c>
      <c r="M450" s="852">
        <v>49572</v>
      </c>
      <c r="O450" s="448" t="s">
        <v>9648</v>
      </c>
    </row>
    <row r="451" spans="1:15" s="222" customFormat="1" ht="20.399999999999999">
      <c r="A451" s="847">
        <v>448</v>
      </c>
      <c r="B451" s="1035" t="s">
        <v>12184</v>
      </c>
      <c r="C451" s="1035">
        <v>10489</v>
      </c>
      <c r="D451" s="1036" t="s">
        <v>4079</v>
      </c>
      <c r="E451" s="848">
        <v>30.95</v>
      </c>
      <c r="F451" s="1035" t="s">
        <v>12185</v>
      </c>
      <c r="G451" s="1035" t="s">
        <v>568</v>
      </c>
      <c r="H451" s="1035" t="s">
        <v>3553</v>
      </c>
      <c r="I451" s="1035" t="s">
        <v>4080</v>
      </c>
      <c r="J451" s="1035">
        <v>2844923</v>
      </c>
      <c r="K451" s="1035" t="s">
        <v>11564</v>
      </c>
      <c r="L451" s="1038">
        <v>38615</v>
      </c>
      <c r="M451" s="849">
        <v>49572</v>
      </c>
      <c r="O451" s="221" t="s">
        <v>9648</v>
      </c>
    </row>
    <row r="452" spans="1:15" s="222" customFormat="1" ht="20.399999999999999">
      <c r="A452" s="850">
        <v>449</v>
      </c>
      <c r="B452" s="1029" t="s">
        <v>12186</v>
      </c>
      <c r="C452" s="1029">
        <v>10508</v>
      </c>
      <c r="D452" s="1030" t="s">
        <v>4081</v>
      </c>
      <c r="E452" s="851">
        <v>257.17</v>
      </c>
      <c r="F452" s="1029" t="s">
        <v>12187</v>
      </c>
      <c r="G452" s="1029" t="s">
        <v>683</v>
      </c>
      <c r="H452" s="1029" t="s">
        <v>4083</v>
      </c>
      <c r="I452" s="1029" t="s">
        <v>4082</v>
      </c>
      <c r="J452" s="1029">
        <v>5275989</v>
      </c>
      <c r="K452" s="1029" t="s">
        <v>3449</v>
      </c>
      <c r="L452" s="1032">
        <v>38617</v>
      </c>
      <c r="M452" s="852">
        <v>49574</v>
      </c>
      <c r="O452" s="448" t="s">
        <v>11559</v>
      </c>
    </row>
    <row r="453" spans="1:15" s="222" customFormat="1" ht="20.399999999999999">
      <c r="A453" s="847">
        <v>450</v>
      </c>
      <c r="B453" s="1035" t="s">
        <v>12188</v>
      </c>
      <c r="C453" s="1035">
        <v>10511</v>
      </c>
      <c r="D453" s="1036" t="s">
        <v>4084</v>
      </c>
      <c r="E453" s="848">
        <v>1189.19</v>
      </c>
      <c r="F453" s="1035" t="s">
        <v>12189</v>
      </c>
      <c r="G453" s="1035" t="s">
        <v>662</v>
      </c>
      <c r="H453" s="1035" t="s">
        <v>1574</v>
      </c>
      <c r="I453" s="1035" t="s">
        <v>4085</v>
      </c>
      <c r="J453" s="1035">
        <v>5118611</v>
      </c>
      <c r="K453" s="1035" t="s">
        <v>3449</v>
      </c>
      <c r="L453" s="1038">
        <v>38618</v>
      </c>
      <c r="M453" s="849">
        <v>49575</v>
      </c>
      <c r="O453" s="221" t="s">
        <v>11559</v>
      </c>
    </row>
    <row r="454" spans="1:15" s="222" customFormat="1">
      <c r="A454" s="850">
        <v>451</v>
      </c>
      <c r="B454" s="1029" t="s">
        <v>12190</v>
      </c>
      <c r="C454" s="1029">
        <v>10548</v>
      </c>
      <c r="D454" s="1030" t="s">
        <v>1627</v>
      </c>
      <c r="E454" s="851">
        <v>95.18</v>
      </c>
      <c r="F454" s="1029" t="s">
        <v>1126</v>
      </c>
      <c r="G454" s="1029" t="s">
        <v>673</v>
      </c>
      <c r="H454" s="1029" t="s">
        <v>3776</v>
      </c>
      <c r="I454" s="1029" t="s">
        <v>12022</v>
      </c>
      <c r="J454" s="1029">
        <v>4251148</v>
      </c>
      <c r="K454" s="1029" t="s">
        <v>3449</v>
      </c>
      <c r="L454" s="1032">
        <v>38624</v>
      </c>
      <c r="M454" s="852">
        <v>49609</v>
      </c>
      <c r="O454" s="448" t="s">
        <v>11559</v>
      </c>
    </row>
    <row r="455" spans="1:15" s="222" customFormat="1">
      <c r="A455" s="847">
        <v>452</v>
      </c>
      <c r="B455" s="1035" t="s">
        <v>12191</v>
      </c>
      <c r="C455" s="1035">
        <v>10551</v>
      </c>
      <c r="D455" s="1036" t="s">
        <v>4086</v>
      </c>
      <c r="E455" s="848">
        <v>565.47</v>
      </c>
      <c r="F455" s="1035" t="s">
        <v>1126</v>
      </c>
      <c r="G455" s="1035" t="s">
        <v>625</v>
      </c>
      <c r="H455" s="1035" t="s">
        <v>12192</v>
      </c>
      <c r="I455" s="1035" t="s">
        <v>12193</v>
      </c>
      <c r="J455" s="1035">
        <v>2063182</v>
      </c>
      <c r="K455" s="1035" t="s">
        <v>735</v>
      </c>
      <c r="L455" s="1038">
        <v>38624</v>
      </c>
      <c r="M455" s="849">
        <v>49581</v>
      </c>
      <c r="O455" s="221" t="s">
        <v>11559</v>
      </c>
    </row>
    <row r="456" spans="1:15" s="222" customFormat="1" ht="20.399999999999999">
      <c r="A456" s="850">
        <v>453</v>
      </c>
      <c r="B456" s="1029" t="s">
        <v>12194</v>
      </c>
      <c r="C456" s="1029">
        <v>10559</v>
      </c>
      <c r="D456" s="1030" t="s">
        <v>4087</v>
      </c>
      <c r="E456" s="851">
        <v>239.68</v>
      </c>
      <c r="F456" s="1029" t="s">
        <v>12195</v>
      </c>
      <c r="G456" s="1029" t="s">
        <v>3711</v>
      </c>
      <c r="H456" s="1029" t="s">
        <v>4088</v>
      </c>
      <c r="I456" s="1029" t="s">
        <v>12196</v>
      </c>
      <c r="J456" s="1029">
        <v>5172829</v>
      </c>
      <c r="K456" s="1029" t="s">
        <v>4046</v>
      </c>
      <c r="L456" s="1032">
        <v>38628</v>
      </c>
      <c r="M456" s="852">
        <v>49585</v>
      </c>
      <c r="O456" s="448" t="s">
        <v>11559</v>
      </c>
    </row>
    <row r="457" spans="1:15" s="222" customFormat="1">
      <c r="A457" s="847">
        <v>454</v>
      </c>
      <c r="B457" s="1035" t="s">
        <v>12197</v>
      </c>
      <c r="C457" s="1035">
        <v>10598</v>
      </c>
      <c r="D457" s="1036" t="s">
        <v>4089</v>
      </c>
      <c r="E457" s="848">
        <v>25.17</v>
      </c>
      <c r="F457" s="1035" t="s">
        <v>1126</v>
      </c>
      <c r="G457" s="1035" t="s">
        <v>650</v>
      </c>
      <c r="H457" s="1035" t="s">
        <v>1024</v>
      </c>
      <c r="I457" s="1035" t="s">
        <v>12198</v>
      </c>
      <c r="J457" s="1035">
        <v>5018536</v>
      </c>
      <c r="K457" s="1035" t="s">
        <v>3493</v>
      </c>
      <c r="L457" s="1038">
        <v>38631</v>
      </c>
      <c r="M457" s="849">
        <v>49588</v>
      </c>
      <c r="O457" s="221" t="s">
        <v>9648</v>
      </c>
    </row>
    <row r="458" spans="1:15" s="222" customFormat="1">
      <c r="A458" s="850">
        <v>455</v>
      </c>
      <c r="B458" s="1029" t="s">
        <v>12199</v>
      </c>
      <c r="C458" s="1029">
        <v>10599</v>
      </c>
      <c r="D458" s="1030" t="s">
        <v>4090</v>
      </c>
      <c r="E458" s="851">
        <v>64.84</v>
      </c>
      <c r="F458" s="1029" t="s">
        <v>1126</v>
      </c>
      <c r="G458" s="1029" t="s">
        <v>644</v>
      </c>
      <c r="H458" s="1029" t="s">
        <v>1027</v>
      </c>
      <c r="I458" s="1029" t="s">
        <v>12200</v>
      </c>
      <c r="J458" s="1029">
        <v>5197554</v>
      </c>
      <c r="K458" s="1029" t="s">
        <v>12201</v>
      </c>
      <c r="L458" s="1032">
        <v>38631</v>
      </c>
      <c r="M458" s="852">
        <v>49588</v>
      </c>
      <c r="O458" s="448" t="s">
        <v>11559</v>
      </c>
    </row>
    <row r="459" spans="1:15" s="222" customFormat="1">
      <c r="A459" s="847">
        <v>456</v>
      </c>
      <c r="B459" s="1035" t="s">
        <v>12202</v>
      </c>
      <c r="C459" s="1035">
        <v>10614</v>
      </c>
      <c r="D459" s="1036" t="s">
        <v>3797</v>
      </c>
      <c r="E459" s="848">
        <v>26.11</v>
      </c>
      <c r="F459" s="1035" t="s">
        <v>1126</v>
      </c>
      <c r="G459" s="1035" t="s">
        <v>673</v>
      </c>
      <c r="H459" s="1035" t="s">
        <v>3450</v>
      </c>
      <c r="I459" s="1035" t="s">
        <v>12203</v>
      </c>
      <c r="J459" s="1035">
        <v>2670801</v>
      </c>
      <c r="K459" s="1035" t="s">
        <v>3449</v>
      </c>
      <c r="L459" s="1038">
        <v>38632</v>
      </c>
      <c r="M459" s="849">
        <v>49589</v>
      </c>
      <c r="O459" s="221" t="s">
        <v>11559</v>
      </c>
    </row>
    <row r="460" spans="1:15" s="222" customFormat="1">
      <c r="A460" s="850">
        <v>457</v>
      </c>
      <c r="B460" s="1029" t="s">
        <v>12204</v>
      </c>
      <c r="C460" s="1029">
        <v>10632</v>
      </c>
      <c r="D460" s="1030" t="s">
        <v>3455</v>
      </c>
      <c r="E460" s="851">
        <v>381.38</v>
      </c>
      <c r="F460" s="1029" t="s">
        <v>1126</v>
      </c>
      <c r="G460" s="1029" t="s">
        <v>677</v>
      </c>
      <c r="H460" s="1029" t="s">
        <v>1054</v>
      </c>
      <c r="I460" s="1029" t="s">
        <v>528</v>
      </c>
      <c r="J460" s="1029">
        <v>2001454</v>
      </c>
      <c r="K460" s="1029" t="s">
        <v>3449</v>
      </c>
      <c r="L460" s="1032">
        <v>38636</v>
      </c>
      <c r="M460" s="852">
        <v>49593</v>
      </c>
      <c r="O460" s="448" t="s">
        <v>11570</v>
      </c>
    </row>
    <row r="461" spans="1:15" s="222" customFormat="1" ht="20.399999999999999">
      <c r="A461" s="847">
        <v>458</v>
      </c>
      <c r="B461" s="1035" t="s">
        <v>12205</v>
      </c>
      <c r="C461" s="1035">
        <v>10646</v>
      </c>
      <c r="D461" s="1036" t="s">
        <v>4094</v>
      </c>
      <c r="E461" s="848">
        <v>41.27</v>
      </c>
      <c r="F461" s="1035" t="s">
        <v>12206</v>
      </c>
      <c r="G461" s="1035" t="s">
        <v>683</v>
      </c>
      <c r="H461" s="1035" t="s">
        <v>3498</v>
      </c>
      <c r="I461" s="1035" t="s">
        <v>4095</v>
      </c>
      <c r="J461" s="1035">
        <v>2652056</v>
      </c>
      <c r="K461" s="1035" t="s">
        <v>3493</v>
      </c>
      <c r="L461" s="1038">
        <v>38642</v>
      </c>
      <c r="M461" s="849">
        <v>49599</v>
      </c>
      <c r="O461" s="221" t="s">
        <v>11559</v>
      </c>
    </row>
    <row r="462" spans="1:15" s="222" customFormat="1" ht="20.399999999999999">
      <c r="A462" s="850">
        <v>459</v>
      </c>
      <c r="B462" s="1029" t="s">
        <v>12207</v>
      </c>
      <c r="C462" s="1029">
        <v>10663</v>
      </c>
      <c r="D462" s="1030" t="s">
        <v>3552</v>
      </c>
      <c r="E462" s="851">
        <v>37.130000000000003</v>
      </c>
      <c r="F462" s="1029" t="s">
        <v>12208</v>
      </c>
      <c r="G462" s="1029" t="s">
        <v>568</v>
      </c>
      <c r="H462" s="1029" t="s">
        <v>3553</v>
      </c>
      <c r="I462" s="1029" t="s">
        <v>12209</v>
      </c>
      <c r="J462" s="1029">
        <v>2703807</v>
      </c>
      <c r="K462" s="1029" t="s">
        <v>11564</v>
      </c>
      <c r="L462" s="1032">
        <v>38643</v>
      </c>
      <c r="M462" s="852">
        <v>49600</v>
      </c>
      <c r="O462" s="448" t="s">
        <v>11559</v>
      </c>
    </row>
    <row r="463" spans="1:15" s="222" customFormat="1" ht="20.399999999999999">
      <c r="A463" s="847">
        <v>460</v>
      </c>
      <c r="B463" s="1035" t="s">
        <v>9321</v>
      </c>
      <c r="C463" s="1035">
        <v>10664</v>
      </c>
      <c r="D463" s="1036" t="s">
        <v>3909</v>
      </c>
      <c r="E463" s="848">
        <v>47.44</v>
      </c>
      <c r="F463" s="1035" t="s">
        <v>11956</v>
      </c>
      <c r="G463" s="1035" t="s">
        <v>667</v>
      </c>
      <c r="H463" s="1035" t="s">
        <v>1771</v>
      </c>
      <c r="I463" s="1035" t="s">
        <v>11774</v>
      </c>
      <c r="J463" s="1035">
        <v>5122392</v>
      </c>
      <c r="K463" s="1035" t="s">
        <v>3449</v>
      </c>
      <c r="L463" s="1038">
        <v>38643</v>
      </c>
      <c r="M463" s="849">
        <v>49600</v>
      </c>
      <c r="O463" s="221" t="s">
        <v>11555</v>
      </c>
    </row>
    <row r="464" spans="1:15" s="222" customFormat="1" ht="20.399999999999999">
      <c r="A464" s="850">
        <v>461</v>
      </c>
      <c r="B464" s="1029" t="s">
        <v>12210</v>
      </c>
      <c r="C464" s="1029">
        <v>10665</v>
      </c>
      <c r="D464" s="1030" t="s">
        <v>4097</v>
      </c>
      <c r="E464" s="851">
        <v>79.8</v>
      </c>
      <c r="F464" s="1029" t="s">
        <v>12211</v>
      </c>
      <c r="G464" s="1029" t="s">
        <v>650</v>
      </c>
      <c r="H464" s="1029" t="s">
        <v>4098</v>
      </c>
      <c r="I464" s="1029" t="s">
        <v>12212</v>
      </c>
      <c r="J464" s="1029">
        <v>5197325</v>
      </c>
      <c r="K464" s="1029" t="s">
        <v>735</v>
      </c>
      <c r="L464" s="1032">
        <v>38645</v>
      </c>
      <c r="M464" s="852">
        <v>49602</v>
      </c>
      <c r="O464" s="448" t="s">
        <v>9648</v>
      </c>
    </row>
    <row r="465" spans="1:15" s="222" customFormat="1" ht="20.399999999999999">
      <c r="A465" s="847">
        <v>462</v>
      </c>
      <c r="B465" s="1035" t="s">
        <v>12213</v>
      </c>
      <c r="C465" s="1035">
        <v>10666</v>
      </c>
      <c r="D465" s="1036" t="s">
        <v>4099</v>
      </c>
      <c r="E465" s="848">
        <v>313.18</v>
      </c>
      <c r="F465" s="1035" t="s">
        <v>12214</v>
      </c>
      <c r="G465" s="1035" t="s">
        <v>662</v>
      </c>
      <c r="H465" s="1035" t="s">
        <v>1574</v>
      </c>
      <c r="I465" s="1035" t="s">
        <v>12215</v>
      </c>
      <c r="J465" s="1035">
        <v>2886197</v>
      </c>
      <c r="K465" s="1035" t="s">
        <v>4100</v>
      </c>
      <c r="L465" s="1038">
        <v>38645</v>
      </c>
      <c r="M465" s="849">
        <v>49602</v>
      </c>
      <c r="O465" s="221" t="s">
        <v>11559</v>
      </c>
    </row>
    <row r="466" spans="1:15" s="222" customFormat="1">
      <c r="A466" s="850">
        <v>463</v>
      </c>
      <c r="B466" s="1029" t="s">
        <v>12216</v>
      </c>
      <c r="C466" s="1029">
        <v>10714</v>
      </c>
      <c r="D466" s="1030" t="s">
        <v>3942</v>
      </c>
      <c r="E466" s="851">
        <v>30.19</v>
      </c>
      <c r="F466" s="1029" t="s">
        <v>1126</v>
      </c>
      <c r="G466" s="1029" t="s">
        <v>683</v>
      </c>
      <c r="H466" s="1029" t="s">
        <v>1047</v>
      </c>
      <c r="I466" s="1029" t="s">
        <v>4101</v>
      </c>
      <c r="J466" s="1029">
        <v>2055317</v>
      </c>
      <c r="K466" s="1029" t="s">
        <v>3493</v>
      </c>
      <c r="L466" s="1032">
        <v>38649</v>
      </c>
      <c r="M466" s="852">
        <v>49606</v>
      </c>
      <c r="O466" s="448" t="s">
        <v>11559</v>
      </c>
    </row>
    <row r="467" spans="1:15" s="222" customFormat="1">
      <c r="A467" s="847">
        <v>464</v>
      </c>
      <c r="B467" s="1035" t="s">
        <v>12217</v>
      </c>
      <c r="C467" s="1035">
        <v>10735</v>
      </c>
      <c r="D467" s="1036" t="s">
        <v>4103</v>
      </c>
      <c r="E467" s="848">
        <v>165.93</v>
      </c>
      <c r="F467" s="1035" t="s">
        <v>1126</v>
      </c>
      <c r="G467" s="1035" t="s">
        <v>650</v>
      </c>
      <c r="H467" s="1035" t="s">
        <v>1060</v>
      </c>
      <c r="I467" s="1035" t="s">
        <v>12218</v>
      </c>
      <c r="J467" s="1035">
        <v>2793512</v>
      </c>
      <c r="K467" s="1035" t="s">
        <v>3493</v>
      </c>
      <c r="L467" s="1038">
        <v>38652</v>
      </c>
      <c r="M467" s="849">
        <v>49609</v>
      </c>
      <c r="O467" s="221" t="s">
        <v>11559</v>
      </c>
    </row>
    <row r="468" spans="1:15" s="222" customFormat="1" ht="20.399999999999999">
      <c r="A468" s="850">
        <v>465</v>
      </c>
      <c r="B468" s="1029" t="s">
        <v>12219</v>
      </c>
      <c r="C468" s="1029">
        <v>10736</v>
      </c>
      <c r="D468" s="1030" t="s">
        <v>4104</v>
      </c>
      <c r="E468" s="851">
        <v>103.11</v>
      </c>
      <c r="F468" s="1029" t="s">
        <v>12220</v>
      </c>
      <c r="G468" s="1029" t="s">
        <v>650</v>
      </c>
      <c r="H468" s="1029" t="s">
        <v>1980</v>
      </c>
      <c r="I468" s="1029" t="s">
        <v>12221</v>
      </c>
      <c r="J468" s="1029">
        <v>2597535</v>
      </c>
      <c r="K468" s="1029" t="s">
        <v>11564</v>
      </c>
      <c r="L468" s="1032">
        <v>38652</v>
      </c>
      <c r="M468" s="852">
        <v>49609</v>
      </c>
      <c r="O468" s="448" t="s">
        <v>11559</v>
      </c>
    </row>
    <row r="469" spans="1:15" s="222" customFormat="1">
      <c r="A469" s="847">
        <v>466</v>
      </c>
      <c r="B469" s="1035" t="s">
        <v>12222</v>
      </c>
      <c r="C469" s="1035">
        <v>10737</v>
      </c>
      <c r="D469" s="1036" t="s">
        <v>3779</v>
      </c>
      <c r="E469" s="848">
        <v>127.84</v>
      </c>
      <c r="F469" s="1035" t="s">
        <v>1126</v>
      </c>
      <c r="G469" s="1035" t="s">
        <v>650</v>
      </c>
      <c r="H469" s="1035" t="s">
        <v>1060</v>
      </c>
      <c r="I469" s="1035" t="s">
        <v>12218</v>
      </c>
      <c r="J469" s="1035">
        <v>2793512</v>
      </c>
      <c r="K469" s="1035" t="s">
        <v>3493</v>
      </c>
      <c r="L469" s="1038">
        <v>38652</v>
      </c>
      <c r="M469" s="849">
        <v>49609</v>
      </c>
      <c r="O469" s="221" t="s">
        <v>11559</v>
      </c>
    </row>
    <row r="470" spans="1:15" s="222" customFormat="1" ht="20.399999999999999">
      <c r="A470" s="850">
        <v>467</v>
      </c>
      <c r="B470" s="1029" t="s">
        <v>12223</v>
      </c>
      <c r="C470" s="1029">
        <v>10738</v>
      </c>
      <c r="D470" s="1030" t="s">
        <v>4105</v>
      </c>
      <c r="E470" s="851">
        <v>424.09</v>
      </c>
      <c r="F470" s="1029" t="s">
        <v>1126</v>
      </c>
      <c r="G470" s="1029" t="s">
        <v>642</v>
      </c>
      <c r="H470" s="1029" t="s">
        <v>639</v>
      </c>
      <c r="I470" s="1029" t="s">
        <v>121</v>
      </c>
      <c r="J470" s="1029">
        <v>2051303</v>
      </c>
      <c r="K470" s="1029" t="s">
        <v>735</v>
      </c>
      <c r="L470" s="1032">
        <v>38653</v>
      </c>
      <c r="M470" s="852">
        <v>49610</v>
      </c>
      <c r="O470" s="448" t="s">
        <v>11628</v>
      </c>
    </row>
    <row r="471" spans="1:15" s="222" customFormat="1">
      <c r="A471" s="847">
        <v>468</v>
      </c>
      <c r="B471" s="1035" t="s">
        <v>12224</v>
      </c>
      <c r="C471" s="1035">
        <v>10749</v>
      </c>
      <c r="D471" s="1036" t="s">
        <v>4106</v>
      </c>
      <c r="E471" s="848">
        <v>43.1</v>
      </c>
      <c r="F471" s="1035" t="s">
        <v>1126</v>
      </c>
      <c r="G471" s="1035" t="s">
        <v>654</v>
      </c>
      <c r="H471" s="1035" t="s">
        <v>973</v>
      </c>
      <c r="I471" s="1035" t="s">
        <v>12225</v>
      </c>
      <c r="J471" s="1035">
        <v>2724391</v>
      </c>
      <c r="K471" s="1035" t="s">
        <v>11564</v>
      </c>
      <c r="L471" s="1038">
        <v>38656</v>
      </c>
      <c r="M471" s="849">
        <v>49613</v>
      </c>
      <c r="O471" s="221" t="s">
        <v>11555</v>
      </c>
    </row>
    <row r="472" spans="1:15" s="222" customFormat="1">
      <c r="A472" s="850">
        <v>469</v>
      </c>
      <c r="B472" s="1029" t="s">
        <v>12226</v>
      </c>
      <c r="C472" s="1029">
        <v>10810</v>
      </c>
      <c r="D472" s="1030" t="s">
        <v>3672</v>
      </c>
      <c r="E472" s="851">
        <v>342.26</v>
      </c>
      <c r="F472" s="1029" t="s">
        <v>1126</v>
      </c>
      <c r="G472" s="1029" t="s">
        <v>670</v>
      </c>
      <c r="H472" s="1029" t="s">
        <v>1018</v>
      </c>
      <c r="I472" s="1029" t="s">
        <v>1514</v>
      </c>
      <c r="J472" s="1029">
        <v>2108291</v>
      </c>
      <c r="K472" s="1029" t="s">
        <v>3449</v>
      </c>
      <c r="L472" s="1032">
        <v>38670</v>
      </c>
      <c r="M472" s="852">
        <v>49627</v>
      </c>
      <c r="O472" s="448" t="s">
        <v>11555</v>
      </c>
    </row>
    <row r="473" spans="1:15" s="222" customFormat="1" ht="20.399999999999999">
      <c r="A473" s="847">
        <v>470</v>
      </c>
      <c r="B473" s="1035" t="s">
        <v>12227</v>
      </c>
      <c r="C473" s="1035">
        <v>10811</v>
      </c>
      <c r="D473" s="1036" t="s">
        <v>4108</v>
      </c>
      <c r="E473" s="848">
        <v>474.68</v>
      </c>
      <c r="F473" s="1035" t="s">
        <v>12228</v>
      </c>
      <c r="G473" s="1035" t="s">
        <v>670</v>
      </c>
      <c r="H473" s="1035" t="s">
        <v>1026</v>
      </c>
      <c r="I473" s="1035" t="s">
        <v>4109</v>
      </c>
      <c r="J473" s="1035">
        <v>5221056</v>
      </c>
      <c r="K473" s="1035" t="s">
        <v>735</v>
      </c>
      <c r="L473" s="1038">
        <v>38670</v>
      </c>
      <c r="M473" s="849">
        <v>49627</v>
      </c>
      <c r="O473" s="221" t="s">
        <v>11555</v>
      </c>
    </row>
    <row r="474" spans="1:15" s="222" customFormat="1">
      <c r="A474" s="850">
        <v>471</v>
      </c>
      <c r="B474" s="1029" t="s">
        <v>12229</v>
      </c>
      <c r="C474" s="1029">
        <v>10871</v>
      </c>
      <c r="D474" s="1030" t="s">
        <v>4113</v>
      </c>
      <c r="E474" s="851">
        <v>100.62</v>
      </c>
      <c r="F474" s="1029" t="s">
        <v>1126</v>
      </c>
      <c r="G474" s="1029" t="s">
        <v>673</v>
      </c>
      <c r="H474" s="1029" t="s">
        <v>973</v>
      </c>
      <c r="I474" s="1029" t="s">
        <v>12230</v>
      </c>
      <c r="J474" s="1029">
        <v>5009138</v>
      </c>
      <c r="K474" s="1029" t="s">
        <v>3447</v>
      </c>
      <c r="L474" s="1032">
        <v>38686</v>
      </c>
      <c r="M474" s="852">
        <v>49643</v>
      </c>
      <c r="O474" s="448" t="s">
        <v>11559</v>
      </c>
    </row>
    <row r="475" spans="1:15" s="222" customFormat="1">
      <c r="A475" s="847">
        <v>472</v>
      </c>
      <c r="B475" s="1035" t="s">
        <v>12231</v>
      </c>
      <c r="C475" s="1035">
        <v>10874</v>
      </c>
      <c r="D475" s="1036" t="s">
        <v>4114</v>
      </c>
      <c r="E475" s="848">
        <v>844.78</v>
      </c>
      <c r="F475" s="1035" t="s">
        <v>1126</v>
      </c>
      <c r="G475" s="1035" t="s">
        <v>650</v>
      </c>
      <c r="H475" s="1035" t="s">
        <v>1923</v>
      </c>
      <c r="I475" s="1035" t="s">
        <v>12232</v>
      </c>
      <c r="J475" s="1035">
        <v>3428052</v>
      </c>
      <c r="K475" s="1035" t="s">
        <v>3447</v>
      </c>
      <c r="L475" s="1038">
        <v>38686</v>
      </c>
      <c r="M475" s="849">
        <v>49643</v>
      </c>
      <c r="O475" s="221" t="s">
        <v>11559</v>
      </c>
    </row>
    <row r="476" spans="1:15" s="222" customFormat="1">
      <c r="A476" s="850">
        <v>473</v>
      </c>
      <c r="B476" s="1029" t="s">
        <v>12233</v>
      </c>
      <c r="C476" s="1029">
        <v>10875</v>
      </c>
      <c r="D476" s="1030" t="s">
        <v>4115</v>
      </c>
      <c r="E476" s="851">
        <v>30.06</v>
      </c>
      <c r="F476" s="1029" t="s">
        <v>1126</v>
      </c>
      <c r="G476" s="1029" t="s">
        <v>673</v>
      </c>
      <c r="H476" s="1029" t="s">
        <v>3450</v>
      </c>
      <c r="I476" s="1029" t="s">
        <v>5104</v>
      </c>
      <c r="J476" s="1029">
        <v>2550466</v>
      </c>
      <c r="K476" s="1029" t="s">
        <v>3449</v>
      </c>
      <c r="L476" s="1032">
        <v>38686</v>
      </c>
      <c r="M476" s="852">
        <v>49643</v>
      </c>
      <c r="O476" s="448" t="s">
        <v>11559</v>
      </c>
    </row>
    <row r="477" spans="1:15" s="222" customFormat="1">
      <c r="A477" s="847">
        <v>474</v>
      </c>
      <c r="B477" s="1035" t="s">
        <v>12234</v>
      </c>
      <c r="C477" s="1035">
        <v>10882</v>
      </c>
      <c r="D477" s="1036" t="s">
        <v>4116</v>
      </c>
      <c r="E477" s="848">
        <v>130.54</v>
      </c>
      <c r="F477" s="1035" t="s">
        <v>1126</v>
      </c>
      <c r="G477" s="1035" t="s">
        <v>677</v>
      </c>
      <c r="H477" s="1035" t="s">
        <v>4117</v>
      </c>
      <c r="I477" s="1035" t="s">
        <v>12235</v>
      </c>
      <c r="J477" s="1035">
        <v>5364884</v>
      </c>
      <c r="K477" s="1035" t="s">
        <v>3449</v>
      </c>
      <c r="L477" s="1038">
        <v>38687</v>
      </c>
      <c r="M477" s="849">
        <v>49644</v>
      </c>
      <c r="O477" s="221" t="s">
        <v>9648</v>
      </c>
    </row>
    <row r="478" spans="1:15" s="222" customFormat="1">
      <c r="A478" s="850">
        <v>475</v>
      </c>
      <c r="B478" s="1029" t="s">
        <v>12236</v>
      </c>
      <c r="C478" s="1029">
        <v>10883</v>
      </c>
      <c r="D478" s="1030" t="s">
        <v>3672</v>
      </c>
      <c r="E478" s="851">
        <v>49.75</v>
      </c>
      <c r="F478" s="1029" t="s">
        <v>1126</v>
      </c>
      <c r="G478" s="1029" t="s">
        <v>642</v>
      </c>
      <c r="H478" s="1029" t="s">
        <v>1569</v>
      </c>
      <c r="I478" s="1029" t="s">
        <v>3957</v>
      </c>
      <c r="J478" s="1029">
        <v>2060825</v>
      </c>
      <c r="K478" s="1029" t="s">
        <v>11564</v>
      </c>
      <c r="L478" s="1032">
        <v>38687</v>
      </c>
      <c r="M478" s="852">
        <v>49644</v>
      </c>
      <c r="O478" s="448" t="s">
        <v>11559</v>
      </c>
    </row>
    <row r="479" spans="1:15" s="222" customFormat="1">
      <c r="A479" s="847">
        <v>476</v>
      </c>
      <c r="B479" s="1035" t="s">
        <v>12237</v>
      </c>
      <c r="C479" s="1035">
        <v>10889</v>
      </c>
      <c r="D479" s="1036" t="s">
        <v>4118</v>
      </c>
      <c r="E479" s="848">
        <v>227.45</v>
      </c>
      <c r="F479" s="1035" t="s">
        <v>1126</v>
      </c>
      <c r="G479" s="1035" t="s">
        <v>667</v>
      </c>
      <c r="H479" s="1035" t="s">
        <v>667</v>
      </c>
      <c r="I479" s="1035" t="s">
        <v>4047</v>
      </c>
      <c r="J479" s="1035">
        <v>5036496</v>
      </c>
      <c r="K479" s="1035" t="s">
        <v>4046</v>
      </c>
      <c r="L479" s="1038">
        <v>38691</v>
      </c>
      <c r="M479" s="849">
        <v>49648</v>
      </c>
      <c r="O479" s="221" t="s">
        <v>11559</v>
      </c>
    </row>
    <row r="480" spans="1:15" s="222" customFormat="1">
      <c r="A480" s="850">
        <v>477</v>
      </c>
      <c r="B480" s="1029" t="s">
        <v>9175</v>
      </c>
      <c r="C480" s="1029">
        <v>10927</v>
      </c>
      <c r="D480" s="1030" t="s">
        <v>3963</v>
      </c>
      <c r="E480" s="851">
        <v>48.49</v>
      </c>
      <c r="F480" s="1029" t="s">
        <v>1126</v>
      </c>
      <c r="G480" s="1029" t="s">
        <v>644</v>
      </c>
      <c r="H480" s="1029" t="s">
        <v>3589</v>
      </c>
      <c r="I480" s="1029" t="s">
        <v>438</v>
      </c>
      <c r="J480" s="1029">
        <v>2057417</v>
      </c>
      <c r="K480" s="1029" t="s">
        <v>3493</v>
      </c>
      <c r="L480" s="1032">
        <v>38695</v>
      </c>
      <c r="M480" s="852">
        <v>49652</v>
      </c>
      <c r="O480" s="448" t="s">
        <v>11559</v>
      </c>
    </row>
    <row r="481" spans="1:15" s="222" customFormat="1">
      <c r="A481" s="847">
        <v>478</v>
      </c>
      <c r="B481" s="1035" t="s">
        <v>12238</v>
      </c>
      <c r="C481" s="1035">
        <v>10935</v>
      </c>
      <c r="D481" s="1036" t="s">
        <v>4119</v>
      </c>
      <c r="E481" s="848">
        <v>21.2</v>
      </c>
      <c r="F481" s="1035" t="s">
        <v>1126</v>
      </c>
      <c r="G481" s="1035" t="s">
        <v>673</v>
      </c>
      <c r="H481" s="1035" t="s">
        <v>1963</v>
      </c>
      <c r="I481" s="1035" t="s">
        <v>6734</v>
      </c>
      <c r="J481" s="1035">
        <v>2579634</v>
      </c>
      <c r="K481" s="1035" t="s">
        <v>11564</v>
      </c>
      <c r="L481" s="1038">
        <v>38698</v>
      </c>
      <c r="M481" s="849">
        <v>49655</v>
      </c>
      <c r="O481" s="221" t="s">
        <v>11559</v>
      </c>
    </row>
    <row r="482" spans="1:15" s="222" customFormat="1">
      <c r="A482" s="850">
        <v>479</v>
      </c>
      <c r="B482" s="1029" t="s">
        <v>12239</v>
      </c>
      <c r="C482" s="1029">
        <v>10965</v>
      </c>
      <c r="D482" s="1030" t="s">
        <v>4120</v>
      </c>
      <c r="E482" s="851">
        <v>38.71</v>
      </c>
      <c r="F482" s="1029" t="s">
        <v>1126</v>
      </c>
      <c r="G482" s="1029" t="s">
        <v>683</v>
      </c>
      <c r="H482" s="1029" t="s">
        <v>1232</v>
      </c>
      <c r="I482" s="1029" t="s">
        <v>3513</v>
      </c>
      <c r="J482" s="1029">
        <v>2643928</v>
      </c>
      <c r="K482" s="1029" t="s">
        <v>3493</v>
      </c>
      <c r="L482" s="1032">
        <v>38702</v>
      </c>
      <c r="M482" s="852">
        <v>49659</v>
      </c>
      <c r="O482" s="448" t="s">
        <v>11570</v>
      </c>
    </row>
    <row r="483" spans="1:15" s="222" customFormat="1">
      <c r="A483" s="847">
        <v>480</v>
      </c>
      <c r="B483" s="1035" t="s">
        <v>9326</v>
      </c>
      <c r="C483" s="1035">
        <v>10988</v>
      </c>
      <c r="D483" s="1036" t="s">
        <v>4121</v>
      </c>
      <c r="E483" s="848">
        <v>101.61</v>
      </c>
      <c r="F483" s="1035" t="s">
        <v>1126</v>
      </c>
      <c r="G483" s="1035" t="s">
        <v>667</v>
      </c>
      <c r="H483" s="1035" t="s">
        <v>1906</v>
      </c>
      <c r="I483" s="1035" t="s">
        <v>12240</v>
      </c>
      <c r="J483" s="1035">
        <v>5051304</v>
      </c>
      <c r="K483" s="1035" t="s">
        <v>3493</v>
      </c>
      <c r="L483" s="1038">
        <v>38708</v>
      </c>
      <c r="M483" s="849">
        <v>49665</v>
      </c>
      <c r="O483" s="221" t="s">
        <v>11555</v>
      </c>
    </row>
    <row r="484" spans="1:15" s="222" customFormat="1" ht="20.399999999999999">
      <c r="A484" s="850">
        <v>481</v>
      </c>
      <c r="B484" s="1029" t="s">
        <v>12241</v>
      </c>
      <c r="C484" s="1029">
        <v>10989</v>
      </c>
      <c r="D484" s="1030" t="s">
        <v>4122</v>
      </c>
      <c r="E484" s="851">
        <v>209.57</v>
      </c>
      <c r="F484" s="1029" t="s">
        <v>12242</v>
      </c>
      <c r="G484" s="1029" t="s">
        <v>3465</v>
      </c>
      <c r="H484" s="1029" t="s">
        <v>2255</v>
      </c>
      <c r="I484" s="1029" t="s">
        <v>11948</v>
      </c>
      <c r="J484" s="1029">
        <v>2870312</v>
      </c>
      <c r="K484" s="1029" t="s">
        <v>3449</v>
      </c>
      <c r="L484" s="1032">
        <v>38708</v>
      </c>
      <c r="M484" s="852">
        <v>49665</v>
      </c>
      <c r="O484" s="448" t="s">
        <v>11555</v>
      </c>
    </row>
    <row r="485" spans="1:15" s="222" customFormat="1" ht="20.399999999999999">
      <c r="A485" s="847">
        <v>482</v>
      </c>
      <c r="B485" s="1035" t="s">
        <v>12243</v>
      </c>
      <c r="C485" s="1035">
        <v>11025</v>
      </c>
      <c r="D485" s="1036" t="s">
        <v>3819</v>
      </c>
      <c r="E485" s="848">
        <v>74.569999999999993</v>
      </c>
      <c r="F485" s="1035" t="s">
        <v>12244</v>
      </c>
      <c r="G485" s="1035" t="s">
        <v>3711</v>
      </c>
      <c r="H485" s="1035" t="s">
        <v>3915</v>
      </c>
      <c r="I485" s="1035" t="s">
        <v>3459</v>
      </c>
      <c r="J485" s="1035">
        <v>2054701</v>
      </c>
      <c r="K485" s="1035" t="s">
        <v>11564</v>
      </c>
      <c r="L485" s="1038">
        <v>38713</v>
      </c>
      <c r="M485" s="849">
        <v>49670</v>
      </c>
      <c r="O485" s="221" t="s">
        <v>11559</v>
      </c>
    </row>
    <row r="486" spans="1:15" s="222" customFormat="1" ht="20.399999999999999">
      <c r="A486" s="850">
        <v>483</v>
      </c>
      <c r="B486" s="1029" t="s">
        <v>12245</v>
      </c>
      <c r="C486" s="1029">
        <v>11027</v>
      </c>
      <c r="D486" s="1030" t="s">
        <v>4123</v>
      </c>
      <c r="E486" s="851">
        <v>300.08999999999997</v>
      </c>
      <c r="F486" s="1029" t="s">
        <v>11887</v>
      </c>
      <c r="G486" s="1029" t="s">
        <v>628</v>
      </c>
      <c r="H486" s="1029" t="s">
        <v>2058</v>
      </c>
      <c r="I486" s="1029" t="s">
        <v>11888</v>
      </c>
      <c r="J486" s="1029">
        <v>2844001</v>
      </c>
      <c r="K486" s="1029" t="s">
        <v>3622</v>
      </c>
      <c r="L486" s="1032">
        <v>38713</v>
      </c>
      <c r="M486" s="852">
        <v>49670</v>
      </c>
      <c r="O486" s="448" t="s">
        <v>11555</v>
      </c>
    </row>
    <row r="487" spans="1:15" s="222" customFormat="1">
      <c r="A487" s="847">
        <v>484</v>
      </c>
      <c r="B487" s="1035" t="s">
        <v>12246</v>
      </c>
      <c r="C487" s="1035">
        <v>11055</v>
      </c>
      <c r="D487" s="1036" t="s">
        <v>4124</v>
      </c>
      <c r="E487" s="848">
        <v>488.12</v>
      </c>
      <c r="F487" s="1035" t="s">
        <v>1126</v>
      </c>
      <c r="G487" s="1035" t="s">
        <v>683</v>
      </c>
      <c r="H487" s="1035" t="s">
        <v>1654</v>
      </c>
      <c r="I487" s="1035" t="s">
        <v>4125</v>
      </c>
      <c r="J487" s="1035">
        <v>5036127</v>
      </c>
      <c r="K487" s="1035" t="s">
        <v>3449</v>
      </c>
      <c r="L487" s="1038">
        <v>38722</v>
      </c>
      <c r="M487" s="849">
        <v>49679</v>
      </c>
      <c r="O487" s="221" t="s">
        <v>11559</v>
      </c>
    </row>
    <row r="488" spans="1:15" s="222" customFormat="1">
      <c r="A488" s="850">
        <v>485</v>
      </c>
      <c r="B488" s="1029" t="s">
        <v>12247</v>
      </c>
      <c r="C488" s="1029">
        <v>11114</v>
      </c>
      <c r="D488" s="1030" t="s">
        <v>3475</v>
      </c>
      <c r="E488" s="851">
        <v>72.05</v>
      </c>
      <c r="F488" s="1029" t="s">
        <v>11684</v>
      </c>
      <c r="G488" s="1029" t="s">
        <v>3465</v>
      </c>
      <c r="H488" s="1029" t="s">
        <v>3473</v>
      </c>
      <c r="I488" s="1029" t="s">
        <v>11868</v>
      </c>
      <c r="J488" s="1029">
        <v>2081547</v>
      </c>
      <c r="K488" s="1029" t="s">
        <v>3449</v>
      </c>
      <c r="L488" s="1032">
        <v>34859</v>
      </c>
      <c r="M488" s="852">
        <v>45817</v>
      </c>
      <c r="O488" s="448" t="s">
        <v>11559</v>
      </c>
    </row>
    <row r="489" spans="1:15" s="222" customFormat="1" ht="20.399999999999999">
      <c r="A489" s="847">
        <v>486</v>
      </c>
      <c r="B489" s="1035" t="s">
        <v>12248</v>
      </c>
      <c r="C489" s="1035">
        <v>11123</v>
      </c>
      <c r="D489" s="1036" t="s">
        <v>4129</v>
      </c>
      <c r="E489" s="848">
        <v>88.46</v>
      </c>
      <c r="F489" s="1035" t="s">
        <v>12249</v>
      </c>
      <c r="G489" s="1035" t="s">
        <v>667</v>
      </c>
      <c r="H489" s="1035" t="s">
        <v>1561</v>
      </c>
      <c r="I489" s="1035" t="s">
        <v>12250</v>
      </c>
      <c r="J489" s="1035">
        <v>5023998</v>
      </c>
      <c r="K489" s="1035" t="s">
        <v>4130</v>
      </c>
      <c r="L489" s="1038">
        <v>38734</v>
      </c>
      <c r="M489" s="849">
        <v>49691</v>
      </c>
      <c r="O489" s="221" t="s">
        <v>11555</v>
      </c>
    </row>
    <row r="490" spans="1:15" s="222" customFormat="1" ht="20.399999999999999">
      <c r="A490" s="850">
        <v>487</v>
      </c>
      <c r="B490" s="1029" t="s">
        <v>12251</v>
      </c>
      <c r="C490" s="1029">
        <v>11124</v>
      </c>
      <c r="D490" s="1030" t="s">
        <v>4131</v>
      </c>
      <c r="E490" s="851">
        <v>110.38</v>
      </c>
      <c r="F490" s="1029" t="s">
        <v>1126</v>
      </c>
      <c r="G490" s="1029" t="s">
        <v>667</v>
      </c>
      <c r="H490" s="1029" t="s">
        <v>1561</v>
      </c>
      <c r="I490" s="1029" t="s">
        <v>12252</v>
      </c>
      <c r="J490" s="1029">
        <v>6145949</v>
      </c>
      <c r="K490" s="1029" t="s">
        <v>3622</v>
      </c>
      <c r="L490" s="1032">
        <v>38734</v>
      </c>
      <c r="M490" s="852">
        <v>49691</v>
      </c>
      <c r="O490" s="448" t="s">
        <v>11559</v>
      </c>
    </row>
    <row r="491" spans="1:15" s="222" customFormat="1">
      <c r="A491" s="847">
        <v>488</v>
      </c>
      <c r="B491" s="1035" t="s">
        <v>12253</v>
      </c>
      <c r="C491" s="1035">
        <v>11125</v>
      </c>
      <c r="D491" s="1036" t="s">
        <v>4132</v>
      </c>
      <c r="E491" s="848">
        <v>19.940000000000001</v>
      </c>
      <c r="F491" s="1035" t="s">
        <v>1126</v>
      </c>
      <c r="G491" s="1035" t="s">
        <v>568</v>
      </c>
      <c r="H491" s="1035" t="s">
        <v>1019</v>
      </c>
      <c r="I491" s="1035" t="s">
        <v>4133</v>
      </c>
      <c r="J491" s="1035">
        <v>2313723</v>
      </c>
      <c r="K491" s="1035" t="s">
        <v>3447</v>
      </c>
      <c r="L491" s="1038">
        <v>38735</v>
      </c>
      <c r="M491" s="849">
        <v>49692</v>
      </c>
      <c r="O491" s="221" t="s">
        <v>11559</v>
      </c>
    </row>
    <row r="492" spans="1:15" s="222" customFormat="1" ht="20.399999999999999">
      <c r="A492" s="850">
        <v>489</v>
      </c>
      <c r="B492" s="1029" t="s">
        <v>12254</v>
      </c>
      <c r="C492" s="1029">
        <v>11151</v>
      </c>
      <c r="D492" s="1030" t="s">
        <v>4134</v>
      </c>
      <c r="E492" s="851">
        <v>345.09</v>
      </c>
      <c r="F492" s="1029" t="s">
        <v>12255</v>
      </c>
      <c r="G492" s="1029" t="s">
        <v>673</v>
      </c>
      <c r="H492" s="1029" t="s">
        <v>4136</v>
      </c>
      <c r="I492" s="1029" t="s">
        <v>4135</v>
      </c>
      <c r="J492" s="1029">
        <v>5156408</v>
      </c>
      <c r="K492" s="1029" t="s">
        <v>4052</v>
      </c>
      <c r="L492" s="1032">
        <v>38736</v>
      </c>
      <c r="M492" s="852">
        <v>49693</v>
      </c>
      <c r="O492" s="448" t="s">
        <v>11555</v>
      </c>
    </row>
    <row r="493" spans="1:15" s="222" customFormat="1">
      <c r="A493" s="847">
        <v>490</v>
      </c>
      <c r="B493" s="1035" t="s">
        <v>12256</v>
      </c>
      <c r="C493" s="1035">
        <v>11222</v>
      </c>
      <c r="D493" s="1036" t="s">
        <v>3677</v>
      </c>
      <c r="E493" s="848">
        <v>25.6</v>
      </c>
      <c r="F493" s="1035" t="s">
        <v>11736</v>
      </c>
      <c r="G493" s="1035" t="s">
        <v>568</v>
      </c>
      <c r="H493" s="1035" t="s">
        <v>1019</v>
      </c>
      <c r="I493" s="1035" t="s">
        <v>1199</v>
      </c>
      <c r="J493" s="1035">
        <v>2808676</v>
      </c>
      <c r="K493" s="1035" t="s">
        <v>11564</v>
      </c>
      <c r="L493" s="1038">
        <v>36453</v>
      </c>
      <c r="M493" s="849">
        <v>47411</v>
      </c>
      <c r="O493" s="221" t="s">
        <v>11559</v>
      </c>
    </row>
    <row r="494" spans="1:15" s="222" customFormat="1">
      <c r="A494" s="850">
        <v>491</v>
      </c>
      <c r="B494" s="1029" t="s">
        <v>33</v>
      </c>
      <c r="C494" s="1029">
        <v>11281</v>
      </c>
      <c r="D494" s="1030" t="s">
        <v>4137</v>
      </c>
      <c r="E494" s="851">
        <v>344.7</v>
      </c>
      <c r="F494" s="1029" t="s">
        <v>1126</v>
      </c>
      <c r="G494" s="1029" t="s">
        <v>644</v>
      </c>
      <c r="H494" s="1029" t="s">
        <v>3589</v>
      </c>
      <c r="I494" s="1029" t="s">
        <v>12257</v>
      </c>
      <c r="J494" s="1029">
        <v>5752728</v>
      </c>
      <c r="K494" s="1029" t="s">
        <v>3447</v>
      </c>
      <c r="L494" s="1032">
        <v>38749</v>
      </c>
      <c r="M494" s="852">
        <v>50072</v>
      </c>
      <c r="O494" s="448" t="s">
        <v>11559</v>
      </c>
    </row>
    <row r="495" spans="1:15" s="222" customFormat="1" ht="20.399999999999999">
      <c r="A495" s="847">
        <v>492</v>
      </c>
      <c r="B495" s="1035" t="s">
        <v>12258</v>
      </c>
      <c r="C495" s="1035">
        <v>11350</v>
      </c>
      <c r="D495" s="1036" t="s">
        <v>4139</v>
      </c>
      <c r="E495" s="848">
        <v>106.65</v>
      </c>
      <c r="F495" s="1035" t="s">
        <v>12259</v>
      </c>
      <c r="G495" s="1035" t="s">
        <v>650</v>
      </c>
      <c r="H495" s="1035" t="s">
        <v>1060</v>
      </c>
      <c r="I495" s="1035" t="s">
        <v>4140</v>
      </c>
      <c r="J495" s="1035">
        <v>2762706</v>
      </c>
      <c r="K495" s="1035" t="s">
        <v>3493</v>
      </c>
      <c r="L495" s="1038">
        <v>38761</v>
      </c>
      <c r="M495" s="849">
        <v>49718</v>
      </c>
      <c r="O495" s="221" t="s">
        <v>11559</v>
      </c>
    </row>
    <row r="496" spans="1:15" s="222" customFormat="1">
      <c r="A496" s="850">
        <v>493</v>
      </c>
      <c r="B496" s="1029" t="s">
        <v>12260</v>
      </c>
      <c r="C496" s="1029">
        <v>11376</v>
      </c>
      <c r="D496" s="1030" t="s">
        <v>4141</v>
      </c>
      <c r="E496" s="851">
        <v>12.35</v>
      </c>
      <c r="F496" s="1029" t="s">
        <v>1126</v>
      </c>
      <c r="G496" s="1029" t="s">
        <v>568</v>
      </c>
      <c r="H496" s="1029" t="s">
        <v>1019</v>
      </c>
      <c r="I496" s="1029" t="s">
        <v>12261</v>
      </c>
      <c r="J496" s="1029">
        <v>5271363</v>
      </c>
      <c r="K496" s="1029" t="s">
        <v>11564</v>
      </c>
      <c r="L496" s="1032">
        <v>38765</v>
      </c>
      <c r="M496" s="852">
        <v>49722</v>
      </c>
      <c r="O496" s="448" t="s">
        <v>9648</v>
      </c>
    </row>
    <row r="497" spans="1:15" s="222" customFormat="1">
      <c r="A497" s="847">
        <v>494</v>
      </c>
      <c r="B497" s="1035" t="s">
        <v>5194</v>
      </c>
      <c r="C497" s="1035">
        <v>11377</v>
      </c>
      <c r="D497" s="1036" t="s">
        <v>3446</v>
      </c>
      <c r="E497" s="848">
        <v>28.93</v>
      </c>
      <c r="F497" s="1035" t="s">
        <v>1126</v>
      </c>
      <c r="G497" s="1035" t="s">
        <v>568</v>
      </c>
      <c r="H497" s="1035" t="s">
        <v>1019</v>
      </c>
      <c r="I497" s="1035" t="s">
        <v>4142</v>
      </c>
      <c r="J497" s="1035">
        <v>2605031</v>
      </c>
      <c r="K497" s="1035" t="s">
        <v>3447</v>
      </c>
      <c r="L497" s="1038">
        <v>38765</v>
      </c>
      <c r="M497" s="849">
        <v>49722</v>
      </c>
      <c r="O497" s="221" t="s">
        <v>11559</v>
      </c>
    </row>
    <row r="498" spans="1:15" s="222" customFormat="1" ht="20.399999999999999">
      <c r="A498" s="850">
        <v>495</v>
      </c>
      <c r="B498" s="1029" t="s">
        <v>9349</v>
      </c>
      <c r="C498" s="1029">
        <v>11378</v>
      </c>
      <c r="D498" s="1030" t="s">
        <v>12262</v>
      </c>
      <c r="E498" s="851">
        <v>184.15</v>
      </c>
      <c r="F498" s="1029" t="s">
        <v>1126</v>
      </c>
      <c r="G498" s="1029" t="s">
        <v>3711</v>
      </c>
      <c r="H498" s="1029" t="s">
        <v>9890</v>
      </c>
      <c r="I498" s="1029" t="s">
        <v>12263</v>
      </c>
      <c r="J498" s="1029">
        <v>3557197</v>
      </c>
      <c r="K498" s="1029" t="s">
        <v>3449</v>
      </c>
      <c r="L498" s="1032">
        <v>38765</v>
      </c>
      <c r="M498" s="852">
        <v>50078</v>
      </c>
      <c r="O498" s="448" t="s">
        <v>11559</v>
      </c>
    </row>
    <row r="499" spans="1:15" s="222" customFormat="1">
      <c r="A499" s="847">
        <v>496</v>
      </c>
      <c r="B499" s="1035" t="s">
        <v>12264</v>
      </c>
      <c r="C499" s="1035">
        <v>11382</v>
      </c>
      <c r="D499" s="1036" t="s">
        <v>2230</v>
      </c>
      <c r="E499" s="848">
        <v>521.75</v>
      </c>
      <c r="F499" s="1035" t="s">
        <v>1126</v>
      </c>
      <c r="G499" s="1035" t="s">
        <v>673</v>
      </c>
      <c r="H499" s="1035" t="s">
        <v>1041</v>
      </c>
      <c r="I499" s="1035" t="s">
        <v>4085</v>
      </c>
      <c r="J499" s="1035">
        <v>5118611</v>
      </c>
      <c r="K499" s="1035" t="s">
        <v>3449</v>
      </c>
      <c r="L499" s="1038">
        <v>38765</v>
      </c>
      <c r="M499" s="849">
        <v>49722</v>
      </c>
      <c r="O499" s="221" t="s">
        <v>11559</v>
      </c>
    </row>
    <row r="500" spans="1:15" s="222" customFormat="1" ht="20.399999999999999">
      <c r="A500" s="850">
        <v>497</v>
      </c>
      <c r="B500" s="1029" t="s">
        <v>12265</v>
      </c>
      <c r="C500" s="1029">
        <v>11425</v>
      </c>
      <c r="D500" s="1030" t="s">
        <v>4143</v>
      </c>
      <c r="E500" s="851">
        <v>167.94</v>
      </c>
      <c r="F500" s="1029" t="s">
        <v>1126</v>
      </c>
      <c r="G500" s="1029" t="s">
        <v>683</v>
      </c>
      <c r="H500" s="1029" t="s">
        <v>3500</v>
      </c>
      <c r="I500" s="1029" t="s">
        <v>5104</v>
      </c>
      <c r="J500" s="1029">
        <v>2550466</v>
      </c>
      <c r="K500" s="1029" t="s">
        <v>3493</v>
      </c>
      <c r="L500" s="1032">
        <v>38771</v>
      </c>
      <c r="M500" s="852">
        <v>49728</v>
      </c>
      <c r="O500" s="448" t="s">
        <v>11559</v>
      </c>
    </row>
    <row r="501" spans="1:15" s="222" customFormat="1" ht="20.399999999999999">
      <c r="A501" s="847">
        <v>498</v>
      </c>
      <c r="B501" s="1035" t="s">
        <v>12266</v>
      </c>
      <c r="C501" s="1035">
        <v>11426</v>
      </c>
      <c r="D501" s="1036" t="s">
        <v>4108</v>
      </c>
      <c r="E501" s="848">
        <v>244.74</v>
      </c>
      <c r="F501" s="1035" t="s">
        <v>12267</v>
      </c>
      <c r="G501" s="1035" t="s">
        <v>670</v>
      </c>
      <c r="H501" s="1035" t="s">
        <v>1026</v>
      </c>
      <c r="I501" s="1035" t="s">
        <v>4144</v>
      </c>
      <c r="J501" s="1035">
        <v>5145783</v>
      </c>
      <c r="K501" s="1035" t="s">
        <v>735</v>
      </c>
      <c r="L501" s="1038">
        <v>38771</v>
      </c>
      <c r="M501" s="849">
        <v>49728</v>
      </c>
      <c r="O501" s="221" t="s">
        <v>11559</v>
      </c>
    </row>
    <row r="502" spans="1:15" s="222" customFormat="1">
      <c r="A502" s="850">
        <v>499</v>
      </c>
      <c r="B502" s="1029" t="s">
        <v>12268</v>
      </c>
      <c r="C502" s="1029">
        <v>11427</v>
      </c>
      <c r="D502" s="1030" t="s">
        <v>4015</v>
      </c>
      <c r="E502" s="851">
        <v>7.01</v>
      </c>
      <c r="F502" s="1029" t="s">
        <v>1126</v>
      </c>
      <c r="G502" s="1029" t="s">
        <v>568</v>
      </c>
      <c r="H502" s="1029" t="s">
        <v>1019</v>
      </c>
      <c r="I502" s="1029" t="s">
        <v>4016</v>
      </c>
      <c r="J502" s="1029">
        <v>2677121</v>
      </c>
      <c r="K502" s="1029" t="s">
        <v>5033</v>
      </c>
      <c r="L502" s="1032">
        <v>38406</v>
      </c>
      <c r="M502" s="852">
        <v>49363</v>
      </c>
      <c r="O502" s="448" t="s">
        <v>11559</v>
      </c>
    </row>
    <row r="503" spans="1:15" s="222" customFormat="1" ht="20.399999999999999">
      <c r="A503" s="847">
        <v>500</v>
      </c>
      <c r="B503" s="1035" t="s">
        <v>12269</v>
      </c>
      <c r="C503" s="1035">
        <v>11428</v>
      </c>
      <c r="D503" s="1036" t="s">
        <v>12270</v>
      </c>
      <c r="E503" s="848">
        <v>634.02</v>
      </c>
      <c r="F503" s="1035" t="s">
        <v>12271</v>
      </c>
      <c r="G503" s="1035" t="s">
        <v>1021</v>
      </c>
      <c r="H503" s="1035" t="s">
        <v>860</v>
      </c>
      <c r="I503" s="1035" t="s">
        <v>11799</v>
      </c>
      <c r="J503" s="1035">
        <v>2663813</v>
      </c>
      <c r="K503" s="1035" t="s">
        <v>3731</v>
      </c>
      <c r="L503" s="1038">
        <v>38771</v>
      </c>
      <c r="M503" s="849">
        <v>50996</v>
      </c>
      <c r="O503" s="221" t="s">
        <v>11559</v>
      </c>
    </row>
    <row r="504" spans="1:15" s="222" customFormat="1" ht="20.399999999999999">
      <c r="A504" s="850">
        <v>501</v>
      </c>
      <c r="B504" s="1029" t="s">
        <v>12272</v>
      </c>
      <c r="C504" s="1029">
        <v>11430</v>
      </c>
      <c r="D504" s="1030" t="s">
        <v>3846</v>
      </c>
      <c r="E504" s="851">
        <v>226.71</v>
      </c>
      <c r="F504" s="1029" t="s">
        <v>12273</v>
      </c>
      <c r="G504" s="1029" t="s">
        <v>673</v>
      </c>
      <c r="H504" s="1029" t="s">
        <v>3450</v>
      </c>
      <c r="I504" s="1029" t="s">
        <v>12274</v>
      </c>
      <c r="J504" s="1029">
        <v>6254713</v>
      </c>
      <c r="K504" s="1029" t="s">
        <v>3449</v>
      </c>
      <c r="L504" s="1032">
        <v>38771</v>
      </c>
      <c r="M504" s="852">
        <v>50083</v>
      </c>
      <c r="O504" s="448" t="s">
        <v>11559</v>
      </c>
    </row>
    <row r="505" spans="1:15" s="222" customFormat="1" ht="20.399999999999999">
      <c r="A505" s="847">
        <v>502</v>
      </c>
      <c r="B505" s="1035" t="s">
        <v>12275</v>
      </c>
      <c r="C505" s="1035">
        <v>11510</v>
      </c>
      <c r="D505" s="1036" t="s">
        <v>4146</v>
      </c>
      <c r="E505" s="848">
        <v>87.04</v>
      </c>
      <c r="F505" s="1035" t="s">
        <v>12276</v>
      </c>
      <c r="G505" s="1035" t="s">
        <v>673</v>
      </c>
      <c r="H505" s="1035" t="s">
        <v>1032</v>
      </c>
      <c r="I505" s="1035" t="s">
        <v>12277</v>
      </c>
      <c r="J505" s="1035">
        <v>2061899</v>
      </c>
      <c r="K505" s="1035" t="s">
        <v>11564</v>
      </c>
      <c r="L505" s="1038">
        <v>38796</v>
      </c>
      <c r="M505" s="849">
        <v>49754</v>
      </c>
      <c r="O505" s="221" t="s">
        <v>11559</v>
      </c>
    </row>
    <row r="506" spans="1:15" s="222" customFormat="1">
      <c r="A506" s="850">
        <v>503</v>
      </c>
      <c r="B506" s="1029" t="s">
        <v>12278</v>
      </c>
      <c r="C506" s="1029">
        <v>11593</v>
      </c>
      <c r="D506" s="1030" t="s">
        <v>4151</v>
      </c>
      <c r="E506" s="851">
        <v>13.5</v>
      </c>
      <c r="F506" s="1029" t="s">
        <v>1126</v>
      </c>
      <c r="G506" s="1029" t="s">
        <v>568</v>
      </c>
      <c r="H506" s="1029" t="s">
        <v>1019</v>
      </c>
      <c r="I506" s="1029" t="s">
        <v>3618</v>
      </c>
      <c r="J506" s="1029">
        <v>2025736</v>
      </c>
      <c r="K506" s="1029" t="s">
        <v>3447</v>
      </c>
      <c r="L506" s="1032">
        <v>38806</v>
      </c>
      <c r="M506" s="852">
        <v>49764</v>
      </c>
      <c r="O506" s="448" t="s">
        <v>11559</v>
      </c>
    </row>
    <row r="507" spans="1:15" s="222" customFormat="1">
      <c r="A507" s="847">
        <v>504</v>
      </c>
      <c r="B507" s="1035" t="s">
        <v>12279</v>
      </c>
      <c r="C507" s="1035">
        <v>11594</v>
      </c>
      <c r="D507" s="1036" t="s">
        <v>3588</v>
      </c>
      <c r="E507" s="848">
        <v>11.32</v>
      </c>
      <c r="F507" s="1035" t="s">
        <v>1126</v>
      </c>
      <c r="G507" s="1035" t="s">
        <v>568</v>
      </c>
      <c r="H507" s="1035" t="s">
        <v>1019</v>
      </c>
      <c r="I507" s="1035" t="s">
        <v>3618</v>
      </c>
      <c r="J507" s="1035">
        <v>2025736</v>
      </c>
      <c r="K507" s="1035" t="s">
        <v>3447</v>
      </c>
      <c r="L507" s="1038">
        <v>38806</v>
      </c>
      <c r="M507" s="849">
        <v>49764</v>
      </c>
      <c r="O507" s="221" t="s">
        <v>11559</v>
      </c>
    </row>
    <row r="508" spans="1:15" s="222" customFormat="1">
      <c r="A508" s="850">
        <v>505</v>
      </c>
      <c r="B508" s="1029" t="s">
        <v>12280</v>
      </c>
      <c r="C508" s="1029">
        <v>11595</v>
      </c>
      <c r="D508" s="1030" t="s">
        <v>4152</v>
      </c>
      <c r="E508" s="851">
        <v>38.700000000000003</v>
      </c>
      <c r="F508" s="1029" t="s">
        <v>1126</v>
      </c>
      <c r="G508" s="1029" t="s">
        <v>625</v>
      </c>
      <c r="H508" s="1029" t="s">
        <v>9674</v>
      </c>
      <c r="I508" s="1029" t="s">
        <v>12114</v>
      </c>
      <c r="J508" s="1029">
        <v>2886219</v>
      </c>
      <c r="K508" s="1029" t="s">
        <v>735</v>
      </c>
      <c r="L508" s="1032">
        <v>38806</v>
      </c>
      <c r="M508" s="852">
        <v>49764</v>
      </c>
      <c r="O508" s="448" t="s">
        <v>9648</v>
      </c>
    </row>
    <row r="509" spans="1:15" s="222" customFormat="1">
      <c r="A509" s="847">
        <v>506</v>
      </c>
      <c r="B509" s="1035" t="s">
        <v>12281</v>
      </c>
      <c r="C509" s="1035">
        <v>11617</v>
      </c>
      <c r="D509" s="1036" t="s">
        <v>4155</v>
      </c>
      <c r="E509" s="848">
        <v>51.63</v>
      </c>
      <c r="F509" s="1035" t="s">
        <v>1126</v>
      </c>
      <c r="G509" s="1035" t="s">
        <v>677</v>
      </c>
      <c r="H509" s="1035" t="s">
        <v>2007</v>
      </c>
      <c r="I509" s="1035" t="s">
        <v>12282</v>
      </c>
      <c r="J509" s="1035">
        <v>2643227</v>
      </c>
      <c r="K509" s="1035" t="s">
        <v>3447</v>
      </c>
      <c r="L509" s="1038">
        <v>38810</v>
      </c>
      <c r="M509" s="849">
        <v>49768</v>
      </c>
      <c r="O509" s="221" t="s">
        <v>11559</v>
      </c>
    </row>
    <row r="510" spans="1:15" s="222" customFormat="1">
      <c r="A510" s="850">
        <v>507</v>
      </c>
      <c r="B510" s="1029" t="s">
        <v>12283</v>
      </c>
      <c r="C510" s="1029">
        <v>11618</v>
      </c>
      <c r="D510" s="1030" t="s">
        <v>4156</v>
      </c>
      <c r="E510" s="851">
        <v>244.97</v>
      </c>
      <c r="F510" s="1029" t="s">
        <v>1126</v>
      </c>
      <c r="G510" s="1029" t="s">
        <v>670</v>
      </c>
      <c r="H510" s="1029" t="s">
        <v>370</v>
      </c>
      <c r="I510" s="1029" t="s">
        <v>12284</v>
      </c>
      <c r="J510" s="1029">
        <v>5084512</v>
      </c>
      <c r="K510" s="1029" t="s">
        <v>3449</v>
      </c>
      <c r="L510" s="1032">
        <v>38810</v>
      </c>
      <c r="M510" s="852">
        <v>49768</v>
      </c>
      <c r="O510" s="448" t="s">
        <v>11555</v>
      </c>
    </row>
    <row r="511" spans="1:15" s="222" customFormat="1" ht="20.399999999999999">
      <c r="A511" s="847">
        <v>508</v>
      </c>
      <c r="B511" s="1035" t="s">
        <v>12285</v>
      </c>
      <c r="C511" s="1035">
        <v>11619</v>
      </c>
      <c r="D511" s="1036" t="s">
        <v>3723</v>
      </c>
      <c r="E511" s="848">
        <v>89.45</v>
      </c>
      <c r="F511" s="1035" t="s">
        <v>12286</v>
      </c>
      <c r="G511" s="1035" t="s">
        <v>625</v>
      </c>
      <c r="H511" s="1035" t="s">
        <v>1046</v>
      </c>
      <c r="I511" s="1035" t="s">
        <v>12114</v>
      </c>
      <c r="J511" s="1035">
        <v>2886219</v>
      </c>
      <c r="K511" s="1035" t="s">
        <v>735</v>
      </c>
      <c r="L511" s="1038">
        <v>38810</v>
      </c>
      <c r="M511" s="849">
        <v>49768</v>
      </c>
      <c r="O511" s="221" t="s">
        <v>9648</v>
      </c>
    </row>
    <row r="512" spans="1:15" s="222" customFormat="1" ht="20.399999999999999">
      <c r="A512" s="850">
        <v>509</v>
      </c>
      <c r="B512" s="1029" t="s">
        <v>9386</v>
      </c>
      <c r="C512" s="1029">
        <v>11648</v>
      </c>
      <c r="D512" s="1030" t="s">
        <v>4157</v>
      </c>
      <c r="E512" s="851">
        <v>16.93</v>
      </c>
      <c r="F512" s="1029" t="s">
        <v>12287</v>
      </c>
      <c r="G512" s="1029" t="s">
        <v>670</v>
      </c>
      <c r="H512" s="1029" t="s">
        <v>3460</v>
      </c>
      <c r="I512" s="1029" t="s">
        <v>12288</v>
      </c>
      <c r="J512" s="1029">
        <v>5100127</v>
      </c>
      <c r="K512" s="1029" t="s">
        <v>3449</v>
      </c>
      <c r="L512" s="1032">
        <v>38813</v>
      </c>
      <c r="M512" s="852">
        <v>49771</v>
      </c>
      <c r="O512" s="448" t="s">
        <v>11559</v>
      </c>
    </row>
    <row r="513" spans="1:15" s="222" customFormat="1" ht="20.399999999999999">
      <c r="A513" s="847">
        <v>510</v>
      </c>
      <c r="B513" s="1035" t="s">
        <v>12289</v>
      </c>
      <c r="C513" s="1035">
        <v>11657</v>
      </c>
      <c r="D513" s="1036" t="s">
        <v>3566</v>
      </c>
      <c r="E513" s="848">
        <v>86.29</v>
      </c>
      <c r="F513" s="1035" t="s">
        <v>1126</v>
      </c>
      <c r="G513" s="1035" t="s">
        <v>625</v>
      </c>
      <c r="H513" s="1035" t="s">
        <v>2366</v>
      </c>
      <c r="I513" s="1035" t="s">
        <v>12290</v>
      </c>
      <c r="J513" s="1035">
        <v>2557339</v>
      </c>
      <c r="K513" s="1035" t="s">
        <v>3567</v>
      </c>
      <c r="L513" s="1038">
        <v>35523</v>
      </c>
      <c r="M513" s="849">
        <v>46480</v>
      </c>
      <c r="O513" s="221" t="s">
        <v>9648</v>
      </c>
    </row>
    <row r="514" spans="1:15" s="222" customFormat="1">
      <c r="A514" s="850">
        <v>511</v>
      </c>
      <c r="B514" s="1029" t="s">
        <v>12291</v>
      </c>
      <c r="C514" s="1029">
        <v>11664</v>
      </c>
      <c r="D514" s="1030" t="s">
        <v>3463</v>
      </c>
      <c r="E514" s="851">
        <v>35.85</v>
      </c>
      <c r="F514" s="1029" t="s">
        <v>1126</v>
      </c>
      <c r="G514" s="1029" t="s">
        <v>3465</v>
      </c>
      <c r="H514" s="1029" t="s">
        <v>3466</v>
      </c>
      <c r="I514" s="1029" t="s">
        <v>4159</v>
      </c>
      <c r="J514" s="1029">
        <v>2293323</v>
      </c>
      <c r="K514" s="1029" t="s">
        <v>3464</v>
      </c>
      <c r="L514" s="1032">
        <v>38820</v>
      </c>
      <c r="M514" s="852">
        <v>49778</v>
      </c>
      <c r="O514" s="448" t="s">
        <v>10184</v>
      </c>
    </row>
    <row r="515" spans="1:15" s="222" customFormat="1">
      <c r="A515" s="847">
        <v>512</v>
      </c>
      <c r="B515" s="1035" t="s">
        <v>12292</v>
      </c>
      <c r="C515" s="1035">
        <v>11665</v>
      </c>
      <c r="D515" s="1036" t="s">
        <v>3471</v>
      </c>
      <c r="E515" s="848">
        <v>21.27</v>
      </c>
      <c r="F515" s="1035" t="s">
        <v>1126</v>
      </c>
      <c r="G515" s="1035" t="s">
        <v>3465</v>
      </c>
      <c r="H515" s="1035" t="s">
        <v>3473</v>
      </c>
      <c r="I515" s="1035" t="s">
        <v>4160</v>
      </c>
      <c r="J515" s="1035">
        <v>2618532</v>
      </c>
      <c r="K515" s="1035" t="s">
        <v>3449</v>
      </c>
      <c r="L515" s="1038">
        <v>38820</v>
      </c>
      <c r="M515" s="849">
        <v>49778</v>
      </c>
      <c r="O515" s="221" t="s">
        <v>11559</v>
      </c>
    </row>
    <row r="516" spans="1:15" s="222" customFormat="1">
      <c r="A516" s="850">
        <v>513</v>
      </c>
      <c r="B516" s="1029" t="s">
        <v>12293</v>
      </c>
      <c r="C516" s="1029">
        <v>11666</v>
      </c>
      <c r="D516" s="1030" t="s">
        <v>4158</v>
      </c>
      <c r="E516" s="851">
        <v>60.01</v>
      </c>
      <c r="F516" s="1029" t="s">
        <v>1126</v>
      </c>
      <c r="G516" s="1029" t="s">
        <v>673</v>
      </c>
      <c r="H516" s="1029" t="s">
        <v>1041</v>
      </c>
      <c r="I516" s="1029" t="s">
        <v>12294</v>
      </c>
      <c r="J516" s="1029">
        <v>2743744</v>
      </c>
      <c r="K516" s="1029" t="s">
        <v>3622</v>
      </c>
      <c r="L516" s="1032">
        <v>38817</v>
      </c>
      <c r="M516" s="852">
        <v>49775</v>
      </c>
      <c r="O516" s="448" t="s">
        <v>11555</v>
      </c>
    </row>
    <row r="517" spans="1:15" s="222" customFormat="1">
      <c r="A517" s="847">
        <v>514</v>
      </c>
      <c r="B517" s="1035" t="s">
        <v>12295</v>
      </c>
      <c r="C517" s="1035">
        <v>11667</v>
      </c>
      <c r="D517" s="1036" t="s">
        <v>4161</v>
      </c>
      <c r="E517" s="848">
        <v>65.84</v>
      </c>
      <c r="F517" s="1035" t="s">
        <v>1126</v>
      </c>
      <c r="G517" s="1035" t="s">
        <v>644</v>
      </c>
      <c r="H517" s="1035" t="s">
        <v>3589</v>
      </c>
      <c r="I517" s="1035" t="s">
        <v>12296</v>
      </c>
      <c r="J517" s="1035">
        <v>5102081</v>
      </c>
      <c r="K517" s="1035" t="s">
        <v>3493</v>
      </c>
      <c r="L517" s="1038">
        <v>38821</v>
      </c>
      <c r="M517" s="849">
        <v>49779</v>
      </c>
      <c r="O517" s="221" t="s">
        <v>11559</v>
      </c>
    </row>
    <row r="518" spans="1:15" s="222" customFormat="1">
      <c r="A518" s="850">
        <v>515</v>
      </c>
      <c r="B518" s="1029" t="s">
        <v>12297</v>
      </c>
      <c r="C518" s="1029">
        <v>11668</v>
      </c>
      <c r="D518" s="1030" t="s">
        <v>4162</v>
      </c>
      <c r="E518" s="851">
        <v>54.23</v>
      </c>
      <c r="F518" s="1029" t="s">
        <v>1126</v>
      </c>
      <c r="G518" s="1029" t="s">
        <v>683</v>
      </c>
      <c r="H518" s="1029" t="s">
        <v>1047</v>
      </c>
      <c r="I518" s="1029" t="s">
        <v>1572</v>
      </c>
      <c r="J518" s="1029">
        <v>5003539</v>
      </c>
      <c r="K518" s="1029" t="s">
        <v>3493</v>
      </c>
      <c r="L518" s="1032">
        <v>38821</v>
      </c>
      <c r="M518" s="852">
        <v>49779</v>
      </c>
      <c r="O518" s="448" t="s">
        <v>11555</v>
      </c>
    </row>
    <row r="519" spans="1:15" s="222" customFormat="1">
      <c r="A519" s="847">
        <v>516</v>
      </c>
      <c r="B519" s="1035" t="s">
        <v>12298</v>
      </c>
      <c r="C519" s="1035">
        <v>11696</v>
      </c>
      <c r="D519" s="1036" t="s">
        <v>4163</v>
      </c>
      <c r="E519" s="848">
        <v>236.81</v>
      </c>
      <c r="F519" s="1035" t="s">
        <v>1126</v>
      </c>
      <c r="G519" s="1035" t="s">
        <v>568</v>
      </c>
      <c r="H519" s="1035" t="s">
        <v>1019</v>
      </c>
      <c r="I519" s="1035" t="s">
        <v>4164</v>
      </c>
      <c r="J519" s="1035">
        <v>2073013</v>
      </c>
      <c r="K519" s="1035" t="s">
        <v>11564</v>
      </c>
      <c r="L519" s="1038">
        <v>38825</v>
      </c>
      <c r="M519" s="849">
        <v>49783</v>
      </c>
      <c r="O519" s="221" t="s">
        <v>9648</v>
      </c>
    </row>
    <row r="520" spans="1:15" s="222" customFormat="1">
      <c r="A520" s="850">
        <v>517</v>
      </c>
      <c r="B520" s="1029" t="s">
        <v>12299</v>
      </c>
      <c r="C520" s="1029">
        <v>11702</v>
      </c>
      <c r="D520" s="1030" t="s">
        <v>4165</v>
      </c>
      <c r="E520" s="851">
        <v>37.78</v>
      </c>
      <c r="F520" s="1029" t="s">
        <v>1126</v>
      </c>
      <c r="G520" s="1029" t="s">
        <v>644</v>
      </c>
      <c r="H520" s="1029" t="s">
        <v>1579</v>
      </c>
      <c r="I520" s="1029" t="s">
        <v>4166</v>
      </c>
      <c r="J520" s="1029">
        <v>6171834</v>
      </c>
      <c r="K520" s="1029" t="s">
        <v>3493</v>
      </c>
      <c r="L520" s="1032">
        <v>38831</v>
      </c>
      <c r="M520" s="852">
        <v>49789</v>
      </c>
      <c r="O520" s="448" t="s">
        <v>11559</v>
      </c>
    </row>
    <row r="521" spans="1:15" s="222" customFormat="1">
      <c r="A521" s="847">
        <v>518</v>
      </c>
      <c r="B521" s="1035" t="s">
        <v>12300</v>
      </c>
      <c r="C521" s="1035">
        <v>11721</v>
      </c>
      <c r="D521" s="1036" t="s">
        <v>4167</v>
      </c>
      <c r="E521" s="848">
        <v>665.86</v>
      </c>
      <c r="F521" s="1035" t="s">
        <v>1126</v>
      </c>
      <c r="G521" s="1035" t="s">
        <v>683</v>
      </c>
      <c r="H521" s="1035" t="s">
        <v>4038</v>
      </c>
      <c r="I521" s="1035" t="s">
        <v>5104</v>
      </c>
      <c r="J521" s="1035">
        <v>2550466</v>
      </c>
      <c r="K521" s="1035" t="s">
        <v>3622</v>
      </c>
      <c r="L521" s="1038">
        <v>38835</v>
      </c>
      <c r="M521" s="849">
        <v>49793</v>
      </c>
      <c r="O521" s="221" t="s">
        <v>11559</v>
      </c>
    </row>
    <row r="522" spans="1:15" s="222" customFormat="1">
      <c r="A522" s="850">
        <v>519</v>
      </c>
      <c r="B522" s="1029" t="s">
        <v>12301</v>
      </c>
      <c r="C522" s="1029">
        <v>11722</v>
      </c>
      <c r="D522" s="1030" t="s">
        <v>4168</v>
      </c>
      <c r="E522" s="851">
        <v>141.80000000000001</v>
      </c>
      <c r="F522" s="1029" t="s">
        <v>1126</v>
      </c>
      <c r="G522" s="1029" t="s">
        <v>644</v>
      </c>
      <c r="H522" s="1029" t="s">
        <v>3494</v>
      </c>
      <c r="I522" s="1029" t="s">
        <v>5104</v>
      </c>
      <c r="J522" s="1029">
        <v>2550466</v>
      </c>
      <c r="K522" s="1029" t="s">
        <v>3493</v>
      </c>
      <c r="L522" s="1032">
        <v>38835</v>
      </c>
      <c r="M522" s="852">
        <v>49793</v>
      </c>
      <c r="O522" s="448" t="s">
        <v>11559</v>
      </c>
    </row>
    <row r="523" spans="1:15" s="222" customFormat="1" ht="20.399999999999999">
      <c r="A523" s="847">
        <v>520</v>
      </c>
      <c r="B523" s="1035" t="s">
        <v>12302</v>
      </c>
      <c r="C523" s="1035">
        <v>11732</v>
      </c>
      <c r="D523" s="1036" t="s">
        <v>4169</v>
      </c>
      <c r="E523" s="848">
        <v>32.119999999999997</v>
      </c>
      <c r="F523" s="1035" t="s">
        <v>12303</v>
      </c>
      <c r="G523" s="1035" t="s">
        <v>568</v>
      </c>
      <c r="H523" s="1035" t="s">
        <v>1019</v>
      </c>
      <c r="I523" s="1035" t="s">
        <v>12304</v>
      </c>
      <c r="J523" s="1035">
        <v>2561662</v>
      </c>
      <c r="K523" s="1035" t="s">
        <v>11564</v>
      </c>
      <c r="L523" s="1038">
        <v>38835</v>
      </c>
      <c r="M523" s="849">
        <v>49793</v>
      </c>
      <c r="O523" s="221" t="s">
        <v>11559</v>
      </c>
    </row>
    <row r="524" spans="1:15" s="222" customFormat="1" ht="20.399999999999999">
      <c r="A524" s="850">
        <v>521</v>
      </c>
      <c r="B524" s="1029" t="s">
        <v>12305</v>
      </c>
      <c r="C524" s="1029">
        <v>11761</v>
      </c>
      <c r="D524" s="1030" t="s">
        <v>3489</v>
      </c>
      <c r="E524" s="851">
        <v>79.430000000000007</v>
      </c>
      <c r="F524" s="1029" t="s">
        <v>12306</v>
      </c>
      <c r="G524" s="1029" t="s">
        <v>670</v>
      </c>
      <c r="H524" s="1029" t="s">
        <v>1018</v>
      </c>
      <c r="I524" s="1029" t="s">
        <v>11593</v>
      </c>
      <c r="J524" s="1029">
        <v>2094533</v>
      </c>
      <c r="K524" s="1029" t="s">
        <v>3449</v>
      </c>
      <c r="L524" s="1032">
        <v>38849</v>
      </c>
      <c r="M524" s="852">
        <v>49807</v>
      </c>
      <c r="O524" s="448" t="s">
        <v>11555</v>
      </c>
    </row>
    <row r="525" spans="1:15" s="222" customFormat="1" ht="20.399999999999999">
      <c r="A525" s="847">
        <v>522</v>
      </c>
      <c r="B525" s="1035" t="s">
        <v>12307</v>
      </c>
      <c r="C525" s="1035">
        <v>11790</v>
      </c>
      <c r="D525" s="1036" t="s">
        <v>4171</v>
      </c>
      <c r="E525" s="848">
        <v>153.1</v>
      </c>
      <c r="F525" s="1035" t="s">
        <v>12308</v>
      </c>
      <c r="G525" s="1035" t="s">
        <v>977</v>
      </c>
      <c r="H525" s="1035" t="s">
        <v>1635</v>
      </c>
      <c r="I525" s="1035" t="s">
        <v>9828</v>
      </c>
      <c r="J525" s="1035">
        <v>3491544</v>
      </c>
      <c r="K525" s="1035" t="s">
        <v>3449</v>
      </c>
      <c r="L525" s="1038">
        <v>38860</v>
      </c>
      <c r="M525" s="849">
        <v>49818</v>
      </c>
      <c r="O525" s="221" t="s">
        <v>11559</v>
      </c>
    </row>
    <row r="526" spans="1:15" s="222" customFormat="1" ht="20.399999999999999">
      <c r="A526" s="850">
        <v>523</v>
      </c>
      <c r="B526" s="1029" t="s">
        <v>12309</v>
      </c>
      <c r="C526" s="1029">
        <v>11809</v>
      </c>
      <c r="D526" s="1030" t="s">
        <v>12310</v>
      </c>
      <c r="E526" s="851">
        <v>105.46</v>
      </c>
      <c r="F526" s="1029" t="s">
        <v>12311</v>
      </c>
      <c r="G526" s="1029" t="s">
        <v>677</v>
      </c>
      <c r="H526" s="1029" t="s">
        <v>1054</v>
      </c>
      <c r="I526" s="1029" t="s">
        <v>12312</v>
      </c>
      <c r="J526" s="1029">
        <v>5308488</v>
      </c>
      <c r="K526" s="1029" t="s">
        <v>3449</v>
      </c>
      <c r="L526" s="1032">
        <v>38873</v>
      </c>
      <c r="M526" s="852">
        <v>49831</v>
      </c>
      <c r="O526" s="448" t="s">
        <v>11559</v>
      </c>
    </row>
    <row r="527" spans="1:15" s="222" customFormat="1" ht="20.399999999999999">
      <c r="A527" s="847">
        <v>524</v>
      </c>
      <c r="B527" s="1035" t="s">
        <v>12313</v>
      </c>
      <c r="C527" s="1035">
        <v>11820</v>
      </c>
      <c r="D527" s="1036" t="s">
        <v>4172</v>
      </c>
      <c r="E527" s="848">
        <v>33.49</v>
      </c>
      <c r="F527" s="1035" t="s">
        <v>12314</v>
      </c>
      <c r="G527" s="1035" t="s">
        <v>650</v>
      </c>
      <c r="H527" s="1035" t="s">
        <v>1024</v>
      </c>
      <c r="I527" s="1035" t="s">
        <v>4174</v>
      </c>
      <c r="J527" s="1035">
        <v>2830701</v>
      </c>
      <c r="K527" s="1035" t="s">
        <v>4173</v>
      </c>
      <c r="L527" s="1038">
        <v>38880</v>
      </c>
      <c r="M527" s="849">
        <v>49838</v>
      </c>
      <c r="O527" s="221" t="s">
        <v>11555</v>
      </c>
    </row>
    <row r="528" spans="1:15" s="222" customFormat="1">
      <c r="A528" s="850">
        <v>525</v>
      </c>
      <c r="B528" s="1029" t="s">
        <v>12315</v>
      </c>
      <c r="C528" s="1029">
        <v>11823</v>
      </c>
      <c r="D528" s="1030" t="s">
        <v>3730</v>
      </c>
      <c r="E528" s="851">
        <v>26.68</v>
      </c>
      <c r="F528" s="1029" t="s">
        <v>1126</v>
      </c>
      <c r="G528" s="1029" t="s">
        <v>1021</v>
      </c>
      <c r="H528" s="1029" t="s">
        <v>2172</v>
      </c>
      <c r="I528" s="1029" t="s">
        <v>3732</v>
      </c>
      <c r="J528" s="1029">
        <v>5055075</v>
      </c>
      <c r="K528" s="1029" t="s">
        <v>3731</v>
      </c>
      <c r="L528" s="1032">
        <v>37014</v>
      </c>
      <c r="M528" s="852">
        <v>47971</v>
      </c>
      <c r="O528" s="448" t="s">
        <v>11559</v>
      </c>
    </row>
    <row r="529" spans="1:15" s="222" customFormat="1">
      <c r="A529" s="847">
        <v>526</v>
      </c>
      <c r="B529" s="1035" t="s">
        <v>12316</v>
      </c>
      <c r="C529" s="1035">
        <v>11824</v>
      </c>
      <c r="D529" s="1036" t="s">
        <v>3748</v>
      </c>
      <c r="E529" s="848">
        <v>53.44</v>
      </c>
      <c r="F529" s="1035" t="s">
        <v>12317</v>
      </c>
      <c r="G529" s="1035" t="s">
        <v>1021</v>
      </c>
      <c r="H529" s="1035" t="s">
        <v>860</v>
      </c>
      <c r="I529" s="1035" t="s">
        <v>3732</v>
      </c>
      <c r="J529" s="1035">
        <v>5055075</v>
      </c>
      <c r="K529" s="1035" t="s">
        <v>3555</v>
      </c>
      <c r="L529" s="1038">
        <v>37158</v>
      </c>
      <c r="M529" s="849">
        <v>48115</v>
      </c>
      <c r="O529" s="221" t="s">
        <v>11559</v>
      </c>
    </row>
    <row r="530" spans="1:15" s="222" customFormat="1">
      <c r="A530" s="850">
        <v>527</v>
      </c>
      <c r="B530" s="1029" t="s">
        <v>12318</v>
      </c>
      <c r="C530" s="1029">
        <v>11836</v>
      </c>
      <c r="D530" s="1030" t="s">
        <v>3726</v>
      </c>
      <c r="E530" s="851">
        <v>48.11</v>
      </c>
      <c r="F530" s="1029" t="s">
        <v>1126</v>
      </c>
      <c r="G530" s="1029" t="s">
        <v>568</v>
      </c>
      <c r="H530" s="1029" t="s">
        <v>1059</v>
      </c>
      <c r="I530" s="1029" t="s">
        <v>4175</v>
      </c>
      <c r="J530" s="1029">
        <v>2769697</v>
      </c>
      <c r="K530" s="1029" t="s">
        <v>11564</v>
      </c>
      <c r="L530" s="1032">
        <v>38890</v>
      </c>
      <c r="M530" s="852">
        <v>49848</v>
      </c>
      <c r="O530" s="448" t="s">
        <v>11559</v>
      </c>
    </row>
    <row r="531" spans="1:15" s="222" customFormat="1">
      <c r="A531" s="847">
        <v>528</v>
      </c>
      <c r="B531" s="1035" t="s">
        <v>12319</v>
      </c>
      <c r="C531" s="1035">
        <v>11839</v>
      </c>
      <c r="D531" s="1036" t="s">
        <v>4176</v>
      </c>
      <c r="E531" s="848">
        <v>96.7</v>
      </c>
      <c r="F531" s="1035" t="s">
        <v>1126</v>
      </c>
      <c r="G531" s="1035" t="s">
        <v>673</v>
      </c>
      <c r="H531" s="1035" t="s">
        <v>1025</v>
      </c>
      <c r="I531" s="1035" t="s">
        <v>4177</v>
      </c>
      <c r="J531" s="1035">
        <v>2565919</v>
      </c>
      <c r="K531" s="1035" t="s">
        <v>11564</v>
      </c>
      <c r="L531" s="1038">
        <v>38890</v>
      </c>
      <c r="M531" s="849">
        <v>49848</v>
      </c>
      <c r="O531" s="221" t="s">
        <v>11559</v>
      </c>
    </row>
    <row r="532" spans="1:15" s="222" customFormat="1">
      <c r="A532" s="850">
        <v>529</v>
      </c>
      <c r="B532" s="1029" t="s">
        <v>12320</v>
      </c>
      <c r="C532" s="1029">
        <v>11853</v>
      </c>
      <c r="D532" s="1030" t="s">
        <v>3789</v>
      </c>
      <c r="E532" s="851">
        <v>6.65</v>
      </c>
      <c r="F532" s="1029" t="s">
        <v>1126</v>
      </c>
      <c r="G532" s="1029" t="s">
        <v>568</v>
      </c>
      <c r="H532" s="1029" t="s">
        <v>1019</v>
      </c>
      <c r="I532" s="1029" t="s">
        <v>11833</v>
      </c>
      <c r="J532" s="1029">
        <v>2340542</v>
      </c>
      <c r="K532" s="1029" t="s">
        <v>3447</v>
      </c>
      <c r="L532" s="1032">
        <v>38904</v>
      </c>
      <c r="M532" s="852">
        <v>49862</v>
      </c>
      <c r="O532" s="448" t="s">
        <v>10104</v>
      </c>
    </row>
    <row r="533" spans="1:15" s="222" customFormat="1">
      <c r="A533" s="847">
        <v>530</v>
      </c>
      <c r="B533" s="1035" t="s">
        <v>9150</v>
      </c>
      <c r="C533" s="1035">
        <v>11855</v>
      </c>
      <c r="D533" s="1036" t="s">
        <v>4178</v>
      </c>
      <c r="E533" s="848">
        <v>29.46</v>
      </c>
      <c r="F533" s="1035" t="s">
        <v>1126</v>
      </c>
      <c r="G533" s="1035" t="s">
        <v>644</v>
      </c>
      <c r="H533" s="1035" t="s">
        <v>1579</v>
      </c>
      <c r="I533" s="1035" t="s">
        <v>4179</v>
      </c>
      <c r="J533" s="1035">
        <v>5180953</v>
      </c>
      <c r="K533" s="1035" t="s">
        <v>3493</v>
      </c>
      <c r="L533" s="1038">
        <v>38904</v>
      </c>
      <c r="M533" s="849">
        <v>49862</v>
      </c>
      <c r="O533" s="221" t="s">
        <v>11555</v>
      </c>
    </row>
    <row r="534" spans="1:15" s="222" customFormat="1">
      <c r="A534" s="850">
        <v>531</v>
      </c>
      <c r="B534" s="1029" t="s">
        <v>12321</v>
      </c>
      <c r="C534" s="1029">
        <v>11860</v>
      </c>
      <c r="D534" s="1030" t="s">
        <v>4180</v>
      </c>
      <c r="E534" s="851">
        <v>39.119999999999997</v>
      </c>
      <c r="F534" s="1029" t="s">
        <v>1126</v>
      </c>
      <c r="G534" s="1029" t="s">
        <v>677</v>
      </c>
      <c r="H534" s="1029" t="s">
        <v>1054</v>
      </c>
      <c r="I534" s="1029" t="s">
        <v>12322</v>
      </c>
      <c r="J534" s="1029">
        <v>2061848</v>
      </c>
      <c r="K534" s="1029" t="s">
        <v>3449</v>
      </c>
      <c r="L534" s="1032">
        <v>38912</v>
      </c>
      <c r="M534" s="852">
        <v>49870</v>
      </c>
      <c r="O534" s="448" t="s">
        <v>11559</v>
      </c>
    </row>
    <row r="535" spans="1:15" s="222" customFormat="1" ht="20.399999999999999">
      <c r="A535" s="847">
        <v>532</v>
      </c>
      <c r="B535" s="1035" t="s">
        <v>12323</v>
      </c>
      <c r="C535" s="1035">
        <v>11863</v>
      </c>
      <c r="D535" s="1036" t="s">
        <v>3621</v>
      </c>
      <c r="E535" s="848">
        <v>633.15</v>
      </c>
      <c r="F535" s="1035" t="s">
        <v>12324</v>
      </c>
      <c r="G535" s="1035" t="s">
        <v>628</v>
      </c>
      <c r="H535" s="1035" t="s">
        <v>1942</v>
      </c>
      <c r="I535" s="1035" t="s">
        <v>11888</v>
      </c>
      <c r="J535" s="1035">
        <v>2844001</v>
      </c>
      <c r="K535" s="1035" t="s">
        <v>3622</v>
      </c>
      <c r="L535" s="1038">
        <v>38915</v>
      </c>
      <c r="M535" s="849">
        <v>49873</v>
      </c>
      <c r="O535" s="221" t="s">
        <v>11555</v>
      </c>
    </row>
    <row r="536" spans="1:15" s="222" customFormat="1">
      <c r="A536" s="850">
        <v>533</v>
      </c>
      <c r="B536" s="1029" t="s">
        <v>12325</v>
      </c>
      <c r="C536" s="1029">
        <v>11864</v>
      </c>
      <c r="D536" s="1030" t="s">
        <v>4181</v>
      </c>
      <c r="E536" s="851">
        <v>841.13</v>
      </c>
      <c r="F536" s="1029" t="s">
        <v>1126</v>
      </c>
      <c r="G536" s="1029" t="s">
        <v>628</v>
      </c>
      <c r="H536" s="1029" t="s">
        <v>1002</v>
      </c>
      <c r="I536" s="1029" t="s">
        <v>12326</v>
      </c>
      <c r="J536" s="1029">
        <v>5308534</v>
      </c>
      <c r="K536" s="1029" t="s">
        <v>3622</v>
      </c>
      <c r="L536" s="1032">
        <v>38915</v>
      </c>
      <c r="M536" s="852">
        <v>49873</v>
      </c>
      <c r="O536" s="448" t="s">
        <v>11559</v>
      </c>
    </row>
    <row r="537" spans="1:15" s="222" customFormat="1" ht="20.399999999999999">
      <c r="A537" s="847">
        <v>534</v>
      </c>
      <c r="B537" s="1035" t="s">
        <v>12327</v>
      </c>
      <c r="C537" s="1035">
        <v>11875</v>
      </c>
      <c r="D537" s="1036" t="s">
        <v>2321</v>
      </c>
      <c r="E537" s="848">
        <v>29.34</v>
      </c>
      <c r="F537" s="1035" t="s">
        <v>12328</v>
      </c>
      <c r="G537" s="1035" t="s">
        <v>2135</v>
      </c>
      <c r="H537" s="1035" t="s">
        <v>10106</v>
      </c>
      <c r="I537" s="1035" t="s">
        <v>4184</v>
      </c>
      <c r="J537" s="1035">
        <v>2778378</v>
      </c>
      <c r="K537" s="1035" t="s">
        <v>11564</v>
      </c>
      <c r="L537" s="1038">
        <v>38935</v>
      </c>
      <c r="M537" s="849">
        <v>49893</v>
      </c>
      <c r="O537" s="221" t="s">
        <v>11559</v>
      </c>
    </row>
    <row r="538" spans="1:15" s="222" customFormat="1">
      <c r="A538" s="850">
        <v>535</v>
      </c>
      <c r="B538" s="1029" t="s">
        <v>12329</v>
      </c>
      <c r="C538" s="1029">
        <v>11881</v>
      </c>
      <c r="D538" s="1030" t="s">
        <v>3989</v>
      </c>
      <c r="E538" s="851">
        <v>320.16000000000003</v>
      </c>
      <c r="F538" s="1029" t="s">
        <v>12059</v>
      </c>
      <c r="G538" s="1029" t="s">
        <v>1715</v>
      </c>
      <c r="H538" s="1029" t="s">
        <v>1716</v>
      </c>
      <c r="I538" s="1029" t="s">
        <v>3537</v>
      </c>
      <c r="J538" s="1029">
        <v>2100231</v>
      </c>
      <c r="K538" s="1029" t="s">
        <v>3449</v>
      </c>
      <c r="L538" s="1032">
        <v>38329</v>
      </c>
      <c r="M538" s="852">
        <v>49286</v>
      </c>
      <c r="O538" s="448" t="s">
        <v>11559</v>
      </c>
    </row>
    <row r="539" spans="1:15" s="222" customFormat="1">
      <c r="A539" s="847">
        <v>536</v>
      </c>
      <c r="B539" s="1035" t="s">
        <v>12330</v>
      </c>
      <c r="C539" s="1035">
        <v>11882</v>
      </c>
      <c r="D539" s="1036" t="s">
        <v>3990</v>
      </c>
      <c r="E539" s="848">
        <v>145.53</v>
      </c>
      <c r="F539" s="1035" t="s">
        <v>1126</v>
      </c>
      <c r="G539" s="1035" t="s">
        <v>673</v>
      </c>
      <c r="H539" s="1035" t="s">
        <v>3450</v>
      </c>
      <c r="I539" s="1035" t="s">
        <v>3537</v>
      </c>
      <c r="J539" s="1035">
        <v>2100231</v>
      </c>
      <c r="K539" s="1035" t="s">
        <v>3449</v>
      </c>
      <c r="L539" s="1038">
        <v>38329</v>
      </c>
      <c r="M539" s="849">
        <v>49286</v>
      </c>
      <c r="O539" s="221" t="s">
        <v>11559</v>
      </c>
    </row>
    <row r="540" spans="1:15" s="222" customFormat="1">
      <c r="A540" s="850">
        <v>537</v>
      </c>
      <c r="B540" s="1029" t="s">
        <v>12331</v>
      </c>
      <c r="C540" s="1029">
        <v>11884</v>
      </c>
      <c r="D540" s="1030" t="s">
        <v>3558</v>
      </c>
      <c r="E540" s="851">
        <v>18.88</v>
      </c>
      <c r="F540" s="1029" t="s">
        <v>1126</v>
      </c>
      <c r="G540" s="1029" t="s">
        <v>683</v>
      </c>
      <c r="H540" s="1029" t="s">
        <v>1654</v>
      </c>
      <c r="I540" s="1029" t="s">
        <v>12332</v>
      </c>
      <c r="J540" s="1029">
        <v>5352959</v>
      </c>
      <c r="K540" s="1029" t="s">
        <v>3559</v>
      </c>
      <c r="L540" s="1032">
        <v>35417</v>
      </c>
      <c r="M540" s="852">
        <v>46374</v>
      </c>
      <c r="O540" s="448" t="s">
        <v>11555</v>
      </c>
    </row>
    <row r="541" spans="1:15" s="222" customFormat="1" ht="20.399999999999999">
      <c r="A541" s="847">
        <v>538</v>
      </c>
      <c r="B541" s="1035" t="s">
        <v>12333</v>
      </c>
      <c r="C541" s="1035">
        <v>11887</v>
      </c>
      <c r="D541" s="1036" t="s">
        <v>4185</v>
      </c>
      <c r="E541" s="848">
        <v>203.48</v>
      </c>
      <c r="F541" s="1035" t="s">
        <v>12334</v>
      </c>
      <c r="G541" s="1035" t="s">
        <v>679</v>
      </c>
      <c r="H541" s="1035" t="s">
        <v>3653</v>
      </c>
      <c r="I541" s="1035" t="s">
        <v>11709</v>
      </c>
      <c r="J541" s="1035">
        <v>5141583</v>
      </c>
      <c r="K541" s="1035" t="s">
        <v>3447</v>
      </c>
      <c r="L541" s="1038">
        <v>38943</v>
      </c>
      <c r="M541" s="849">
        <v>49901</v>
      </c>
      <c r="O541" s="221" t="s">
        <v>11555</v>
      </c>
    </row>
    <row r="542" spans="1:15" s="222" customFormat="1" ht="20.399999999999999">
      <c r="A542" s="850">
        <v>539</v>
      </c>
      <c r="B542" s="1029" t="s">
        <v>12335</v>
      </c>
      <c r="C542" s="1029">
        <v>11888</v>
      </c>
      <c r="D542" s="1030" t="s">
        <v>4186</v>
      </c>
      <c r="E542" s="851">
        <v>1296.31</v>
      </c>
      <c r="F542" s="1029" t="s">
        <v>12336</v>
      </c>
      <c r="G542" s="1029" t="s">
        <v>679</v>
      </c>
      <c r="H542" s="1029" t="s">
        <v>3653</v>
      </c>
      <c r="I542" s="1029" t="s">
        <v>11709</v>
      </c>
      <c r="J542" s="1029">
        <v>5141583</v>
      </c>
      <c r="K542" s="1029" t="s">
        <v>3447</v>
      </c>
      <c r="L542" s="1032">
        <v>38943</v>
      </c>
      <c r="M542" s="852">
        <v>49901</v>
      </c>
      <c r="O542" s="448" t="s">
        <v>11555</v>
      </c>
    </row>
    <row r="543" spans="1:15" s="222" customFormat="1">
      <c r="A543" s="847">
        <v>540</v>
      </c>
      <c r="B543" s="1035" t="s">
        <v>9439</v>
      </c>
      <c r="C543" s="1035">
        <v>11892</v>
      </c>
      <c r="D543" s="1036" t="s">
        <v>4187</v>
      </c>
      <c r="E543" s="848">
        <v>363.75</v>
      </c>
      <c r="F543" s="1035" t="s">
        <v>1126</v>
      </c>
      <c r="G543" s="1035" t="s">
        <v>673</v>
      </c>
      <c r="H543" s="1035" t="s">
        <v>1025</v>
      </c>
      <c r="I543" s="1035" t="s">
        <v>11742</v>
      </c>
      <c r="J543" s="1035">
        <v>2766868</v>
      </c>
      <c r="K543" s="1035" t="s">
        <v>3449</v>
      </c>
      <c r="L543" s="1038">
        <v>38944</v>
      </c>
      <c r="M543" s="849">
        <v>49902</v>
      </c>
      <c r="O543" s="221" t="s">
        <v>11559</v>
      </c>
    </row>
    <row r="544" spans="1:15" s="222" customFormat="1">
      <c r="A544" s="850">
        <v>541</v>
      </c>
      <c r="B544" s="1029" t="s">
        <v>12337</v>
      </c>
      <c r="C544" s="1029">
        <v>11893</v>
      </c>
      <c r="D544" s="1030" t="s">
        <v>4188</v>
      </c>
      <c r="E544" s="851">
        <v>104.45</v>
      </c>
      <c r="F544" s="1029" t="s">
        <v>1126</v>
      </c>
      <c r="G544" s="1029" t="s">
        <v>568</v>
      </c>
      <c r="H544" s="1029" t="s">
        <v>3553</v>
      </c>
      <c r="I544" s="1029" t="s">
        <v>12338</v>
      </c>
      <c r="J544" s="1029">
        <v>5379512</v>
      </c>
      <c r="K544" s="1029" t="s">
        <v>11564</v>
      </c>
      <c r="L544" s="1032">
        <v>38947</v>
      </c>
      <c r="M544" s="852">
        <v>49905</v>
      </c>
      <c r="O544" s="448" t="s">
        <v>9648</v>
      </c>
    </row>
    <row r="545" spans="1:15" s="222" customFormat="1">
      <c r="A545" s="847">
        <v>542</v>
      </c>
      <c r="B545" s="1035" t="s">
        <v>12339</v>
      </c>
      <c r="C545" s="1035">
        <v>11894</v>
      </c>
      <c r="D545" s="1036" t="s">
        <v>4193</v>
      </c>
      <c r="E545" s="848">
        <v>32.92</v>
      </c>
      <c r="F545" s="1035" t="s">
        <v>1126</v>
      </c>
      <c r="G545" s="1035" t="s">
        <v>670</v>
      </c>
      <c r="H545" s="1035" t="s">
        <v>3460</v>
      </c>
      <c r="I545" s="1035" t="s">
        <v>4194</v>
      </c>
      <c r="J545" s="1035">
        <v>2578778</v>
      </c>
      <c r="K545" s="1035" t="s">
        <v>3449</v>
      </c>
      <c r="L545" s="1038">
        <v>38950</v>
      </c>
      <c r="M545" s="849">
        <v>49542</v>
      </c>
      <c r="O545" s="221" t="s">
        <v>11555</v>
      </c>
    </row>
    <row r="546" spans="1:15" s="222" customFormat="1" ht="20.399999999999999">
      <c r="A546" s="850">
        <v>543</v>
      </c>
      <c r="B546" s="1029" t="s">
        <v>12340</v>
      </c>
      <c r="C546" s="1029">
        <v>11898</v>
      </c>
      <c r="D546" s="1030" t="s">
        <v>3660</v>
      </c>
      <c r="E546" s="851">
        <v>70.97</v>
      </c>
      <c r="F546" s="1029" t="s">
        <v>12341</v>
      </c>
      <c r="G546" s="1029" t="s">
        <v>644</v>
      </c>
      <c r="H546" s="1029" t="s">
        <v>3494</v>
      </c>
      <c r="I546" s="1029" t="s">
        <v>3745</v>
      </c>
      <c r="J546" s="1029">
        <v>5107377</v>
      </c>
      <c r="K546" s="1029" t="s">
        <v>3493</v>
      </c>
      <c r="L546" s="1032">
        <v>38946</v>
      </c>
      <c r="M546" s="852">
        <v>49904</v>
      </c>
      <c r="O546" s="448" t="s">
        <v>11559</v>
      </c>
    </row>
    <row r="547" spans="1:15" s="222" customFormat="1">
      <c r="A547" s="847">
        <v>544</v>
      </c>
      <c r="B547" s="1035" t="s">
        <v>12342</v>
      </c>
      <c r="C547" s="1035">
        <v>11907</v>
      </c>
      <c r="D547" s="1036" t="s">
        <v>4189</v>
      </c>
      <c r="E547" s="848">
        <v>478.55</v>
      </c>
      <c r="F547" s="1035" t="s">
        <v>1126</v>
      </c>
      <c r="G547" s="1035" t="s">
        <v>633</v>
      </c>
      <c r="H547" s="1035" t="s">
        <v>1994</v>
      </c>
      <c r="I547" s="1035" t="s">
        <v>11727</v>
      </c>
      <c r="J547" s="1035">
        <v>5005094</v>
      </c>
      <c r="K547" s="1035" t="s">
        <v>3449</v>
      </c>
      <c r="L547" s="1038">
        <v>38947</v>
      </c>
      <c r="M547" s="849">
        <v>49905</v>
      </c>
      <c r="O547" s="221" t="s">
        <v>11559</v>
      </c>
    </row>
    <row r="548" spans="1:15" s="222" customFormat="1">
      <c r="A548" s="850">
        <v>545</v>
      </c>
      <c r="B548" s="1029" t="s">
        <v>12343</v>
      </c>
      <c r="C548" s="1029">
        <v>11908</v>
      </c>
      <c r="D548" s="1030" t="s">
        <v>2166</v>
      </c>
      <c r="E548" s="851">
        <v>994.23</v>
      </c>
      <c r="F548" s="1029" t="s">
        <v>1126</v>
      </c>
      <c r="G548" s="1029" t="s">
        <v>633</v>
      </c>
      <c r="H548" s="1029" t="s">
        <v>1994</v>
      </c>
      <c r="I548" s="1029" t="s">
        <v>11727</v>
      </c>
      <c r="J548" s="1029">
        <v>5005094</v>
      </c>
      <c r="K548" s="1029" t="s">
        <v>3449</v>
      </c>
      <c r="L548" s="1032">
        <v>38947</v>
      </c>
      <c r="M548" s="852">
        <v>49905</v>
      </c>
      <c r="O548" s="448" t="s">
        <v>11559</v>
      </c>
    </row>
    <row r="549" spans="1:15" s="222" customFormat="1" ht="20.399999999999999">
      <c r="A549" s="847">
        <v>546</v>
      </c>
      <c r="B549" s="1035" t="s">
        <v>12344</v>
      </c>
      <c r="C549" s="1035">
        <v>11909</v>
      </c>
      <c r="D549" s="1036" t="s">
        <v>4190</v>
      </c>
      <c r="E549" s="848">
        <v>591.16999999999996</v>
      </c>
      <c r="F549" s="1035" t="s">
        <v>12345</v>
      </c>
      <c r="G549" s="1035" t="s">
        <v>633</v>
      </c>
      <c r="H549" s="1035" t="s">
        <v>1994</v>
      </c>
      <c r="I549" s="1035" t="s">
        <v>11727</v>
      </c>
      <c r="J549" s="1035">
        <v>5005094</v>
      </c>
      <c r="K549" s="1035" t="s">
        <v>3449</v>
      </c>
      <c r="L549" s="1038">
        <v>38947</v>
      </c>
      <c r="M549" s="849">
        <v>49905</v>
      </c>
      <c r="O549" s="221" t="s">
        <v>11559</v>
      </c>
    </row>
    <row r="550" spans="1:15" s="222" customFormat="1">
      <c r="A550" s="850">
        <v>547</v>
      </c>
      <c r="B550" s="1029" t="s">
        <v>12346</v>
      </c>
      <c r="C550" s="1029">
        <v>11913</v>
      </c>
      <c r="D550" s="1030" t="s">
        <v>4169</v>
      </c>
      <c r="E550" s="851">
        <v>77.16</v>
      </c>
      <c r="F550" s="1029" t="s">
        <v>1126</v>
      </c>
      <c r="G550" s="1029" t="s">
        <v>568</v>
      </c>
      <c r="H550" s="1029" t="s">
        <v>1019</v>
      </c>
      <c r="I550" s="1029" t="s">
        <v>12277</v>
      </c>
      <c r="J550" s="1029">
        <v>2061899</v>
      </c>
      <c r="K550" s="1029" t="s">
        <v>11564</v>
      </c>
      <c r="L550" s="1032">
        <v>38947</v>
      </c>
      <c r="M550" s="852">
        <v>49905</v>
      </c>
      <c r="O550" s="448" t="s">
        <v>11559</v>
      </c>
    </row>
    <row r="551" spans="1:15" s="222" customFormat="1" ht="20.399999999999999">
      <c r="A551" s="847">
        <v>548</v>
      </c>
      <c r="B551" s="1035" t="s">
        <v>12347</v>
      </c>
      <c r="C551" s="1035">
        <v>11914</v>
      </c>
      <c r="D551" s="1036" t="s">
        <v>3552</v>
      </c>
      <c r="E551" s="848">
        <v>42.42</v>
      </c>
      <c r="F551" s="1035" t="s">
        <v>12348</v>
      </c>
      <c r="G551" s="1035" t="s">
        <v>2135</v>
      </c>
      <c r="H551" s="1035" t="s">
        <v>10106</v>
      </c>
      <c r="I551" s="1035" t="s">
        <v>2846</v>
      </c>
      <c r="J551" s="1035">
        <v>5065844</v>
      </c>
      <c r="K551" s="1035" t="s">
        <v>11564</v>
      </c>
      <c r="L551" s="1038">
        <v>38947</v>
      </c>
      <c r="M551" s="849">
        <v>49905</v>
      </c>
      <c r="O551" s="221" t="s">
        <v>11559</v>
      </c>
    </row>
    <row r="552" spans="1:15" s="222" customFormat="1" ht="20.399999999999999">
      <c r="A552" s="850">
        <v>549</v>
      </c>
      <c r="B552" s="1029" t="s">
        <v>12349</v>
      </c>
      <c r="C552" s="1029">
        <v>11915</v>
      </c>
      <c r="D552" s="1030" t="s">
        <v>3850</v>
      </c>
      <c r="E552" s="851">
        <v>38.19</v>
      </c>
      <c r="F552" s="1029" t="s">
        <v>12350</v>
      </c>
      <c r="G552" s="1029" t="s">
        <v>644</v>
      </c>
      <c r="H552" s="1029" t="s">
        <v>3589</v>
      </c>
      <c r="I552" s="1029" t="s">
        <v>4191</v>
      </c>
      <c r="J552" s="1029">
        <v>5039274</v>
      </c>
      <c r="K552" s="1029" t="s">
        <v>3493</v>
      </c>
      <c r="L552" s="1032">
        <v>38947</v>
      </c>
      <c r="M552" s="852">
        <v>49905</v>
      </c>
      <c r="O552" s="448" t="s">
        <v>11555</v>
      </c>
    </row>
    <row r="553" spans="1:15" s="222" customFormat="1" ht="20.399999999999999">
      <c r="A553" s="847">
        <v>550</v>
      </c>
      <c r="B553" s="1035" t="s">
        <v>12351</v>
      </c>
      <c r="C553" s="1035">
        <v>11916</v>
      </c>
      <c r="D553" s="1036" t="s">
        <v>3521</v>
      </c>
      <c r="E553" s="848">
        <v>775.13</v>
      </c>
      <c r="F553" s="1035" t="s">
        <v>12352</v>
      </c>
      <c r="G553" s="1035" t="s">
        <v>3711</v>
      </c>
      <c r="H553" s="1035" t="s">
        <v>3712</v>
      </c>
      <c r="I553" s="1035" t="s">
        <v>3459</v>
      </c>
      <c r="J553" s="1035">
        <v>2054701</v>
      </c>
      <c r="K553" s="1035" t="s">
        <v>3449</v>
      </c>
      <c r="L553" s="1038">
        <v>38947</v>
      </c>
      <c r="M553" s="849">
        <v>49905</v>
      </c>
      <c r="O553" s="221" t="s">
        <v>11559</v>
      </c>
    </row>
    <row r="554" spans="1:15" s="222" customFormat="1" ht="20.399999999999999">
      <c r="A554" s="850">
        <v>551</v>
      </c>
      <c r="B554" s="1029" t="s">
        <v>12353</v>
      </c>
      <c r="C554" s="1029">
        <v>11917</v>
      </c>
      <c r="D554" s="1030" t="s">
        <v>3850</v>
      </c>
      <c r="E554" s="851">
        <v>624.07000000000005</v>
      </c>
      <c r="F554" s="1029" t="s">
        <v>12354</v>
      </c>
      <c r="G554" s="1029" t="s">
        <v>632</v>
      </c>
      <c r="H554" s="1029" t="s">
        <v>975</v>
      </c>
      <c r="I554" s="1029" t="s">
        <v>3459</v>
      </c>
      <c r="J554" s="1029">
        <v>2054701</v>
      </c>
      <c r="K554" s="1029" t="s">
        <v>3449</v>
      </c>
      <c r="L554" s="1032">
        <v>38947</v>
      </c>
      <c r="M554" s="852">
        <v>49905</v>
      </c>
      <c r="O554" s="448" t="s">
        <v>11559</v>
      </c>
    </row>
    <row r="555" spans="1:15" s="222" customFormat="1" ht="20.399999999999999">
      <c r="A555" s="847">
        <v>552</v>
      </c>
      <c r="B555" s="1035" t="s">
        <v>12355</v>
      </c>
      <c r="C555" s="1035">
        <v>11919</v>
      </c>
      <c r="D555" s="1036" t="s">
        <v>3781</v>
      </c>
      <c r="E555" s="848">
        <v>72.63</v>
      </c>
      <c r="F555" s="1035" t="s">
        <v>12356</v>
      </c>
      <c r="G555" s="1035" t="s">
        <v>662</v>
      </c>
      <c r="H555" s="1035" t="s">
        <v>2115</v>
      </c>
      <c r="I555" s="1035" t="s">
        <v>11826</v>
      </c>
      <c r="J555" s="1035">
        <v>5095638</v>
      </c>
      <c r="K555" s="1035" t="s">
        <v>3447</v>
      </c>
      <c r="L555" s="1038">
        <v>38947</v>
      </c>
      <c r="M555" s="849">
        <v>49905</v>
      </c>
      <c r="O555" s="221" t="s">
        <v>9648</v>
      </c>
    </row>
    <row r="556" spans="1:15" s="222" customFormat="1" ht="20.399999999999999">
      <c r="A556" s="850">
        <v>553</v>
      </c>
      <c r="B556" s="1029" t="s">
        <v>12357</v>
      </c>
      <c r="C556" s="1029">
        <v>11923</v>
      </c>
      <c r="D556" s="1030" t="s">
        <v>4192</v>
      </c>
      <c r="E556" s="851">
        <v>682.76</v>
      </c>
      <c r="F556" s="1029" t="s">
        <v>12358</v>
      </c>
      <c r="G556" s="1029" t="s">
        <v>677</v>
      </c>
      <c r="H556" s="1029" t="s">
        <v>1054</v>
      </c>
      <c r="I556" s="1029" t="s">
        <v>528</v>
      </c>
      <c r="J556" s="1029">
        <v>2001454</v>
      </c>
      <c r="K556" s="1029" t="s">
        <v>3447</v>
      </c>
      <c r="L556" s="1032">
        <v>38947</v>
      </c>
      <c r="M556" s="852">
        <v>49905</v>
      </c>
      <c r="O556" s="448" t="s">
        <v>11570</v>
      </c>
    </row>
    <row r="557" spans="1:15" s="222" customFormat="1" ht="20.399999999999999">
      <c r="A557" s="847">
        <v>554</v>
      </c>
      <c r="B557" s="1035" t="s">
        <v>12359</v>
      </c>
      <c r="C557" s="1035">
        <v>11928</v>
      </c>
      <c r="D557" s="1036" t="s">
        <v>4195</v>
      </c>
      <c r="E557" s="848">
        <v>299.57</v>
      </c>
      <c r="F557" s="1035" t="s">
        <v>12360</v>
      </c>
      <c r="G557" s="1035" t="s">
        <v>683</v>
      </c>
      <c r="H557" s="1035" t="s">
        <v>1654</v>
      </c>
      <c r="I557" s="1035" t="s">
        <v>5178</v>
      </c>
      <c r="J557" s="1035">
        <v>5730686</v>
      </c>
      <c r="K557" s="1035" t="s">
        <v>3559</v>
      </c>
      <c r="L557" s="1038">
        <v>38950</v>
      </c>
      <c r="M557" s="849">
        <v>49908</v>
      </c>
      <c r="O557" s="221" t="s">
        <v>11559</v>
      </c>
    </row>
    <row r="558" spans="1:15" s="222" customFormat="1" ht="20.399999999999999">
      <c r="A558" s="850">
        <v>555</v>
      </c>
      <c r="B558" s="1029" t="s">
        <v>12361</v>
      </c>
      <c r="C558" s="1029">
        <v>11931</v>
      </c>
      <c r="D558" s="1030" t="s">
        <v>4198</v>
      </c>
      <c r="E558" s="851">
        <v>72.52</v>
      </c>
      <c r="F558" s="1029" t="s">
        <v>12362</v>
      </c>
      <c r="G558" s="1029" t="s">
        <v>644</v>
      </c>
      <c r="H558" s="1029" t="s">
        <v>1579</v>
      </c>
      <c r="I558" s="1029" t="s">
        <v>12363</v>
      </c>
      <c r="J558" s="1029">
        <v>5473748</v>
      </c>
      <c r="K558" s="1029" t="s">
        <v>3493</v>
      </c>
      <c r="L558" s="1032">
        <v>38951</v>
      </c>
      <c r="M558" s="852">
        <v>49909</v>
      </c>
      <c r="O558" s="448" t="s">
        <v>11555</v>
      </c>
    </row>
    <row r="559" spans="1:15" s="222" customFormat="1" ht="20.399999999999999">
      <c r="A559" s="847">
        <v>556</v>
      </c>
      <c r="B559" s="1035" t="s">
        <v>12364</v>
      </c>
      <c r="C559" s="1035">
        <v>11932</v>
      </c>
      <c r="D559" s="1036" t="s">
        <v>3588</v>
      </c>
      <c r="E559" s="848">
        <v>1430.55</v>
      </c>
      <c r="F559" s="1035" t="s">
        <v>12365</v>
      </c>
      <c r="G559" s="1035" t="s">
        <v>644</v>
      </c>
      <c r="H559" s="1035" t="s">
        <v>3589</v>
      </c>
      <c r="I559" s="1035" t="s">
        <v>5173</v>
      </c>
      <c r="J559" s="1035">
        <v>2095025</v>
      </c>
      <c r="K559" s="1035" t="s">
        <v>3447</v>
      </c>
      <c r="L559" s="1038">
        <v>38951</v>
      </c>
      <c r="M559" s="849">
        <v>49909</v>
      </c>
      <c r="O559" s="221" t="s">
        <v>11559</v>
      </c>
    </row>
    <row r="560" spans="1:15" s="222" customFormat="1" ht="20.399999999999999">
      <c r="A560" s="850">
        <v>557</v>
      </c>
      <c r="B560" s="1029" t="s">
        <v>12366</v>
      </c>
      <c r="C560" s="1029">
        <v>11933</v>
      </c>
      <c r="D560" s="1030" t="s">
        <v>4199</v>
      </c>
      <c r="E560" s="851">
        <v>394.76</v>
      </c>
      <c r="F560" s="1029" t="s">
        <v>12367</v>
      </c>
      <c r="G560" s="1029" t="s">
        <v>677</v>
      </c>
      <c r="H560" s="1029" t="s">
        <v>977</v>
      </c>
      <c r="I560" s="1029" t="s">
        <v>216</v>
      </c>
      <c r="J560" s="1029">
        <v>5206006</v>
      </c>
      <c r="K560" s="1029" t="s">
        <v>3758</v>
      </c>
      <c r="L560" s="1032">
        <v>38951</v>
      </c>
      <c r="M560" s="852">
        <v>49909</v>
      </c>
      <c r="O560" s="448" t="s">
        <v>11559</v>
      </c>
    </row>
    <row r="561" spans="1:15" s="222" customFormat="1" ht="20.399999999999999">
      <c r="A561" s="847">
        <v>558</v>
      </c>
      <c r="B561" s="1035" t="s">
        <v>9428</v>
      </c>
      <c r="C561" s="1035">
        <v>11937</v>
      </c>
      <c r="D561" s="1036" t="s">
        <v>4200</v>
      </c>
      <c r="E561" s="848">
        <v>53.39</v>
      </c>
      <c r="F561" s="1035" t="s">
        <v>12368</v>
      </c>
      <c r="G561" s="1035" t="s">
        <v>673</v>
      </c>
      <c r="H561" s="1035" t="s">
        <v>1052</v>
      </c>
      <c r="I561" s="1035" t="s">
        <v>12369</v>
      </c>
      <c r="J561" s="1035">
        <v>2838672</v>
      </c>
      <c r="K561" s="1035" t="s">
        <v>11564</v>
      </c>
      <c r="L561" s="1038">
        <v>38952</v>
      </c>
      <c r="M561" s="849">
        <v>49910</v>
      </c>
      <c r="O561" s="221" t="s">
        <v>11559</v>
      </c>
    </row>
    <row r="562" spans="1:15" s="222" customFormat="1" ht="20.399999999999999">
      <c r="A562" s="850">
        <v>559</v>
      </c>
      <c r="B562" s="1029" t="s">
        <v>12370</v>
      </c>
      <c r="C562" s="1029">
        <v>11940</v>
      </c>
      <c r="D562" s="1030" t="s">
        <v>3456</v>
      </c>
      <c r="E562" s="851">
        <v>294.47000000000003</v>
      </c>
      <c r="F562" s="1029" t="s">
        <v>12371</v>
      </c>
      <c r="G562" s="1029" t="s">
        <v>670</v>
      </c>
      <c r="H562" s="1029" t="s">
        <v>370</v>
      </c>
      <c r="I562" s="1029" t="s">
        <v>12372</v>
      </c>
      <c r="J562" s="1029">
        <v>5006201</v>
      </c>
      <c r="K562" s="1029" t="s">
        <v>3449</v>
      </c>
      <c r="L562" s="1032">
        <v>38957</v>
      </c>
      <c r="M562" s="852">
        <v>49915</v>
      </c>
      <c r="O562" s="448" t="s">
        <v>11559</v>
      </c>
    </row>
    <row r="563" spans="1:15" s="222" customFormat="1">
      <c r="A563" s="847">
        <v>560</v>
      </c>
      <c r="B563" s="1035" t="s">
        <v>12373</v>
      </c>
      <c r="C563" s="1035">
        <v>11941</v>
      </c>
      <c r="D563" s="1036" t="s">
        <v>4203</v>
      </c>
      <c r="E563" s="848">
        <v>144.81</v>
      </c>
      <c r="F563" s="1035" t="s">
        <v>1126</v>
      </c>
      <c r="G563" s="1035" t="s">
        <v>568</v>
      </c>
      <c r="H563" s="1035" t="s">
        <v>1019</v>
      </c>
      <c r="I563" s="1035" t="s">
        <v>4204</v>
      </c>
      <c r="J563" s="1035">
        <v>2872544</v>
      </c>
      <c r="K563" s="1035" t="s">
        <v>11564</v>
      </c>
      <c r="L563" s="1038">
        <v>38957</v>
      </c>
      <c r="M563" s="849">
        <v>49915</v>
      </c>
      <c r="O563" s="221" t="s">
        <v>11559</v>
      </c>
    </row>
    <row r="564" spans="1:15" s="222" customFormat="1">
      <c r="A564" s="850">
        <v>561</v>
      </c>
      <c r="B564" s="1029" t="s">
        <v>37</v>
      </c>
      <c r="C564" s="1029">
        <v>11943</v>
      </c>
      <c r="D564" s="1030" t="s">
        <v>3507</v>
      </c>
      <c r="E564" s="851">
        <v>2036.33</v>
      </c>
      <c r="F564" s="1029" t="s">
        <v>1126</v>
      </c>
      <c r="G564" s="1029" t="s">
        <v>662</v>
      </c>
      <c r="H564" s="1029" t="s">
        <v>1013</v>
      </c>
      <c r="I564" s="1029" t="s">
        <v>12374</v>
      </c>
      <c r="J564" s="1029">
        <v>5435528</v>
      </c>
      <c r="K564" s="1029" t="s">
        <v>3447</v>
      </c>
      <c r="L564" s="1032">
        <v>38957</v>
      </c>
      <c r="M564" s="852">
        <v>49915</v>
      </c>
      <c r="O564" s="448" t="s">
        <v>9722</v>
      </c>
    </row>
    <row r="565" spans="1:15" s="222" customFormat="1">
      <c r="A565" s="847">
        <v>562</v>
      </c>
      <c r="B565" s="1035" t="s">
        <v>9232</v>
      </c>
      <c r="C565" s="1035">
        <v>11949</v>
      </c>
      <c r="D565" s="1036" t="s">
        <v>4108</v>
      </c>
      <c r="E565" s="848">
        <v>39.93</v>
      </c>
      <c r="F565" s="1035" t="s">
        <v>1126</v>
      </c>
      <c r="G565" s="1035" t="s">
        <v>650</v>
      </c>
      <c r="H565" s="1035" t="s">
        <v>1060</v>
      </c>
      <c r="I565" s="1035" t="s">
        <v>12375</v>
      </c>
      <c r="J565" s="1035">
        <v>5151651</v>
      </c>
      <c r="K565" s="1035" t="s">
        <v>735</v>
      </c>
      <c r="L565" s="1038">
        <v>38958</v>
      </c>
      <c r="M565" s="849">
        <v>49916</v>
      </c>
      <c r="O565" s="221" t="s">
        <v>11555</v>
      </c>
    </row>
    <row r="566" spans="1:15" s="222" customFormat="1" ht="20.399999999999999">
      <c r="A566" s="850">
        <v>563</v>
      </c>
      <c r="B566" s="1029" t="s">
        <v>12376</v>
      </c>
      <c r="C566" s="1029">
        <v>11950</v>
      </c>
      <c r="D566" s="1030" t="s">
        <v>4205</v>
      </c>
      <c r="E566" s="851">
        <v>49</v>
      </c>
      <c r="F566" s="1029" t="s">
        <v>12377</v>
      </c>
      <c r="G566" s="1029" t="s">
        <v>670</v>
      </c>
      <c r="H566" s="1029" t="s">
        <v>1018</v>
      </c>
      <c r="I566" s="1029" t="s">
        <v>12378</v>
      </c>
      <c r="J566" s="1029">
        <v>5229634</v>
      </c>
      <c r="K566" s="1029" t="s">
        <v>3449</v>
      </c>
      <c r="L566" s="1032">
        <v>38958</v>
      </c>
      <c r="M566" s="852">
        <v>49913</v>
      </c>
      <c r="O566" s="448" t="s">
        <v>9648</v>
      </c>
    </row>
    <row r="567" spans="1:15" s="222" customFormat="1">
      <c r="A567" s="847">
        <v>564</v>
      </c>
      <c r="B567" s="1035" t="s">
        <v>34</v>
      </c>
      <c r="C567" s="1035">
        <v>11952</v>
      </c>
      <c r="D567" s="1036" t="s">
        <v>4206</v>
      </c>
      <c r="E567" s="848">
        <v>2960.23</v>
      </c>
      <c r="F567" s="1035" t="s">
        <v>1126</v>
      </c>
      <c r="G567" s="1035" t="s">
        <v>662</v>
      </c>
      <c r="H567" s="1035" t="s">
        <v>1013</v>
      </c>
      <c r="I567" s="1035" t="s">
        <v>12379</v>
      </c>
      <c r="J567" s="1035">
        <v>2887746</v>
      </c>
      <c r="K567" s="1035" t="s">
        <v>3447</v>
      </c>
      <c r="L567" s="1038">
        <v>38958</v>
      </c>
      <c r="M567" s="849">
        <v>49916</v>
      </c>
      <c r="O567" s="221" t="s">
        <v>11559</v>
      </c>
    </row>
    <row r="568" spans="1:15" s="222" customFormat="1" ht="20.399999999999999">
      <c r="A568" s="850">
        <v>565</v>
      </c>
      <c r="B568" s="1029" t="s">
        <v>12380</v>
      </c>
      <c r="C568" s="1029">
        <v>11953</v>
      </c>
      <c r="D568" s="1030" t="s">
        <v>3495</v>
      </c>
      <c r="E568" s="851">
        <v>12864.47</v>
      </c>
      <c r="F568" s="1029" t="s">
        <v>12381</v>
      </c>
      <c r="G568" s="1029" t="s">
        <v>662</v>
      </c>
      <c r="H568" s="1029" t="s">
        <v>1013</v>
      </c>
      <c r="I568" s="1029" t="s">
        <v>12374</v>
      </c>
      <c r="J568" s="1029">
        <v>5435528</v>
      </c>
      <c r="K568" s="1029" t="s">
        <v>3447</v>
      </c>
      <c r="L568" s="1032">
        <v>38958</v>
      </c>
      <c r="M568" s="852">
        <v>49916</v>
      </c>
      <c r="O568" s="448" t="s">
        <v>9722</v>
      </c>
    </row>
    <row r="569" spans="1:15" s="222" customFormat="1" ht="20.399999999999999">
      <c r="A569" s="847">
        <v>566</v>
      </c>
      <c r="B569" s="1035" t="s">
        <v>12382</v>
      </c>
      <c r="C569" s="1035">
        <v>11954</v>
      </c>
      <c r="D569" s="1036" t="s">
        <v>4207</v>
      </c>
      <c r="E569" s="848">
        <v>22901.37</v>
      </c>
      <c r="F569" s="1035" t="s">
        <v>12383</v>
      </c>
      <c r="G569" s="1035" t="s">
        <v>662</v>
      </c>
      <c r="H569" s="1035" t="s">
        <v>4208</v>
      </c>
      <c r="I569" s="1035" t="s">
        <v>12374</v>
      </c>
      <c r="J569" s="1035">
        <v>5435528</v>
      </c>
      <c r="K569" s="1035" t="s">
        <v>3447</v>
      </c>
      <c r="L569" s="1038">
        <v>38958</v>
      </c>
      <c r="M569" s="849">
        <v>49916</v>
      </c>
      <c r="O569" s="221" t="s">
        <v>9722</v>
      </c>
    </row>
    <row r="570" spans="1:15" s="222" customFormat="1" ht="20.399999999999999">
      <c r="A570" s="850">
        <v>567</v>
      </c>
      <c r="B570" s="1029" t="s">
        <v>12384</v>
      </c>
      <c r="C570" s="1029">
        <v>11955</v>
      </c>
      <c r="D570" s="1030" t="s">
        <v>4209</v>
      </c>
      <c r="E570" s="851">
        <v>23813.1</v>
      </c>
      <c r="F570" s="1029" t="s">
        <v>12385</v>
      </c>
      <c r="G570" s="1029" t="s">
        <v>662</v>
      </c>
      <c r="H570" s="1029" t="s">
        <v>1013</v>
      </c>
      <c r="I570" s="1029" t="s">
        <v>12374</v>
      </c>
      <c r="J570" s="1029">
        <v>5435528</v>
      </c>
      <c r="K570" s="1029" t="s">
        <v>3447</v>
      </c>
      <c r="L570" s="1032">
        <v>38958</v>
      </c>
      <c r="M570" s="852">
        <v>49916</v>
      </c>
      <c r="O570" s="448" t="s">
        <v>9722</v>
      </c>
    </row>
    <row r="571" spans="1:15" s="222" customFormat="1" ht="20.399999999999999">
      <c r="A571" s="847">
        <v>568</v>
      </c>
      <c r="B571" s="1035" t="s">
        <v>12386</v>
      </c>
      <c r="C571" s="1035">
        <v>11956</v>
      </c>
      <c r="D571" s="1036" t="s">
        <v>4210</v>
      </c>
      <c r="E571" s="848">
        <v>3151.92</v>
      </c>
      <c r="F571" s="1035" t="s">
        <v>12387</v>
      </c>
      <c r="G571" s="1035" t="s">
        <v>662</v>
      </c>
      <c r="H571" s="1035" t="s">
        <v>1013</v>
      </c>
      <c r="I571" s="1035" t="s">
        <v>12374</v>
      </c>
      <c r="J571" s="1035">
        <v>5435528</v>
      </c>
      <c r="K571" s="1035" t="s">
        <v>3447</v>
      </c>
      <c r="L571" s="1038">
        <v>38958</v>
      </c>
      <c r="M571" s="849">
        <v>49916</v>
      </c>
      <c r="O571" s="221" t="s">
        <v>9722</v>
      </c>
    </row>
    <row r="572" spans="1:15" s="222" customFormat="1" ht="20.399999999999999">
      <c r="A572" s="850">
        <v>569</v>
      </c>
      <c r="B572" s="1029" t="s">
        <v>12388</v>
      </c>
      <c r="C572" s="1029">
        <v>11965</v>
      </c>
      <c r="D572" s="1030" t="s">
        <v>4211</v>
      </c>
      <c r="E572" s="851">
        <v>256.56</v>
      </c>
      <c r="F572" s="1029" t="s">
        <v>12389</v>
      </c>
      <c r="G572" s="1029" t="s">
        <v>634</v>
      </c>
      <c r="H572" s="1029" t="s">
        <v>2612</v>
      </c>
      <c r="I572" s="1029" t="s">
        <v>10142</v>
      </c>
      <c r="J572" s="1029">
        <v>2862468</v>
      </c>
      <c r="K572" s="1029" t="s">
        <v>3447</v>
      </c>
      <c r="L572" s="1032">
        <v>38958</v>
      </c>
      <c r="M572" s="852">
        <v>49916</v>
      </c>
      <c r="O572" s="448" t="s">
        <v>11559</v>
      </c>
    </row>
    <row r="573" spans="1:15" s="222" customFormat="1" ht="20.399999999999999">
      <c r="A573" s="847">
        <v>570</v>
      </c>
      <c r="B573" s="1035" t="s">
        <v>12390</v>
      </c>
      <c r="C573" s="1035">
        <v>11968</v>
      </c>
      <c r="D573" s="1036" t="s">
        <v>4212</v>
      </c>
      <c r="E573" s="848">
        <v>31.58</v>
      </c>
      <c r="F573" s="1035" t="s">
        <v>12391</v>
      </c>
      <c r="G573" s="1035" t="s">
        <v>633</v>
      </c>
      <c r="H573" s="1035" t="s">
        <v>3703</v>
      </c>
      <c r="I573" s="1035" t="s">
        <v>12193</v>
      </c>
      <c r="J573" s="1035">
        <v>2063182</v>
      </c>
      <c r="K573" s="1035" t="s">
        <v>11564</v>
      </c>
      <c r="L573" s="1038">
        <v>38958</v>
      </c>
      <c r="M573" s="849">
        <v>49916</v>
      </c>
      <c r="O573" s="221" t="s">
        <v>11559</v>
      </c>
    </row>
    <row r="574" spans="1:15" s="222" customFormat="1" ht="20.399999999999999">
      <c r="A574" s="850">
        <v>571</v>
      </c>
      <c r="B574" s="1029" t="s">
        <v>12392</v>
      </c>
      <c r="C574" s="1029">
        <v>11969</v>
      </c>
      <c r="D574" s="1030" t="s">
        <v>4213</v>
      </c>
      <c r="E574" s="851">
        <v>463.25</v>
      </c>
      <c r="F574" s="1029" t="s">
        <v>12393</v>
      </c>
      <c r="G574" s="1029" t="s">
        <v>650</v>
      </c>
      <c r="H574" s="1029" t="s">
        <v>1726</v>
      </c>
      <c r="I574" s="1029" t="s">
        <v>4214</v>
      </c>
      <c r="J574" s="1029">
        <v>5061989</v>
      </c>
      <c r="K574" s="1029" t="s">
        <v>3449</v>
      </c>
      <c r="L574" s="1032">
        <v>38959</v>
      </c>
      <c r="M574" s="852">
        <v>49917</v>
      </c>
      <c r="O574" s="448" t="s">
        <v>11559</v>
      </c>
    </row>
    <row r="575" spans="1:15" s="222" customFormat="1" ht="20.399999999999999">
      <c r="A575" s="847">
        <v>572</v>
      </c>
      <c r="B575" s="1035" t="s">
        <v>12394</v>
      </c>
      <c r="C575" s="1035">
        <v>11976</v>
      </c>
      <c r="D575" s="1036" t="s">
        <v>4215</v>
      </c>
      <c r="E575" s="848">
        <v>51.4</v>
      </c>
      <c r="F575" s="1035" t="s">
        <v>12395</v>
      </c>
      <c r="G575" s="1035" t="s">
        <v>568</v>
      </c>
      <c r="H575" s="1035" t="s">
        <v>3553</v>
      </c>
      <c r="I575" s="1035" t="s">
        <v>12396</v>
      </c>
      <c r="J575" s="1035">
        <v>2650436</v>
      </c>
      <c r="K575" s="1035" t="s">
        <v>11564</v>
      </c>
      <c r="L575" s="1038">
        <v>38961</v>
      </c>
      <c r="M575" s="849">
        <v>49919</v>
      </c>
      <c r="O575" s="221" t="s">
        <v>11555</v>
      </c>
    </row>
    <row r="576" spans="1:15" s="222" customFormat="1">
      <c r="A576" s="850">
        <v>573</v>
      </c>
      <c r="B576" s="1029" t="s">
        <v>12397</v>
      </c>
      <c r="C576" s="1029">
        <v>11979</v>
      </c>
      <c r="D576" s="1030" t="s">
        <v>4216</v>
      </c>
      <c r="E576" s="851">
        <v>376.08</v>
      </c>
      <c r="F576" s="1029" t="s">
        <v>1126</v>
      </c>
      <c r="G576" s="1029" t="s">
        <v>670</v>
      </c>
      <c r="H576" s="1029" t="s">
        <v>3460</v>
      </c>
      <c r="I576" s="1029" t="s">
        <v>11872</v>
      </c>
      <c r="J576" s="1029">
        <v>2723344</v>
      </c>
      <c r="K576" s="1029" t="s">
        <v>3449</v>
      </c>
      <c r="L576" s="1032">
        <v>38964</v>
      </c>
      <c r="M576" s="852">
        <v>49922</v>
      </c>
      <c r="O576" s="448" t="s">
        <v>11559</v>
      </c>
    </row>
    <row r="577" spans="1:15" s="222" customFormat="1">
      <c r="A577" s="847">
        <v>574</v>
      </c>
      <c r="B577" s="1035" t="s">
        <v>12398</v>
      </c>
      <c r="C577" s="1035">
        <v>11981</v>
      </c>
      <c r="D577" s="1036" t="s">
        <v>3660</v>
      </c>
      <c r="E577" s="848">
        <v>30.11</v>
      </c>
      <c r="F577" s="1035" t="s">
        <v>1126</v>
      </c>
      <c r="G577" s="1035" t="s">
        <v>644</v>
      </c>
      <c r="H577" s="1035" t="s">
        <v>3494</v>
      </c>
      <c r="I577" s="1035" t="s">
        <v>4217</v>
      </c>
      <c r="J577" s="1035">
        <v>5053722</v>
      </c>
      <c r="K577" s="1035" t="s">
        <v>3493</v>
      </c>
      <c r="L577" s="1038">
        <v>38964</v>
      </c>
      <c r="M577" s="849">
        <v>49922</v>
      </c>
      <c r="O577" s="221" t="s">
        <v>9648</v>
      </c>
    </row>
    <row r="578" spans="1:15" s="222" customFormat="1">
      <c r="A578" s="850">
        <v>575</v>
      </c>
      <c r="B578" s="1029" t="s">
        <v>12399</v>
      </c>
      <c r="C578" s="1029">
        <v>11985</v>
      </c>
      <c r="D578" s="1030" t="s">
        <v>3695</v>
      </c>
      <c r="E578" s="851">
        <v>1229.1500000000001</v>
      </c>
      <c r="F578" s="1029" t="s">
        <v>1126</v>
      </c>
      <c r="G578" s="1029" t="s">
        <v>633</v>
      </c>
      <c r="H578" s="1029" t="s">
        <v>1058</v>
      </c>
      <c r="I578" s="1029" t="s">
        <v>2009</v>
      </c>
      <c r="J578" s="1029">
        <v>5182212</v>
      </c>
      <c r="K578" s="1029" t="s">
        <v>3447</v>
      </c>
      <c r="L578" s="1032">
        <v>38965</v>
      </c>
      <c r="M578" s="852">
        <v>49923</v>
      </c>
      <c r="O578" s="448" t="s">
        <v>11555</v>
      </c>
    </row>
    <row r="579" spans="1:15" s="222" customFormat="1" ht="20.399999999999999">
      <c r="A579" s="847">
        <v>576</v>
      </c>
      <c r="B579" s="1035" t="s">
        <v>12400</v>
      </c>
      <c r="C579" s="1035">
        <v>12029</v>
      </c>
      <c r="D579" s="1036" t="s">
        <v>4218</v>
      </c>
      <c r="E579" s="848">
        <v>139.05000000000001</v>
      </c>
      <c r="F579" s="1035" t="s">
        <v>12401</v>
      </c>
      <c r="G579" s="1035" t="s">
        <v>673</v>
      </c>
      <c r="H579" s="1035" t="s">
        <v>1025</v>
      </c>
      <c r="I579" s="1035" t="s">
        <v>1724</v>
      </c>
      <c r="J579" s="1035">
        <v>2587025</v>
      </c>
      <c r="K579" s="1035" t="s">
        <v>3449</v>
      </c>
      <c r="L579" s="1038">
        <v>38979</v>
      </c>
      <c r="M579" s="849">
        <v>49937</v>
      </c>
      <c r="O579" s="221" t="s">
        <v>11559</v>
      </c>
    </row>
    <row r="580" spans="1:15" s="222" customFormat="1" ht="20.399999999999999">
      <c r="A580" s="850">
        <v>577</v>
      </c>
      <c r="B580" s="1029" t="s">
        <v>12402</v>
      </c>
      <c r="C580" s="1029">
        <v>12031</v>
      </c>
      <c r="D580" s="1030" t="s">
        <v>3885</v>
      </c>
      <c r="E580" s="851">
        <v>451</v>
      </c>
      <c r="F580" s="1029" t="s">
        <v>12403</v>
      </c>
      <c r="G580" s="1029" t="s">
        <v>3465</v>
      </c>
      <c r="H580" s="1029" t="s">
        <v>1063</v>
      </c>
      <c r="I580" s="1029" t="s">
        <v>11931</v>
      </c>
      <c r="J580" s="1029">
        <v>2065606</v>
      </c>
      <c r="K580" s="1029" t="s">
        <v>3493</v>
      </c>
      <c r="L580" s="1032">
        <v>38979</v>
      </c>
      <c r="M580" s="852">
        <v>49937</v>
      </c>
      <c r="O580" s="448" t="s">
        <v>11559</v>
      </c>
    </row>
    <row r="581" spans="1:15" s="222" customFormat="1" ht="20.399999999999999">
      <c r="A581" s="847">
        <v>578</v>
      </c>
      <c r="B581" s="1035" t="s">
        <v>12404</v>
      </c>
      <c r="C581" s="1035">
        <v>12039</v>
      </c>
      <c r="D581" s="1036" t="s">
        <v>4170</v>
      </c>
      <c r="E581" s="848">
        <v>910.57</v>
      </c>
      <c r="F581" s="1035" t="s">
        <v>12405</v>
      </c>
      <c r="G581" s="1035" t="s">
        <v>670</v>
      </c>
      <c r="H581" s="1035" t="s">
        <v>1018</v>
      </c>
      <c r="I581" s="1035" t="s">
        <v>11593</v>
      </c>
      <c r="J581" s="1035">
        <v>2094533</v>
      </c>
      <c r="K581" s="1035" t="s">
        <v>3449</v>
      </c>
      <c r="L581" s="1038">
        <v>38979</v>
      </c>
      <c r="M581" s="849">
        <v>49937</v>
      </c>
      <c r="O581" s="221" t="s">
        <v>11555</v>
      </c>
    </row>
    <row r="582" spans="1:15" s="222" customFormat="1" ht="20.399999999999999">
      <c r="A582" s="850">
        <v>579</v>
      </c>
      <c r="B582" s="1029" t="s">
        <v>12406</v>
      </c>
      <c r="C582" s="1029">
        <v>12048</v>
      </c>
      <c r="D582" s="1030" t="s">
        <v>3672</v>
      </c>
      <c r="E582" s="851">
        <v>23.97</v>
      </c>
      <c r="F582" s="1029" t="s">
        <v>12407</v>
      </c>
      <c r="G582" s="1029" t="s">
        <v>642</v>
      </c>
      <c r="H582" s="1029" t="s">
        <v>1569</v>
      </c>
      <c r="I582" s="1029" t="s">
        <v>5217</v>
      </c>
      <c r="J582" s="1029">
        <v>2088967</v>
      </c>
      <c r="K582" s="1029" t="s">
        <v>11564</v>
      </c>
      <c r="L582" s="1032">
        <v>38982</v>
      </c>
      <c r="M582" s="852">
        <v>49940</v>
      </c>
      <c r="O582" s="448" t="s">
        <v>11559</v>
      </c>
    </row>
    <row r="583" spans="1:15" s="222" customFormat="1" ht="20.399999999999999">
      <c r="A583" s="847">
        <v>580</v>
      </c>
      <c r="B583" s="1035" t="s">
        <v>12408</v>
      </c>
      <c r="C583" s="1035">
        <v>12049</v>
      </c>
      <c r="D583" s="1036" t="s">
        <v>4220</v>
      </c>
      <c r="E583" s="848">
        <v>38.33</v>
      </c>
      <c r="F583" s="1035" t="s">
        <v>12409</v>
      </c>
      <c r="G583" s="1035" t="s">
        <v>642</v>
      </c>
      <c r="H583" s="1035" t="s">
        <v>3484</v>
      </c>
      <c r="I583" s="1035" t="s">
        <v>3838</v>
      </c>
      <c r="J583" s="1035">
        <v>2024594</v>
      </c>
      <c r="K583" s="1035" t="s">
        <v>3449</v>
      </c>
      <c r="L583" s="1038">
        <v>38985</v>
      </c>
      <c r="M583" s="849">
        <v>49943</v>
      </c>
      <c r="O583" s="221" t="s">
        <v>11559</v>
      </c>
    </row>
    <row r="584" spans="1:15" s="222" customFormat="1">
      <c r="A584" s="850">
        <v>581</v>
      </c>
      <c r="B584" s="1029" t="s">
        <v>12410</v>
      </c>
      <c r="C584" s="1029">
        <v>12056</v>
      </c>
      <c r="D584" s="1030" t="s">
        <v>4221</v>
      </c>
      <c r="E584" s="851">
        <v>92.8</v>
      </c>
      <c r="F584" s="1029" t="s">
        <v>1126</v>
      </c>
      <c r="G584" s="1029" t="s">
        <v>568</v>
      </c>
      <c r="H584" s="1029" t="s">
        <v>3553</v>
      </c>
      <c r="I584" s="1029" t="s">
        <v>4222</v>
      </c>
      <c r="J584" s="1029">
        <v>5020719</v>
      </c>
      <c r="K584" s="1029" t="s">
        <v>11564</v>
      </c>
      <c r="L584" s="1032">
        <v>38985</v>
      </c>
      <c r="M584" s="852">
        <v>49943</v>
      </c>
      <c r="O584" s="448" t="s">
        <v>11559</v>
      </c>
    </row>
    <row r="585" spans="1:15" s="222" customFormat="1">
      <c r="A585" s="847">
        <v>582</v>
      </c>
      <c r="B585" s="1035" t="s">
        <v>12411</v>
      </c>
      <c r="C585" s="1035">
        <v>12085</v>
      </c>
      <c r="D585" s="1036" t="s">
        <v>4065</v>
      </c>
      <c r="E585" s="848">
        <v>221.22</v>
      </c>
      <c r="F585" s="1035" t="s">
        <v>1126</v>
      </c>
      <c r="G585" s="1035" t="s">
        <v>683</v>
      </c>
      <c r="H585" s="1035" t="s">
        <v>4038</v>
      </c>
      <c r="I585" s="1035" t="s">
        <v>12412</v>
      </c>
      <c r="J585" s="1035">
        <v>5060222</v>
      </c>
      <c r="K585" s="1035" t="s">
        <v>3911</v>
      </c>
      <c r="L585" s="1038">
        <v>38999</v>
      </c>
      <c r="M585" s="849">
        <v>49957</v>
      </c>
      <c r="O585" s="221" t="s">
        <v>11559</v>
      </c>
    </row>
    <row r="586" spans="1:15" s="222" customFormat="1" ht="20.399999999999999">
      <c r="A586" s="850">
        <v>583</v>
      </c>
      <c r="B586" s="1029" t="s">
        <v>12413</v>
      </c>
      <c r="C586" s="1029">
        <v>12094</v>
      </c>
      <c r="D586" s="1030" t="s">
        <v>4225</v>
      </c>
      <c r="E586" s="851">
        <v>344.69</v>
      </c>
      <c r="F586" s="1029" t="s">
        <v>12414</v>
      </c>
      <c r="G586" s="1029" t="s">
        <v>670</v>
      </c>
      <c r="H586" s="1029" t="s">
        <v>1018</v>
      </c>
      <c r="I586" s="1029" t="s">
        <v>4226</v>
      </c>
      <c r="J586" s="1029">
        <v>2618621</v>
      </c>
      <c r="K586" s="1029" t="s">
        <v>3449</v>
      </c>
      <c r="L586" s="1032">
        <v>38999</v>
      </c>
      <c r="M586" s="852">
        <v>49957</v>
      </c>
      <c r="O586" s="448" t="s">
        <v>11559</v>
      </c>
    </row>
    <row r="587" spans="1:15" s="222" customFormat="1" ht="20.399999999999999">
      <c r="A587" s="847">
        <v>584</v>
      </c>
      <c r="B587" s="1035" t="s">
        <v>12415</v>
      </c>
      <c r="C587" s="1035">
        <v>12112</v>
      </c>
      <c r="D587" s="1036" t="s">
        <v>4227</v>
      </c>
      <c r="E587" s="848">
        <v>20.6</v>
      </c>
      <c r="F587" s="1035" t="s">
        <v>12416</v>
      </c>
      <c r="G587" s="1035" t="s">
        <v>568</v>
      </c>
      <c r="H587" s="1035" t="s">
        <v>1019</v>
      </c>
      <c r="I587" s="1035" t="s">
        <v>12417</v>
      </c>
      <c r="J587" s="1035">
        <v>2861976</v>
      </c>
      <c r="K587" s="1035" t="s">
        <v>11564</v>
      </c>
      <c r="L587" s="1038">
        <v>39008</v>
      </c>
      <c r="M587" s="849">
        <v>49966</v>
      </c>
      <c r="O587" s="221" t="s">
        <v>11555</v>
      </c>
    </row>
    <row r="588" spans="1:15" s="222" customFormat="1">
      <c r="A588" s="850">
        <v>585</v>
      </c>
      <c r="B588" s="1029" t="s">
        <v>12418</v>
      </c>
      <c r="C588" s="1029">
        <v>12118</v>
      </c>
      <c r="D588" s="1030" t="s">
        <v>4228</v>
      </c>
      <c r="E588" s="851">
        <v>193.7</v>
      </c>
      <c r="F588" s="1029" t="s">
        <v>1126</v>
      </c>
      <c r="G588" s="1029" t="s">
        <v>658</v>
      </c>
      <c r="H588" s="1029" t="s">
        <v>1033</v>
      </c>
      <c r="I588" s="1029" t="s">
        <v>4229</v>
      </c>
      <c r="J588" s="1029">
        <v>2603365</v>
      </c>
      <c r="K588" s="1029" t="s">
        <v>3493</v>
      </c>
      <c r="L588" s="1032">
        <v>39008</v>
      </c>
      <c r="M588" s="852">
        <v>49966</v>
      </c>
      <c r="O588" s="448" t="s">
        <v>11559</v>
      </c>
    </row>
    <row r="589" spans="1:15" s="222" customFormat="1">
      <c r="A589" s="847">
        <v>586</v>
      </c>
      <c r="B589" s="1035" t="s">
        <v>12419</v>
      </c>
      <c r="C589" s="1035">
        <v>12125</v>
      </c>
      <c r="D589" s="1036" t="s">
        <v>4230</v>
      </c>
      <c r="E589" s="848">
        <v>195.4</v>
      </c>
      <c r="F589" s="1035" t="s">
        <v>1126</v>
      </c>
      <c r="G589" s="1035" t="s">
        <v>673</v>
      </c>
      <c r="H589" s="1035" t="s">
        <v>1025</v>
      </c>
      <c r="I589" s="1035" t="s">
        <v>12420</v>
      </c>
      <c r="J589" s="1035">
        <v>2876965</v>
      </c>
      <c r="K589" s="1035" t="s">
        <v>3449</v>
      </c>
      <c r="L589" s="1038">
        <v>39014</v>
      </c>
      <c r="M589" s="849">
        <v>49972</v>
      </c>
      <c r="O589" s="221" t="s">
        <v>11559</v>
      </c>
    </row>
    <row r="590" spans="1:15" s="222" customFormat="1">
      <c r="A590" s="850">
        <v>587</v>
      </c>
      <c r="B590" s="1029" t="s">
        <v>12421</v>
      </c>
      <c r="C590" s="1029">
        <v>12131</v>
      </c>
      <c r="D590" s="1030" t="s">
        <v>4231</v>
      </c>
      <c r="E590" s="851">
        <v>32.590000000000003</v>
      </c>
      <c r="F590" s="1029" t="s">
        <v>1126</v>
      </c>
      <c r="G590" s="1029" t="s">
        <v>673</v>
      </c>
      <c r="H590" s="1029" t="s">
        <v>3450</v>
      </c>
      <c r="I590" s="1029" t="s">
        <v>5104</v>
      </c>
      <c r="J590" s="1029">
        <v>2550466</v>
      </c>
      <c r="K590" s="1029" t="s">
        <v>3449</v>
      </c>
      <c r="L590" s="1032">
        <v>39014</v>
      </c>
      <c r="M590" s="852">
        <v>49972</v>
      </c>
      <c r="O590" s="448" t="s">
        <v>11559</v>
      </c>
    </row>
    <row r="591" spans="1:15" s="222" customFormat="1">
      <c r="A591" s="847">
        <v>588</v>
      </c>
      <c r="B591" s="1035" t="s">
        <v>12422</v>
      </c>
      <c r="C591" s="1035">
        <v>12161</v>
      </c>
      <c r="D591" s="1036" t="s">
        <v>4232</v>
      </c>
      <c r="E591" s="848">
        <v>25.08</v>
      </c>
      <c r="F591" s="1035" t="s">
        <v>1126</v>
      </c>
      <c r="G591" s="1035" t="s">
        <v>654</v>
      </c>
      <c r="H591" s="1035" t="s">
        <v>1067</v>
      </c>
      <c r="I591" s="1035" t="s">
        <v>4233</v>
      </c>
      <c r="J591" s="1035">
        <v>2031256</v>
      </c>
      <c r="K591" s="1035" t="s">
        <v>11564</v>
      </c>
      <c r="L591" s="1038">
        <v>39020</v>
      </c>
      <c r="M591" s="849">
        <v>49978</v>
      </c>
      <c r="O591" s="221" t="s">
        <v>11559</v>
      </c>
    </row>
    <row r="592" spans="1:15" s="222" customFormat="1" ht="20.399999999999999">
      <c r="A592" s="850">
        <v>589</v>
      </c>
      <c r="B592" s="1029" t="s">
        <v>12423</v>
      </c>
      <c r="C592" s="1029">
        <v>12169</v>
      </c>
      <c r="D592" s="1030" t="s">
        <v>3527</v>
      </c>
      <c r="E592" s="851">
        <v>51.16</v>
      </c>
      <c r="F592" s="1029" t="s">
        <v>12424</v>
      </c>
      <c r="G592" s="1029" t="s">
        <v>644</v>
      </c>
      <c r="H592" s="1029" t="s">
        <v>1015</v>
      </c>
      <c r="I592" s="1029" t="s">
        <v>1975</v>
      </c>
      <c r="J592" s="1029">
        <v>2027194</v>
      </c>
      <c r="K592" s="1029" t="s">
        <v>11564</v>
      </c>
      <c r="L592" s="1032">
        <v>39027</v>
      </c>
      <c r="M592" s="852">
        <v>49985</v>
      </c>
      <c r="O592" s="448" t="s">
        <v>11559</v>
      </c>
    </row>
    <row r="593" spans="1:15" s="222" customFormat="1" ht="20.399999999999999">
      <c r="A593" s="847">
        <v>590</v>
      </c>
      <c r="B593" s="1035" t="s">
        <v>12425</v>
      </c>
      <c r="C593" s="1035">
        <v>12193</v>
      </c>
      <c r="D593" s="1036" t="s">
        <v>3458</v>
      </c>
      <c r="E593" s="848">
        <v>154.36000000000001</v>
      </c>
      <c r="F593" s="1035" t="s">
        <v>12426</v>
      </c>
      <c r="G593" s="1035" t="s">
        <v>683</v>
      </c>
      <c r="H593" s="1035" t="s">
        <v>4234</v>
      </c>
      <c r="I593" s="1035" t="s">
        <v>12427</v>
      </c>
      <c r="J593" s="1035">
        <v>5413702</v>
      </c>
      <c r="K593" s="1035" t="s">
        <v>4130</v>
      </c>
      <c r="L593" s="1038">
        <v>39030</v>
      </c>
      <c r="M593" s="849">
        <v>49988</v>
      </c>
      <c r="O593" s="221" t="s">
        <v>11559</v>
      </c>
    </row>
    <row r="594" spans="1:15" s="222" customFormat="1">
      <c r="A594" s="850">
        <v>591</v>
      </c>
      <c r="B594" s="1029" t="s">
        <v>12428</v>
      </c>
      <c r="C594" s="1029">
        <v>12197</v>
      </c>
      <c r="D594" s="1030" t="s">
        <v>3923</v>
      </c>
      <c r="E594" s="851">
        <v>283.35000000000002</v>
      </c>
      <c r="F594" s="1029" t="s">
        <v>1126</v>
      </c>
      <c r="G594" s="1029" t="s">
        <v>632</v>
      </c>
      <c r="H594" s="1029" t="s">
        <v>3929</v>
      </c>
      <c r="I594" s="1029" t="s">
        <v>11727</v>
      </c>
      <c r="J594" s="1029">
        <v>5005094</v>
      </c>
      <c r="K594" s="1029" t="s">
        <v>3449</v>
      </c>
      <c r="L594" s="1032">
        <v>39030</v>
      </c>
      <c r="M594" s="852">
        <v>50748</v>
      </c>
      <c r="O594" s="448" t="s">
        <v>11559</v>
      </c>
    </row>
    <row r="595" spans="1:15" s="222" customFormat="1" ht="20.399999999999999">
      <c r="A595" s="847">
        <v>592</v>
      </c>
      <c r="B595" s="1035" t="s">
        <v>19</v>
      </c>
      <c r="C595" s="1035">
        <v>12199</v>
      </c>
      <c r="D595" s="1036" t="s">
        <v>3071</v>
      </c>
      <c r="E595" s="848">
        <v>1443.73</v>
      </c>
      <c r="F595" s="1035" t="s">
        <v>12429</v>
      </c>
      <c r="G595" s="1035" t="s">
        <v>650</v>
      </c>
      <c r="H595" s="1035" t="s">
        <v>1024</v>
      </c>
      <c r="I595" s="1035" t="s">
        <v>5173</v>
      </c>
      <c r="J595" s="1035">
        <v>2095025</v>
      </c>
      <c r="K595" s="1035" t="s">
        <v>3447</v>
      </c>
      <c r="L595" s="1038">
        <v>39030</v>
      </c>
      <c r="M595" s="849">
        <v>49988</v>
      </c>
      <c r="O595" s="221" t="s">
        <v>11559</v>
      </c>
    </row>
    <row r="596" spans="1:15" s="222" customFormat="1">
      <c r="A596" s="850">
        <v>593</v>
      </c>
      <c r="B596" s="1029" t="s">
        <v>12430</v>
      </c>
      <c r="C596" s="1029">
        <v>12203</v>
      </c>
      <c r="D596" s="1030" t="s">
        <v>3736</v>
      </c>
      <c r="E596" s="851">
        <v>29.18</v>
      </c>
      <c r="F596" s="1029" t="s">
        <v>1126</v>
      </c>
      <c r="G596" s="1029" t="s">
        <v>683</v>
      </c>
      <c r="H596" s="1029" t="s">
        <v>1569</v>
      </c>
      <c r="I596" s="1029" t="s">
        <v>11785</v>
      </c>
      <c r="J596" s="1029">
        <v>2609436</v>
      </c>
      <c r="K596" s="1029" t="s">
        <v>3493</v>
      </c>
      <c r="L596" s="1032">
        <v>39034</v>
      </c>
      <c r="M596" s="852">
        <v>49992</v>
      </c>
      <c r="O596" s="448" t="s">
        <v>11559</v>
      </c>
    </row>
    <row r="597" spans="1:15" s="222" customFormat="1" ht="20.399999999999999">
      <c r="A597" s="847">
        <v>594</v>
      </c>
      <c r="B597" s="1035" t="s">
        <v>12431</v>
      </c>
      <c r="C597" s="1035">
        <v>12214</v>
      </c>
      <c r="D597" s="1036" t="s">
        <v>3896</v>
      </c>
      <c r="E597" s="848">
        <v>74.27</v>
      </c>
      <c r="F597" s="1035" t="s">
        <v>12432</v>
      </c>
      <c r="G597" s="1035" t="s">
        <v>673</v>
      </c>
      <c r="H597" s="1035" t="s">
        <v>1963</v>
      </c>
      <c r="I597" s="1035" t="s">
        <v>9946</v>
      </c>
      <c r="J597" s="1035">
        <v>2800497</v>
      </c>
      <c r="K597" s="1035" t="s">
        <v>3493</v>
      </c>
      <c r="L597" s="1038">
        <v>39035</v>
      </c>
      <c r="M597" s="849">
        <v>49993</v>
      </c>
      <c r="O597" s="221" t="s">
        <v>11559</v>
      </c>
    </row>
    <row r="598" spans="1:15" s="222" customFormat="1" ht="20.399999999999999">
      <c r="A598" s="850">
        <v>595</v>
      </c>
      <c r="B598" s="1029" t="s">
        <v>12433</v>
      </c>
      <c r="C598" s="1029">
        <v>12215</v>
      </c>
      <c r="D598" s="1030" t="s">
        <v>4237</v>
      </c>
      <c r="E598" s="851">
        <v>52.74</v>
      </c>
      <c r="F598" s="1029" t="s">
        <v>12434</v>
      </c>
      <c r="G598" s="1029" t="s">
        <v>2135</v>
      </c>
      <c r="H598" s="1029" t="s">
        <v>10106</v>
      </c>
      <c r="I598" s="1029" t="s">
        <v>4238</v>
      </c>
      <c r="J598" s="1029">
        <v>2101807</v>
      </c>
      <c r="K598" s="1029" t="s">
        <v>11564</v>
      </c>
      <c r="L598" s="1032">
        <v>39035</v>
      </c>
      <c r="M598" s="852">
        <v>49993</v>
      </c>
      <c r="O598" s="448" t="s">
        <v>11559</v>
      </c>
    </row>
    <row r="599" spans="1:15" s="222" customFormat="1">
      <c r="A599" s="847">
        <v>596</v>
      </c>
      <c r="B599" s="1035" t="s">
        <v>12435</v>
      </c>
      <c r="C599" s="1035">
        <v>12219</v>
      </c>
      <c r="D599" s="1036" t="s">
        <v>3623</v>
      </c>
      <c r="E599" s="848">
        <v>135.1</v>
      </c>
      <c r="F599" s="1035" t="s">
        <v>12436</v>
      </c>
      <c r="G599" s="1035" t="s">
        <v>670</v>
      </c>
      <c r="H599" s="1035" t="s">
        <v>3624</v>
      </c>
      <c r="I599" s="1035" t="s">
        <v>140</v>
      </c>
      <c r="J599" s="1035">
        <v>2641984</v>
      </c>
      <c r="K599" s="1035" t="s">
        <v>11564</v>
      </c>
      <c r="L599" s="1038">
        <v>35881</v>
      </c>
      <c r="M599" s="849">
        <v>46839</v>
      </c>
      <c r="O599" s="221" t="s">
        <v>11559</v>
      </c>
    </row>
    <row r="600" spans="1:15" s="222" customFormat="1">
      <c r="A600" s="850">
        <v>597</v>
      </c>
      <c r="B600" s="1029" t="s">
        <v>12437</v>
      </c>
      <c r="C600" s="1029">
        <v>12225</v>
      </c>
      <c r="D600" s="1030" t="s">
        <v>4239</v>
      </c>
      <c r="E600" s="851">
        <v>872.22</v>
      </c>
      <c r="F600" s="1029" t="s">
        <v>1126</v>
      </c>
      <c r="G600" s="1029" t="s">
        <v>662</v>
      </c>
      <c r="H600" s="1029" t="s">
        <v>1028</v>
      </c>
      <c r="I600" s="1029" t="s">
        <v>5173</v>
      </c>
      <c r="J600" s="1029">
        <v>2095025</v>
      </c>
      <c r="K600" s="1029" t="s">
        <v>3447</v>
      </c>
      <c r="L600" s="1032">
        <v>39043</v>
      </c>
      <c r="M600" s="852">
        <v>50001</v>
      </c>
      <c r="O600" s="448" t="s">
        <v>11559</v>
      </c>
    </row>
    <row r="601" spans="1:15" s="222" customFormat="1">
      <c r="A601" s="847">
        <v>598</v>
      </c>
      <c r="B601" s="1035" t="s">
        <v>12438</v>
      </c>
      <c r="C601" s="1035">
        <v>12226</v>
      </c>
      <c r="D601" s="1036" t="s">
        <v>4240</v>
      </c>
      <c r="E601" s="848">
        <v>35.89</v>
      </c>
      <c r="F601" s="1035" t="s">
        <v>1126</v>
      </c>
      <c r="G601" s="1035" t="s">
        <v>662</v>
      </c>
      <c r="H601" s="1035" t="s">
        <v>1028</v>
      </c>
      <c r="I601" s="1035" t="s">
        <v>5173</v>
      </c>
      <c r="J601" s="1035">
        <v>2095025</v>
      </c>
      <c r="K601" s="1035" t="s">
        <v>3447</v>
      </c>
      <c r="L601" s="1038">
        <v>39043</v>
      </c>
      <c r="M601" s="849">
        <v>50001</v>
      </c>
      <c r="O601" s="221" t="s">
        <v>11559</v>
      </c>
    </row>
    <row r="602" spans="1:15" s="222" customFormat="1">
      <c r="A602" s="850">
        <v>599</v>
      </c>
      <c r="B602" s="1029" t="s">
        <v>12439</v>
      </c>
      <c r="C602" s="1029">
        <v>12229</v>
      </c>
      <c r="D602" s="1030" t="s">
        <v>4241</v>
      </c>
      <c r="E602" s="851">
        <v>47.5</v>
      </c>
      <c r="F602" s="1029" t="s">
        <v>1126</v>
      </c>
      <c r="G602" s="1029" t="s">
        <v>1021</v>
      </c>
      <c r="H602" s="1029" t="s">
        <v>4242</v>
      </c>
      <c r="I602" s="1029" t="s">
        <v>12440</v>
      </c>
      <c r="J602" s="1029">
        <v>5256054</v>
      </c>
      <c r="K602" s="1029" t="s">
        <v>11564</v>
      </c>
      <c r="L602" s="1032">
        <v>39043</v>
      </c>
      <c r="M602" s="852">
        <v>50001</v>
      </c>
      <c r="O602" s="448" t="s">
        <v>11555</v>
      </c>
    </row>
    <row r="603" spans="1:15" s="222" customFormat="1">
      <c r="A603" s="847">
        <v>600</v>
      </c>
      <c r="B603" s="1035" t="s">
        <v>12441</v>
      </c>
      <c r="C603" s="1035">
        <v>12239</v>
      </c>
      <c r="D603" s="1036" t="s">
        <v>4243</v>
      </c>
      <c r="E603" s="848">
        <v>87.45</v>
      </c>
      <c r="F603" s="1035" t="s">
        <v>1126</v>
      </c>
      <c r="G603" s="1035" t="s">
        <v>650</v>
      </c>
      <c r="H603" s="1035" t="s">
        <v>1046</v>
      </c>
      <c r="I603" s="1035" t="s">
        <v>4244</v>
      </c>
      <c r="J603" s="1035">
        <v>5642876</v>
      </c>
      <c r="K603" s="1035" t="s">
        <v>3493</v>
      </c>
      <c r="L603" s="1038">
        <v>39043</v>
      </c>
      <c r="M603" s="849">
        <v>46348</v>
      </c>
      <c r="O603" s="221" t="s">
        <v>11559</v>
      </c>
    </row>
    <row r="604" spans="1:15" s="222" customFormat="1" ht="20.399999999999999">
      <c r="A604" s="850">
        <v>601</v>
      </c>
      <c r="B604" s="1029" t="s">
        <v>12442</v>
      </c>
      <c r="C604" s="1029">
        <v>12246</v>
      </c>
      <c r="D604" s="1030" t="s">
        <v>4245</v>
      </c>
      <c r="E604" s="851">
        <v>26.43</v>
      </c>
      <c r="F604" s="1029" t="s">
        <v>12443</v>
      </c>
      <c r="G604" s="1029" t="s">
        <v>670</v>
      </c>
      <c r="H604" s="1029" t="s">
        <v>3460</v>
      </c>
      <c r="I604" s="1029" t="s">
        <v>3729</v>
      </c>
      <c r="J604" s="1029">
        <v>2881934</v>
      </c>
      <c r="K604" s="1029" t="s">
        <v>3449</v>
      </c>
      <c r="L604" s="1032">
        <v>39048</v>
      </c>
      <c r="M604" s="852">
        <v>51265</v>
      </c>
      <c r="O604" s="448" t="s">
        <v>11559</v>
      </c>
    </row>
    <row r="605" spans="1:15" s="222" customFormat="1" ht="20.399999999999999">
      <c r="A605" s="847">
        <v>602</v>
      </c>
      <c r="B605" s="1035" t="s">
        <v>12444</v>
      </c>
      <c r="C605" s="1035">
        <v>12263</v>
      </c>
      <c r="D605" s="1036" t="s">
        <v>4246</v>
      </c>
      <c r="E605" s="848">
        <v>79.52</v>
      </c>
      <c r="F605" s="1035" t="s">
        <v>12445</v>
      </c>
      <c r="G605" s="1035" t="s">
        <v>633</v>
      </c>
      <c r="H605" s="1035" t="s">
        <v>3532</v>
      </c>
      <c r="I605" s="1035" t="s">
        <v>4247</v>
      </c>
      <c r="J605" s="1035">
        <v>5567319</v>
      </c>
      <c r="K605" s="1035" t="s">
        <v>735</v>
      </c>
      <c r="L605" s="1038">
        <v>39051</v>
      </c>
      <c r="M605" s="849">
        <v>50009</v>
      </c>
      <c r="O605" s="221" t="s">
        <v>11555</v>
      </c>
    </row>
    <row r="606" spans="1:15" s="222" customFormat="1" ht="20.399999999999999">
      <c r="A606" s="850">
        <v>603</v>
      </c>
      <c r="B606" s="1029" t="s">
        <v>12446</v>
      </c>
      <c r="C606" s="1029">
        <v>12277</v>
      </c>
      <c r="D606" s="1030" t="s">
        <v>4248</v>
      </c>
      <c r="E606" s="851">
        <v>144.31</v>
      </c>
      <c r="F606" s="1029" t="s">
        <v>12447</v>
      </c>
      <c r="G606" s="1029" t="s">
        <v>673</v>
      </c>
      <c r="H606" s="1029" t="s">
        <v>4249</v>
      </c>
      <c r="I606" s="1029" t="s">
        <v>12448</v>
      </c>
      <c r="J606" s="1029">
        <v>5082986</v>
      </c>
      <c r="K606" s="1029" t="s">
        <v>3622</v>
      </c>
      <c r="L606" s="1032">
        <v>39059</v>
      </c>
      <c r="M606" s="852">
        <v>50017</v>
      </c>
      <c r="O606" s="448" t="s">
        <v>11555</v>
      </c>
    </row>
    <row r="607" spans="1:15" s="222" customFormat="1" ht="20.399999999999999">
      <c r="A607" s="847">
        <v>604</v>
      </c>
      <c r="B607" s="1035" t="s">
        <v>36</v>
      </c>
      <c r="C607" s="1035">
        <v>12297</v>
      </c>
      <c r="D607" s="1036" t="s">
        <v>4250</v>
      </c>
      <c r="E607" s="848">
        <v>51.47</v>
      </c>
      <c r="F607" s="1035" t="s">
        <v>12449</v>
      </c>
      <c r="G607" s="1035" t="s">
        <v>667</v>
      </c>
      <c r="H607" s="1035" t="s">
        <v>1561</v>
      </c>
      <c r="I607" s="1035" t="s">
        <v>12450</v>
      </c>
      <c r="J607" s="1035">
        <v>5072948</v>
      </c>
      <c r="K607" s="1035" t="s">
        <v>3447</v>
      </c>
      <c r="L607" s="1038">
        <v>39071</v>
      </c>
      <c r="M607" s="849">
        <v>50029</v>
      </c>
      <c r="O607" s="221" t="s">
        <v>9648</v>
      </c>
    </row>
    <row r="608" spans="1:15" s="222" customFormat="1" ht="20.399999999999999">
      <c r="A608" s="850">
        <v>605</v>
      </c>
      <c r="B608" s="1029" t="s">
        <v>12451</v>
      </c>
      <c r="C608" s="1029">
        <v>12324</v>
      </c>
      <c r="D608" s="1030" t="s">
        <v>4055</v>
      </c>
      <c r="E608" s="851">
        <v>144.09</v>
      </c>
      <c r="F608" s="1029" t="s">
        <v>12452</v>
      </c>
      <c r="G608" s="1029" t="s">
        <v>568</v>
      </c>
      <c r="H608" s="1029" t="s">
        <v>1019</v>
      </c>
      <c r="I608" s="1029" t="s">
        <v>12453</v>
      </c>
      <c r="J608" s="1029">
        <v>5494206</v>
      </c>
      <c r="K608" s="1029" t="s">
        <v>3447</v>
      </c>
      <c r="L608" s="1032">
        <v>39090</v>
      </c>
      <c r="M608" s="852">
        <v>50048</v>
      </c>
      <c r="O608" s="448" t="s">
        <v>11555</v>
      </c>
    </row>
    <row r="609" spans="1:15" s="222" customFormat="1" ht="20.399999999999999">
      <c r="A609" s="847">
        <v>606</v>
      </c>
      <c r="B609" s="1035" t="s">
        <v>12454</v>
      </c>
      <c r="C609" s="1035">
        <v>12325</v>
      </c>
      <c r="D609" s="1036" t="s">
        <v>4252</v>
      </c>
      <c r="E609" s="848">
        <v>506.47</v>
      </c>
      <c r="F609" s="1035" t="s">
        <v>12455</v>
      </c>
      <c r="G609" s="1035" t="s">
        <v>673</v>
      </c>
      <c r="H609" s="1035" t="s">
        <v>3450</v>
      </c>
      <c r="I609" s="1035" t="s">
        <v>12456</v>
      </c>
      <c r="J609" s="1035">
        <v>6342485</v>
      </c>
      <c r="K609" s="1035" t="s">
        <v>3449</v>
      </c>
      <c r="L609" s="1038">
        <v>39090</v>
      </c>
      <c r="M609" s="849">
        <v>50048</v>
      </c>
      <c r="O609" s="221" t="s">
        <v>11555</v>
      </c>
    </row>
    <row r="610" spans="1:15" s="222" customFormat="1" ht="20.399999999999999">
      <c r="A610" s="850">
        <v>607</v>
      </c>
      <c r="B610" s="1029" t="s">
        <v>12457</v>
      </c>
      <c r="C610" s="1029">
        <v>12328</v>
      </c>
      <c r="D610" s="1030" t="s">
        <v>4253</v>
      </c>
      <c r="E610" s="851">
        <v>77.75</v>
      </c>
      <c r="F610" s="1029" t="s">
        <v>12458</v>
      </c>
      <c r="G610" s="1029" t="s">
        <v>667</v>
      </c>
      <c r="H610" s="1029" t="s">
        <v>667</v>
      </c>
      <c r="I610" s="1029" t="s">
        <v>12459</v>
      </c>
      <c r="J610" s="1029">
        <v>5463599</v>
      </c>
      <c r="K610" s="1029" t="s">
        <v>735</v>
      </c>
      <c r="L610" s="1032">
        <v>39092</v>
      </c>
      <c r="M610" s="852">
        <v>50050</v>
      </c>
      <c r="O610" s="448" t="s">
        <v>11555</v>
      </c>
    </row>
    <row r="611" spans="1:15" s="222" customFormat="1" ht="20.399999999999999">
      <c r="A611" s="847">
        <v>608</v>
      </c>
      <c r="B611" s="1035" t="s">
        <v>12460</v>
      </c>
      <c r="C611" s="1035">
        <v>12335</v>
      </c>
      <c r="D611" s="1036" t="s">
        <v>3757</v>
      </c>
      <c r="E611" s="848">
        <v>91.39</v>
      </c>
      <c r="F611" s="1035" t="s">
        <v>12461</v>
      </c>
      <c r="G611" s="1035" t="s">
        <v>679</v>
      </c>
      <c r="H611" s="1035" t="s">
        <v>1029</v>
      </c>
      <c r="I611" s="1035" t="s">
        <v>216</v>
      </c>
      <c r="J611" s="1035">
        <v>5401801</v>
      </c>
      <c r="K611" s="1035" t="s">
        <v>3758</v>
      </c>
      <c r="L611" s="1038">
        <v>37253</v>
      </c>
      <c r="M611" s="849">
        <v>48210</v>
      </c>
      <c r="O611" s="221" t="s">
        <v>11559</v>
      </c>
    </row>
    <row r="612" spans="1:15" s="222" customFormat="1" ht="20.399999999999999">
      <c r="A612" s="850">
        <v>609</v>
      </c>
      <c r="B612" s="1029" t="s">
        <v>12462</v>
      </c>
      <c r="C612" s="1029">
        <v>12342</v>
      </c>
      <c r="D612" s="1030" t="s">
        <v>3542</v>
      </c>
      <c r="E612" s="851">
        <v>44.98</v>
      </c>
      <c r="F612" s="1029" t="s">
        <v>12463</v>
      </c>
      <c r="G612" s="1029" t="s">
        <v>644</v>
      </c>
      <c r="H612" s="1029" t="s">
        <v>1044</v>
      </c>
      <c r="I612" s="1029" t="s">
        <v>12464</v>
      </c>
      <c r="J612" s="1029">
        <v>5088755</v>
      </c>
      <c r="K612" s="1029" t="s">
        <v>3493</v>
      </c>
      <c r="L612" s="1032">
        <v>39106</v>
      </c>
      <c r="M612" s="852">
        <v>50064</v>
      </c>
      <c r="O612" s="448" t="s">
        <v>11555</v>
      </c>
    </row>
    <row r="613" spans="1:15" s="222" customFormat="1" ht="20.399999999999999">
      <c r="A613" s="847">
        <v>610</v>
      </c>
      <c r="B613" s="1035" t="s">
        <v>12465</v>
      </c>
      <c r="C613" s="1035">
        <v>12373</v>
      </c>
      <c r="D613" s="1036" t="s">
        <v>4255</v>
      </c>
      <c r="E613" s="848">
        <v>45.01</v>
      </c>
      <c r="F613" s="1035" t="s">
        <v>12466</v>
      </c>
      <c r="G613" s="1035" t="s">
        <v>2135</v>
      </c>
      <c r="H613" s="1035" t="s">
        <v>10106</v>
      </c>
      <c r="I613" s="1035" t="s">
        <v>11811</v>
      </c>
      <c r="J613" s="1035">
        <v>2565803</v>
      </c>
      <c r="K613" s="1035" t="s">
        <v>11564</v>
      </c>
      <c r="L613" s="1038">
        <v>39135</v>
      </c>
      <c r="M613" s="849">
        <v>50093</v>
      </c>
      <c r="O613" s="221" t="s">
        <v>11559</v>
      </c>
    </row>
    <row r="614" spans="1:15" s="222" customFormat="1" ht="20.399999999999999">
      <c r="A614" s="850">
        <v>611</v>
      </c>
      <c r="B614" s="1029" t="s">
        <v>12467</v>
      </c>
      <c r="C614" s="1029">
        <v>12395</v>
      </c>
      <c r="D614" s="1030" t="s">
        <v>4256</v>
      </c>
      <c r="E614" s="851">
        <v>84.77</v>
      </c>
      <c r="F614" s="1029" t="s">
        <v>12468</v>
      </c>
      <c r="G614" s="1029" t="s">
        <v>3465</v>
      </c>
      <c r="H614" s="1029" t="s">
        <v>1020</v>
      </c>
      <c r="I614" s="1029" t="s">
        <v>4257</v>
      </c>
      <c r="J614" s="1029">
        <v>5097215</v>
      </c>
      <c r="K614" s="1029" t="s">
        <v>3447</v>
      </c>
      <c r="L614" s="1032">
        <v>39168</v>
      </c>
      <c r="M614" s="852">
        <v>50126</v>
      </c>
      <c r="O614" s="448" t="s">
        <v>11555</v>
      </c>
    </row>
    <row r="615" spans="1:15" s="222" customFormat="1" ht="20.399999999999999">
      <c r="A615" s="847">
        <v>612</v>
      </c>
      <c r="B615" s="1035" t="s">
        <v>12469</v>
      </c>
      <c r="C615" s="1035">
        <v>12401</v>
      </c>
      <c r="D615" s="1036" t="s">
        <v>4258</v>
      </c>
      <c r="E615" s="848">
        <v>65.459999999999994</v>
      </c>
      <c r="F615" s="1035" t="s">
        <v>12470</v>
      </c>
      <c r="G615" s="1035" t="s">
        <v>650</v>
      </c>
      <c r="H615" s="1035" t="s">
        <v>1024</v>
      </c>
      <c r="I615" s="1035" t="s">
        <v>1545</v>
      </c>
      <c r="J615" s="1035">
        <v>2544695</v>
      </c>
      <c r="K615" s="1035" t="s">
        <v>3447</v>
      </c>
      <c r="L615" s="1038">
        <v>39184</v>
      </c>
      <c r="M615" s="849">
        <v>50142</v>
      </c>
      <c r="O615" s="221" t="s">
        <v>11559</v>
      </c>
    </row>
    <row r="616" spans="1:15" s="222" customFormat="1" ht="20.399999999999999">
      <c r="A616" s="850">
        <v>613</v>
      </c>
      <c r="B616" s="1029" t="s">
        <v>12471</v>
      </c>
      <c r="C616" s="1029">
        <v>12412</v>
      </c>
      <c r="D616" s="1030" t="s">
        <v>4259</v>
      </c>
      <c r="E616" s="851">
        <v>99.89</v>
      </c>
      <c r="F616" s="1029" t="s">
        <v>12472</v>
      </c>
      <c r="G616" s="1029" t="s">
        <v>644</v>
      </c>
      <c r="H616" s="1029" t="s">
        <v>1579</v>
      </c>
      <c r="I616" s="1029" t="s">
        <v>12473</v>
      </c>
      <c r="J616" s="1029">
        <v>5103851</v>
      </c>
      <c r="K616" s="1029" t="s">
        <v>3493</v>
      </c>
      <c r="L616" s="1032">
        <v>39190</v>
      </c>
      <c r="M616" s="852">
        <v>50148</v>
      </c>
      <c r="O616" s="448" t="s">
        <v>11555</v>
      </c>
    </row>
    <row r="617" spans="1:15" s="222" customFormat="1" ht="20.399999999999999">
      <c r="A617" s="847">
        <v>614</v>
      </c>
      <c r="B617" s="1035" t="s">
        <v>12474</v>
      </c>
      <c r="C617" s="1035">
        <v>12413</v>
      </c>
      <c r="D617" s="1036" t="s">
        <v>3839</v>
      </c>
      <c r="E617" s="848">
        <v>472.3</v>
      </c>
      <c r="F617" s="1035" t="s">
        <v>12475</v>
      </c>
      <c r="G617" s="1035" t="s">
        <v>632</v>
      </c>
      <c r="H617" s="1035" t="s">
        <v>972</v>
      </c>
      <c r="I617" s="1035" t="s">
        <v>3810</v>
      </c>
      <c r="J617" s="1035">
        <v>5180252</v>
      </c>
      <c r="K617" s="1035" t="s">
        <v>3449</v>
      </c>
      <c r="L617" s="1038">
        <v>39190</v>
      </c>
      <c r="M617" s="849">
        <v>50148</v>
      </c>
      <c r="O617" s="221" t="s">
        <v>11559</v>
      </c>
    </row>
    <row r="618" spans="1:15" s="222" customFormat="1" ht="20.399999999999999">
      <c r="A618" s="850">
        <v>615</v>
      </c>
      <c r="B618" s="1029" t="s">
        <v>12476</v>
      </c>
      <c r="C618" s="1029">
        <v>12414</v>
      </c>
      <c r="D618" s="1030" t="s">
        <v>3521</v>
      </c>
      <c r="E618" s="851">
        <v>104.76</v>
      </c>
      <c r="F618" s="1029" t="s">
        <v>12477</v>
      </c>
      <c r="G618" s="1029" t="s">
        <v>644</v>
      </c>
      <c r="H618" s="1029" t="s">
        <v>3589</v>
      </c>
      <c r="I618" s="1029" t="s">
        <v>12478</v>
      </c>
      <c r="J618" s="1029">
        <v>5209447</v>
      </c>
      <c r="K618" s="1029" t="s">
        <v>11564</v>
      </c>
      <c r="L618" s="1032">
        <v>39190</v>
      </c>
      <c r="M618" s="852">
        <v>50148</v>
      </c>
      <c r="O618" s="448" t="s">
        <v>11559</v>
      </c>
    </row>
    <row r="619" spans="1:15" s="222" customFormat="1" ht="20.399999999999999">
      <c r="A619" s="847">
        <v>616</v>
      </c>
      <c r="B619" s="1035" t="s">
        <v>9139</v>
      </c>
      <c r="C619" s="1035">
        <v>12415</v>
      </c>
      <c r="D619" s="1036" t="s">
        <v>4260</v>
      </c>
      <c r="E619" s="848">
        <v>190.3</v>
      </c>
      <c r="F619" s="1035" t="s">
        <v>12479</v>
      </c>
      <c r="G619" s="1035" t="s">
        <v>642</v>
      </c>
      <c r="H619" s="1035" t="s">
        <v>639</v>
      </c>
      <c r="I619" s="1035" t="s">
        <v>11052</v>
      </c>
      <c r="J619" s="1035">
        <v>2659603</v>
      </c>
      <c r="K619" s="1035" t="s">
        <v>3449</v>
      </c>
      <c r="L619" s="1038">
        <v>39190</v>
      </c>
      <c r="M619" s="849">
        <v>50148</v>
      </c>
      <c r="O619" s="221" t="s">
        <v>11559</v>
      </c>
    </row>
    <row r="620" spans="1:15" s="222" customFormat="1" ht="20.399999999999999">
      <c r="A620" s="850">
        <v>617</v>
      </c>
      <c r="B620" s="1029" t="s">
        <v>30</v>
      </c>
      <c r="C620" s="1029">
        <v>12435</v>
      </c>
      <c r="D620" s="1030" t="s">
        <v>4261</v>
      </c>
      <c r="E620" s="851">
        <v>238.73</v>
      </c>
      <c r="F620" s="1029" t="s">
        <v>12480</v>
      </c>
      <c r="G620" s="1029" t="s">
        <v>644</v>
      </c>
      <c r="H620" s="1029" t="s">
        <v>3589</v>
      </c>
      <c r="I620" s="1029" t="s">
        <v>12481</v>
      </c>
      <c r="J620" s="1029">
        <v>5031869</v>
      </c>
      <c r="K620" s="1029" t="s">
        <v>3447</v>
      </c>
      <c r="L620" s="1032">
        <v>39203</v>
      </c>
      <c r="M620" s="852">
        <v>50161</v>
      </c>
      <c r="O620" s="448" t="s">
        <v>9648</v>
      </c>
    </row>
    <row r="621" spans="1:15" s="222" customFormat="1" ht="20.399999999999999">
      <c r="A621" s="847">
        <v>618</v>
      </c>
      <c r="B621" s="1035" t="s">
        <v>12482</v>
      </c>
      <c r="C621" s="1035">
        <v>12439</v>
      </c>
      <c r="D621" s="1036" t="s">
        <v>3458</v>
      </c>
      <c r="E621" s="848">
        <v>152</v>
      </c>
      <c r="F621" s="1035" t="s">
        <v>12483</v>
      </c>
      <c r="G621" s="1035" t="s">
        <v>673</v>
      </c>
      <c r="H621" s="1035" t="s">
        <v>3450</v>
      </c>
      <c r="I621" s="1035" t="s">
        <v>1251</v>
      </c>
      <c r="J621" s="1035">
        <v>5935539</v>
      </c>
      <c r="K621" s="1035" t="s">
        <v>3449</v>
      </c>
      <c r="L621" s="1038">
        <v>39209</v>
      </c>
      <c r="M621" s="849">
        <v>50167</v>
      </c>
      <c r="O621" s="221" t="s">
        <v>11559</v>
      </c>
    </row>
    <row r="622" spans="1:15" s="222" customFormat="1" ht="20.399999999999999">
      <c r="A622" s="850">
        <v>619</v>
      </c>
      <c r="B622" s="1029" t="s">
        <v>12484</v>
      </c>
      <c r="C622" s="1029">
        <v>12442</v>
      </c>
      <c r="D622" s="1030" t="s">
        <v>4262</v>
      </c>
      <c r="E622" s="851">
        <v>33.29</v>
      </c>
      <c r="F622" s="1029" t="s">
        <v>12485</v>
      </c>
      <c r="G622" s="1029" t="s">
        <v>633</v>
      </c>
      <c r="H622" s="1029" t="s">
        <v>1039</v>
      </c>
      <c r="I622" s="1029" t="s">
        <v>12486</v>
      </c>
      <c r="J622" s="1029">
        <v>2668041</v>
      </c>
      <c r="K622" s="1029" t="s">
        <v>11564</v>
      </c>
      <c r="L622" s="1032">
        <v>39216</v>
      </c>
      <c r="M622" s="852">
        <v>50174</v>
      </c>
      <c r="O622" s="448" t="s">
        <v>11559</v>
      </c>
    </row>
    <row r="623" spans="1:15" s="222" customFormat="1" ht="20.399999999999999">
      <c r="A623" s="847">
        <v>620</v>
      </c>
      <c r="B623" s="1035" t="s">
        <v>12487</v>
      </c>
      <c r="C623" s="1035">
        <v>12463</v>
      </c>
      <c r="D623" s="1036" t="s">
        <v>4263</v>
      </c>
      <c r="E623" s="848">
        <v>460.33</v>
      </c>
      <c r="F623" s="1035" t="s">
        <v>12488</v>
      </c>
      <c r="G623" s="1035" t="s">
        <v>644</v>
      </c>
      <c r="H623" s="1035" t="s">
        <v>3589</v>
      </c>
      <c r="I623" s="1035" t="s">
        <v>5173</v>
      </c>
      <c r="J623" s="1035">
        <v>2095025</v>
      </c>
      <c r="K623" s="1035" t="s">
        <v>3447</v>
      </c>
      <c r="L623" s="1038">
        <v>39225</v>
      </c>
      <c r="M623" s="849">
        <v>50183</v>
      </c>
      <c r="O623" s="221" t="s">
        <v>11559</v>
      </c>
    </row>
    <row r="624" spans="1:15" s="222" customFormat="1">
      <c r="A624" s="850">
        <v>621</v>
      </c>
      <c r="B624" s="1029" t="s">
        <v>28</v>
      </c>
      <c r="C624" s="1029">
        <v>12466</v>
      </c>
      <c r="D624" s="1030" t="s">
        <v>3684</v>
      </c>
      <c r="E624" s="851">
        <v>509.5</v>
      </c>
      <c r="F624" s="1029" t="s">
        <v>1126</v>
      </c>
      <c r="G624" s="1029" t="s">
        <v>667</v>
      </c>
      <c r="H624" s="1029" t="s">
        <v>667</v>
      </c>
      <c r="I624" s="1029" t="s">
        <v>4264</v>
      </c>
      <c r="J624" s="1029">
        <v>2831686</v>
      </c>
      <c r="K624" s="1029" t="s">
        <v>3447</v>
      </c>
      <c r="L624" s="1032">
        <v>39225</v>
      </c>
      <c r="M624" s="852">
        <v>50183</v>
      </c>
      <c r="O624" s="448" t="s">
        <v>11559</v>
      </c>
    </row>
    <row r="625" spans="1:15" s="222" customFormat="1">
      <c r="A625" s="847">
        <v>622</v>
      </c>
      <c r="B625" s="1035" t="s">
        <v>12489</v>
      </c>
      <c r="C625" s="1035">
        <v>12469</v>
      </c>
      <c r="D625" s="1036" t="s">
        <v>3502</v>
      </c>
      <c r="E625" s="848">
        <v>41.11</v>
      </c>
      <c r="F625" s="1035" t="s">
        <v>11582</v>
      </c>
      <c r="G625" s="1035" t="s">
        <v>670</v>
      </c>
      <c r="H625" s="1035" t="s">
        <v>3460</v>
      </c>
      <c r="I625" s="1035" t="s">
        <v>3506</v>
      </c>
      <c r="J625" s="1035">
        <v>5231337</v>
      </c>
      <c r="K625" s="1035" t="s">
        <v>3449</v>
      </c>
      <c r="L625" s="1038">
        <v>34936</v>
      </c>
      <c r="M625" s="849">
        <v>45894</v>
      </c>
      <c r="O625" s="221" t="s">
        <v>11559</v>
      </c>
    </row>
    <row r="626" spans="1:15" s="222" customFormat="1">
      <c r="A626" s="850">
        <v>623</v>
      </c>
      <c r="B626" s="1029" t="s">
        <v>12490</v>
      </c>
      <c r="C626" s="1029">
        <v>12470</v>
      </c>
      <c r="D626" s="1030" t="s">
        <v>4265</v>
      </c>
      <c r="E626" s="851">
        <v>141.44</v>
      </c>
      <c r="F626" s="1029" t="s">
        <v>1126</v>
      </c>
      <c r="G626" s="1029" t="s">
        <v>625</v>
      </c>
      <c r="H626" s="1029" t="s">
        <v>1011</v>
      </c>
      <c r="I626" s="1029" t="s">
        <v>1152</v>
      </c>
      <c r="J626" s="1029">
        <v>2877694</v>
      </c>
      <c r="K626" s="1029" t="s">
        <v>3449</v>
      </c>
      <c r="L626" s="1032">
        <v>39227</v>
      </c>
      <c r="M626" s="852">
        <v>50185</v>
      </c>
      <c r="O626" s="448" t="s">
        <v>11559</v>
      </c>
    </row>
    <row r="627" spans="1:15" s="222" customFormat="1" ht="20.399999999999999">
      <c r="A627" s="847">
        <v>624</v>
      </c>
      <c r="B627" s="1035" t="s">
        <v>12491</v>
      </c>
      <c r="C627" s="1035">
        <v>12474</v>
      </c>
      <c r="D627" s="1036" t="s">
        <v>4141</v>
      </c>
      <c r="E627" s="848">
        <v>851.94</v>
      </c>
      <c r="F627" s="1035" t="s">
        <v>12492</v>
      </c>
      <c r="G627" s="1035" t="s">
        <v>677</v>
      </c>
      <c r="H627" s="1035" t="s">
        <v>1055</v>
      </c>
      <c r="I627" s="1035" t="s">
        <v>4266</v>
      </c>
      <c r="J627" s="1035">
        <v>5148146</v>
      </c>
      <c r="K627" s="1035" t="s">
        <v>3447</v>
      </c>
      <c r="L627" s="1038">
        <v>39231</v>
      </c>
      <c r="M627" s="849">
        <v>50189</v>
      </c>
      <c r="O627" s="221" t="s">
        <v>11559</v>
      </c>
    </row>
    <row r="628" spans="1:15" s="222" customFormat="1">
      <c r="A628" s="850">
        <v>625</v>
      </c>
      <c r="B628" s="1029" t="s">
        <v>12493</v>
      </c>
      <c r="C628" s="1029">
        <v>12475</v>
      </c>
      <c r="D628" s="1030" t="s">
        <v>4267</v>
      </c>
      <c r="E628" s="851">
        <v>392.4</v>
      </c>
      <c r="F628" s="1029" t="s">
        <v>1126</v>
      </c>
      <c r="G628" s="1029" t="s">
        <v>673</v>
      </c>
      <c r="H628" s="1029" t="s">
        <v>1032</v>
      </c>
      <c r="I628" s="1029" t="s">
        <v>4268</v>
      </c>
      <c r="J628" s="1029">
        <v>5155827</v>
      </c>
      <c r="K628" s="1029" t="s">
        <v>3447</v>
      </c>
      <c r="L628" s="1032">
        <v>39231</v>
      </c>
      <c r="M628" s="852">
        <v>50189</v>
      </c>
      <c r="O628" s="448" t="s">
        <v>11559</v>
      </c>
    </row>
    <row r="629" spans="1:15" s="222" customFormat="1">
      <c r="A629" s="847">
        <v>626</v>
      </c>
      <c r="B629" s="1035" t="s">
        <v>12494</v>
      </c>
      <c r="C629" s="1035">
        <v>12484</v>
      </c>
      <c r="D629" s="1036" t="s">
        <v>4269</v>
      </c>
      <c r="E629" s="848">
        <v>70.709999999999994</v>
      </c>
      <c r="F629" s="1035" t="s">
        <v>1126</v>
      </c>
      <c r="G629" s="1035" t="s">
        <v>568</v>
      </c>
      <c r="H629" s="1035" t="s">
        <v>3553</v>
      </c>
      <c r="I629" s="1035" t="s">
        <v>12495</v>
      </c>
      <c r="J629" s="1035">
        <v>5113946</v>
      </c>
      <c r="K629" s="1035" t="s">
        <v>11564</v>
      </c>
      <c r="L629" s="1038">
        <v>39239</v>
      </c>
      <c r="M629" s="849">
        <v>50197</v>
      </c>
      <c r="O629" s="221" t="s">
        <v>11559</v>
      </c>
    </row>
    <row r="630" spans="1:15" s="222" customFormat="1">
      <c r="A630" s="850">
        <v>627</v>
      </c>
      <c r="B630" s="1029" t="s">
        <v>12496</v>
      </c>
      <c r="C630" s="1029">
        <v>12500</v>
      </c>
      <c r="D630" s="1030" t="s">
        <v>4270</v>
      </c>
      <c r="E630" s="851">
        <v>17.75</v>
      </c>
      <c r="F630" s="1029" t="s">
        <v>1126</v>
      </c>
      <c r="G630" s="1029" t="s">
        <v>632</v>
      </c>
      <c r="H630" s="1029" t="s">
        <v>1030</v>
      </c>
      <c r="I630" s="1029" t="s">
        <v>12497</v>
      </c>
      <c r="J630" s="1029">
        <v>5108357</v>
      </c>
      <c r="K630" s="1029" t="s">
        <v>3449</v>
      </c>
      <c r="L630" s="1032">
        <v>39247</v>
      </c>
      <c r="M630" s="852">
        <v>50205</v>
      </c>
      <c r="O630" s="448" t="s">
        <v>11559</v>
      </c>
    </row>
    <row r="631" spans="1:15" s="222" customFormat="1">
      <c r="A631" s="847">
        <v>628</v>
      </c>
      <c r="B631" s="1035" t="s">
        <v>12498</v>
      </c>
      <c r="C631" s="1035">
        <v>12512</v>
      </c>
      <c r="D631" s="1036" t="s">
        <v>4271</v>
      </c>
      <c r="E631" s="848">
        <v>90.74</v>
      </c>
      <c r="F631" s="1035" t="s">
        <v>1126</v>
      </c>
      <c r="G631" s="1035" t="s">
        <v>670</v>
      </c>
      <c r="H631" s="1035" t="s">
        <v>1026</v>
      </c>
      <c r="I631" s="1035" t="s">
        <v>4272</v>
      </c>
      <c r="J631" s="1035">
        <v>5402166</v>
      </c>
      <c r="K631" s="1035" t="s">
        <v>3449</v>
      </c>
      <c r="L631" s="1038">
        <v>39259</v>
      </c>
      <c r="M631" s="849">
        <v>50217</v>
      </c>
      <c r="O631" s="221" t="s">
        <v>11559</v>
      </c>
    </row>
    <row r="632" spans="1:15" s="222" customFormat="1">
      <c r="A632" s="850">
        <v>629</v>
      </c>
      <c r="B632" s="1029" t="s">
        <v>12499</v>
      </c>
      <c r="C632" s="1029">
        <v>12515</v>
      </c>
      <c r="D632" s="1030" t="s">
        <v>4273</v>
      </c>
      <c r="E632" s="851">
        <v>28.17</v>
      </c>
      <c r="F632" s="1029" t="s">
        <v>1126</v>
      </c>
      <c r="G632" s="1029" t="s">
        <v>644</v>
      </c>
      <c r="H632" s="1029" t="s">
        <v>3589</v>
      </c>
      <c r="I632" s="1029" t="s">
        <v>12481</v>
      </c>
      <c r="J632" s="1029">
        <v>5031869</v>
      </c>
      <c r="K632" s="1029" t="s">
        <v>3447</v>
      </c>
      <c r="L632" s="1032">
        <v>39259</v>
      </c>
      <c r="M632" s="852">
        <v>50217</v>
      </c>
      <c r="O632" s="448" t="s">
        <v>9648</v>
      </c>
    </row>
    <row r="633" spans="1:15" s="222" customFormat="1">
      <c r="A633" s="847">
        <v>630</v>
      </c>
      <c r="B633" s="1035" t="s">
        <v>12500</v>
      </c>
      <c r="C633" s="1035">
        <v>12551</v>
      </c>
      <c r="D633" s="1036" t="s">
        <v>4274</v>
      </c>
      <c r="E633" s="848">
        <v>28.65</v>
      </c>
      <c r="F633" s="1035" t="s">
        <v>1126</v>
      </c>
      <c r="G633" s="1035" t="s">
        <v>568</v>
      </c>
      <c r="H633" s="1035" t="s">
        <v>3553</v>
      </c>
      <c r="I633" s="1035" t="s">
        <v>4275</v>
      </c>
      <c r="J633" s="1035">
        <v>5102715</v>
      </c>
      <c r="K633" s="1035" t="s">
        <v>11564</v>
      </c>
      <c r="L633" s="1038">
        <v>39280</v>
      </c>
      <c r="M633" s="849">
        <v>50238</v>
      </c>
      <c r="O633" s="221" t="s">
        <v>11559</v>
      </c>
    </row>
    <row r="634" spans="1:15" s="222" customFormat="1">
      <c r="A634" s="850">
        <v>631</v>
      </c>
      <c r="B634" s="1029" t="s">
        <v>12501</v>
      </c>
      <c r="C634" s="1029">
        <v>12558</v>
      </c>
      <c r="D634" s="1030" t="s">
        <v>4276</v>
      </c>
      <c r="E634" s="851">
        <v>26.41</v>
      </c>
      <c r="F634" s="1029" t="s">
        <v>1126</v>
      </c>
      <c r="G634" s="1029" t="s">
        <v>568</v>
      </c>
      <c r="H634" s="1029" t="s">
        <v>1019</v>
      </c>
      <c r="I634" s="1029" t="s">
        <v>12502</v>
      </c>
      <c r="J634" s="1029">
        <v>4489659</v>
      </c>
      <c r="K634" s="1029" t="s">
        <v>3447</v>
      </c>
      <c r="L634" s="1032">
        <v>39281</v>
      </c>
      <c r="M634" s="852">
        <v>50239</v>
      </c>
      <c r="O634" s="448" t="s">
        <v>11559</v>
      </c>
    </row>
    <row r="635" spans="1:15" s="222" customFormat="1">
      <c r="A635" s="847">
        <v>632</v>
      </c>
      <c r="B635" s="1035" t="s">
        <v>12503</v>
      </c>
      <c r="C635" s="1035">
        <v>12578</v>
      </c>
      <c r="D635" s="1036" t="s">
        <v>4277</v>
      </c>
      <c r="E635" s="848">
        <v>65.05</v>
      </c>
      <c r="F635" s="1035" t="s">
        <v>1126</v>
      </c>
      <c r="G635" s="1035" t="s">
        <v>683</v>
      </c>
      <c r="H635" s="1035" t="s">
        <v>3500</v>
      </c>
      <c r="I635" s="1035" t="s">
        <v>12504</v>
      </c>
      <c r="J635" s="1035">
        <v>5039932</v>
      </c>
      <c r="K635" s="1035" t="s">
        <v>3493</v>
      </c>
      <c r="L635" s="1038">
        <v>39288</v>
      </c>
      <c r="M635" s="849">
        <v>50246</v>
      </c>
      <c r="O635" s="221" t="s">
        <v>11559</v>
      </c>
    </row>
    <row r="636" spans="1:15" s="222" customFormat="1">
      <c r="A636" s="850">
        <v>633</v>
      </c>
      <c r="B636" s="1029" t="s">
        <v>12505</v>
      </c>
      <c r="C636" s="1029">
        <v>12579</v>
      </c>
      <c r="D636" s="1030" t="s">
        <v>4278</v>
      </c>
      <c r="E636" s="851">
        <v>26.75</v>
      </c>
      <c r="F636" s="1029" t="s">
        <v>1126</v>
      </c>
      <c r="G636" s="1029" t="s">
        <v>644</v>
      </c>
      <c r="H636" s="1029" t="s">
        <v>1015</v>
      </c>
      <c r="I636" s="1029" t="s">
        <v>4279</v>
      </c>
      <c r="J636" s="1029">
        <v>2848376</v>
      </c>
      <c r="K636" s="1029" t="s">
        <v>11564</v>
      </c>
      <c r="L636" s="1032">
        <v>39288</v>
      </c>
      <c r="M636" s="852">
        <v>50246</v>
      </c>
      <c r="O636" s="448" t="s">
        <v>11559</v>
      </c>
    </row>
    <row r="637" spans="1:15" s="222" customFormat="1">
      <c r="A637" s="847">
        <v>634</v>
      </c>
      <c r="B637" s="1035" t="s">
        <v>12506</v>
      </c>
      <c r="C637" s="1035">
        <v>12592</v>
      </c>
      <c r="D637" s="1036" t="s">
        <v>3877</v>
      </c>
      <c r="E637" s="848">
        <v>26.56</v>
      </c>
      <c r="F637" s="1035" t="s">
        <v>1126</v>
      </c>
      <c r="G637" s="1035" t="s">
        <v>673</v>
      </c>
      <c r="H637" s="1035" t="s">
        <v>1042</v>
      </c>
      <c r="I637" s="1035" t="s">
        <v>12507</v>
      </c>
      <c r="J637" s="1035">
        <v>5005221</v>
      </c>
      <c r="K637" s="1035" t="s">
        <v>3493</v>
      </c>
      <c r="L637" s="1038">
        <v>39294</v>
      </c>
      <c r="M637" s="849">
        <v>50252</v>
      </c>
      <c r="O637" s="221" t="s">
        <v>11559</v>
      </c>
    </row>
    <row r="638" spans="1:15" s="222" customFormat="1">
      <c r="A638" s="850">
        <v>635</v>
      </c>
      <c r="B638" s="1029" t="s">
        <v>12508</v>
      </c>
      <c r="C638" s="1029">
        <v>12605</v>
      </c>
      <c r="D638" s="1030" t="s">
        <v>3734</v>
      </c>
      <c r="E638" s="851">
        <v>289.31</v>
      </c>
      <c r="F638" s="1029" t="s">
        <v>1126</v>
      </c>
      <c r="G638" s="1029" t="s">
        <v>644</v>
      </c>
      <c r="H638" s="1029" t="s">
        <v>1579</v>
      </c>
      <c r="I638" s="1029" t="s">
        <v>1409</v>
      </c>
      <c r="J638" s="1029">
        <v>5015243</v>
      </c>
      <c r="K638" s="1029" t="s">
        <v>3493</v>
      </c>
      <c r="L638" s="1032">
        <v>39295</v>
      </c>
      <c r="M638" s="852">
        <v>50253</v>
      </c>
      <c r="O638" s="448" t="s">
        <v>11555</v>
      </c>
    </row>
    <row r="639" spans="1:15" s="222" customFormat="1" ht="20.399999999999999">
      <c r="A639" s="847">
        <v>636</v>
      </c>
      <c r="B639" s="1035" t="s">
        <v>12509</v>
      </c>
      <c r="C639" s="1035">
        <v>12619</v>
      </c>
      <c r="D639" s="1036" t="s">
        <v>3805</v>
      </c>
      <c r="E639" s="848">
        <v>43.47</v>
      </c>
      <c r="F639" s="1035" t="s">
        <v>12510</v>
      </c>
      <c r="G639" s="1035" t="s">
        <v>683</v>
      </c>
      <c r="H639" s="1035" t="s">
        <v>983</v>
      </c>
      <c r="I639" s="1035" t="s">
        <v>12511</v>
      </c>
      <c r="J639" s="1035">
        <v>5025397</v>
      </c>
      <c r="K639" s="1035" t="s">
        <v>3493</v>
      </c>
      <c r="L639" s="1038">
        <v>39297</v>
      </c>
      <c r="M639" s="849">
        <v>50255</v>
      </c>
      <c r="O639" s="221" t="s">
        <v>9648</v>
      </c>
    </row>
    <row r="640" spans="1:15" s="222" customFormat="1">
      <c r="A640" s="850">
        <v>637</v>
      </c>
      <c r="B640" s="1029" t="s">
        <v>12512</v>
      </c>
      <c r="C640" s="1029">
        <v>12653</v>
      </c>
      <c r="D640" s="1030" t="s">
        <v>4282</v>
      </c>
      <c r="E640" s="851">
        <v>90.72</v>
      </c>
      <c r="F640" s="1029" t="s">
        <v>1126</v>
      </c>
      <c r="G640" s="1029" t="s">
        <v>632</v>
      </c>
      <c r="H640" s="1029" t="s">
        <v>975</v>
      </c>
      <c r="I640" s="1029" t="s">
        <v>1566</v>
      </c>
      <c r="J640" s="1029">
        <v>2091798</v>
      </c>
      <c r="K640" s="1029" t="s">
        <v>3447</v>
      </c>
      <c r="L640" s="1032">
        <v>39317</v>
      </c>
      <c r="M640" s="852">
        <v>50275</v>
      </c>
      <c r="O640" s="448" t="s">
        <v>11559</v>
      </c>
    </row>
    <row r="641" spans="1:15" s="222" customFormat="1" ht="20.399999999999999">
      <c r="A641" s="847">
        <v>638</v>
      </c>
      <c r="B641" s="1035" t="s">
        <v>12513</v>
      </c>
      <c r="C641" s="1035">
        <v>12665</v>
      </c>
      <c r="D641" s="1036" t="s">
        <v>4283</v>
      </c>
      <c r="E641" s="848">
        <v>108.76</v>
      </c>
      <c r="F641" s="1035" t="s">
        <v>12514</v>
      </c>
      <c r="G641" s="1035" t="s">
        <v>632</v>
      </c>
      <c r="H641" s="1035" t="s">
        <v>975</v>
      </c>
      <c r="I641" s="1035" t="s">
        <v>11623</v>
      </c>
      <c r="J641" s="1035">
        <v>5319331</v>
      </c>
      <c r="K641" s="1035" t="s">
        <v>3449</v>
      </c>
      <c r="L641" s="1038">
        <v>39322</v>
      </c>
      <c r="M641" s="849">
        <v>50280</v>
      </c>
      <c r="O641" s="221" t="s">
        <v>11559</v>
      </c>
    </row>
    <row r="642" spans="1:15" s="222" customFormat="1">
      <c r="A642" s="850">
        <v>639</v>
      </c>
      <c r="B642" s="1029" t="s">
        <v>12515</v>
      </c>
      <c r="C642" s="1029">
        <v>12681</v>
      </c>
      <c r="D642" s="1030" t="s">
        <v>4284</v>
      </c>
      <c r="E642" s="851">
        <v>151.03</v>
      </c>
      <c r="F642" s="1029" t="s">
        <v>1126</v>
      </c>
      <c r="G642" s="1029" t="s">
        <v>650</v>
      </c>
      <c r="H642" s="1029" t="s">
        <v>1024</v>
      </c>
      <c r="I642" s="1029" t="s">
        <v>12516</v>
      </c>
      <c r="J642" s="1029">
        <v>5384915</v>
      </c>
      <c r="K642" s="1029" t="s">
        <v>3493</v>
      </c>
      <c r="L642" s="1032">
        <v>39329</v>
      </c>
      <c r="M642" s="852">
        <v>50287</v>
      </c>
      <c r="O642" s="448" t="s">
        <v>11555</v>
      </c>
    </row>
    <row r="643" spans="1:15" s="222" customFormat="1">
      <c r="A643" s="847">
        <v>640</v>
      </c>
      <c r="B643" s="1035" t="s">
        <v>12517</v>
      </c>
      <c r="C643" s="1035">
        <v>12700</v>
      </c>
      <c r="D643" s="1036" t="s">
        <v>3552</v>
      </c>
      <c r="E643" s="848">
        <v>53.16</v>
      </c>
      <c r="F643" s="1035" t="s">
        <v>1126</v>
      </c>
      <c r="G643" s="1035" t="s">
        <v>568</v>
      </c>
      <c r="H643" s="1035" t="s">
        <v>3553</v>
      </c>
      <c r="I643" s="1035" t="s">
        <v>4287</v>
      </c>
      <c r="J643" s="1035">
        <v>5431913</v>
      </c>
      <c r="K643" s="1035" t="s">
        <v>11564</v>
      </c>
      <c r="L643" s="1038">
        <v>39336</v>
      </c>
      <c r="M643" s="849">
        <v>50294</v>
      </c>
      <c r="O643" s="221" t="s">
        <v>11559</v>
      </c>
    </row>
    <row r="644" spans="1:15" s="222" customFormat="1" ht="20.399999999999999">
      <c r="A644" s="850">
        <v>641</v>
      </c>
      <c r="B644" s="1029" t="s">
        <v>12518</v>
      </c>
      <c r="C644" s="1029">
        <v>12717</v>
      </c>
      <c r="D644" s="1030" t="s">
        <v>4288</v>
      </c>
      <c r="E644" s="851">
        <v>349.4</v>
      </c>
      <c r="F644" s="1029" t="s">
        <v>12519</v>
      </c>
      <c r="G644" s="1029" t="s">
        <v>632</v>
      </c>
      <c r="H644" s="1029" t="s">
        <v>974</v>
      </c>
      <c r="I644" s="1029" t="s">
        <v>4289</v>
      </c>
      <c r="J644" s="1029">
        <v>5205581</v>
      </c>
      <c r="K644" s="1029" t="s">
        <v>3449</v>
      </c>
      <c r="L644" s="1032">
        <v>39342</v>
      </c>
      <c r="M644" s="852">
        <v>50300</v>
      </c>
      <c r="O644" s="448" t="s">
        <v>11559</v>
      </c>
    </row>
    <row r="645" spans="1:15" s="222" customFormat="1" ht="20.399999999999999">
      <c r="A645" s="847">
        <v>642</v>
      </c>
      <c r="B645" s="1035" t="s">
        <v>12520</v>
      </c>
      <c r="C645" s="1035">
        <v>12721</v>
      </c>
      <c r="D645" s="1036" t="s">
        <v>4290</v>
      </c>
      <c r="E645" s="848">
        <v>72.290000000000006</v>
      </c>
      <c r="F645" s="1035" t="s">
        <v>12521</v>
      </c>
      <c r="G645" s="1035" t="s">
        <v>632</v>
      </c>
      <c r="H645" s="1035" t="s">
        <v>1030</v>
      </c>
      <c r="I645" s="1035" t="s">
        <v>12522</v>
      </c>
      <c r="J645" s="1035">
        <v>5445744</v>
      </c>
      <c r="K645" s="1035" t="s">
        <v>3449</v>
      </c>
      <c r="L645" s="1038">
        <v>39343</v>
      </c>
      <c r="M645" s="849">
        <v>50301</v>
      </c>
      <c r="O645" s="221" t="s">
        <v>11559</v>
      </c>
    </row>
    <row r="646" spans="1:15" s="222" customFormat="1" ht="20.399999999999999">
      <c r="A646" s="850">
        <v>643</v>
      </c>
      <c r="B646" s="1029" t="s">
        <v>23</v>
      </c>
      <c r="C646" s="1029">
        <v>12726</v>
      </c>
      <c r="D646" s="1030" t="s">
        <v>4291</v>
      </c>
      <c r="E646" s="851">
        <v>9282.76</v>
      </c>
      <c r="F646" s="1029" t="s">
        <v>12523</v>
      </c>
      <c r="G646" s="1029" t="s">
        <v>662</v>
      </c>
      <c r="H646" s="1029" t="s">
        <v>1028</v>
      </c>
      <c r="I646" s="1029" t="s">
        <v>12524</v>
      </c>
      <c r="J646" s="1029">
        <v>5084555</v>
      </c>
      <c r="K646" s="1029" t="s">
        <v>3447</v>
      </c>
      <c r="L646" s="1032">
        <v>39345</v>
      </c>
      <c r="M646" s="852">
        <v>50303</v>
      </c>
      <c r="O646" s="448" t="s">
        <v>11555</v>
      </c>
    </row>
    <row r="647" spans="1:15" s="222" customFormat="1" ht="20.399999999999999">
      <c r="A647" s="847">
        <v>644</v>
      </c>
      <c r="B647" s="1035" t="s">
        <v>13</v>
      </c>
      <c r="C647" s="1035">
        <v>12728</v>
      </c>
      <c r="D647" s="1036" t="s">
        <v>4293</v>
      </c>
      <c r="E647" s="848">
        <v>490.15</v>
      </c>
      <c r="F647" s="1035" t="s">
        <v>12525</v>
      </c>
      <c r="G647" s="1035" t="s">
        <v>632</v>
      </c>
      <c r="H647" s="1035" t="s">
        <v>1023</v>
      </c>
      <c r="I647" s="1035" t="s">
        <v>10142</v>
      </c>
      <c r="J647" s="1035">
        <v>2862468</v>
      </c>
      <c r="K647" s="1035" t="s">
        <v>3447</v>
      </c>
      <c r="L647" s="1038">
        <v>39346</v>
      </c>
      <c r="M647" s="849">
        <v>50304</v>
      </c>
      <c r="O647" s="221" t="s">
        <v>11559</v>
      </c>
    </row>
    <row r="648" spans="1:15" s="222" customFormat="1">
      <c r="A648" s="850">
        <v>645</v>
      </c>
      <c r="B648" s="1029" t="s">
        <v>9424</v>
      </c>
      <c r="C648" s="1029">
        <v>12756</v>
      </c>
      <c r="D648" s="1030" t="s">
        <v>3766</v>
      </c>
      <c r="E648" s="851">
        <v>25.73</v>
      </c>
      <c r="F648" s="1029" t="s">
        <v>1126</v>
      </c>
      <c r="G648" s="1029" t="s">
        <v>673</v>
      </c>
      <c r="H648" s="1029" t="s">
        <v>1052</v>
      </c>
      <c r="I648" s="1029" t="s">
        <v>4294</v>
      </c>
      <c r="J648" s="1029">
        <v>5026911</v>
      </c>
      <c r="K648" s="1029" t="s">
        <v>11564</v>
      </c>
      <c r="L648" s="1032">
        <v>39352</v>
      </c>
      <c r="M648" s="852">
        <v>50310</v>
      </c>
      <c r="O648" s="448" t="s">
        <v>11559</v>
      </c>
    </row>
    <row r="649" spans="1:15" s="222" customFormat="1">
      <c r="A649" s="847">
        <v>646</v>
      </c>
      <c r="B649" s="1035" t="s">
        <v>12526</v>
      </c>
      <c r="C649" s="1035">
        <v>12763</v>
      </c>
      <c r="D649" s="1036" t="s">
        <v>4297</v>
      </c>
      <c r="E649" s="848">
        <v>200.63</v>
      </c>
      <c r="F649" s="1035" t="s">
        <v>1126</v>
      </c>
      <c r="G649" s="1035" t="s">
        <v>673</v>
      </c>
      <c r="H649" s="1035" t="s">
        <v>3450</v>
      </c>
      <c r="I649" s="1035" t="s">
        <v>3519</v>
      </c>
      <c r="J649" s="1035">
        <v>2819996</v>
      </c>
      <c r="K649" s="1035" t="s">
        <v>3449</v>
      </c>
      <c r="L649" s="1038">
        <v>39358</v>
      </c>
      <c r="M649" s="849">
        <v>50316</v>
      </c>
      <c r="O649" s="221" t="s">
        <v>11559</v>
      </c>
    </row>
    <row r="650" spans="1:15" s="222" customFormat="1" ht="20.399999999999999">
      <c r="A650" s="850">
        <v>647</v>
      </c>
      <c r="B650" s="1029" t="s">
        <v>12527</v>
      </c>
      <c r="C650" s="1029">
        <v>12806</v>
      </c>
      <c r="D650" s="1030" t="s">
        <v>4298</v>
      </c>
      <c r="E650" s="851">
        <v>106.76</v>
      </c>
      <c r="F650" s="1029" t="s">
        <v>12528</v>
      </c>
      <c r="G650" s="1029" t="s">
        <v>632</v>
      </c>
      <c r="H650" s="1029" t="s">
        <v>1030</v>
      </c>
      <c r="I650" s="1029" t="s">
        <v>12529</v>
      </c>
      <c r="J650" s="1029">
        <v>2675471</v>
      </c>
      <c r="K650" s="1029" t="s">
        <v>3449</v>
      </c>
      <c r="L650" s="1032">
        <v>39365</v>
      </c>
      <c r="M650" s="852">
        <v>50323</v>
      </c>
      <c r="O650" s="448" t="s">
        <v>11559</v>
      </c>
    </row>
    <row r="651" spans="1:15" s="222" customFormat="1">
      <c r="A651" s="847">
        <v>648</v>
      </c>
      <c r="B651" s="1035" t="s">
        <v>12530</v>
      </c>
      <c r="C651" s="1035">
        <v>12841</v>
      </c>
      <c r="D651" s="1036" t="s">
        <v>4299</v>
      </c>
      <c r="E651" s="848">
        <v>265.94</v>
      </c>
      <c r="F651" s="1035" t="s">
        <v>1126</v>
      </c>
      <c r="G651" s="1035" t="s">
        <v>683</v>
      </c>
      <c r="H651" s="1035" t="s">
        <v>1654</v>
      </c>
      <c r="I651" s="1035" t="s">
        <v>4300</v>
      </c>
      <c r="J651" s="1035">
        <v>2766213</v>
      </c>
      <c r="K651" s="1035" t="s">
        <v>3559</v>
      </c>
      <c r="L651" s="1038">
        <v>39372</v>
      </c>
      <c r="M651" s="849">
        <v>50330</v>
      </c>
      <c r="O651" s="221" t="s">
        <v>11559</v>
      </c>
    </row>
    <row r="652" spans="1:15" s="222" customFormat="1">
      <c r="A652" s="850">
        <v>649</v>
      </c>
      <c r="B652" s="1029" t="s">
        <v>9170</v>
      </c>
      <c r="C652" s="1029">
        <v>12884</v>
      </c>
      <c r="D652" s="1030" t="s">
        <v>3542</v>
      </c>
      <c r="E652" s="851">
        <v>35.5</v>
      </c>
      <c r="F652" s="1029" t="s">
        <v>1126</v>
      </c>
      <c r="G652" s="1029" t="s">
        <v>644</v>
      </c>
      <c r="H652" s="1029" t="s">
        <v>1044</v>
      </c>
      <c r="I652" s="1029" t="s">
        <v>5104</v>
      </c>
      <c r="J652" s="1029">
        <v>2550466</v>
      </c>
      <c r="K652" s="1029" t="s">
        <v>3493</v>
      </c>
      <c r="L652" s="1032">
        <v>35352</v>
      </c>
      <c r="M652" s="852">
        <v>50345</v>
      </c>
      <c r="O652" s="448" t="s">
        <v>11559</v>
      </c>
    </row>
    <row r="653" spans="1:15" s="222" customFormat="1">
      <c r="A653" s="847">
        <v>650</v>
      </c>
      <c r="B653" s="1035" t="s">
        <v>12531</v>
      </c>
      <c r="C653" s="1035">
        <v>12909</v>
      </c>
      <c r="D653" s="1036" t="s">
        <v>4302</v>
      </c>
      <c r="E653" s="848">
        <v>26.4</v>
      </c>
      <c r="F653" s="1035" t="s">
        <v>1126</v>
      </c>
      <c r="G653" s="1035" t="s">
        <v>1021</v>
      </c>
      <c r="H653" s="1035" t="s">
        <v>860</v>
      </c>
      <c r="I653" s="1035" t="s">
        <v>4303</v>
      </c>
      <c r="J653" s="1035">
        <v>2034719</v>
      </c>
      <c r="K653" s="1035" t="s">
        <v>11564</v>
      </c>
      <c r="L653" s="1038">
        <v>39386</v>
      </c>
      <c r="M653" s="849">
        <v>50344</v>
      </c>
      <c r="O653" s="221" t="s">
        <v>11559</v>
      </c>
    </row>
    <row r="654" spans="1:15" s="222" customFormat="1">
      <c r="A654" s="850">
        <v>651</v>
      </c>
      <c r="B654" s="1029" t="s">
        <v>12532</v>
      </c>
      <c r="C654" s="1029">
        <v>12960</v>
      </c>
      <c r="D654" s="1030" t="s">
        <v>4309</v>
      </c>
      <c r="E654" s="851">
        <v>26.88</v>
      </c>
      <c r="F654" s="1029" t="s">
        <v>1126</v>
      </c>
      <c r="G654" s="1029" t="s">
        <v>683</v>
      </c>
      <c r="H654" s="1029" t="s">
        <v>2131</v>
      </c>
      <c r="I654" s="1029" t="s">
        <v>4310</v>
      </c>
      <c r="J654" s="1029">
        <v>5133408</v>
      </c>
      <c r="K654" s="1029" t="s">
        <v>3493</v>
      </c>
      <c r="L654" s="1032">
        <v>39401</v>
      </c>
      <c r="M654" s="852">
        <v>50359</v>
      </c>
      <c r="O654" s="448" t="s">
        <v>11559</v>
      </c>
    </row>
    <row r="655" spans="1:15" s="222" customFormat="1" ht="20.399999999999999">
      <c r="A655" s="847">
        <v>652</v>
      </c>
      <c r="B655" s="1035" t="s">
        <v>12533</v>
      </c>
      <c r="C655" s="1035">
        <v>13028</v>
      </c>
      <c r="D655" s="1036" t="s">
        <v>4311</v>
      </c>
      <c r="E655" s="848">
        <v>314.16000000000003</v>
      </c>
      <c r="F655" s="1035" t="s">
        <v>12534</v>
      </c>
      <c r="G655" s="1035" t="s">
        <v>658</v>
      </c>
      <c r="H655" s="1035" t="s">
        <v>1012</v>
      </c>
      <c r="I655" s="1035" t="s">
        <v>4312</v>
      </c>
      <c r="J655" s="1035">
        <v>2597977</v>
      </c>
      <c r="K655" s="1035" t="s">
        <v>3449</v>
      </c>
      <c r="L655" s="1038">
        <v>39421</v>
      </c>
      <c r="M655" s="849">
        <v>50379</v>
      </c>
      <c r="O655" s="221" t="s">
        <v>11559</v>
      </c>
    </row>
    <row r="656" spans="1:15" s="222" customFormat="1">
      <c r="A656" s="850">
        <v>653</v>
      </c>
      <c r="B656" s="1029" t="s">
        <v>12535</v>
      </c>
      <c r="C656" s="1029">
        <v>13132</v>
      </c>
      <c r="D656" s="1030" t="s">
        <v>4313</v>
      </c>
      <c r="E656" s="851">
        <v>1278.6300000000001</v>
      </c>
      <c r="F656" s="1029" t="s">
        <v>1126</v>
      </c>
      <c r="G656" s="1029" t="s">
        <v>644</v>
      </c>
      <c r="H656" s="1029" t="s">
        <v>3589</v>
      </c>
      <c r="I656" s="1029" t="s">
        <v>4024</v>
      </c>
      <c r="J656" s="1029">
        <v>2843129</v>
      </c>
      <c r="K656" s="1029" t="s">
        <v>3447</v>
      </c>
      <c r="L656" s="1032">
        <v>39449</v>
      </c>
      <c r="M656" s="852">
        <v>50407</v>
      </c>
      <c r="O656" s="448" t="s">
        <v>11559</v>
      </c>
    </row>
    <row r="657" spans="1:15" s="222" customFormat="1">
      <c r="A657" s="847">
        <v>654</v>
      </c>
      <c r="B657" s="1035" t="s">
        <v>12536</v>
      </c>
      <c r="C657" s="1035">
        <v>13146</v>
      </c>
      <c r="D657" s="1036" t="s">
        <v>3889</v>
      </c>
      <c r="E657" s="848">
        <v>225.54</v>
      </c>
      <c r="F657" s="1035" t="s">
        <v>1126</v>
      </c>
      <c r="G657" s="1035" t="s">
        <v>673</v>
      </c>
      <c r="H657" s="1035" t="s">
        <v>1032</v>
      </c>
      <c r="I657" s="1035" t="s">
        <v>11936</v>
      </c>
      <c r="J657" s="1035">
        <v>2681471</v>
      </c>
      <c r="K657" s="1035" t="s">
        <v>3447</v>
      </c>
      <c r="L657" s="1038">
        <v>39454</v>
      </c>
      <c r="M657" s="849">
        <v>50412</v>
      </c>
      <c r="O657" s="221" t="s">
        <v>11559</v>
      </c>
    </row>
    <row r="658" spans="1:15" s="222" customFormat="1">
      <c r="A658" s="850">
        <v>655</v>
      </c>
      <c r="B658" s="1029" t="s">
        <v>12537</v>
      </c>
      <c r="C658" s="1029">
        <v>13179</v>
      </c>
      <c r="D658" s="1030" t="s">
        <v>3877</v>
      </c>
      <c r="E658" s="851">
        <v>26.05</v>
      </c>
      <c r="F658" s="1029" t="s">
        <v>1126</v>
      </c>
      <c r="G658" s="1029" t="s">
        <v>673</v>
      </c>
      <c r="H658" s="1029" t="s">
        <v>1032</v>
      </c>
      <c r="I658" s="1029" t="s">
        <v>12538</v>
      </c>
      <c r="J658" s="1029">
        <v>5002109</v>
      </c>
      <c r="K658" s="1029" t="s">
        <v>3493</v>
      </c>
      <c r="L658" s="1032">
        <v>39471</v>
      </c>
      <c r="M658" s="852">
        <v>50429</v>
      </c>
      <c r="O658" s="448" t="s">
        <v>11559</v>
      </c>
    </row>
    <row r="659" spans="1:15" s="222" customFormat="1" ht="20.399999999999999">
      <c r="A659" s="847">
        <v>656</v>
      </c>
      <c r="B659" s="1035" t="s">
        <v>9142</v>
      </c>
      <c r="C659" s="1035">
        <v>13180</v>
      </c>
      <c r="D659" s="1036" t="s">
        <v>4316</v>
      </c>
      <c r="E659" s="848">
        <v>106.44</v>
      </c>
      <c r="F659" s="1035" t="s">
        <v>1126</v>
      </c>
      <c r="G659" s="1035" t="s">
        <v>642</v>
      </c>
      <c r="H659" s="1035" t="s">
        <v>639</v>
      </c>
      <c r="I659" s="1035" t="s">
        <v>11777</v>
      </c>
      <c r="J659" s="1035">
        <v>2682869</v>
      </c>
      <c r="K659" s="1035" t="s">
        <v>3449</v>
      </c>
      <c r="L659" s="1038">
        <v>39471</v>
      </c>
      <c r="M659" s="849">
        <v>50429</v>
      </c>
      <c r="O659" s="221" t="s">
        <v>11559</v>
      </c>
    </row>
    <row r="660" spans="1:15" s="222" customFormat="1" ht="20.399999999999999">
      <c r="A660" s="850">
        <v>657</v>
      </c>
      <c r="B660" s="1029" t="s">
        <v>12539</v>
      </c>
      <c r="C660" s="1029">
        <v>13185</v>
      </c>
      <c r="D660" s="1030" t="s">
        <v>2171</v>
      </c>
      <c r="E660" s="851">
        <v>34.979999999999997</v>
      </c>
      <c r="F660" s="1029" t="s">
        <v>12540</v>
      </c>
      <c r="G660" s="1029" t="s">
        <v>644</v>
      </c>
      <c r="H660" s="1029" t="s">
        <v>1044</v>
      </c>
      <c r="I660" s="1029" t="s">
        <v>4317</v>
      </c>
      <c r="J660" s="1029">
        <v>5309069</v>
      </c>
      <c r="K660" s="1029" t="s">
        <v>3493</v>
      </c>
      <c r="L660" s="1032">
        <v>39471</v>
      </c>
      <c r="M660" s="852">
        <v>50429</v>
      </c>
      <c r="O660" s="448" t="s">
        <v>11559</v>
      </c>
    </row>
    <row r="661" spans="1:15" s="222" customFormat="1">
      <c r="A661" s="847">
        <v>658</v>
      </c>
      <c r="B661" s="1035" t="s">
        <v>9107</v>
      </c>
      <c r="C661" s="1035">
        <v>13205</v>
      </c>
      <c r="D661" s="1036" t="s">
        <v>3991</v>
      </c>
      <c r="E661" s="848">
        <v>34.450000000000003</v>
      </c>
      <c r="F661" s="1035" t="s">
        <v>1126</v>
      </c>
      <c r="G661" s="1035" t="s">
        <v>633</v>
      </c>
      <c r="H661" s="1035" t="s">
        <v>3532</v>
      </c>
      <c r="I661" s="1035" t="s">
        <v>3537</v>
      </c>
      <c r="J661" s="1035">
        <v>2100231</v>
      </c>
      <c r="K661" s="1035" t="s">
        <v>3449</v>
      </c>
      <c r="L661" s="1038">
        <v>38329</v>
      </c>
      <c r="M661" s="849">
        <v>49286</v>
      </c>
      <c r="O661" s="221" t="s">
        <v>11559</v>
      </c>
    </row>
    <row r="662" spans="1:15" s="222" customFormat="1">
      <c r="A662" s="850">
        <v>659</v>
      </c>
      <c r="B662" s="1029" t="s">
        <v>12541</v>
      </c>
      <c r="C662" s="1029">
        <v>13218</v>
      </c>
      <c r="D662" s="1030" t="s">
        <v>4318</v>
      </c>
      <c r="E662" s="851">
        <v>30.65</v>
      </c>
      <c r="F662" s="1029" t="s">
        <v>1126</v>
      </c>
      <c r="G662" s="1029" t="s">
        <v>1021</v>
      </c>
      <c r="H662" s="1029" t="s">
        <v>1693</v>
      </c>
      <c r="I662" s="1029" t="s">
        <v>4319</v>
      </c>
      <c r="J662" s="1029">
        <v>2109638</v>
      </c>
      <c r="K662" s="1029" t="s">
        <v>11564</v>
      </c>
      <c r="L662" s="1032">
        <v>39477</v>
      </c>
      <c r="M662" s="852">
        <v>50435</v>
      </c>
      <c r="O662" s="448" t="s">
        <v>11559</v>
      </c>
    </row>
    <row r="663" spans="1:15" s="222" customFormat="1">
      <c r="A663" s="847">
        <v>660</v>
      </c>
      <c r="B663" s="1035" t="s">
        <v>12542</v>
      </c>
      <c r="C663" s="1035">
        <v>13223</v>
      </c>
      <c r="D663" s="1036" t="s">
        <v>4320</v>
      </c>
      <c r="E663" s="848">
        <v>31.64</v>
      </c>
      <c r="F663" s="1035" t="s">
        <v>1126</v>
      </c>
      <c r="G663" s="1035" t="s">
        <v>644</v>
      </c>
      <c r="H663" s="1035" t="s">
        <v>1579</v>
      </c>
      <c r="I663" s="1035" t="s">
        <v>4321</v>
      </c>
      <c r="J663" s="1035">
        <v>2009765</v>
      </c>
      <c r="K663" s="1035" t="s">
        <v>3493</v>
      </c>
      <c r="L663" s="1038">
        <v>39479</v>
      </c>
      <c r="M663" s="849">
        <v>50437</v>
      </c>
      <c r="O663" s="221" t="s">
        <v>11555</v>
      </c>
    </row>
    <row r="664" spans="1:15" s="222" customFormat="1" ht="20.399999999999999">
      <c r="A664" s="850">
        <v>661</v>
      </c>
      <c r="B664" s="1029" t="s">
        <v>12543</v>
      </c>
      <c r="C664" s="1029">
        <v>13257</v>
      </c>
      <c r="D664" s="1030" t="s">
        <v>3850</v>
      </c>
      <c r="E664" s="851">
        <v>14.76</v>
      </c>
      <c r="F664" s="1029" t="s">
        <v>12544</v>
      </c>
      <c r="G664" s="1029" t="s">
        <v>568</v>
      </c>
      <c r="H664" s="1029" t="s">
        <v>1019</v>
      </c>
      <c r="I664" s="1029" t="s">
        <v>4322</v>
      </c>
      <c r="J664" s="1029">
        <v>2605163</v>
      </c>
      <c r="K664" s="1029" t="s">
        <v>3447</v>
      </c>
      <c r="L664" s="1032">
        <v>39493</v>
      </c>
      <c r="M664" s="852">
        <v>50451</v>
      </c>
      <c r="O664" s="448" t="s">
        <v>11555</v>
      </c>
    </row>
    <row r="665" spans="1:15" s="222" customFormat="1" ht="20.399999999999999">
      <c r="A665" s="847">
        <v>662</v>
      </c>
      <c r="B665" s="1035" t="s">
        <v>12545</v>
      </c>
      <c r="C665" s="1035">
        <v>13262</v>
      </c>
      <c r="D665" s="1036" t="s">
        <v>4323</v>
      </c>
      <c r="E665" s="848">
        <v>245.35</v>
      </c>
      <c r="F665" s="1035" t="s">
        <v>1126</v>
      </c>
      <c r="G665" s="1035" t="s">
        <v>683</v>
      </c>
      <c r="H665" s="1035" t="s">
        <v>4038</v>
      </c>
      <c r="I665" s="1035" t="s">
        <v>12546</v>
      </c>
      <c r="J665" s="1035">
        <v>2883376</v>
      </c>
      <c r="K665" s="1035" t="s">
        <v>12547</v>
      </c>
      <c r="L665" s="1038">
        <v>39493</v>
      </c>
      <c r="M665" s="849">
        <v>50451</v>
      </c>
      <c r="O665" s="221" t="s">
        <v>11555</v>
      </c>
    </row>
    <row r="666" spans="1:15" s="222" customFormat="1" ht="20.399999999999999">
      <c r="A666" s="850">
        <v>663</v>
      </c>
      <c r="B666" s="1029" t="s">
        <v>12548</v>
      </c>
      <c r="C666" s="1029">
        <v>13263</v>
      </c>
      <c r="D666" s="1030" t="s">
        <v>4324</v>
      </c>
      <c r="E666" s="851">
        <v>14.21</v>
      </c>
      <c r="F666" s="1029" t="s">
        <v>12549</v>
      </c>
      <c r="G666" s="1029" t="s">
        <v>568</v>
      </c>
      <c r="H666" s="1029" t="s">
        <v>1019</v>
      </c>
      <c r="I666" s="1029" t="s">
        <v>12550</v>
      </c>
      <c r="J666" s="1029">
        <v>5106478</v>
      </c>
      <c r="K666" s="1029" t="s">
        <v>3447</v>
      </c>
      <c r="L666" s="1032">
        <v>39493</v>
      </c>
      <c r="M666" s="852">
        <v>50451</v>
      </c>
      <c r="O666" s="448" t="s">
        <v>11555</v>
      </c>
    </row>
    <row r="667" spans="1:15" s="222" customFormat="1" ht="20.399999999999999">
      <c r="A667" s="847">
        <v>664</v>
      </c>
      <c r="B667" s="1035" t="s">
        <v>5207</v>
      </c>
      <c r="C667" s="1035">
        <v>13276</v>
      </c>
      <c r="D667" s="1036" t="s">
        <v>4325</v>
      </c>
      <c r="E667" s="848">
        <v>202.63</v>
      </c>
      <c r="F667" s="1035" t="s">
        <v>12551</v>
      </c>
      <c r="G667" s="1035" t="s">
        <v>673</v>
      </c>
      <c r="H667" s="1035" t="s">
        <v>4249</v>
      </c>
      <c r="I667" s="1035" t="s">
        <v>4326</v>
      </c>
      <c r="J667" s="1035">
        <v>5113342</v>
      </c>
      <c r="K667" s="1035" t="s">
        <v>3622</v>
      </c>
      <c r="L667" s="1038">
        <v>39497</v>
      </c>
      <c r="M667" s="849">
        <v>50455</v>
      </c>
      <c r="O667" s="221" t="s">
        <v>11559</v>
      </c>
    </row>
    <row r="668" spans="1:15" s="222" customFormat="1" ht="20.399999999999999">
      <c r="A668" s="850">
        <v>665</v>
      </c>
      <c r="B668" s="1029" t="s">
        <v>12552</v>
      </c>
      <c r="C668" s="1029">
        <v>13278</v>
      </c>
      <c r="D668" s="1030" t="s">
        <v>4327</v>
      </c>
      <c r="E668" s="851">
        <v>192.31</v>
      </c>
      <c r="F668" s="1029" t="s">
        <v>12553</v>
      </c>
      <c r="G668" s="1029" t="s">
        <v>673</v>
      </c>
      <c r="H668" s="1029" t="s">
        <v>4329</v>
      </c>
      <c r="I668" s="1029" t="s">
        <v>12554</v>
      </c>
      <c r="J668" s="1029">
        <v>2646455</v>
      </c>
      <c r="K668" s="1029" t="s">
        <v>4328</v>
      </c>
      <c r="L668" s="1032">
        <v>39497</v>
      </c>
      <c r="M668" s="852">
        <v>50455</v>
      </c>
      <c r="O668" s="448" t="s">
        <v>11559</v>
      </c>
    </row>
    <row r="669" spans="1:15" s="222" customFormat="1" ht="20.399999999999999">
      <c r="A669" s="847">
        <v>666</v>
      </c>
      <c r="B669" s="1035" t="s">
        <v>12555</v>
      </c>
      <c r="C669" s="1035">
        <v>13282</v>
      </c>
      <c r="D669" s="1036" t="s">
        <v>4330</v>
      </c>
      <c r="E669" s="848">
        <v>59.14</v>
      </c>
      <c r="F669" s="1035" t="s">
        <v>12556</v>
      </c>
      <c r="G669" s="1035" t="s">
        <v>568</v>
      </c>
      <c r="H669" s="1035" t="s">
        <v>3553</v>
      </c>
      <c r="I669" s="1035" t="s">
        <v>12557</v>
      </c>
      <c r="J669" s="1035">
        <v>5094208</v>
      </c>
      <c r="K669" s="1035" t="s">
        <v>11564</v>
      </c>
      <c r="L669" s="1038">
        <v>39498</v>
      </c>
      <c r="M669" s="849">
        <v>50456</v>
      </c>
      <c r="O669" s="221" t="s">
        <v>11559</v>
      </c>
    </row>
    <row r="670" spans="1:15" s="222" customFormat="1" ht="20.399999999999999">
      <c r="A670" s="850">
        <v>667</v>
      </c>
      <c r="B670" s="1029" t="s">
        <v>12558</v>
      </c>
      <c r="C670" s="1029">
        <v>13308</v>
      </c>
      <c r="D670" s="1030" t="s">
        <v>4331</v>
      </c>
      <c r="E670" s="851">
        <v>293.08999999999997</v>
      </c>
      <c r="F670" s="1029" t="s">
        <v>12559</v>
      </c>
      <c r="G670" s="1029" t="s">
        <v>673</v>
      </c>
      <c r="H670" s="1029" t="s">
        <v>4041</v>
      </c>
      <c r="I670" s="1029" t="s">
        <v>12560</v>
      </c>
      <c r="J670" s="1029">
        <v>5054249</v>
      </c>
      <c r="K670" s="1029" t="s">
        <v>3622</v>
      </c>
      <c r="L670" s="1032">
        <v>39505</v>
      </c>
      <c r="M670" s="852">
        <v>50463</v>
      </c>
      <c r="O670" s="448" t="s">
        <v>11559</v>
      </c>
    </row>
    <row r="671" spans="1:15" s="222" customFormat="1">
      <c r="A671" s="847">
        <v>668</v>
      </c>
      <c r="B671" s="1035" t="s">
        <v>12561</v>
      </c>
      <c r="C671" s="1035">
        <v>13311</v>
      </c>
      <c r="D671" s="1036" t="s">
        <v>4332</v>
      </c>
      <c r="E671" s="848">
        <v>2781.2</v>
      </c>
      <c r="F671" s="1035" t="s">
        <v>1126</v>
      </c>
      <c r="G671" s="1035" t="s">
        <v>637</v>
      </c>
      <c r="H671" s="1035" t="s">
        <v>12562</v>
      </c>
      <c r="I671" s="1035" t="s">
        <v>1540</v>
      </c>
      <c r="J671" s="1035">
        <v>5124913</v>
      </c>
      <c r="K671" s="1035" t="s">
        <v>3447</v>
      </c>
      <c r="L671" s="1038">
        <v>39505</v>
      </c>
      <c r="M671" s="849">
        <v>50463</v>
      </c>
      <c r="O671" s="221" t="s">
        <v>11628</v>
      </c>
    </row>
    <row r="672" spans="1:15" s="222" customFormat="1">
      <c r="A672" s="850">
        <v>669</v>
      </c>
      <c r="B672" s="1029" t="s">
        <v>12563</v>
      </c>
      <c r="C672" s="1029">
        <v>13312</v>
      </c>
      <c r="D672" s="1030" t="s">
        <v>4333</v>
      </c>
      <c r="E672" s="851">
        <v>1238.1099999999999</v>
      </c>
      <c r="F672" s="1029" t="s">
        <v>1126</v>
      </c>
      <c r="G672" s="1029" t="s">
        <v>637</v>
      </c>
      <c r="H672" s="1029" t="s">
        <v>3606</v>
      </c>
      <c r="I672" s="1029" t="s">
        <v>1540</v>
      </c>
      <c r="J672" s="1029">
        <v>5124913</v>
      </c>
      <c r="K672" s="1029" t="s">
        <v>3447</v>
      </c>
      <c r="L672" s="1032">
        <v>39505</v>
      </c>
      <c r="M672" s="852">
        <v>50463</v>
      </c>
      <c r="O672" s="448" t="s">
        <v>11628</v>
      </c>
    </row>
    <row r="673" spans="1:15" s="222" customFormat="1">
      <c r="A673" s="847">
        <v>670</v>
      </c>
      <c r="B673" s="1035" t="s">
        <v>12564</v>
      </c>
      <c r="C673" s="1035">
        <v>13313</v>
      </c>
      <c r="D673" s="1036" t="s">
        <v>4334</v>
      </c>
      <c r="E673" s="848">
        <v>269.73</v>
      </c>
      <c r="F673" s="1035" t="s">
        <v>1126</v>
      </c>
      <c r="G673" s="1035" t="s">
        <v>637</v>
      </c>
      <c r="H673" s="1035" t="s">
        <v>3606</v>
      </c>
      <c r="I673" s="1035" t="s">
        <v>1540</v>
      </c>
      <c r="J673" s="1035">
        <v>5124913</v>
      </c>
      <c r="K673" s="1035" t="s">
        <v>3447</v>
      </c>
      <c r="L673" s="1038">
        <v>39505</v>
      </c>
      <c r="M673" s="849">
        <v>50463</v>
      </c>
      <c r="O673" s="221" t="s">
        <v>11628</v>
      </c>
    </row>
    <row r="674" spans="1:15" s="222" customFormat="1" ht="20.399999999999999">
      <c r="A674" s="850">
        <v>671</v>
      </c>
      <c r="B674" s="1029" t="s">
        <v>9356</v>
      </c>
      <c r="C674" s="1029">
        <v>13319</v>
      </c>
      <c r="D674" s="1030" t="s">
        <v>4335</v>
      </c>
      <c r="E674" s="851">
        <v>1199.8399999999999</v>
      </c>
      <c r="F674" s="1029" t="s">
        <v>1126</v>
      </c>
      <c r="G674" s="1029" t="s">
        <v>670</v>
      </c>
      <c r="H674" s="1029" t="s">
        <v>1026</v>
      </c>
      <c r="I674" s="1029" t="s">
        <v>554</v>
      </c>
      <c r="J674" s="1029">
        <v>2051303</v>
      </c>
      <c r="K674" s="1029" t="s">
        <v>735</v>
      </c>
      <c r="L674" s="1032">
        <v>39506</v>
      </c>
      <c r="M674" s="852">
        <v>50464</v>
      </c>
      <c r="O674" s="448" t="s">
        <v>11628</v>
      </c>
    </row>
    <row r="675" spans="1:15" s="222" customFormat="1">
      <c r="A675" s="847">
        <v>672</v>
      </c>
      <c r="B675" s="1035" t="s">
        <v>12565</v>
      </c>
      <c r="C675" s="1035">
        <v>13322</v>
      </c>
      <c r="D675" s="1036" t="s">
        <v>3677</v>
      </c>
      <c r="E675" s="848">
        <v>40.299999999999997</v>
      </c>
      <c r="F675" s="1035" t="s">
        <v>1126</v>
      </c>
      <c r="G675" s="1035" t="s">
        <v>568</v>
      </c>
      <c r="H675" s="1035" t="s">
        <v>1019</v>
      </c>
      <c r="I675" s="1035" t="s">
        <v>5218</v>
      </c>
      <c r="J675" s="1035">
        <v>2851768</v>
      </c>
      <c r="K675" s="1035" t="s">
        <v>11564</v>
      </c>
      <c r="L675" s="1038">
        <v>36453</v>
      </c>
      <c r="M675" s="849">
        <v>47411</v>
      </c>
      <c r="O675" s="221" t="s">
        <v>11559</v>
      </c>
    </row>
    <row r="676" spans="1:15" s="222" customFormat="1">
      <c r="A676" s="850">
        <v>673</v>
      </c>
      <c r="B676" s="1029" t="s">
        <v>12566</v>
      </c>
      <c r="C676" s="1029">
        <v>13323</v>
      </c>
      <c r="D676" s="1030" t="s">
        <v>3678</v>
      </c>
      <c r="E676" s="851">
        <v>13.82</v>
      </c>
      <c r="F676" s="1029" t="s">
        <v>11736</v>
      </c>
      <c r="G676" s="1029" t="s">
        <v>568</v>
      </c>
      <c r="H676" s="1029" t="s">
        <v>1019</v>
      </c>
      <c r="I676" s="1029" t="s">
        <v>5218</v>
      </c>
      <c r="J676" s="1029">
        <v>2851768</v>
      </c>
      <c r="K676" s="1029" t="s">
        <v>11564</v>
      </c>
      <c r="L676" s="1032">
        <v>36453</v>
      </c>
      <c r="M676" s="852">
        <v>47411</v>
      </c>
      <c r="O676" s="448" t="s">
        <v>11559</v>
      </c>
    </row>
    <row r="677" spans="1:15" s="222" customFormat="1">
      <c r="A677" s="847">
        <v>674</v>
      </c>
      <c r="B677" s="1035" t="s">
        <v>12567</v>
      </c>
      <c r="C677" s="1035">
        <v>13331</v>
      </c>
      <c r="D677" s="1036" t="s">
        <v>3482</v>
      </c>
      <c r="E677" s="848">
        <v>29.01</v>
      </c>
      <c r="F677" s="1035" t="s">
        <v>12568</v>
      </c>
      <c r="G677" s="1035" t="s">
        <v>642</v>
      </c>
      <c r="H677" s="1035" t="s">
        <v>639</v>
      </c>
      <c r="I677" s="1035" t="s">
        <v>3485</v>
      </c>
      <c r="J677" s="1035">
        <v>2640635</v>
      </c>
      <c r="K677" s="1035" t="s">
        <v>3449</v>
      </c>
      <c r="L677" s="1038">
        <v>34889</v>
      </c>
      <c r="M677" s="849">
        <v>45847</v>
      </c>
      <c r="O677" s="221" t="s">
        <v>11559</v>
      </c>
    </row>
    <row r="678" spans="1:15" s="222" customFormat="1" ht="20.399999999999999">
      <c r="A678" s="850">
        <v>675</v>
      </c>
      <c r="B678" s="1029" t="s">
        <v>12569</v>
      </c>
      <c r="C678" s="1029">
        <v>13348</v>
      </c>
      <c r="D678" s="1030" t="s">
        <v>4336</v>
      </c>
      <c r="E678" s="851">
        <v>41.57</v>
      </c>
      <c r="F678" s="1029" t="s">
        <v>12570</v>
      </c>
      <c r="G678" s="1029" t="s">
        <v>683</v>
      </c>
      <c r="H678" s="1029" t="s">
        <v>983</v>
      </c>
      <c r="I678" s="1029" t="s">
        <v>12571</v>
      </c>
      <c r="J678" s="1029">
        <v>5366941</v>
      </c>
      <c r="K678" s="1029" t="s">
        <v>3493</v>
      </c>
      <c r="L678" s="1032">
        <v>39512</v>
      </c>
      <c r="M678" s="852">
        <v>50469</v>
      </c>
      <c r="O678" s="448" t="s">
        <v>11559</v>
      </c>
    </row>
    <row r="679" spans="1:15" s="222" customFormat="1" ht="20.399999999999999">
      <c r="A679" s="847">
        <v>676</v>
      </c>
      <c r="B679" s="1035" t="s">
        <v>12572</v>
      </c>
      <c r="C679" s="1035">
        <v>13357</v>
      </c>
      <c r="D679" s="1036" t="s">
        <v>4337</v>
      </c>
      <c r="E679" s="848">
        <v>64.67</v>
      </c>
      <c r="F679" s="1035" t="s">
        <v>12573</v>
      </c>
      <c r="G679" s="1035" t="s">
        <v>673</v>
      </c>
      <c r="H679" s="1035" t="s">
        <v>3450</v>
      </c>
      <c r="I679" s="1035" t="s">
        <v>10216</v>
      </c>
      <c r="J679" s="1035">
        <v>5073189</v>
      </c>
      <c r="K679" s="1035" t="s">
        <v>3449</v>
      </c>
      <c r="L679" s="1038">
        <v>39517</v>
      </c>
      <c r="M679" s="849">
        <v>50474</v>
      </c>
      <c r="O679" s="221" t="s">
        <v>11559</v>
      </c>
    </row>
    <row r="680" spans="1:15" s="222" customFormat="1" ht="20.399999999999999">
      <c r="A680" s="850">
        <v>677</v>
      </c>
      <c r="B680" s="1029" t="s">
        <v>12574</v>
      </c>
      <c r="C680" s="1029">
        <v>13362</v>
      </c>
      <c r="D680" s="1030" t="s">
        <v>3552</v>
      </c>
      <c r="E680" s="851">
        <v>60.72</v>
      </c>
      <c r="F680" s="1029" t="s">
        <v>12575</v>
      </c>
      <c r="G680" s="1029" t="s">
        <v>568</v>
      </c>
      <c r="H680" s="1029" t="s">
        <v>3553</v>
      </c>
      <c r="I680" s="1029" t="s">
        <v>4338</v>
      </c>
      <c r="J680" s="1029">
        <v>2831155</v>
      </c>
      <c r="K680" s="1029" t="s">
        <v>11564</v>
      </c>
      <c r="L680" s="1032">
        <v>39517</v>
      </c>
      <c r="M680" s="852">
        <v>50474</v>
      </c>
      <c r="O680" s="448" t="s">
        <v>11559</v>
      </c>
    </row>
    <row r="681" spans="1:15" s="222" customFormat="1" ht="20.399999999999999">
      <c r="A681" s="847">
        <v>678</v>
      </c>
      <c r="B681" s="1035" t="s">
        <v>12576</v>
      </c>
      <c r="C681" s="1035">
        <v>13378</v>
      </c>
      <c r="D681" s="1036" t="s">
        <v>4339</v>
      </c>
      <c r="E681" s="848">
        <v>24.74</v>
      </c>
      <c r="F681" s="1035" t="s">
        <v>12577</v>
      </c>
      <c r="G681" s="1035" t="s">
        <v>683</v>
      </c>
      <c r="H681" s="1035" t="s">
        <v>1232</v>
      </c>
      <c r="I681" s="1035" t="s">
        <v>12578</v>
      </c>
      <c r="J681" s="1035">
        <v>5853583</v>
      </c>
      <c r="K681" s="1035" t="s">
        <v>3493</v>
      </c>
      <c r="L681" s="1038">
        <v>39525</v>
      </c>
      <c r="M681" s="849">
        <v>50482</v>
      </c>
      <c r="O681" s="221" t="s">
        <v>11559</v>
      </c>
    </row>
    <row r="682" spans="1:15" s="222" customFormat="1">
      <c r="A682" s="850">
        <v>679</v>
      </c>
      <c r="B682" s="1029" t="s">
        <v>12579</v>
      </c>
      <c r="C682" s="1029">
        <v>13401</v>
      </c>
      <c r="D682" s="1030" t="s">
        <v>4304</v>
      </c>
      <c r="E682" s="851">
        <v>25.44</v>
      </c>
      <c r="F682" s="1029" t="s">
        <v>12580</v>
      </c>
      <c r="G682" s="1029" t="s">
        <v>568</v>
      </c>
      <c r="H682" s="1029" t="s">
        <v>3553</v>
      </c>
      <c r="I682" s="1029" t="s">
        <v>5219</v>
      </c>
      <c r="J682" s="1029">
        <v>5194512</v>
      </c>
      <c r="K682" s="1029" t="s">
        <v>11564</v>
      </c>
      <c r="L682" s="1032">
        <v>39393</v>
      </c>
      <c r="M682" s="852">
        <v>50386</v>
      </c>
      <c r="O682" s="448" t="s">
        <v>11559</v>
      </c>
    </row>
    <row r="683" spans="1:15" s="222" customFormat="1" ht="20.399999999999999">
      <c r="A683" s="847">
        <v>680</v>
      </c>
      <c r="B683" s="1035" t="s">
        <v>12581</v>
      </c>
      <c r="C683" s="1035">
        <v>13403</v>
      </c>
      <c r="D683" s="1036" t="s">
        <v>4340</v>
      </c>
      <c r="E683" s="848">
        <v>90.12</v>
      </c>
      <c r="F683" s="1035" t="s">
        <v>12582</v>
      </c>
      <c r="G683" s="1035" t="s">
        <v>644</v>
      </c>
      <c r="H683" s="1035" t="s">
        <v>3589</v>
      </c>
      <c r="I683" s="1035" t="s">
        <v>12583</v>
      </c>
      <c r="J683" s="1035">
        <v>5111668</v>
      </c>
      <c r="K683" s="1035" t="s">
        <v>735</v>
      </c>
      <c r="L683" s="1038">
        <v>39528</v>
      </c>
      <c r="M683" s="849">
        <v>50485</v>
      </c>
      <c r="O683" s="221" t="s">
        <v>11559</v>
      </c>
    </row>
    <row r="684" spans="1:15" s="222" customFormat="1">
      <c r="A684" s="850">
        <v>681</v>
      </c>
      <c r="B684" s="1029" t="s">
        <v>12584</v>
      </c>
      <c r="C684" s="1029">
        <v>13409</v>
      </c>
      <c r="D684" s="1030" t="s">
        <v>4341</v>
      </c>
      <c r="E684" s="851">
        <v>6100.29</v>
      </c>
      <c r="F684" s="1029" t="s">
        <v>1126</v>
      </c>
      <c r="G684" s="1029" t="s">
        <v>977</v>
      </c>
      <c r="H684" s="1029" t="s">
        <v>1016</v>
      </c>
      <c r="I684" s="1029" t="s">
        <v>1180</v>
      </c>
      <c r="J684" s="1029">
        <v>2708701</v>
      </c>
      <c r="K684" s="1029" t="s">
        <v>3449</v>
      </c>
      <c r="L684" s="1032">
        <v>39531</v>
      </c>
      <c r="M684" s="852">
        <v>50488</v>
      </c>
      <c r="O684" s="448" t="s">
        <v>9648</v>
      </c>
    </row>
    <row r="685" spans="1:15" s="222" customFormat="1" ht="20.399999999999999">
      <c r="A685" s="847">
        <v>682</v>
      </c>
      <c r="B685" s="1035" t="s">
        <v>12585</v>
      </c>
      <c r="C685" s="1035">
        <v>13412</v>
      </c>
      <c r="D685" s="1036" t="s">
        <v>4342</v>
      </c>
      <c r="E685" s="848">
        <v>421.91</v>
      </c>
      <c r="F685" s="1035" t="s">
        <v>12586</v>
      </c>
      <c r="G685" s="1035" t="s">
        <v>673</v>
      </c>
      <c r="H685" s="1035" t="s">
        <v>3613</v>
      </c>
      <c r="I685" s="1035" t="s">
        <v>12587</v>
      </c>
      <c r="J685" s="1035">
        <v>5840716</v>
      </c>
      <c r="K685" s="1035" t="s">
        <v>3559</v>
      </c>
      <c r="L685" s="1038">
        <v>39531</v>
      </c>
      <c r="M685" s="849">
        <v>50488</v>
      </c>
      <c r="O685" s="221" t="s">
        <v>11559</v>
      </c>
    </row>
    <row r="686" spans="1:15" s="222" customFormat="1">
      <c r="A686" s="850">
        <v>683</v>
      </c>
      <c r="B686" s="1029" t="s">
        <v>12588</v>
      </c>
      <c r="C686" s="1029">
        <v>13414</v>
      </c>
      <c r="D686" s="1030" t="s">
        <v>4343</v>
      </c>
      <c r="E686" s="851">
        <v>48.38</v>
      </c>
      <c r="F686" s="1029" t="s">
        <v>1126</v>
      </c>
      <c r="G686" s="1029" t="s">
        <v>683</v>
      </c>
      <c r="H686" s="1029" t="s">
        <v>983</v>
      </c>
      <c r="I686" s="1029" t="s">
        <v>1884</v>
      </c>
      <c r="J686" s="1029">
        <v>5102189</v>
      </c>
      <c r="K686" s="1029" t="s">
        <v>3493</v>
      </c>
      <c r="L686" s="1032">
        <v>39531</v>
      </c>
      <c r="M686" s="852">
        <v>50488</v>
      </c>
      <c r="O686" s="448" t="s">
        <v>11559</v>
      </c>
    </row>
    <row r="687" spans="1:15" s="222" customFormat="1" ht="20.399999999999999">
      <c r="A687" s="847">
        <v>684</v>
      </c>
      <c r="B687" s="1035" t="s">
        <v>12589</v>
      </c>
      <c r="C687" s="1035">
        <v>13421</v>
      </c>
      <c r="D687" s="1036" t="s">
        <v>4344</v>
      </c>
      <c r="E687" s="848">
        <v>24.84</v>
      </c>
      <c r="F687" s="1035" t="s">
        <v>12590</v>
      </c>
      <c r="G687" s="1035" t="s">
        <v>677</v>
      </c>
      <c r="H687" s="1035" t="s">
        <v>1054</v>
      </c>
      <c r="I687" s="1035" t="s">
        <v>5224</v>
      </c>
      <c r="J687" s="1035">
        <v>4001621</v>
      </c>
      <c r="K687" s="1035" t="s">
        <v>3449</v>
      </c>
      <c r="L687" s="1038">
        <v>39532</v>
      </c>
      <c r="M687" s="849">
        <v>50489</v>
      </c>
      <c r="O687" s="221" t="s">
        <v>11559</v>
      </c>
    </row>
    <row r="688" spans="1:15" s="222" customFormat="1" ht="20.399999999999999">
      <c r="A688" s="850">
        <v>685</v>
      </c>
      <c r="B688" s="1029" t="s">
        <v>9168</v>
      </c>
      <c r="C688" s="1029">
        <v>13440</v>
      </c>
      <c r="D688" s="1030" t="s">
        <v>4345</v>
      </c>
      <c r="E688" s="851">
        <v>34.78</v>
      </c>
      <c r="F688" s="1029" t="s">
        <v>12591</v>
      </c>
      <c r="G688" s="1029" t="s">
        <v>644</v>
      </c>
      <c r="H688" s="1029" t="s">
        <v>1044</v>
      </c>
      <c r="I688" s="1029" t="s">
        <v>5104</v>
      </c>
      <c r="J688" s="1029">
        <v>2550466</v>
      </c>
      <c r="K688" s="1029" t="s">
        <v>3493</v>
      </c>
      <c r="L688" s="1032">
        <v>39535</v>
      </c>
      <c r="M688" s="852">
        <v>50492</v>
      </c>
      <c r="O688" s="448" t="s">
        <v>11559</v>
      </c>
    </row>
    <row r="689" spans="1:15" s="222" customFormat="1">
      <c r="A689" s="847">
        <v>686</v>
      </c>
      <c r="B689" s="1035" t="s">
        <v>12592</v>
      </c>
      <c r="C689" s="1035">
        <v>13455</v>
      </c>
      <c r="D689" s="1036" t="s">
        <v>4346</v>
      </c>
      <c r="E689" s="848">
        <v>43.35</v>
      </c>
      <c r="F689" s="1035" t="s">
        <v>1126</v>
      </c>
      <c r="G689" s="1035" t="s">
        <v>568</v>
      </c>
      <c r="H689" s="1035" t="s">
        <v>3553</v>
      </c>
      <c r="I689" s="1035" t="s">
        <v>4347</v>
      </c>
      <c r="J689" s="1035">
        <v>2085844</v>
      </c>
      <c r="K689" s="1035" t="s">
        <v>11564</v>
      </c>
      <c r="L689" s="1038">
        <v>39539</v>
      </c>
      <c r="M689" s="849">
        <v>50496</v>
      </c>
      <c r="O689" s="221" t="s">
        <v>11559</v>
      </c>
    </row>
    <row r="690" spans="1:15" s="222" customFormat="1">
      <c r="A690" s="850">
        <v>687</v>
      </c>
      <c r="B690" s="1029" t="s">
        <v>12593</v>
      </c>
      <c r="C690" s="1029">
        <v>13456</v>
      </c>
      <c r="D690" s="1030" t="s">
        <v>3660</v>
      </c>
      <c r="E690" s="851">
        <v>38.01</v>
      </c>
      <c r="F690" s="1029" t="s">
        <v>1126</v>
      </c>
      <c r="G690" s="1029" t="s">
        <v>644</v>
      </c>
      <c r="H690" s="1029" t="s">
        <v>3494</v>
      </c>
      <c r="I690" s="1029" t="s">
        <v>12594</v>
      </c>
      <c r="J690" s="1029">
        <v>2879646</v>
      </c>
      <c r="K690" s="1029" t="s">
        <v>3493</v>
      </c>
      <c r="L690" s="1032">
        <v>39539</v>
      </c>
      <c r="M690" s="852">
        <v>50496</v>
      </c>
      <c r="O690" s="448" t="s">
        <v>11555</v>
      </c>
    </row>
    <row r="691" spans="1:15" s="222" customFormat="1" ht="20.399999999999999">
      <c r="A691" s="847">
        <v>688</v>
      </c>
      <c r="B691" s="1035" t="s">
        <v>12595</v>
      </c>
      <c r="C691" s="1035">
        <v>13470</v>
      </c>
      <c r="D691" s="1036" t="s">
        <v>4350</v>
      </c>
      <c r="E691" s="848">
        <v>83.49</v>
      </c>
      <c r="F691" s="1035" t="s">
        <v>12596</v>
      </c>
      <c r="G691" s="1035" t="s">
        <v>667</v>
      </c>
      <c r="H691" s="1035" t="s">
        <v>3857</v>
      </c>
      <c r="I691" s="1035" t="s">
        <v>12597</v>
      </c>
      <c r="J691" s="1035">
        <v>5196213</v>
      </c>
      <c r="K691" s="1035" t="s">
        <v>3622</v>
      </c>
      <c r="L691" s="1038">
        <v>39542</v>
      </c>
      <c r="M691" s="849">
        <v>50499</v>
      </c>
      <c r="O691" s="221" t="s">
        <v>9648</v>
      </c>
    </row>
    <row r="692" spans="1:15" s="222" customFormat="1">
      <c r="A692" s="850">
        <v>689</v>
      </c>
      <c r="B692" s="1029" t="s">
        <v>12598</v>
      </c>
      <c r="C692" s="1029">
        <v>13499</v>
      </c>
      <c r="D692" s="1030" t="s">
        <v>3706</v>
      </c>
      <c r="E692" s="851">
        <v>10.69</v>
      </c>
      <c r="F692" s="1029" t="s">
        <v>11893</v>
      </c>
      <c r="G692" s="1029" t="s">
        <v>568</v>
      </c>
      <c r="H692" s="1029" t="s">
        <v>1019</v>
      </c>
      <c r="I692" s="1029" t="s">
        <v>12599</v>
      </c>
      <c r="J692" s="1029">
        <v>5200288</v>
      </c>
      <c r="K692" s="1029" t="s">
        <v>5033</v>
      </c>
      <c r="L692" s="1032">
        <v>36962</v>
      </c>
      <c r="M692" s="852">
        <v>50080</v>
      </c>
      <c r="O692" s="448" t="s">
        <v>11559</v>
      </c>
    </row>
    <row r="693" spans="1:15" s="222" customFormat="1" ht="20.399999999999999">
      <c r="A693" s="847">
        <v>690</v>
      </c>
      <c r="B693" s="1035" t="s">
        <v>11</v>
      </c>
      <c r="C693" s="1035">
        <v>13500</v>
      </c>
      <c r="D693" s="1036" t="s">
        <v>3071</v>
      </c>
      <c r="E693" s="848">
        <v>383.03</v>
      </c>
      <c r="F693" s="1035" t="s">
        <v>12600</v>
      </c>
      <c r="G693" s="1035" t="s">
        <v>3465</v>
      </c>
      <c r="H693" s="1035" t="s">
        <v>1020</v>
      </c>
      <c r="I693" s="1035" t="s">
        <v>12601</v>
      </c>
      <c r="J693" s="1035">
        <v>5108799</v>
      </c>
      <c r="K693" s="1035" t="s">
        <v>3447</v>
      </c>
      <c r="L693" s="1038">
        <v>39547</v>
      </c>
      <c r="M693" s="849">
        <v>50504</v>
      </c>
      <c r="O693" s="221" t="s">
        <v>11559</v>
      </c>
    </row>
    <row r="694" spans="1:15" s="222" customFormat="1" ht="20.399999999999999">
      <c r="A694" s="850">
        <v>691</v>
      </c>
      <c r="B694" s="1029" t="s">
        <v>12602</v>
      </c>
      <c r="C694" s="1029">
        <v>13501</v>
      </c>
      <c r="D694" s="1030" t="s">
        <v>4351</v>
      </c>
      <c r="E694" s="851">
        <v>152.66999999999999</v>
      </c>
      <c r="F694" s="1029" t="s">
        <v>12603</v>
      </c>
      <c r="G694" s="1029" t="s">
        <v>683</v>
      </c>
      <c r="H694" s="1029" t="s">
        <v>3498</v>
      </c>
      <c r="I694" s="1029" t="s">
        <v>12296</v>
      </c>
      <c r="J694" s="1029">
        <v>5102081</v>
      </c>
      <c r="K694" s="1029" t="s">
        <v>3493</v>
      </c>
      <c r="L694" s="1032">
        <v>39547</v>
      </c>
      <c r="M694" s="852">
        <v>50504</v>
      </c>
      <c r="O694" s="448" t="s">
        <v>11559</v>
      </c>
    </row>
    <row r="695" spans="1:15" s="222" customFormat="1" ht="20.399999999999999">
      <c r="A695" s="847">
        <v>692</v>
      </c>
      <c r="B695" s="1035" t="s">
        <v>12604</v>
      </c>
      <c r="C695" s="1035">
        <v>13502</v>
      </c>
      <c r="D695" s="1036" t="s">
        <v>4161</v>
      </c>
      <c r="E695" s="848">
        <v>262.73</v>
      </c>
      <c r="F695" s="1035" t="s">
        <v>12605</v>
      </c>
      <c r="G695" s="1035" t="s">
        <v>683</v>
      </c>
      <c r="H695" s="1035" t="s">
        <v>1569</v>
      </c>
      <c r="I695" s="1035" t="s">
        <v>12296</v>
      </c>
      <c r="J695" s="1035">
        <v>5102081</v>
      </c>
      <c r="K695" s="1035" t="s">
        <v>3493</v>
      </c>
      <c r="L695" s="1038">
        <v>39547</v>
      </c>
      <c r="M695" s="849">
        <v>50504</v>
      </c>
      <c r="O695" s="221" t="s">
        <v>11559</v>
      </c>
    </row>
    <row r="696" spans="1:15" s="222" customFormat="1" ht="20.399999999999999">
      <c r="A696" s="850">
        <v>693</v>
      </c>
      <c r="B696" s="1029" t="s">
        <v>12606</v>
      </c>
      <c r="C696" s="1029">
        <v>13506</v>
      </c>
      <c r="D696" s="1030" t="s">
        <v>3552</v>
      </c>
      <c r="E696" s="851">
        <v>207.57</v>
      </c>
      <c r="F696" s="1029" t="s">
        <v>12607</v>
      </c>
      <c r="G696" s="1029" t="s">
        <v>2135</v>
      </c>
      <c r="H696" s="1029" t="s">
        <v>10106</v>
      </c>
      <c r="I696" s="1029" t="s">
        <v>12608</v>
      </c>
      <c r="J696" s="1029">
        <v>5536154</v>
      </c>
      <c r="K696" s="1029" t="s">
        <v>11564</v>
      </c>
      <c r="L696" s="1032">
        <v>39547</v>
      </c>
      <c r="M696" s="852">
        <v>50504</v>
      </c>
      <c r="O696" s="448" t="s">
        <v>11559</v>
      </c>
    </row>
    <row r="697" spans="1:15" s="222" customFormat="1" ht="20.399999999999999">
      <c r="A697" s="847">
        <v>694</v>
      </c>
      <c r="B697" s="1035" t="s">
        <v>12609</v>
      </c>
      <c r="C697" s="1035">
        <v>13507</v>
      </c>
      <c r="D697" s="1036" t="s">
        <v>3164</v>
      </c>
      <c r="E697" s="848">
        <v>1228.22</v>
      </c>
      <c r="F697" s="1035" t="s">
        <v>12610</v>
      </c>
      <c r="G697" s="1035" t="s">
        <v>2135</v>
      </c>
      <c r="H697" s="1035" t="s">
        <v>4353</v>
      </c>
      <c r="I697" s="1035" t="s">
        <v>4352</v>
      </c>
      <c r="J697" s="1035">
        <v>2056763</v>
      </c>
      <c r="K697" s="1035" t="s">
        <v>3559</v>
      </c>
      <c r="L697" s="1038">
        <v>39547</v>
      </c>
      <c r="M697" s="849">
        <v>50504</v>
      </c>
      <c r="O697" s="221" t="s">
        <v>11559</v>
      </c>
    </row>
    <row r="698" spans="1:15" s="222" customFormat="1" ht="20.399999999999999">
      <c r="A698" s="850">
        <v>695</v>
      </c>
      <c r="B698" s="1029" t="s">
        <v>12611</v>
      </c>
      <c r="C698" s="1029">
        <v>13527</v>
      </c>
      <c r="D698" s="1030" t="s">
        <v>4354</v>
      </c>
      <c r="E698" s="851">
        <v>44.71</v>
      </c>
      <c r="F698" s="1029" t="s">
        <v>12612</v>
      </c>
      <c r="G698" s="1029" t="s">
        <v>634</v>
      </c>
      <c r="H698" s="1029" t="s">
        <v>2216</v>
      </c>
      <c r="I698" s="1029" t="s">
        <v>12613</v>
      </c>
      <c r="J698" s="1029">
        <v>5095549</v>
      </c>
      <c r="K698" s="1029" t="s">
        <v>735</v>
      </c>
      <c r="L698" s="1032">
        <v>39549</v>
      </c>
      <c r="M698" s="852">
        <v>50506</v>
      </c>
      <c r="O698" s="448" t="s">
        <v>11555</v>
      </c>
    </row>
    <row r="699" spans="1:15" s="222" customFormat="1" ht="20.399999999999999">
      <c r="A699" s="847">
        <v>696</v>
      </c>
      <c r="B699" s="1035" t="s">
        <v>12614</v>
      </c>
      <c r="C699" s="1035">
        <v>13533</v>
      </c>
      <c r="D699" s="1036" t="s">
        <v>4355</v>
      </c>
      <c r="E699" s="848">
        <v>143.36000000000001</v>
      </c>
      <c r="F699" s="1035" t="s">
        <v>12615</v>
      </c>
      <c r="G699" s="1035" t="s">
        <v>673</v>
      </c>
      <c r="H699" s="1035" t="s">
        <v>1032</v>
      </c>
      <c r="I699" s="1035" t="s">
        <v>11608</v>
      </c>
      <c r="J699" s="1035">
        <v>2873575</v>
      </c>
      <c r="K699" s="1035" t="s">
        <v>3447</v>
      </c>
      <c r="L699" s="1038">
        <v>39549</v>
      </c>
      <c r="M699" s="849">
        <v>50506</v>
      </c>
      <c r="O699" s="221" t="s">
        <v>11559</v>
      </c>
    </row>
    <row r="700" spans="1:15" s="222" customFormat="1" ht="20.399999999999999">
      <c r="A700" s="850">
        <v>697</v>
      </c>
      <c r="B700" s="1029" t="s">
        <v>12616</v>
      </c>
      <c r="C700" s="1029">
        <v>13539</v>
      </c>
      <c r="D700" s="1030" t="s">
        <v>4356</v>
      </c>
      <c r="E700" s="851">
        <v>49.82</v>
      </c>
      <c r="F700" s="1029" t="s">
        <v>12617</v>
      </c>
      <c r="G700" s="1029" t="s">
        <v>683</v>
      </c>
      <c r="H700" s="1029" t="s">
        <v>983</v>
      </c>
      <c r="I700" s="1029" t="s">
        <v>12571</v>
      </c>
      <c r="J700" s="1029">
        <v>5366941</v>
      </c>
      <c r="K700" s="1029" t="s">
        <v>3493</v>
      </c>
      <c r="L700" s="1032">
        <v>39549</v>
      </c>
      <c r="M700" s="852">
        <v>50506</v>
      </c>
      <c r="O700" s="448" t="s">
        <v>11559</v>
      </c>
    </row>
    <row r="701" spans="1:15" s="222" customFormat="1">
      <c r="A701" s="847">
        <v>698</v>
      </c>
      <c r="B701" s="1035" t="s">
        <v>12618</v>
      </c>
      <c r="C701" s="1035">
        <v>13542</v>
      </c>
      <c r="D701" s="1036" t="s">
        <v>3660</v>
      </c>
      <c r="E701" s="848">
        <v>24.69</v>
      </c>
      <c r="F701" s="1035" t="s">
        <v>1126</v>
      </c>
      <c r="G701" s="1035" t="s">
        <v>644</v>
      </c>
      <c r="H701" s="1035" t="s">
        <v>3494</v>
      </c>
      <c r="I701" s="1035" t="s">
        <v>4223</v>
      </c>
      <c r="J701" s="1035">
        <v>2028565</v>
      </c>
      <c r="K701" s="1035" t="s">
        <v>3493</v>
      </c>
      <c r="L701" s="1038">
        <v>38989</v>
      </c>
      <c r="M701" s="849">
        <v>49947</v>
      </c>
      <c r="O701" s="221" t="s">
        <v>9648</v>
      </c>
    </row>
    <row r="702" spans="1:15" s="222" customFormat="1" ht="20.399999999999999">
      <c r="A702" s="850">
        <v>699</v>
      </c>
      <c r="B702" s="1029" t="s">
        <v>12619</v>
      </c>
      <c r="C702" s="1029">
        <v>13549</v>
      </c>
      <c r="D702" s="1030" t="s">
        <v>3552</v>
      </c>
      <c r="E702" s="851">
        <v>322.16000000000003</v>
      </c>
      <c r="F702" s="1029" t="s">
        <v>12620</v>
      </c>
      <c r="G702" s="1029" t="s">
        <v>568</v>
      </c>
      <c r="H702" s="1029" t="s">
        <v>3553</v>
      </c>
      <c r="I702" s="1029" t="s">
        <v>4357</v>
      </c>
      <c r="J702" s="1029">
        <v>5102146</v>
      </c>
      <c r="K702" s="1029" t="s">
        <v>11564</v>
      </c>
      <c r="L702" s="1032">
        <v>39553</v>
      </c>
      <c r="M702" s="852">
        <v>50510</v>
      </c>
      <c r="O702" s="448" t="s">
        <v>11559</v>
      </c>
    </row>
    <row r="703" spans="1:15" s="222" customFormat="1" ht="20.399999999999999">
      <c r="A703" s="847">
        <v>700</v>
      </c>
      <c r="B703" s="1035" t="s">
        <v>12621</v>
      </c>
      <c r="C703" s="1035">
        <v>13550</v>
      </c>
      <c r="D703" s="1036" t="s">
        <v>4358</v>
      </c>
      <c r="E703" s="848">
        <v>195.14</v>
      </c>
      <c r="F703" s="1035" t="s">
        <v>12622</v>
      </c>
      <c r="G703" s="1035" t="s">
        <v>650</v>
      </c>
      <c r="H703" s="1035" t="s">
        <v>3564</v>
      </c>
      <c r="I703" s="1035" t="s">
        <v>4359</v>
      </c>
      <c r="J703" s="1035">
        <v>5138175</v>
      </c>
      <c r="K703" s="1035" t="s">
        <v>11564</v>
      </c>
      <c r="L703" s="1038">
        <v>39553</v>
      </c>
      <c r="M703" s="849">
        <v>50510</v>
      </c>
      <c r="O703" s="221" t="s">
        <v>11559</v>
      </c>
    </row>
    <row r="704" spans="1:15" s="222" customFormat="1" ht="20.399999999999999">
      <c r="A704" s="850">
        <v>701</v>
      </c>
      <c r="B704" s="1029" t="s">
        <v>12623</v>
      </c>
      <c r="C704" s="1029">
        <v>13553</v>
      </c>
      <c r="D704" s="1030" t="s">
        <v>4360</v>
      </c>
      <c r="E704" s="851">
        <v>562.71</v>
      </c>
      <c r="F704" s="1029" t="s">
        <v>12624</v>
      </c>
      <c r="G704" s="1029" t="s">
        <v>673</v>
      </c>
      <c r="H704" s="1029" t="s">
        <v>1032</v>
      </c>
      <c r="I704" s="1029" t="s">
        <v>11608</v>
      </c>
      <c r="J704" s="1029">
        <v>2873575</v>
      </c>
      <c r="K704" s="1029" t="s">
        <v>3447</v>
      </c>
      <c r="L704" s="1032">
        <v>39553</v>
      </c>
      <c r="M704" s="852">
        <v>50510</v>
      </c>
      <c r="O704" s="448" t="s">
        <v>11559</v>
      </c>
    </row>
    <row r="705" spans="1:15" s="222" customFormat="1">
      <c r="A705" s="847">
        <v>702</v>
      </c>
      <c r="B705" s="1035" t="s">
        <v>5255</v>
      </c>
      <c r="C705" s="1035">
        <v>13555</v>
      </c>
      <c r="D705" s="1036" t="s">
        <v>4051</v>
      </c>
      <c r="E705" s="848">
        <v>25.09</v>
      </c>
      <c r="F705" s="1035" t="s">
        <v>1126</v>
      </c>
      <c r="G705" s="1035" t="s">
        <v>3465</v>
      </c>
      <c r="H705" s="1035" t="s">
        <v>1063</v>
      </c>
      <c r="I705" s="1035" t="s">
        <v>4053</v>
      </c>
      <c r="J705" s="1035">
        <v>5035902</v>
      </c>
      <c r="K705" s="1035" t="s">
        <v>4052</v>
      </c>
      <c r="L705" s="1038">
        <v>38534</v>
      </c>
      <c r="M705" s="849">
        <v>49491</v>
      </c>
      <c r="O705" s="221" t="s">
        <v>11555</v>
      </c>
    </row>
    <row r="706" spans="1:15" s="222" customFormat="1">
      <c r="A706" s="850">
        <v>703</v>
      </c>
      <c r="B706" s="1029" t="s">
        <v>12625</v>
      </c>
      <c r="C706" s="1029">
        <v>13564</v>
      </c>
      <c r="D706" s="1030" t="s">
        <v>4305</v>
      </c>
      <c r="E706" s="851">
        <v>23.78</v>
      </c>
      <c r="F706" s="1029" t="s">
        <v>12580</v>
      </c>
      <c r="G706" s="1029" t="s">
        <v>568</v>
      </c>
      <c r="H706" s="1029" t="s">
        <v>3553</v>
      </c>
      <c r="I706" s="1029" t="s">
        <v>12626</v>
      </c>
      <c r="J706" s="1029">
        <v>5948878</v>
      </c>
      <c r="K706" s="1029" t="s">
        <v>11564</v>
      </c>
      <c r="L706" s="1032">
        <v>39393</v>
      </c>
      <c r="M706" s="852">
        <v>50351</v>
      </c>
      <c r="O706" s="448" t="s">
        <v>11555</v>
      </c>
    </row>
    <row r="707" spans="1:15" s="222" customFormat="1" ht="20.399999999999999">
      <c r="A707" s="847">
        <v>704</v>
      </c>
      <c r="B707" s="1035" t="s">
        <v>12627</v>
      </c>
      <c r="C707" s="1035">
        <v>13579</v>
      </c>
      <c r="D707" s="1036" t="s">
        <v>4361</v>
      </c>
      <c r="E707" s="848">
        <v>26.46</v>
      </c>
      <c r="F707" s="1035" t="s">
        <v>12628</v>
      </c>
      <c r="G707" s="1035" t="s">
        <v>670</v>
      </c>
      <c r="H707" s="1035" t="s">
        <v>3460</v>
      </c>
      <c r="I707" s="1035" t="s">
        <v>4362</v>
      </c>
      <c r="J707" s="1035">
        <v>5119499</v>
      </c>
      <c r="K707" s="1035" t="s">
        <v>3449</v>
      </c>
      <c r="L707" s="1038">
        <v>39559</v>
      </c>
      <c r="M707" s="849">
        <v>50516</v>
      </c>
      <c r="O707" s="221" t="s">
        <v>11559</v>
      </c>
    </row>
    <row r="708" spans="1:15" s="222" customFormat="1">
      <c r="A708" s="850">
        <v>705</v>
      </c>
      <c r="B708" s="1029" t="s">
        <v>12629</v>
      </c>
      <c r="C708" s="1029">
        <v>13606</v>
      </c>
      <c r="D708" s="1030" t="s">
        <v>3983</v>
      </c>
      <c r="E708" s="851">
        <v>6.71</v>
      </c>
      <c r="F708" s="1029" t="s">
        <v>1126</v>
      </c>
      <c r="G708" s="1029" t="s">
        <v>673</v>
      </c>
      <c r="H708" s="1029" t="s">
        <v>1052</v>
      </c>
      <c r="I708" s="1029" t="s">
        <v>10038</v>
      </c>
      <c r="J708" s="1029">
        <v>5063329</v>
      </c>
      <c r="K708" s="1029" t="s">
        <v>11564</v>
      </c>
      <c r="L708" s="1032">
        <v>39561</v>
      </c>
      <c r="M708" s="852">
        <v>50518</v>
      </c>
      <c r="O708" s="448" t="s">
        <v>11559</v>
      </c>
    </row>
    <row r="709" spans="1:15" s="222" customFormat="1">
      <c r="A709" s="847">
        <v>706</v>
      </c>
      <c r="B709" s="1035" t="s">
        <v>12630</v>
      </c>
      <c r="C709" s="1035">
        <v>13630</v>
      </c>
      <c r="D709" s="1036" t="s">
        <v>3646</v>
      </c>
      <c r="E709" s="848">
        <v>12.24</v>
      </c>
      <c r="F709" s="1035" t="s">
        <v>1126</v>
      </c>
      <c r="G709" s="1035" t="s">
        <v>568</v>
      </c>
      <c r="H709" s="1035" t="s">
        <v>474</v>
      </c>
      <c r="I709" s="1035" t="s">
        <v>119</v>
      </c>
      <c r="J709" s="1035">
        <v>2008572</v>
      </c>
      <c r="K709" s="1035" t="s">
        <v>3447</v>
      </c>
      <c r="L709" s="1038">
        <v>39569</v>
      </c>
      <c r="M709" s="849">
        <v>50526</v>
      </c>
      <c r="O709" s="221" t="s">
        <v>11570</v>
      </c>
    </row>
    <row r="710" spans="1:15" s="222" customFormat="1">
      <c r="A710" s="850">
        <v>707</v>
      </c>
      <c r="B710" s="1029" t="s">
        <v>12631</v>
      </c>
      <c r="C710" s="1029">
        <v>13631</v>
      </c>
      <c r="D710" s="1030" t="s">
        <v>3646</v>
      </c>
      <c r="E710" s="851">
        <v>2140.81</v>
      </c>
      <c r="F710" s="1029" t="s">
        <v>1126</v>
      </c>
      <c r="G710" s="1029" t="s">
        <v>2135</v>
      </c>
      <c r="H710" s="1029" t="s">
        <v>3647</v>
      </c>
      <c r="I710" s="1029" t="s">
        <v>119</v>
      </c>
      <c r="J710" s="1029">
        <v>2008572</v>
      </c>
      <c r="K710" s="1029" t="s">
        <v>3447</v>
      </c>
      <c r="L710" s="1032">
        <v>39569</v>
      </c>
      <c r="M710" s="852">
        <v>50526</v>
      </c>
      <c r="O710" s="448" t="s">
        <v>11570</v>
      </c>
    </row>
    <row r="711" spans="1:15" s="222" customFormat="1">
      <c r="A711" s="847">
        <v>708</v>
      </c>
      <c r="B711" s="1035" t="s">
        <v>12632</v>
      </c>
      <c r="C711" s="1035">
        <v>13635</v>
      </c>
      <c r="D711" s="1036" t="s">
        <v>1981</v>
      </c>
      <c r="E711" s="848">
        <v>35.6</v>
      </c>
      <c r="F711" s="1035" t="s">
        <v>1126</v>
      </c>
      <c r="G711" s="1035" t="s">
        <v>683</v>
      </c>
      <c r="H711" s="1035" t="s">
        <v>983</v>
      </c>
      <c r="I711" s="1035" t="s">
        <v>12633</v>
      </c>
      <c r="J711" s="1035">
        <v>5021065</v>
      </c>
      <c r="K711" s="1035" t="s">
        <v>3493</v>
      </c>
      <c r="L711" s="1038">
        <v>39569</v>
      </c>
      <c r="M711" s="849">
        <v>50526</v>
      </c>
      <c r="O711" s="221" t="s">
        <v>11559</v>
      </c>
    </row>
    <row r="712" spans="1:15" s="222" customFormat="1">
      <c r="A712" s="850">
        <v>709</v>
      </c>
      <c r="B712" s="1029" t="s">
        <v>12634</v>
      </c>
      <c r="C712" s="1029">
        <v>13653</v>
      </c>
      <c r="D712" s="1030" t="s">
        <v>4364</v>
      </c>
      <c r="E712" s="851">
        <v>23.42</v>
      </c>
      <c r="F712" s="1029" t="s">
        <v>1126</v>
      </c>
      <c r="G712" s="1029" t="s">
        <v>650</v>
      </c>
      <c r="H712" s="1029" t="s">
        <v>1024</v>
      </c>
      <c r="I712" s="1029" t="s">
        <v>2816</v>
      </c>
      <c r="J712" s="1029">
        <v>5830974</v>
      </c>
      <c r="K712" s="1029" t="s">
        <v>11564</v>
      </c>
      <c r="L712" s="1032">
        <v>39576</v>
      </c>
      <c r="M712" s="852">
        <v>50533</v>
      </c>
      <c r="O712" s="448" t="s">
        <v>11559</v>
      </c>
    </row>
    <row r="713" spans="1:15" s="222" customFormat="1">
      <c r="A713" s="847">
        <v>710</v>
      </c>
      <c r="B713" s="1035" t="s">
        <v>12635</v>
      </c>
      <c r="C713" s="1035">
        <v>13676</v>
      </c>
      <c r="D713" s="1036" t="s">
        <v>3522</v>
      </c>
      <c r="E713" s="848">
        <v>77.569999999999993</v>
      </c>
      <c r="F713" s="1035" t="s">
        <v>1126</v>
      </c>
      <c r="G713" s="1035" t="s">
        <v>673</v>
      </c>
      <c r="H713" s="1035" t="s">
        <v>1025</v>
      </c>
      <c r="I713" s="1035" t="s">
        <v>1724</v>
      </c>
      <c r="J713" s="1035">
        <v>2587025</v>
      </c>
      <c r="K713" s="1035" t="s">
        <v>3449</v>
      </c>
      <c r="L713" s="1038">
        <v>39581</v>
      </c>
      <c r="M713" s="849">
        <v>50538</v>
      </c>
      <c r="O713" s="221" t="s">
        <v>11559</v>
      </c>
    </row>
    <row r="714" spans="1:15" s="222" customFormat="1" ht="20.399999999999999">
      <c r="A714" s="850">
        <v>711</v>
      </c>
      <c r="B714" s="1029" t="s">
        <v>12636</v>
      </c>
      <c r="C714" s="1029">
        <v>13678</v>
      </c>
      <c r="D714" s="1030" t="s">
        <v>4365</v>
      </c>
      <c r="E714" s="851">
        <v>350.71</v>
      </c>
      <c r="F714" s="1029" t="s">
        <v>12637</v>
      </c>
      <c r="G714" s="1029" t="s">
        <v>673</v>
      </c>
      <c r="H714" s="1029" t="s">
        <v>1032</v>
      </c>
      <c r="I714" s="1029" t="s">
        <v>4366</v>
      </c>
      <c r="J714" s="1029">
        <v>5233232</v>
      </c>
      <c r="K714" s="1029" t="s">
        <v>3449</v>
      </c>
      <c r="L714" s="1032">
        <v>39581</v>
      </c>
      <c r="M714" s="852">
        <v>50538</v>
      </c>
      <c r="O714" s="448" t="s">
        <v>11559</v>
      </c>
    </row>
    <row r="715" spans="1:15" s="222" customFormat="1" ht="20.399999999999999">
      <c r="A715" s="847">
        <v>712</v>
      </c>
      <c r="B715" s="1035" t="s">
        <v>12638</v>
      </c>
      <c r="C715" s="1035">
        <v>13681</v>
      </c>
      <c r="D715" s="1036" t="s">
        <v>4367</v>
      </c>
      <c r="E715" s="848">
        <v>458.44</v>
      </c>
      <c r="F715" s="1035" t="s">
        <v>12639</v>
      </c>
      <c r="G715" s="1035" t="s">
        <v>644</v>
      </c>
      <c r="H715" s="1035" t="s">
        <v>1044</v>
      </c>
      <c r="I715" s="1035" t="s">
        <v>12640</v>
      </c>
      <c r="J715" s="1035">
        <v>5106567</v>
      </c>
      <c r="K715" s="1035" t="s">
        <v>11564</v>
      </c>
      <c r="L715" s="1038">
        <v>39581</v>
      </c>
      <c r="M715" s="849">
        <v>50538</v>
      </c>
      <c r="O715" s="221" t="s">
        <v>11559</v>
      </c>
    </row>
    <row r="716" spans="1:15" s="222" customFormat="1" ht="20.399999999999999">
      <c r="A716" s="850">
        <v>713</v>
      </c>
      <c r="B716" s="1029" t="s">
        <v>12641</v>
      </c>
      <c r="C716" s="1029">
        <v>13683</v>
      </c>
      <c r="D716" s="1030" t="s">
        <v>4368</v>
      </c>
      <c r="E716" s="851">
        <v>38.53</v>
      </c>
      <c r="F716" s="1029" t="s">
        <v>12642</v>
      </c>
      <c r="G716" s="1029" t="s">
        <v>568</v>
      </c>
      <c r="H716" s="1029" t="s">
        <v>3553</v>
      </c>
      <c r="I716" s="1029" t="s">
        <v>4369</v>
      </c>
      <c r="J716" s="1029">
        <v>2614294</v>
      </c>
      <c r="K716" s="1029" t="s">
        <v>11564</v>
      </c>
      <c r="L716" s="1032">
        <v>39581</v>
      </c>
      <c r="M716" s="852">
        <v>50538</v>
      </c>
      <c r="O716" s="448" t="s">
        <v>11559</v>
      </c>
    </row>
    <row r="717" spans="1:15" s="222" customFormat="1">
      <c r="A717" s="847">
        <v>714</v>
      </c>
      <c r="B717" s="1035" t="s">
        <v>12643</v>
      </c>
      <c r="C717" s="1035">
        <v>13730</v>
      </c>
      <c r="D717" s="1036" t="s">
        <v>4306</v>
      </c>
      <c r="E717" s="848">
        <v>24.39</v>
      </c>
      <c r="F717" s="1035" t="s">
        <v>12580</v>
      </c>
      <c r="G717" s="1035" t="s">
        <v>2135</v>
      </c>
      <c r="H717" s="1035" t="s">
        <v>12644</v>
      </c>
      <c r="I717" s="1035" t="s">
        <v>12645</v>
      </c>
      <c r="J717" s="1035">
        <v>5116414</v>
      </c>
      <c r="K717" s="1035" t="s">
        <v>11564</v>
      </c>
      <c r="L717" s="1038">
        <v>39393</v>
      </c>
      <c r="M717" s="849">
        <v>50351</v>
      </c>
      <c r="O717" s="221" t="s">
        <v>11559</v>
      </c>
    </row>
    <row r="718" spans="1:15" s="222" customFormat="1">
      <c r="A718" s="850">
        <v>715</v>
      </c>
      <c r="B718" s="1029" t="s">
        <v>12646</v>
      </c>
      <c r="C718" s="1029">
        <v>13759</v>
      </c>
      <c r="D718" s="1030" t="s">
        <v>4371</v>
      </c>
      <c r="E718" s="851">
        <v>99.57</v>
      </c>
      <c r="F718" s="1029" t="s">
        <v>1126</v>
      </c>
      <c r="G718" s="1029" t="s">
        <v>650</v>
      </c>
      <c r="H718" s="1029" t="s">
        <v>3564</v>
      </c>
      <c r="I718" s="1029" t="s">
        <v>4279</v>
      </c>
      <c r="J718" s="1029">
        <v>2848376</v>
      </c>
      <c r="K718" s="1029" t="s">
        <v>737</v>
      </c>
      <c r="L718" s="1032">
        <v>39596</v>
      </c>
      <c r="M718" s="852">
        <v>50553</v>
      </c>
      <c r="O718" s="448" t="s">
        <v>11559</v>
      </c>
    </row>
    <row r="719" spans="1:15" s="222" customFormat="1" ht="20.399999999999999">
      <c r="A719" s="847">
        <v>716</v>
      </c>
      <c r="B719" s="1035" t="s">
        <v>12647</v>
      </c>
      <c r="C719" s="1035">
        <v>13766</v>
      </c>
      <c r="D719" s="1036" t="s">
        <v>4055</v>
      </c>
      <c r="E719" s="848">
        <v>111.52</v>
      </c>
      <c r="F719" s="1035" t="s">
        <v>12648</v>
      </c>
      <c r="G719" s="1035" t="s">
        <v>677</v>
      </c>
      <c r="H719" s="1035" t="s">
        <v>1064</v>
      </c>
      <c r="I719" s="1035" t="s">
        <v>4372</v>
      </c>
      <c r="J719" s="1035">
        <v>5130662</v>
      </c>
      <c r="K719" s="1035" t="s">
        <v>735</v>
      </c>
      <c r="L719" s="1038">
        <v>39601</v>
      </c>
      <c r="M719" s="849">
        <v>50558</v>
      </c>
      <c r="O719" s="221" t="s">
        <v>11555</v>
      </c>
    </row>
    <row r="720" spans="1:15" s="222" customFormat="1" ht="20.399999999999999">
      <c r="A720" s="850">
        <v>717</v>
      </c>
      <c r="B720" s="1029" t="s">
        <v>12649</v>
      </c>
      <c r="C720" s="1029">
        <v>13784</v>
      </c>
      <c r="D720" s="1030" t="s">
        <v>3552</v>
      </c>
      <c r="E720" s="851">
        <v>51.41</v>
      </c>
      <c r="F720" s="1029" t="s">
        <v>12650</v>
      </c>
      <c r="G720" s="1029" t="s">
        <v>568</v>
      </c>
      <c r="H720" s="1029" t="s">
        <v>3553</v>
      </c>
      <c r="I720" s="1029" t="s">
        <v>4373</v>
      </c>
      <c r="J720" s="1029">
        <v>5907721</v>
      </c>
      <c r="K720" s="1029" t="s">
        <v>11564</v>
      </c>
      <c r="L720" s="1032">
        <v>39603</v>
      </c>
      <c r="M720" s="852">
        <v>50560</v>
      </c>
      <c r="O720" s="448" t="s">
        <v>9648</v>
      </c>
    </row>
    <row r="721" spans="1:15" s="222" customFormat="1" ht="20.399999999999999">
      <c r="A721" s="847">
        <v>718</v>
      </c>
      <c r="B721" s="1035" t="s">
        <v>12651</v>
      </c>
      <c r="C721" s="1035">
        <v>13786</v>
      </c>
      <c r="D721" s="1036" t="s">
        <v>4374</v>
      </c>
      <c r="E721" s="848">
        <v>9.3699999999999992</v>
      </c>
      <c r="F721" s="1035" t="s">
        <v>12652</v>
      </c>
      <c r="G721" s="1035" t="s">
        <v>633</v>
      </c>
      <c r="H721" s="1035" t="s">
        <v>3532</v>
      </c>
      <c r="I721" s="1035" t="s">
        <v>11595</v>
      </c>
      <c r="J721" s="1035">
        <v>5076285</v>
      </c>
      <c r="K721" s="1035" t="s">
        <v>3449</v>
      </c>
      <c r="L721" s="1038">
        <v>39608</v>
      </c>
      <c r="M721" s="849">
        <v>50565</v>
      </c>
      <c r="O721" s="221" t="s">
        <v>11559</v>
      </c>
    </row>
    <row r="722" spans="1:15" s="222" customFormat="1" ht="20.399999999999999">
      <c r="A722" s="850">
        <v>719</v>
      </c>
      <c r="B722" s="1029" t="s">
        <v>12653</v>
      </c>
      <c r="C722" s="1029">
        <v>13787</v>
      </c>
      <c r="D722" s="1030" t="s">
        <v>3491</v>
      </c>
      <c r="E722" s="851">
        <v>44.88</v>
      </c>
      <c r="F722" s="1029" t="s">
        <v>12654</v>
      </c>
      <c r="G722" s="1029" t="s">
        <v>633</v>
      </c>
      <c r="H722" s="1029" t="s">
        <v>3532</v>
      </c>
      <c r="I722" s="1029" t="s">
        <v>11595</v>
      </c>
      <c r="J722" s="1029">
        <v>5076285</v>
      </c>
      <c r="K722" s="1029" t="s">
        <v>3449</v>
      </c>
      <c r="L722" s="1032">
        <v>39608</v>
      </c>
      <c r="M722" s="852">
        <v>50565</v>
      </c>
      <c r="O722" s="448" t="s">
        <v>11559</v>
      </c>
    </row>
    <row r="723" spans="1:15" s="222" customFormat="1" ht="20.399999999999999">
      <c r="A723" s="847">
        <v>720</v>
      </c>
      <c r="B723" s="1035" t="s">
        <v>12655</v>
      </c>
      <c r="C723" s="1035">
        <v>13813</v>
      </c>
      <c r="D723" s="1036" t="s">
        <v>4375</v>
      </c>
      <c r="E723" s="848">
        <v>77.47</v>
      </c>
      <c r="F723" s="1035" t="s">
        <v>12656</v>
      </c>
      <c r="G723" s="1035" t="s">
        <v>1021</v>
      </c>
      <c r="H723" s="1035" t="s">
        <v>2172</v>
      </c>
      <c r="I723" s="1035" t="s">
        <v>4319</v>
      </c>
      <c r="J723" s="1035">
        <v>2109638</v>
      </c>
      <c r="K723" s="1035" t="s">
        <v>11564</v>
      </c>
      <c r="L723" s="1038">
        <v>39616</v>
      </c>
      <c r="M723" s="849">
        <v>50573</v>
      </c>
      <c r="O723" s="221" t="s">
        <v>11559</v>
      </c>
    </row>
    <row r="724" spans="1:15" s="222" customFormat="1" ht="20.399999999999999">
      <c r="A724" s="850">
        <v>721</v>
      </c>
      <c r="B724" s="1029" t="s">
        <v>12657</v>
      </c>
      <c r="C724" s="1029">
        <v>13851</v>
      </c>
      <c r="D724" s="1030" t="s">
        <v>4376</v>
      </c>
      <c r="E724" s="851">
        <v>39.04</v>
      </c>
      <c r="F724" s="1029" t="s">
        <v>1126</v>
      </c>
      <c r="G724" s="1029" t="s">
        <v>670</v>
      </c>
      <c r="H724" s="1029" t="s">
        <v>3460</v>
      </c>
      <c r="I724" s="1029" t="s">
        <v>554</v>
      </c>
      <c r="J724" s="1029">
        <v>2051303</v>
      </c>
      <c r="K724" s="1029" t="s">
        <v>735</v>
      </c>
      <c r="L724" s="1032">
        <v>39626</v>
      </c>
      <c r="M724" s="852">
        <v>50583</v>
      </c>
      <c r="O724" s="448" t="s">
        <v>11628</v>
      </c>
    </row>
    <row r="725" spans="1:15" s="222" customFormat="1" ht="20.399999999999999">
      <c r="A725" s="847">
        <v>722</v>
      </c>
      <c r="B725" s="1035" t="s">
        <v>9280</v>
      </c>
      <c r="C725" s="1035">
        <v>13852</v>
      </c>
      <c r="D725" s="1036" t="s">
        <v>4377</v>
      </c>
      <c r="E725" s="848">
        <v>335.02</v>
      </c>
      <c r="F725" s="1035" t="s">
        <v>12658</v>
      </c>
      <c r="G725" s="1035" t="s">
        <v>662</v>
      </c>
      <c r="H725" s="1035" t="s">
        <v>1028</v>
      </c>
      <c r="I725" s="1035" t="s">
        <v>12659</v>
      </c>
      <c r="J725" s="1035">
        <v>5157846</v>
      </c>
      <c r="K725" s="1035" t="s">
        <v>11564</v>
      </c>
      <c r="L725" s="1038">
        <v>39633</v>
      </c>
      <c r="M725" s="849">
        <v>50590</v>
      </c>
      <c r="O725" s="221" t="s">
        <v>11559</v>
      </c>
    </row>
    <row r="726" spans="1:15" s="222" customFormat="1">
      <c r="A726" s="850">
        <v>723</v>
      </c>
      <c r="B726" s="1029" t="s">
        <v>12660</v>
      </c>
      <c r="C726" s="1029">
        <v>13858</v>
      </c>
      <c r="D726" s="1030" t="s">
        <v>3610</v>
      </c>
      <c r="E726" s="851">
        <v>140.11000000000001</v>
      </c>
      <c r="F726" s="1029" t="s">
        <v>12661</v>
      </c>
      <c r="G726" s="1029" t="s">
        <v>670</v>
      </c>
      <c r="H726" s="1029" t="s">
        <v>1058</v>
      </c>
      <c r="I726" s="1029" t="s">
        <v>12662</v>
      </c>
      <c r="J726" s="1029">
        <v>2824833</v>
      </c>
      <c r="K726" s="1029" t="s">
        <v>11564</v>
      </c>
      <c r="L726" s="1032">
        <v>38170</v>
      </c>
      <c r="M726" s="852">
        <v>49127</v>
      </c>
      <c r="O726" s="448" t="s">
        <v>11559</v>
      </c>
    </row>
    <row r="727" spans="1:15" s="222" customFormat="1">
      <c r="A727" s="847">
        <v>724</v>
      </c>
      <c r="B727" s="1035" t="s">
        <v>12663</v>
      </c>
      <c r="C727" s="1035">
        <v>13859</v>
      </c>
      <c r="D727" s="1036" t="s">
        <v>4110</v>
      </c>
      <c r="E727" s="848">
        <v>67.790000000000006</v>
      </c>
      <c r="F727" s="1035" t="s">
        <v>12664</v>
      </c>
      <c r="G727" s="1035" t="s">
        <v>644</v>
      </c>
      <c r="H727" s="1035" t="s">
        <v>971</v>
      </c>
      <c r="I727" s="1035" t="s">
        <v>12662</v>
      </c>
      <c r="J727" s="1035">
        <v>2824833</v>
      </c>
      <c r="K727" s="1035" t="s">
        <v>4111</v>
      </c>
      <c r="L727" s="1038">
        <v>38673</v>
      </c>
      <c r="M727" s="849">
        <v>49630</v>
      </c>
      <c r="O727" s="221" t="s">
        <v>11559</v>
      </c>
    </row>
    <row r="728" spans="1:15" s="222" customFormat="1">
      <c r="A728" s="850">
        <v>725</v>
      </c>
      <c r="B728" s="1029" t="s">
        <v>12665</v>
      </c>
      <c r="C728" s="1029">
        <v>13860</v>
      </c>
      <c r="D728" s="1030" t="s">
        <v>4112</v>
      </c>
      <c r="E728" s="851">
        <v>67.75</v>
      </c>
      <c r="F728" s="1029" t="s">
        <v>12666</v>
      </c>
      <c r="G728" s="1029" t="s">
        <v>644</v>
      </c>
      <c r="H728" s="1029" t="s">
        <v>971</v>
      </c>
      <c r="I728" s="1029" t="s">
        <v>12662</v>
      </c>
      <c r="J728" s="1029">
        <v>2824833</v>
      </c>
      <c r="K728" s="1029" t="s">
        <v>4111</v>
      </c>
      <c r="L728" s="1032">
        <v>38673</v>
      </c>
      <c r="M728" s="852">
        <v>49630</v>
      </c>
      <c r="O728" s="448" t="s">
        <v>11559</v>
      </c>
    </row>
    <row r="729" spans="1:15" s="222" customFormat="1" ht="20.399999999999999">
      <c r="A729" s="847">
        <v>726</v>
      </c>
      <c r="B729" s="1035" t="s">
        <v>12667</v>
      </c>
      <c r="C729" s="1035">
        <v>13868</v>
      </c>
      <c r="D729" s="1036" t="s">
        <v>3956</v>
      </c>
      <c r="E729" s="848">
        <v>52.98</v>
      </c>
      <c r="F729" s="1035" t="s">
        <v>12668</v>
      </c>
      <c r="G729" s="1035" t="s">
        <v>568</v>
      </c>
      <c r="H729" s="1035" t="s">
        <v>3553</v>
      </c>
      <c r="I729" s="1035" t="s">
        <v>12669</v>
      </c>
      <c r="J729" s="1035">
        <v>2811162</v>
      </c>
      <c r="K729" s="1035" t="s">
        <v>11564</v>
      </c>
      <c r="L729" s="1038">
        <v>39638</v>
      </c>
      <c r="M729" s="849">
        <v>50595</v>
      </c>
      <c r="O729" s="221" t="s">
        <v>11559</v>
      </c>
    </row>
    <row r="730" spans="1:15" s="222" customFormat="1" ht="20.399999999999999">
      <c r="A730" s="850">
        <v>727</v>
      </c>
      <c r="B730" s="1029" t="s">
        <v>12670</v>
      </c>
      <c r="C730" s="1029">
        <v>13869</v>
      </c>
      <c r="D730" s="1030" t="s">
        <v>4378</v>
      </c>
      <c r="E730" s="851">
        <v>163.24</v>
      </c>
      <c r="F730" s="1029" t="s">
        <v>12671</v>
      </c>
      <c r="G730" s="1029" t="s">
        <v>568</v>
      </c>
      <c r="H730" s="1029" t="s">
        <v>3553</v>
      </c>
      <c r="I730" s="1029" t="s">
        <v>4379</v>
      </c>
      <c r="J730" s="1029">
        <v>5168317</v>
      </c>
      <c r="K730" s="1029" t="s">
        <v>11564</v>
      </c>
      <c r="L730" s="1032">
        <v>39638</v>
      </c>
      <c r="M730" s="852">
        <v>50595</v>
      </c>
      <c r="O730" s="448" t="s">
        <v>11559</v>
      </c>
    </row>
    <row r="731" spans="1:15" s="222" customFormat="1" ht="20.399999999999999">
      <c r="A731" s="847">
        <v>728</v>
      </c>
      <c r="B731" s="1035" t="s">
        <v>12672</v>
      </c>
      <c r="C731" s="1035">
        <v>13875</v>
      </c>
      <c r="D731" s="1036" t="s">
        <v>4382</v>
      </c>
      <c r="E731" s="848">
        <v>275.63</v>
      </c>
      <c r="F731" s="1035" t="s">
        <v>12673</v>
      </c>
      <c r="G731" s="1035" t="s">
        <v>644</v>
      </c>
      <c r="H731" s="1035" t="s">
        <v>1043</v>
      </c>
      <c r="I731" s="1035" t="s">
        <v>12674</v>
      </c>
      <c r="J731" s="1035">
        <v>2045931</v>
      </c>
      <c r="K731" s="1035" t="s">
        <v>735</v>
      </c>
      <c r="L731" s="1038">
        <v>39639</v>
      </c>
      <c r="M731" s="849">
        <v>50596</v>
      </c>
      <c r="O731" s="221" t="s">
        <v>11559</v>
      </c>
    </row>
    <row r="732" spans="1:15" s="222" customFormat="1">
      <c r="A732" s="850">
        <v>729</v>
      </c>
      <c r="B732" s="1029" t="s">
        <v>12675</v>
      </c>
      <c r="C732" s="1029">
        <v>13882</v>
      </c>
      <c r="D732" s="1030" t="s">
        <v>4169</v>
      </c>
      <c r="E732" s="851">
        <v>32.909999999999997</v>
      </c>
      <c r="F732" s="1029" t="s">
        <v>1126</v>
      </c>
      <c r="G732" s="1029" t="s">
        <v>568</v>
      </c>
      <c r="H732" s="1029" t="s">
        <v>1019</v>
      </c>
      <c r="I732" s="1029" t="s">
        <v>3596</v>
      </c>
      <c r="J732" s="1029">
        <v>2041278</v>
      </c>
      <c r="K732" s="1029" t="s">
        <v>11564</v>
      </c>
      <c r="L732" s="1032">
        <v>39646</v>
      </c>
      <c r="M732" s="852">
        <v>50603</v>
      </c>
      <c r="O732" s="448" t="s">
        <v>11559</v>
      </c>
    </row>
    <row r="733" spans="1:15" s="222" customFormat="1" ht="20.399999999999999">
      <c r="A733" s="847">
        <v>730</v>
      </c>
      <c r="B733" s="1035" t="s">
        <v>9071</v>
      </c>
      <c r="C733" s="1035">
        <v>13904</v>
      </c>
      <c r="D733" s="1036" t="s">
        <v>3878</v>
      </c>
      <c r="E733" s="848">
        <v>334.13</v>
      </c>
      <c r="F733" s="1035" t="s">
        <v>12676</v>
      </c>
      <c r="G733" s="1035" t="s">
        <v>628</v>
      </c>
      <c r="H733" s="1035" t="s">
        <v>633</v>
      </c>
      <c r="I733" s="1035" t="s">
        <v>1850</v>
      </c>
      <c r="J733" s="1035">
        <v>2003732</v>
      </c>
      <c r="K733" s="1035" t="s">
        <v>3449</v>
      </c>
      <c r="L733" s="1038">
        <v>39650</v>
      </c>
      <c r="M733" s="849">
        <v>50607</v>
      </c>
      <c r="O733" s="221" t="s">
        <v>11559</v>
      </c>
    </row>
    <row r="734" spans="1:15" s="222" customFormat="1">
      <c r="A734" s="850">
        <v>731</v>
      </c>
      <c r="B734" s="1029" t="s">
        <v>12677</v>
      </c>
      <c r="C734" s="1029">
        <v>13948</v>
      </c>
      <c r="D734" s="1030" t="s">
        <v>3724</v>
      </c>
      <c r="E734" s="851">
        <v>98.62</v>
      </c>
      <c r="F734" s="1029" t="s">
        <v>1126</v>
      </c>
      <c r="G734" s="1029" t="s">
        <v>644</v>
      </c>
      <c r="H734" s="1029" t="s">
        <v>3589</v>
      </c>
      <c r="I734" s="1029" t="s">
        <v>12678</v>
      </c>
      <c r="J734" s="1029">
        <v>2862522</v>
      </c>
      <c r="K734" s="1029" t="s">
        <v>11564</v>
      </c>
      <c r="L734" s="1032">
        <v>39660</v>
      </c>
      <c r="M734" s="852">
        <v>50617</v>
      </c>
      <c r="O734" s="448" t="s">
        <v>11559</v>
      </c>
    </row>
    <row r="735" spans="1:15" s="222" customFormat="1">
      <c r="A735" s="847">
        <v>732</v>
      </c>
      <c r="B735" s="1035" t="s">
        <v>12679</v>
      </c>
      <c r="C735" s="1035">
        <v>13972</v>
      </c>
      <c r="D735" s="1036" t="s">
        <v>4383</v>
      </c>
      <c r="E735" s="848">
        <v>34.479999999999997</v>
      </c>
      <c r="F735" s="1035" t="s">
        <v>1126</v>
      </c>
      <c r="G735" s="1035" t="s">
        <v>568</v>
      </c>
      <c r="H735" s="1035" t="s">
        <v>1019</v>
      </c>
      <c r="I735" s="1035" t="s">
        <v>12608</v>
      </c>
      <c r="J735" s="1035">
        <v>5536154</v>
      </c>
      <c r="K735" s="1035" t="s">
        <v>11564</v>
      </c>
      <c r="L735" s="1038">
        <v>39664</v>
      </c>
      <c r="M735" s="849">
        <v>50621</v>
      </c>
      <c r="O735" s="221" t="s">
        <v>11559</v>
      </c>
    </row>
    <row r="736" spans="1:15" s="222" customFormat="1" ht="20.399999999999999">
      <c r="A736" s="850">
        <v>733</v>
      </c>
      <c r="B736" s="1029" t="s">
        <v>9207</v>
      </c>
      <c r="C736" s="1029">
        <v>14111</v>
      </c>
      <c r="D736" s="1030" t="s">
        <v>3896</v>
      </c>
      <c r="E736" s="851">
        <v>38.409999999999997</v>
      </c>
      <c r="F736" s="1029" t="s">
        <v>12680</v>
      </c>
      <c r="G736" s="1029" t="s">
        <v>644</v>
      </c>
      <c r="H736" s="1029" t="s">
        <v>1579</v>
      </c>
      <c r="I736" s="1029" t="s">
        <v>12681</v>
      </c>
      <c r="J736" s="1029">
        <v>5411726</v>
      </c>
      <c r="K736" s="1029" t="s">
        <v>3493</v>
      </c>
      <c r="L736" s="1032">
        <v>39696</v>
      </c>
      <c r="M736" s="852">
        <v>50653</v>
      </c>
      <c r="O736" s="448" t="s">
        <v>11559</v>
      </c>
    </row>
    <row r="737" spans="1:15" s="222" customFormat="1">
      <c r="A737" s="847">
        <v>734</v>
      </c>
      <c r="B737" s="1035" t="s">
        <v>12682</v>
      </c>
      <c r="C737" s="1035">
        <v>14112</v>
      </c>
      <c r="D737" s="1036" t="s">
        <v>3833</v>
      </c>
      <c r="E737" s="848">
        <v>277.54000000000002</v>
      </c>
      <c r="F737" s="1035" t="s">
        <v>1126</v>
      </c>
      <c r="G737" s="1035" t="s">
        <v>673</v>
      </c>
      <c r="H737" s="1035" t="s">
        <v>1032</v>
      </c>
      <c r="I737" s="1035" t="s">
        <v>4384</v>
      </c>
      <c r="J737" s="1035">
        <v>2067501</v>
      </c>
      <c r="K737" s="1035" t="s">
        <v>11564</v>
      </c>
      <c r="L737" s="1038">
        <v>39699</v>
      </c>
      <c r="M737" s="849">
        <v>50656</v>
      </c>
      <c r="O737" s="221" t="s">
        <v>11559</v>
      </c>
    </row>
    <row r="738" spans="1:15" s="222" customFormat="1">
      <c r="A738" s="850">
        <v>735</v>
      </c>
      <c r="B738" s="1029" t="s">
        <v>12683</v>
      </c>
      <c r="C738" s="1029">
        <v>14125</v>
      </c>
      <c r="D738" s="1030" t="s">
        <v>3527</v>
      </c>
      <c r="E738" s="851">
        <v>73.739999999999995</v>
      </c>
      <c r="F738" s="1029" t="s">
        <v>1126</v>
      </c>
      <c r="G738" s="1029" t="s">
        <v>644</v>
      </c>
      <c r="H738" s="1029" t="s">
        <v>1015</v>
      </c>
      <c r="I738" s="1029" t="s">
        <v>3802</v>
      </c>
      <c r="J738" s="1029">
        <v>2683083</v>
      </c>
      <c r="K738" s="1029" t="s">
        <v>737</v>
      </c>
      <c r="L738" s="1032">
        <v>37501</v>
      </c>
      <c r="M738" s="852">
        <v>48459</v>
      </c>
      <c r="O738" s="448" t="s">
        <v>11559</v>
      </c>
    </row>
    <row r="739" spans="1:15" s="222" customFormat="1" ht="20.399999999999999">
      <c r="A739" s="847">
        <v>736</v>
      </c>
      <c r="B739" s="1035" t="s">
        <v>12684</v>
      </c>
      <c r="C739" s="1035">
        <v>14147</v>
      </c>
      <c r="D739" s="1036" t="s">
        <v>12685</v>
      </c>
      <c r="E739" s="848">
        <v>228.81</v>
      </c>
      <c r="F739" s="1035" t="s">
        <v>12686</v>
      </c>
      <c r="G739" s="1035" t="s">
        <v>673</v>
      </c>
      <c r="H739" s="1035" t="s">
        <v>1025</v>
      </c>
      <c r="I739" s="1035" t="s">
        <v>12420</v>
      </c>
      <c r="J739" s="1035">
        <v>2876965</v>
      </c>
      <c r="K739" s="1035" t="s">
        <v>3449</v>
      </c>
      <c r="L739" s="1038">
        <v>39702</v>
      </c>
      <c r="M739" s="849">
        <v>50659</v>
      </c>
      <c r="O739" s="221" t="s">
        <v>11559</v>
      </c>
    </row>
    <row r="740" spans="1:15" s="222" customFormat="1">
      <c r="A740" s="850">
        <v>737</v>
      </c>
      <c r="B740" s="1029" t="s">
        <v>12687</v>
      </c>
      <c r="C740" s="1029">
        <v>14170</v>
      </c>
      <c r="D740" s="1030" t="s">
        <v>4224</v>
      </c>
      <c r="E740" s="851">
        <v>24.69</v>
      </c>
      <c r="F740" s="1029" t="s">
        <v>1126</v>
      </c>
      <c r="G740" s="1029" t="s">
        <v>644</v>
      </c>
      <c r="H740" s="1029" t="s">
        <v>3494</v>
      </c>
      <c r="I740" s="1029" t="s">
        <v>4223</v>
      </c>
      <c r="J740" s="1029">
        <v>2028565</v>
      </c>
      <c r="K740" s="1029" t="s">
        <v>3493</v>
      </c>
      <c r="L740" s="1032">
        <v>38989</v>
      </c>
      <c r="M740" s="852">
        <v>49947</v>
      </c>
      <c r="O740" s="448" t="s">
        <v>9648</v>
      </c>
    </row>
    <row r="741" spans="1:15" s="222" customFormat="1" ht="20.399999999999999">
      <c r="A741" s="847">
        <v>738</v>
      </c>
      <c r="B741" s="1035" t="s">
        <v>12688</v>
      </c>
      <c r="C741" s="1035">
        <v>14196</v>
      </c>
      <c r="D741" s="1036" t="s">
        <v>4385</v>
      </c>
      <c r="E741" s="848">
        <v>353.54</v>
      </c>
      <c r="F741" s="1035" t="s">
        <v>12689</v>
      </c>
      <c r="G741" s="1035" t="s">
        <v>628</v>
      </c>
      <c r="H741" s="1035" t="s">
        <v>2002</v>
      </c>
      <c r="I741" s="1035" t="s">
        <v>4386</v>
      </c>
      <c r="J741" s="1035">
        <v>2619504</v>
      </c>
      <c r="K741" s="1035" t="s">
        <v>3622</v>
      </c>
      <c r="L741" s="1038">
        <v>39714</v>
      </c>
      <c r="M741" s="849">
        <v>50671</v>
      </c>
      <c r="O741" s="221" t="s">
        <v>9648</v>
      </c>
    </row>
    <row r="742" spans="1:15" s="222" customFormat="1" ht="20.399999999999999">
      <c r="A742" s="850">
        <v>739</v>
      </c>
      <c r="B742" s="1029" t="s">
        <v>12690</v>
      </c>
      <c r="C742" s="1029">
        <v>14209</v>
      </c>
      <c r="D742" s="1030" t="s">
        <v>3684</v>
      </c>
      <c r="E742" s="851">
        <v>692.42</v>
      </c>
      <c r="F742" s="1029" t="s">
        <v>12691</v>
      </c>
      <c r="G742" s="1029" t="s">
        <v>667</v>
      </c>
      <c r="H742" s="1029" t="s">
        <v>667</v>
      </c>
      <c r="I742" s="1029" t="s">
        <v>4387</v>
      </c>
      <c r="J742" s="1029">
        <v>2834421</v>
      </c>
      <c r="K742" s="1029" t="s">
        <v>3447</v>
      </c>
      <c r="L742" s="1032">
        <v>39717</v>
      </c>
      <c r="M742" s="852">
        <v>50674</v>
      </c>
      <c r="O742" s="448" t="s">
        <v>11559</v>
      </c>
    </row>
    <row r="743" spans="1:15" s="222" customFormat="1">
      <c r="A743" s="847">
        <v>740</v>
      </c>
      <c r="B743" s="1035" t="s">
        <v>12692</v>
      </c>
      <c r="C743" s="1035">
        <v>14217</v>
      </c>
      <c r="D743" s="1036" t="s">
        <v>4211</v>
      </c>
      <c r="E743" s="848">
        <v>201.77</v>
      </c>
      <c r="F743" s="1035" t="s">
        <v>1126</v>
      </c>
      <c r="G743" s="1035" t="s">
        <v>634</v>
      </c>
      <c r="H743" s="1035" t="s">
        <v>2612</v>
      </c>
      <c r="I743" s="1035" t="s">
        <v>10142</v>
      </c>
      <c r="J743" s="1035">
        <v>2862468</v>
      </c>
      <c r="K743" s="1035" t="s">
        <v>3447</v>
      </c>
      <c r="L743" s="1038">
        <v>38958</v>
      </c>
      <c r="M743" s="849">
        <v>49916</v>
      </c>
      <c r="O743" s="221" t="s">
        <v>11559</v>
      </c>
    </row>
    <row r="744" spans="1:15" s="222" customFormat="1" ht="20.399999999999999">
      <c r="A744" s="850">
        <v>741</v>
      </c>
      <c r="B744" s="1029" t="s">
        <v>12693</v>
      </c>
      <c r="C744" s="1029">
        <v>14218</v>
      </c>
      <c r="D744" s="1030" t="s">
        <v>4388</v>
      </c>
      <c r="E744" s="851">
        <v>59.44</v>
      </c>
      <c r="F744" s="1029" t="s">
        <v>12694</v>
      </c>
      <c r="G744" s="1029" t="s">
        <v>683</v>
      </c>
      <c r="H744" s="1029" t="s">
        <v>1569</v>
      </c>
      <c r="I744" s="1029" t="s">
        <v>4389</v>
      </c>
      <c r="J744" s="1029">
        <v>5341205</v>
      </c>
      <c r="K744" s="1029" t="s">
        <v>3493</v>
      </c>
      <c r="L744" s="1032">
        <v>39720</v>
      </c>
      <c r="M744" s="852">
        <v>50677</v>
      </c>
      <c r="O744" s="448" t="s">
        <v>11559</v>
      </c>
    </row>
    <row r="745" spans="1:15" s="222" customFormat="1" ht="20.399999999999999">
      <c r="A745" s="847">
        <v>742</v>
      </c>
      <c r="B745" s="1035" t="s">
        <v>16</v>
      </c>
      <c r="C745" s="1035">
        <v>14228</v>
      </c>
      <c r="D745" s="1036" t="s">
        <v>4390</v>
      </c>
      <c r="E745" s="848">
        <v>65.540000000000006</v>
      </c>
      <c r="F745" s="1035" t="s">
        <v>12695</v>
      </c>
      <c r="G745" s="1035" t="s">
        <v>633</v>
      </c>
      <c r="H745" s="1035" t="s">
        <v>1058</v>
      </c>
      <c r="I745" s="1035" t="s">
        <v>12696</v>
      </c>
      <c r="J745" s="1035">
        <v>2784041</v>
      </c>
      <c r="K745" s="1035" t="s">
        <v>3447</v>
      </c>
      <c r="L745" s="1038">
        <v>39721</v>
      </c>
      <c r="M745" s="849">
        <v>50678</v>
      </c>
      <c r="O745" s="221" t="s">
        <v>11559</v>
      </c>
    </row>
    <row r="746" spans="1:15" s="222" customFormat="1">
      <c r="A746" s="850">
        <v>743</v>
      </c>
      <c r="B746" s="1029" t="s">
        <v>12697</v>
      </c>
      <c r="C746" s="1029">
        <v>14272</v>
      </c>
      <c r="D746" s="1030" t="s">
        <v>4391</v>
      </c>
      <c r="E746" s="851">
        <v>164.39</v>
      </c>
      <c r="F746" s="1029" t="s">
        <v>1126</v>
      </c>
      <c r="G746" s="1029" t="s">
        <v>683</v>
      </c>
      <c r="H746" s="1029" t="s">
        <v>1569</v>
      </c>
      <c r="I746" s="1029" t="s">
        <v>12698</v>
      </c>
      <c r="J746" s="1029">
        <v>5109884</v>
      </c>
      <c r="K746" s="1029" t="s">
        <v>3493</v>
      </c>
      <c r="L746" s="1032">
        <v>39729</v>
      </c>
      <c r="M746" s="852">
        <v>50686</v>
      </c>
      <c r="O746" s="448" t="s">
        <v>11559</v>
      </c>
    </row>
    <row r="747" spans="1:15" s="222" customFormat="1">
      <c r="A747" s="847">
        <v>744</v>
      </c>
      <c r="B747" s="1035" t="s">
        <v>12699</v>
      </c>
      <c r="C747" s="1035">
        <v>14302</v>
      </c>
      <c r="D747" s="1036" t="s">
        <v>4392</v>
      </c>
      <c r="E747" s="848">
        <v>189.44</v>
      </c>
      <c r="F747" s="1035" t="s">
        <v>1126</v>
      </c>
      <c r="G747" s="1035" t="s">
        <v>568</v>
      </c>
      <c r="H747" s="1035" t="s">
        <v>3553</v>
      </c>
      <c r="I747" s="1035" t="s">
        <v>12700</v>
      </c>
      <c r="J747" s="1035">
        <v>5590051</v>
      </c>
      <c r="K747" s="1035" t="s">
        <v>11564</v>
      </c>
      <c r="L747" s="1038">
        <v>39737</v>
      </c>
      <c r="M747" s="849">
        <v>50694</v>
      </c>
      <c r="O747" s="221" t="s">
        <v>11559</v>
      </c>
    </row>
    <row r="748" spans="1:15" s="222" customFormat="1">
      <c r="A748" s="850">
        <v>745</v>
      </c>
      <c r="B748" s="1029" t="s">
        <v>12701</v>
      </c>
      <c r="C748" s="1029">
        <v>14310</v>
      </c>
      <c r="D748" s="1030" t="s">
        <v>4393</v>
      </c>
      <c r="E748" s="851">
        <v>36.369999999999997</v>
      </c>
      <c r="F748" s="1029" t="s">
        <v>1126</v>
      </c>
      <c r="G748" s="1029" t="s">
        <v>568</v>
      </c>
      <c r="H748" s="1029" t="s">
        <v>1945</v>
      </c>
      <c r="I748" s="1029" t="s">
        <v>4394</v>
      </c>
      <c r="J748" s="1029">
        <v>5121442</v>
      </c>
      <c r="K748" s="1029" t="s">
        <v>11564</v>
      </c>
      <c r="L748" s="1032">
        <v>39738</v>
      </c>
      <c r="M748" s="852">
        <v>50695</v>
      </c>
      <c r="O748" s="448" t="s">
        <v>9648</v>
      </c>
    </row>
    <row r="749" spans="1:15" s="222" customFormat="1">
      <c r="A749" s="847">
        <v>746</v>
      </c>
      <c r="B749" s="1035" t="s">
        <v>12702</v>
      </c>
      <c r="C749" s="1035">
        <v>14312</v>
      </c>
      <c r="D749" s="1036" t="s">
        <v>4395</v>
      </c>
      <c r="E749" s="848">
        <v>61.98</v>
      </c>
      <c r="F749" s="1035" t="s">
        <v>1126</v>
      </c>
      <c r="G749" s="1035" t="s">
        <v>650</v>
      </c>
      <c r="H749" s="1035" t="s">
        <v>1060</v>
      </c>
      <c r="I749" s="1035" t="s">
        <v>12703</v>
      </c>
      <c r="J749" s="1035">
        <v>5111803</v>
      </c>
      <c r="K749" s="1035" t="s">
        <v>3493</v>
      </c>
      <c r="L749" s="1038">
        <v>39738</v>
      </c>
      <c r="M749" s="849">
        <v>50695</v>
      </c>
      <c r="O749" s="221" t="s">
        <v>11555</v>
      </c>
    </row>
    <row r="750" spans="1:15" s="222" customFormat="1" ht="20.399999999999999">
      <c r="A750" s="850">
        <v>747</v>
      </c>
      <c r="B750" s="1029" t="s">
        <v>12704</v>
      </c>
      <c r="C750" s="1029">
        <v>14377</v>
      </c>
      <c r="D750" s="1030" t="s">
        <v>4274</v>
      </c>
      <c r="E750" s="851">
        <v>26.02</v>
      </c>
      <c r="F750" s="1029" t="s">
        <v>12705</v>
      </c>
      <c r="G750" s="1029" t="s">
        <v>568</v>
      </c>
      <c r="H750" s="1029" t="s">
        <v>3553</v>
      </c>
      <c r="I750" s="1029" t="s">
        <v>5222</v>
      </c>
      <c r="J750" s="1029">
        <v>5344441</v>
      </c>
      <c r="K750" s="1029" t="s">
        <v>11564</v>
      </c>
      <c r="L750" s="1032">
        <v>39553</v>
      </c>
      <c r="M750" s="852">
        <v>50510</v>
      </c>
      <c r="O750" s="448" t="s">
        <v>11559</v>
      </c>
    </row>
    <row r="751" spans="1:15" s="222" customFormat="1">
      <c r="A751" s="847">
        <v>748</v>
      </c>
      <c r="B751" s="1035" t="s">
        <v>12706</v>
      </c>
      <c r="C751" s="1035">
        <v>14382</v>
      </c>
      <c r="D751" s="1036" t="s">
        <v>4396</v>
      </c>
      <c r="E751" s="848">
        <v>32.119999999999997</v>
      </c>
      <c r="F751" s="1035" t="s">
        <v>1126</v>
      </c>
      <c r="G751" s="1035" t="s">
        <v>568</v>
      </c>
      <c r="H751" s="1035" t="s">
        <v>3553</v>
      </c>
      <c r="I751" s="1035" t="s">
        <v>4397</v>
      </c>
      <c r="J751" s="1035">
        <v>5214335</v>
      </c>
      <c r="K751" s="1035" t="s">
        <v>11564</v>
      </c>
      <c r="L751" s="1038">
        <v>39757</v>
      </c>
      <c r="M751" s="849">
        <v>50714</v>
      </c>
      <c r="O751" s="221" t="s">
        <v>11559</v>
      </c>
    </row>
    <row r="752" spans="1:15" s="222" customFormat="1">
      <c r="A752" s="850">
        <v>749</v>
      </c>
      <c r="B752" s="1029" t="s">
        <v>12707</v>
      </c>
      <c r="C752" s="1029">
        <v>14416</v>
      </c>
      <c r="D752" s="1030" t="s">
        <v>4295</v>
      </c>
      <c r="E752" s="851">
        <v>7.26</v>
      </c>
      <c r="F752" s="1029" t="s">
        <v>1126</v>
      </c>
      <c r="G752" s="1029" t="s">
        <v>568</v>
      </c>
      <c r="H752" s="1029" t="s">
        <v>1019</v>
      </c>
      <c r="I752" s="1029" t="s">
        <v>4296</v>
      </c>
      <c r="J752" s="1029">
        <v>4488954</v>
      </c>
      <c r="K752" s="1029" t="s">
        <v>3447</v>
      </c>
      <c r="L752" s="1032">
        <v>39357</v>
      </c>
      <c r="M752" s="852">
        <v>50315</v>
      </c>
      <c r="O752" s="448" t="s">
        <v>11559</v>
      </c>
    </row>
    <row r="753" spans="1:15" s="222" customFormat="1">
      <c r="A753" s="847">
        <v>750</v>
      </c>
      <c r="B753" s="1035" t="s">
        <v>26</v>
      </c>
      <c r="C753" s="1035">
        <v>14442</v>
      </c>
      <c r="D753" s="1036" t="s">
        <v>4398</v>
      </c>
      <c r="E753" s="848">
        <v>51.25</v>
      </c>
      <c r="F753" s="1035" t="s">
        <v>1126</v>
      </c>
      <c r="G753" s="1035" t="s">
        <v>677</v>
      </c>
      <c r="H753" s="1035" t="s">
        <v>1055</v>
      </c>
      <c r="I753" s="1035" t="s">
        <v>1377</v>
      </c>
      <c r="J753" s="1035">
        <v>2661128</v>
      </c>
      <c r="K753" s="1035" t="s">
        <v>3447</v>
      </c>
      <c r="L753" s="1038">
        <v>39776</v>
      </c>
      <c r="M753" s="849">
        <v>50733</v>
      </c>
      <c r="O753" s="221" t="s">
        <v>11559</v>
      </c>
    </row>
    <row r="754" spans="1:15" s="222" customFormat="1">
      <c r="A754" s="850">
        <v>751</v>
      </c>
      <c r="B754" s="1029" t="s">
        <v>12708</v>
      </c>
      <c r="C754" s="1029">
        <v>14483</v>
      </c>
      <c r="D754" s="1030" t="s">
        <v>3446</v>
      </c>
      <c r="E754" s="851">
        <v>33.74</v>
      </c>
      <c r="F754" s="1029" t="s">
        <v>1126</v>
      </c>
      <c r="G754" s="1029" t="s">
        <v>568</v>
      </c>
      <c r="H754" s="1029" t="s">
        <v>1019</v>
      </c>
      <c r="I754" s="1029" t="s">
        <v>4399</v>
      </c>
      <c r="J754" s="1029">
        <v>5218349</v>
      </c>
      <c r="K754" s="1029" t="s">
        <v>11564</v>
      </c>
      <c r="L754" s="1032">
        <v>39783</v>
      </c>
      <c r="M754" s="852">
        <v>50740</v>
      </c>
      <c r="O754" s="448" t="s">
        <v>11559</v>
      </c>
    </row>
    <row r="755" spans="1:15" s="222" customFormat="1">
      <c r="A755" s="847">
        <v>752</v>
      </c>
      <c r="B755" s="1035" t="s">
        <v>24</v>
      </c>
      <c r="C755" s="1035">
        <v>14492</v>
      </c>
      <c r="D755" s="1036" t="s">
        <v>4137</v>
      </c>
      <c r="E755" s="848">
        <v>92.75</v>
      </c>
      <c r="F755" s="1035" t="s">
        <v>1126</v>
      </c>
      <c r="G755" s="1035" t="s">
        <v>644</v>
      </c>
      <c r="H755" s="1035" t="s">
        <v>3589</v>
      </c>
      <c r="I755" s="1035" t="s">
        <v>12709</v>
      </c>
      <c r="J755" s="1035">
        <v>5877288</v>
      </c>
      <c r="K755" s="1035" t="s">
        <v>3447</v>
      </c>
      <c r="L755" s="1038">
        <v>39783</v>
      </c>
      <c r="M755" s="849">
        <v>50740</v>
      </c>
      <c r="O755" s="221" t="s">
        <v>11555</v>
      </c>
    </row>
    <row r="756" spans="1:15" s="222" customFormat="1" ht="20.399999999999999">
      <c r="A756" s="850">
        <v>753</v>
      </c>
      <c r="B756" s="1029" t="s">
        <v>2</v>
      </c>
      <c r="C756" s="1029">
        <v>14493</v>
      </c>
      <c r="D756" s="1030" t="s">
        <v>4401</v>
      </c>
      <c r="E756" s="851">
        <v>4481.82</v>
      </c>
      <c r="F756" s="1029" t="s">
        <v>12710</v>
      </c>
      <c r="G756" s="1029" t="s">
        <v>662</v>
      </c>
      <c r="H756" s="1029" t="s">
        <v>1756</v>
      </c>
      <c r="I756" s="1029" t="s">
        <v>12711</v>
      </c>
      <c r="J756" s="1029">
        <v>2887134</v>
      </c>
      <c r="K756" s="1029" t="s">
        <v>3447</v>
      </c>
      <c r="L756" s="1032">
        <v>39783</v>
      </c>
      <c r="M756" s="852">
        <v>50740</v>
      </c>
      <c r="O756" s="448" t="s">
        <v>11555</v>
      </c>
    </row>
    <row r="757" spans="1:15" s="222" customFormat="1">
      <c r="A757" s="847">
        <v>754</v>
      </c>
      <c r="B757" s="1035" t="s">
        <v>9173</v>
      </c>
      <c r="C757" s="1035">
        <v>14519</v>
      </c>
      <c r="D757" s="1036" t="s">
        <v>3877</v>
      </c>
      <c r="E757" s="848">
        <v>73.84</v>
      </c>
      <c r="F757" s="1035" t="s">
        <v>1126</v>
      </c>
      <c r="G757" s="1035" t="s">
        <v>644</v>
      </c>
      <c r="H757" s="1035" t="s">
        <v>1579</v>
      </c>
      <c r="I757" s="1035" t="s">
        <v>12516</v>
      </c>
      <c r="J757" s="1035">
        <v>5384915</v>
      </c>
      <c r="K757" s="1035" t="s">
        <v>3493</v>
      </c>
      <c r="L757" s="1038">
        <v>39786</v>
      </c>
      <c r="M757" s="849">
        <v>50743</v>
      </c>
      <c r="O757" s="221" t="s">
        <v>11555</v>
      </c>
    </row>
    <row r="758" spans="1:15" s="222" customFormat="1" ht="20.399999999999999">
      <c r="A758" s="850">
        <v>755</v>
      </c>
      <c r="B758" s="1029" t="s">
        <v>12712</v>
      </c>
      <c r="C758" s="1029">
        <v>14532</v>
      </c>
      <c r="D758" s="1030" t="s">
        <v>4404</v>
      </c>
      <c r="E758" s="851">
        <v>159.69</v>
      </c>
      <c r="F758" s="1029" t="s">
        <v>12713</v>
      </c>
      <c r="G758" s="1029" t="s">
        <v>667</v>
      </c>
      <c r="H758" s="1029" t="s">
        <v>1906</v>
      </c>
      <c r="I758" s="1029" t="s">
        <v>12714</v>
      </c>
      <c r="J758" s="1029">
        <v>5105501</v>
      </c>
      <c r="K758" s="1029" t="s">
        <v>3493</v>
      </c>
      <c r="L758" s="1032">
        <v>39790</v>
      </c>
      <c r="M758" s="852">
        <v>50747</v>
      </c>
      <c r="O758" s="448" t="s">
        <v>11559</v>
      </c>
    </row>
    <row r="759" spans="1:15" s="222" customFormat="1">
      <c r="A759" s="847">
        <v>756</v>
      </c>
      <c r="B759" s="1035" t="s">
        <v>12715</v>
      </c>
      <c r="C759" s="1035">
        <v>14548</v>
      </c>
      <c r="D759" s="1036" t="s">
        <v>4405</v>
      </c>
      <c r="E759" s="848">
        <v>550.53</v>
      </c>
      <c r="F759" s="1035" t="s">
        <v>1126</v>
      </c>
      <c r="G759" s="1035" t="s">
        <v>670</v>
      </c>
      <c r="H759" s="1035" t="s">
        <v>1026</v>
      </c>
      <c r="I759" s="1035" t="s">
        <v>4406</v>
      </c>
      <c r="J759" s="1035">
        <v>5429196</v>
      </c>
      <c r="K759" s="1035" t="s">
        <v>3449</v>
      </c>
      <c r="L759" s="1038">
        <v>39790</v>
      </c>
      <c r="M759" s="849">
        <v>50747</v>
      </c>
      <c r="O759" s="221" t="s">
        <v>11559</v>
      </c>
    </row>
    <row r="760" spans="1:15" s="222" customFormat="1">
      <c r="A760" s="850">
        <v>757</v>
      </c>
      <c r="B760" s="1029" t="s">
        <v>9315</v>
      </c>
      <c r="C760" s="1029">
        <v>14563</v>
      </c>
      <c r="D760" s="1030" t="s">
        <v>3684</v>
      </c>
      <c r="E760" s="851">
        <v>35.29</v>
      </c>
      <c r="F760" s="1029" t="s">
        <v>12716</v>
      </c>
      <c r="G760" s="1029" t="s">
        <v>667</v>
      </c>
      <c r="H760" s="1029" t="s">
        <v>667</v>
      </c>
      <c r="I760" s="1029" t="s">
        <v>6739</v>
      </c>
      <c r="J760" s="1029">
        <v>2016931</v>
      </c>
      <c r="K760" s="1029" t="s">
        <v>3447</v>
      </c>
      <c r="L760" s="1032">
        <v>36545</v>
      </c>
      <c r="M760" s="852">
        <v>47503</v>
      </c>
      <c r="O760" s="448" t="s">
        <v>11570</v>
      </c>
    </row>
    <row r="761" spans="1:15" s="222" customFormat="1" ht="20.399999999999999">
      <c r="A761" s="847">
        <v>758</v>
      </c>
      <c r="B761" s="1035" t="s">
        <v>12717</v>
      </c>
      <c r="C761" s="1035">
        <v>14631</v>
      </c>
      <c r="D761" s="1036" t="s">
        <v>4407</v>
      </c>
      <c r="E761" s="848">
        <v>42.82</v>
      </c>
      <c r="F761" s="1035" t="s">
        <v>12718</v>
      </c>
      <c r="G761" s="1035" t="s">
        <v>644</v>
      </c>
      <c r="H761" s="1035" t="s">
        <v>1044</v>
      </c>
      <c r="I761" s="1035" t="s">
        <v>12719</v>
      </c>
      <c r="J761" s="1035">
        <v>5038464</v>
      </c>
      <c r="K761" s="1035" t="s">
        <v>11564</v>
      </c>
      <c r="L761" s="1038">
        <v>39827</v>
      </c>
      <c r="M761" s="849">
        <v>50784</v>
      </c>
      <c r="O761" s="221" t="s">
        <v>11559</v>
      </c>
    </row>
    <row r="762" spans="1:15" s="222" customFormat="1">
      <c r="A762" s="850">
        <v>759</v>
      </c>
      <c r="B762" s="1029" t="s">
        <v>12720</v>
      </c>
      <c r="C762" s="1029">
        <v>14657</v>
      </c>
      <c r="D762" s="1030" t="s">
        <v>3636</v>
      </c>
      <c r="E762" s="851">
        <v>354.51</v>
      </c>
      <c r="F762" s="1029" t="s">
        <v>1126</v>
      </c>
      <c r="G762" s="1029" t="s">
        <v>670</v>
      </c>
      <c r="H762" s="1029" t="s">
        <v>1061</v>
      </c>
      <c r="I762" s="1029" t="s">
        <v>11693</v>
      </c>
      <c r="J762" s="1029">
        <v>5068827</v>
      </c>
      <c r="K762" s="1029" t="s">
        <v>3447</v>
      </c>
      <c r="L762" s="1032">
        <v>39927</v>
      </c>
      <c r="M762" s="852">
        <v>50884</v>
      </c>
      <c r="O762" s="448" t="s">
        <v>11555</v>
      </c>
    </row>
    <row r="763" spans="1:15" s="222" customFormat="1" ht="20.399999999999999">
      <c r="A763" s="847">
        <v>760</v>
      </c>
      <c r="B763" s="1035" t="s">
        <v>12721</v>
      </c>
      <c r="C763" s="1035">
        <v>14668</v>
      </c>
      <c r="D763" s="1036" t="s">
        <v>4274</v>
      </c>
      <c r="E763" s="848">
        <v>26.98</v>
      </c>
      <c r="F763" s="1035" t="s">
        <v>12705</v>
      </c>
      <c r="G763" s="1035" t="s">
        <v>568</v>
      </c>
      <c r="H763" s="1035" t="s">
        <v>3553</v>
      </c>
      <c r="I763" s="1035" t="s">
        <v>12722</v>
      </c>
      <c r="J763" s="1035">
        <v>2112663</v>
      </c>
      <c r="K763" s="1035" t="s">
        <v>11564</v>
      </c>
      <c r="L763" s="1038">
        <v>39553</v>
      </c>
      <c r="M763" s="849">
        <v>50510</v>
      </c>
      <c r="O763" s="221" t="s">
        <v>11559</v>
      </c>
    </row>
    <row r="764" spans="1:15" s="222" customFormat="1">
      <c r="A764" s="850">
        <v>761</v>
      </c>
      <c r="B764" s="1029" t="s">
        <v>9129</v>
      </c>
      <c r="C764" s="1029">
        <v>14686</v>
      </c>
      <c r="D764" s="1030" t="s">
        <v>3809</v>
      </c>
      <c r="E764" s="851">
        <v>46.87</v>
      </c>
      <c r="F764" s="1029" t="s">
        <v>12723</v>
      </c>
      <c r="G764" s="1029" t="s">
        <v>642</v>
      </c>
      <c r="H764" s="1029" t="s">
        <v>639</v>
      </c>
      <c r="I764" s="1029" t="s">
        <v>12724</v>
      </c>
      <c r="J764" s="1029">
        <v>2662213</v>
      </c>
      <c r="K764" s="1029" t="s">
        <v>3449</v>
      </c>
      <c r="L764" s="1032">
        <v>37530</v>
      </c>
      <c r="M764" s="852">
        <v>50063</v>
      </c>
      <c r="O764" s="448" t="s">
        <v>9648</v>
      </c>
    </row>
    <row r="765" spans="1:15" s="222" customFormat="1">
      <c r="A765" s="847">
        <v>762</v>
      </c>
      <c r="B765" s="1035" t="s">
        <v>12725</v>
      </c>
      <c r="C765" s="1035">
        <v>14707</v>
      </c>
      <c r="D765" s="1036" t="s">
        <v>3562</v>
      </c>
      <c r="E765" s="848">
        <v>237.84</v>
      </c>
      <c r="F765" s="1035" t="s">
        <v>1126</v>
      </c>
      <c r="G765" s="1035" t="s">
        <v>673</v>
      </c>
      <c r="H765" s="1035" t="s">
        <v>3450</v>
      </c>
      <c r="I765" s="1035" t="s">
        <v>1336</v>
      </c>
      <c r="J765" s="1035">
        <v>2872943</v>
      </c>
      <c r="K765" s="1035" t="s">
        <v>3449</v>
      </c>
      <c r="L765" s="1038">
        <v>39846</v>
      </c>
      <c r="M765" s="849">
        <v>50803</v>
      </c>
      <c r="O765" s="221" t="s">
        <v>11559</v>
      </c>
    </row>
    <row r="766" spans="1:15" s="222" customFormat="1">
      <c r="A766" s="850">
        <v>763</v>
      </c>
      <c r="B766" s="1029" t="s">
        <v>12726</v>
      </c>
      <c r="C766" s="1029">
        <v>14715</v>
      </c>
      <c r="D766" s="1030" t="s">
        <v>3071</v>
      </c>
      <c r="E766" s="851">
        <v>16.84</v>
      </c>
      <c r="F766" s="1029" t="s">
        <v>1126</v>
      </c>
      <c r="G766" s="1029" t="s">
        <v>650</v>
      </c>
      <c r="H766" s="1029" t="s">
        <v>1024</v>
      </c>
      <c r="I766" s="1029" t="s">
        <v>12727</v>
      </c>
      <c r="J766" s="1029">
        <v>5087163</v>
      </c>
      <c r="K766" s="1029" t="s">
        <v>3447</v>
      </c>
      <c r="L766" s="1032">
        <v>38750</v>
      </c>
      <c r="M766" s="852">
        <v>49707</v>
      </c>
      <c r="O766" s="448" t="s">
        <v>9648</v>
      </c>
    </row>
    <row r="767" spans="1:15" s="222" customFormat="1" ht="20.399999999999999">
      <c r="A767" s="847">
        <v>764</v>
      </c>
      <c r="B767" s="1035" t="s">
        <v>12728</v>
      </c>
      <c r="C767" s="1035">
        <v>14759</v>
      </c>
      <c r="D767" s="1036" t="s">
        <v>4408</v>
      </c>
      <c r="E767" s="848">
        <v>25.01</v>
      </c>
      <c r="F767" s="1035" t="s">
        <v>12729</v>
      </c>
      <c r="G767" s="1035" t="s">
        <v>632</v>
      </c>
      <c r="H767" s="1035" t="s">
        <v>1030</v>
      </c>
      <c r="I767" s="1035" t="s">
        <v>12522</v>
      </c>
      <c r="J767" s="1035">
        <v>5445744</v>
      </c>
      <c r="K767" s="1035" t="s">
        <v>3449</v>
      </c>
      <c r="L767" s="1038">
        <v>39868</v>
      </c>
      <c r="M767" s="849">
        <v>50825</v>
      </c>
      <c r="O767" s="221" t="s">
        <v>11559</v>
      </c>
    </row>
    <row r="768" spans="1:15" s="222" customFormat="1" ht="20.399999999999999">
      <c r="A768" s="850">
        <v>765</v>
      </c>
      <c r="B768" s="1029" t="s">
        <v>12730</v>
      </c>
      <c r="C768" s="1029">
        <v>14760</v>
      </c>
      <c r="D768" s="1030" t="s">
        <v>4409</v>
      </c>
      <c r="E768" s="851">
        <v>56.74</v>
      </c>
      <c r="F768" s="1029" t="s">
        <v>12731</v>
      </c>
      <c r="G768" s="1029" t="s">
        <v>632</v>
      </c>
      <c r="H768" s="1029" t="s">
        <v>1030</v>
      </c>
      <c r="I768" s="1029" t="s">
        <v>12522</v>
      </c>
      <c r="J768" s="1029">
        <v>5445744</v>
      </c>
      <c r="K768" s="1029" t="s">
        <v>3449</v>
      </c>
      <c r="L768" s="1032">
        <v>39868</v>
      </c>
      <c r="M768" s="852">
        <v>50825</v>
      </c>
      <c r="O768" s="448" t="s">
        <v>11559</v>
      </c>
    </row>
    <row r="769" spans="1:15" s="222" customFormat="1" ht="20.399999999999999">
      <c r="A769" s="847">
        <v>766</v>
      </c>
      <c r="B769" s="1035" t="s">
        <v>12732</v>
      </c>
      <c r="C769" s="1035">
        <v>14799</v>
      </c>
      <c r="D769" s="1036" t="s">
        <v>4410</v>
      </c>
      <c r="E769" s="848">
        <v>541.08000000000004</v>
      </c>
      <c r="F769" s="1035" t="s">
        <v>12733</v>
      </c>
      <c r="G769" s="1035" t="s">
        <v>673</v>
      </c>
      <c r="H769" s="1035" t="s">
        <v>1042</v>
      </c>
      <c r="I769" s="1035" t="s">
        <v>12734</v>
      </c>
      <c r="J769" s="1035">
        <v>2546485</v>
      </c>
      <c r="K769" s="1035" t="s">
        <v>11564</v>
      </c>
      <c r="L769" s="1038">
        <v>39892</v>
      </c>
      <c r="M769" s="849">
        <v>50849</v>
      </c>
      <c r="O769" s="221" t="s">
        <v>11559</v>
      </c>
    </row>
    <row r="770" spans="1:15" s="222" customFormat="1" ht="20.399999999999999">
      <c r="A770" s="850">
        <v>767</v>
      </c>
      <c r="B770" s="1029" t="s">
        <v>12735</v>
      </c>
      <c r="C770" s="1029">
        <v>14828</v>
      </c>
      <c r="D770" s="1030" t="s">
        <v>4411</v>
      </c>
      <c r="E770" s="851">
        <v>365.36</v>
      </c>
      <c r="F770" s="1029" t="s">
        <v>12736</v>
      </c>
      <c r="G770" s="1029" t="s">
        <v>644</v>
      </c>
      <c r="H770" s="1029" t="s">
        <v>1043</v>
      </c>
      <c r="I770" s="1029" t="s">
        <v>4412</v>
      </c>
      <c r="J770" s="1029">
        <v>5244269</v>
      </c>
      <c r="K770" s="1029" t="s">
        <v>735</v>
      </c>
      <c r="L770" s="1032">
        <v>39904</v>
      </c>
      <c r="M770" s="852">
        <v>50861</v>
      </c>
      <c r="O770" s="448" t="s">
        <v>11555</v>
      </c>
    </row>
    <row r="771" spans="1:15" s="222" customFormat="1">
      <c r="A771" s="847">
        <v>768</v>
      </c>
      <c r="B771" s="1035" t="s">
        <v>12737</v>
      </c>
      <c r="C771" s="1035">
        <v>14840</v>
      </c>
      <c r="D771" s="1036" t="s">
        <v>4196</v>
      </c>
      <c r="E771" s="848">
        <v>36390.949999999997</v>
      </c>
      <c r="F771" s="1035" t="s">
        <v>12738</v>
      </c>
      <c r="G771" s="1035" t="s">
        <v>662</v>
      </c>
      <c r="H771" s="1035" t="s">
        <v>1013</v>
      </c>
      <c r="I771" s="1035" t="s">
        <v>4197</v>
      </c>
      <c r="J771" s="1035">
        <v>5024323</v>
      </c>
      <c r="K771" s="1035" t="s">
        <v>3447</v>
      </c>
      <c r="L771" s="1038">
        <v>38950</v>
      </c>
      <c r="M771" s="849">
        <v>49908</v>
      </c>
      <c r="O771" s="221" t="s">
        <v>11555</v>
      </c>
    </row>
    <row r="772" spans="1:15" s="222" customFormat="1">
      <c r="A772" s="850">
        <v>769</v>
      </c>
      <c r="B772" s="1029" t="s">
        <v>12739</v>
      </c>
      <c r="C772" s="1029">
        <v>14849</v>
      </c>
      <c r="D772" s="1030" t="s">
        <v>4980</v>
      </c>
      <c r="E772" s="851">
        <v>35.76</v>
      </c>
      <c r="F772" s="1029" t="s">
        <v>12740</v>
      </c>
      <c r="G772" s="1029" t="s">
        <v>683</v>
      </c>
      <c r="H772" s="1029" t="s">
        <v>1654</v>
      </c>
      <c r="I772" s="1029" t="s">
        <v>12741</v>
      </c>
      <c r="J772" s="1029">
        <v>2701561</v>
      </c>
      <c r="K772" s="1029" t="s">
        <v>3449</v>
      </c>
      <c r="L772" s="1032">
        <v>39225</v>
      </c>
      <c r="M772" s="852">
        <v>50759</v>
      </c>
      <c r="O772" s="448" t="s">
        <v>11555</v>
      </c>
    </row>
    <row r="773" spans="1:15" s="222" customFormat="1" ht="20.399999999999999">
      <c r="A773" s="847">
        <v>770</v>
      </c>
      <c r="B773" s="1035" t="s">
        <v>12742</v>
      </c>
      <c r="C773" s="1035">
        <v>14866</v>
      </c>
      <c r="D773" s="1036" t="s">
        <v>4415</v>
      </c>
      <c r="E773" s="848">
        <v>18.34</v>
      </c>
      <c r="F773" s="1035" t="s">
        <v>12743</v>
      </c>
      <c r="G773" s="1035" t="s">
        <v>673</v>
      </c>
      <c r="H773" s="1035" t="s">
        <v>1052</v>
      </c>
      <c r="I773" s="1035" t="s">
        <v>12744</v>
      </c>
      <c r="J773" s="1035">
        <v>5194199</v>
      </c>
      <c r="K773" s="1035" t="s">
        <v>11564</v>
      </c>
      <c r="L773" s="1038">
        <v>39925</v>
      </c>
      <c r="M773" s="849">
        <v>50882</v>
      </c>
      <c r="O773" s="221" t="s">
        <v>11559</v>
      </c>
    </row>
    <row r="774" spans="1:15" s="222" customFormat="1" ht="20.399999999999999">
      <c r="A774" s="850">
        <v>771</v>
      </c>
      <c r="B774" s="1029" t="s">
        <v>12745</v>
      </c>
      <c r="C774" s="1029">
        <v>14892</v>
      </c>
      <c r="D774" s="1030" t="s">
        <v>4416</v>
      </c>
      <c r="E774" s="851">
        <v>1082.42</v>
      </c>
      <c r="F774" s="1029" t="s">
        <v>12746</v>
      </c>
      <c r="G774" s="1029" t="s">
        <v>3465</v>
      </c>
      <c r="H774" s="1029" t="s">
        <v>11700</v>
      </c>
      <c r="I774" s="1029" t="s">
        <v>5173</v>
      </c>
      <c r="J774" s="1029">
        <v>2095025</v>
      </c>
      <c r="K774" s="1029" t="s">
        <v>3447</v>
      </c>
      <c r="L774" s="1032">
        <v>39938</v>
      </c>
      <c r="M774" s="852">
        <v>50895</v>
      </c>
      <c r="O774" s="448" t="s">
        <v>11559</v>
      </c>
    </row>
    <row r="775" spans="1:15" s="222" customFormat="1">
      <c r="A775" s="847">
        <v>772</v>
      </c>
      <c r="B775" s="1035" t="s">
        <v>12747</v>
      </c>
      <c r="C775" s="1035">
        <v>14905</v>
      </c>
      <c r="D775" s="1036" t="s">
        <v>4417</v>
      </c>
      <c r="E775" s="848">
        <v>27.86</v>
      </c>
      <c r="F775" s="1035" t="s">
        <v>1126</v>
      </c>
      <c r="G775" s="1035" t="s">
        <v>568</v>
      </c>
      <c r="H775" s="1035" t="s">
        <v>3553</v>
      </c>
      <c r="I775" s="1035" t="s">
        <v>4418</v>
      </c>
      <c r="J775" s="1035">
        <v>5268095</v>
      </c>
      <c r="K775" s="1035" t="s">
        <v>11564</v>
      </c>
      <c r="L775" s="1038">
        <v>39948</v>
      </c>
      <c r="M775" s="849">
        <v>50905</v>
      </c>
      <c r="O775" s="221" t="s">
        <v>11559</v>
      </c>
    </row>
    <row r="776" spans="1:15" s="222" customFormat="1" ht="20.399999999999999">
      <c r="A776" s="850">
        <v>773</v>
      </c>
      <c r="B776" s="1029" t="s">
        <v>12748</v>
      </c>
      <c r="C776" s="1029">
        <v>14910</v>
      </c>
      <c r="D776" s="1030" t="s">
        <v>4419</v>
      </c>
      <c r="E776" s="851">
        <v>36.020000000000003</v>
      </c>
      <c r="F776" s="1029" t="s">
        <v>12749</v>
      </c>
      <c r="G776" s="1029" t="s">
        <v>673</v>
      </c>
      <c r="H776" s="1029" t="s">
        <v>1052</v>
      </c>
      <c r="I776" s="1029" t="s">
        <v>10178</v>
      </c>
      <c r="J776" s="1029">
        <v>5167256</v>
      </c>
      <c r="K776" s="1029" t="s">
        <v>11564</v>
      </c>
      <c r="L776" s="1032">
        <v>39951</v>
      </c>
      <c r="M776" s="852">
        <v>50908</v>
      </c>
      <c r="O776" s="448" t="s">
        <v>11559</v>
      </c>
    </row>
    <row r="777" spans="1:15" s="222" customFormat="1" ht="20.399999999999999">
      <c r="A777" s="847">
        <v>774</v>
      </c>
      <c r="B777" s="1035" t="s">
        <v>12750</v>
      </c>
      <c r="C777" s="1035">
        <v>14911</v>
      </c>
      <c r="D777" s="1036" t="s">
        <v>4420</v>
      </c>
      <c r="E777" s="848">
        <v>1637.63</v>
      </c>
      <c r="F777" s="1035" t="s">
        <v>12751</v>
      </c>
      <c r="G777" s="1035" t="s">
        <v>650</v>
      </c>
      <c r="H777" s="1035" t="s">
        <v>4421</v>
      </c>
      <c r="I777" s="1035" t="s">
        <v>2018</v>
      </c>
      <c r="J777" s="1035">
        <v>5376467</v>
      </c>
      <c r="K777" s="1035" t="s">
        <v>3447</v>
      </c>
      <c r="L777" s="1038">
        <v>39951</v>
      </c>
      <c r="M777" s="849">
        <v>50908</v>
      </c>
      <c r="O777" s="221" t="s">
        <v>11559</v>
      </c>
    </row>
    <row r="778" spans="1:15" s="222" customFormat="1">
      <c r="A778" s="850">
        <v>775</v>
      </c>
      <c r="B778" s="1029" t="s">
        <v>12752</v>
      </c>
      <c r="C778" s="1029">
        <v>14913</v>
      </c>
      <c r="D778" s="1030" t="s">
        <v>3463</v>
      </c>
      <c r="E778" s="851">
        <v>8.09</v>
      </c>
      <c r="F778" s="1029" t="s">
        <v>12753</v>
      </c>
      <c r="G778" s="1029" t="s">
        <v>3465</v>
      </c>
      <c r="H778" s="1029" t="s">
        <v>3466</v>
      </c>
      <c r="I778" s="1029" t="s">
        <v>12754</v>
      </c>
      <c r="J778" s="1029">
        <v>2305097</v>
      </c>
      <c r="K778" s="1029" t="s">
        <v>3464</v>
      </c>
      <c r="L778" s="1032">
        <v>34842</v>
      </c>
      <c r="M778" s="852">
        <v>45800</v>
      </c>
      <c r="O778" s="448" t="s">
        <v>12755</v>
      </c>
    </row>
    <row r="779" spans="1:15" s="222" customFormat="1">
      <c r="A779" s="847">
        <v>776</v>
      </c>
      <c r="B779" s="1035" t="s">
        <v>12756</v>
      </c>
      <c r="C779" s="1035">
        <v>14917</v>
      </c>
      <c r="D779" s="1036" t="s">
        <v>4423</v>
      </c>
      <c r="E779" s="848">
        <v>2881.79</v>
      </c>
      <c r="F779" s="1035" t="s">
        <v>1126</v>
      </c>
      <c r="G779" s="1035" t="s">
        <v>662</v>
      </c>
      <c r="H779" s="1035" t="s">
        <v>1028</v>
      </c>
      <c r="I779" s="1035" t="s">
        <v>12757</v>
      </c>
      <c r="J779" s="1035">
        <v>5176727</v>
      </c>
      <c r="K779" s="1035" t="s">
        <v>3449</v>
      </c>
      <c r="L779" s="1038">
        <v>39955</v>
      </c>
      <c r="M779" s="849">
        <v>50912</v>
      </c>
      <c r="O779" s="221" t="s">
        <v>9648</v>
      </c>
    </row>
    <row r="780" spans="1:15" s="222" customFormat="1" ht="20.399999999999999">
      <c r="A780" s="850">
        <v>777</v>
      </c>
      <c r="B780" s="1029" t="s">
        <v>12758</v>
      </c>
      <c r="C780" s="1029">
        <v>14920</v>
      </c>
      <c r="D780" s="1030" t="s">
        <v>3510</v>
      </c>
      <c r="E780" s="851">
        <v>35.979999999999997</v>
      </c>
      <c r="F780" s="1029" t="s">
        <v>12759</v>
      </c>
      <c r="G780" s="1029" t="s">
        <v>673</v>
      </c>
      <c r="H780" s="1029" t="s">
        <v>3450</v>
      </c>
      <c r="I780" s="1029" t="s">
        <v>12760</v>
      </c>
      <c r="J780" s="1029">
        <v>5047706</v>
      </c>
      <c r="K780" s="1029" t="s">
        <v>3449</v>
      </c>
      <c r="L780" s="1032">
        <v>39960</v>
      </c>
      <c r="M780" s="852">
        <v>50917</v>
      </c>
      <c r="O780" s="448" t="s">
        <v>11559</v>
      </c>
    </row>
    <row r="781" spans="1:15" s="222" customFormat="1" ht="20.399999999999999">
      <c r="A781" s="847">
        <v>778</v>
      </c>
      <c r="B781" s="1035" t="s">
        <v>12761</v>
      </c>
      <c r="C781" s="1035">
        <v>14929</v>
      </c>
      <c r="D781" s="1036" t="s">
        <v>4424</v>
      </c>
      <c r="E781" s="848">
        <v>39.119999999999997</v>
      </c>
      <c r="F781" s="1035" t="s">
        <v>12762</v>
      </c>
      <c r="G781" s="1035" t="s">
        <v>667</v>
      </c>
      <c r="H781" s="1035" t="s">
        <v>667</v>
      </c>
      <c r="I781" s="1035" t="s">
        <v>4425</v>
      </c>
      <c r="J781" s="1035">
        <v>2708345</v>
      </c>
      <c r="K781" s="1035" t="s">
        <v>3449</v>
      </c>
      <c r="L781" s="1038">
        <v>39975</v>
      </c>
      <c r="M781" s="849">
        <v>50932</v>
      </c>
      <c r="O781" s="221" t="s">
        <v>9648</v>
      </c>
    </row>
    <row r="782" spans="1:15" s="222" customFormat="1">
      <c r="A782" s="850">
        <v>779</v>
      </c>
      <c r="B782" s="1029" t="s">
        <v>12763</v>
      </c>
      <c r="C782" s="1029">
        <v>14937</v>
      </c>
      <c r="D782" s="1030" t="s">
        <v>4314</v>
      </c>
      <c r="E782" s="851">
        <v>506.3</v>
      </c>
      <c r="F782" s="1029" t="s">
        <v>12764</v>
      </c>
      <c r="G782" s="1029" t="s">
        <v>662</v>
      </c>
      <c r="H782" s="1029" t="s">
        <v>1657</v>
      </c>
      <c r="I782" s="1029" t="s">
        <v>4315</v>
      </c>
      <c r="J782" s="1029">
        <v>5268451</v>
      </c>
      <c r="K782" s="1029" t="s">
        <v>735</v>
      </c>
      <c r="L782" s="1032">
        <v>39451</v>
      </c>
      <c r="M782" s="852">
        <v>50409</v>
      </c>
      <c r="O782" s="448" t="s">
        <v>11559</v>
      </c>
    </row>
    <row r="783" spans="1:15" s="222" customFormat="1" ht="20.399999999999999">
      <c r="A783" s="847">
        <v>780</v>
      </c>
      <c r="B783" s="1035" t="s">
        <v>12765</v>
      </c>
      <c r="C783" s="1035">
        <v>14946</v>
      </c>
      <c r="D783" s="1036" t="s">
        <v>4428</v>
      </c>
      <c r="E783" s="848">
        <v>27</v>
      </c>
      <c r="F783" s="1035" t="s">
        <v>12766</v>
      </c>
      <c r="G783" s="1035" t="s">
        <v>568</v>
      </c>
      <c r="H783" s="1035" t="s">
        <v>3553</v>
      </c>
      <c r="I783" s="1035" t="s">
        <v>4429</v>
      </c>
      <c r="J783" s="1035">
        <v>5170591</v>
      </c>
      <c r="K783" s="1035" t="s">
        <v>11564</v>
      </c>
      <c r="L783" s="1038">
        <v>39987</v>
      </c>
      <c r="M783" s="849">
        <v>50944</v>
      </c>
      <c r="O783" s="221" t="s">
        <v>11559</v>
      </c>
    </row>
    <row r="784" spans="1:15" s="222" customFormat="1" ht="20.399999999999999">
      <c r="A784" s="850">
        <v>781</v>
      </c>
      <c r="B784" s="1029" t="s">
        <v>12767</v>
      </c>
      <c r="C784" s="1029">
        <v>14949</v>
      </c>
      <c r="D784" s="1030" t="s">
        <v>4430</v>
      </c>
      <c r="E784" s="851">
        <v>24.89</v>
      </c>
      <c r="F784" s="1029" t="s">
        <v>12768</v>
      </c>
      <c r="G784" s="1029" t="s">
        <v>642</v>
      </c>
      <c r="H784" s="1029" t="s">
        <v>639</v>
      </c>
      <c r="I784" s="1029" t="s">
        <v>4431</v>
      </c>
      <c r="J784" s="1029">
        <v>2050463</v>
      </c>
      <c r="K784" s="1029" t="s">
        <v>11564</v>
      </c>
      <c r="L784" s="1032">
        <v>39987</v>
      </c>
      <c r="M784" s="852">
        <v>50944</v>
      </c>
      <c r="O784" s="448" t="s">
        <v>9722</v>
      </c>
    </row>
    <row r="785" spans="1:15" s="222" customFormat="1">
      <c r="A785" s="847">
        <v>782</v>
      </c>
      <c r="B785" s="1035" t="s">
        <v>12769</v>
      </c>
      <c r="C785" s="1035">
        <v>14986</v>
      </c>
      <c r="D785" s="1036" t="s">
        <v>3846</v>
      </c>
      <c r="E785" s="848">
        <v>33.99</v>
      </c>
      <c r="F785" s="1035" t="s">
        <v>1126</v>
      </c>
      <c r="G785" s="1035" t="s">
        <v>633</v>
      </c>
      <c r="H785" s="1035" t="s">
        <v>3532</v>
      </c>
      <c r="I785" s="1035" t="s">
        <v>12770</v>
      </c>
      <c r="J785" s="1035">
        <v>5175739</v>
      </c>
      <c r="K785" s="1035" t="s">
        <v>3449</v>
      </c>
      <c r="L785" s="1038">
        <v>40002</v>
      </c>
      <c r="M785" s="849">
        <v>52739</v>
      </c>
      <c r="O785" s="221" t="s">
        <v>11559</v>
      </c>
    </row>
    <row r="786" spans="1:15" s="222" customFormat="1" ht="20.399999999999999">
      <c r="A786" s="850">
        <v>783</v>
      </c>
      <c r="B786" s="1029" t="s">
        <v>12771</v>
      </c>
      <c r="C786" s="1029">
        <v>14987</v>
      </c>
      <c r="D786" s="1030" t="s">
        <v>4113</v>
      </c>
      <c r="E786" s="851">
        <v>1423.81</v>
      </c>
      <c r="F786" s="1029" t="s">
        <v>12772</v>
      </c>
      <c r="G786" s="1029" t="s">
        <v>673</v>
      </c>
      <c r="H786" s="1029" t="s">
        <v>973</v>
      </c>
      <c r="I786" s="1029" t="s">
        <v>12230</v>
      </c>
      <c r="J786" s="1029">
        <v>5009138</v>
      </c>
      <c r="K786" s="1029" t="s">
        <v>3447</v>
      </c>
      <c r="L786" s="1032">
        <v>40002</v>
      </c>
      <c r="M786" s="852">
        <v>50959</v>
      </c>
      <c r="O786" s="448" t="s">
        <v>11559</v>
      </c>
    </row>
    <row r="787" spans="1:15" s="222" customFormat="1">
      <c r="A787" s="847">
        <v>784</v>
      </c>
      <c r="B787" s="1035" t="s">
        <v>12773</v>
      </c>
      <c r="C787" s="1035">
        <v>14989</v>
      </c>
      <c r="D787" s="1036" t="s">
        <v>12774</v>
      </c>
      <c r="E787" s="848">
        <v>332.97</v>
      </c>
      <c r="F787" s="1035" t="s">
        <v>1126</v>
      </c>
      <c r="G787" s="1035" t="s">
        <v>642</v>
      </c>
      <c r="H787" s="1035" t="s">
        <v>639</v>
      </c>
      <c r="I787" s="1035" t="s">
        <v>12775</v>
      </c>
      <c r="J787" s="1035">
        <v>2031698</v>
      </c>
      <c r="K787" s="1035" t="s">
        <v>3449</v>
      </c>
      <c r="L787" s="1038">
        <v>40003</v>
      </c>
      <c r="M787" s="849">
        <v>51125</v>
      </c>
      <c r="O787" s="221" t="s">
        <v>11559</v>
      </c>
    </row>
    <row r="788" spans="1:15" s="222" customFormat="1">
      <c r="A788" s="850">
        <v>785</v>
      </c>
      <c r="B788" s="1029" t="s">
        <v>12776</v>
      </c>
      <c r="C788" s="1029">
        <v>14992</v>
      </c>
      <c r="D788" s="1030" t="s">
        <v>4434</v>
      </c>
      <c r="E788" s="851">
        <v>1789.37</v>
      </c>
      <c r="F788" s="1029" t="s">
        <v>1126</v>
      </c>
      <c r="G788" s="1029" t="s">
        <v>3241</v>
      </c>
      <c r="H788" s="1029" t="s">
        <v>4435</v>
      </c>
      <c r="I788" s="1029" t="s">
        <v>12777</v>
      </c>
      <c r="J788" s="1029">
        <v>2765888</v>
      </c>
      <c r="K788" s="1029" t="s">
        <v>4029</v>
      </c>
      <c r="L788" s="1032">
        <v>40003</v>
      </c>
      <c r="M788" s="852">
        <v>50960</v>
      </c>
      <c r="O788" s="448" t="s">
        <v>9648</v>
      </c>
    </row>
    <row r="789" spans="1:15" s="222" customFormat="1" ht="20.399999999999999">
      <c r="A789" s="847">
        <v>786</v>
      </c>
      <c r="B789" s="1035" t="s">
        <v>12778</v>
      </c>
      <c r="C789" s="1035">
        <v>15023</v>
      </c>
      <c r="D789" s="1036" t="s">
        <v>4438</v>
      </c>
      <c r="E789" s="848">
        <v>487.39</v>
      </c>
      <c r="F789" s="1035" t="s">
        <v>12779</v>
      </c>
      <c r="G789" s="1035" t="s">
        <v>3465</v>
      </c>
      <c r="H789" s="1035" t="s">
        <v>1025</v>
      </c>
      <c r="I789" s="1035" t="s">
        <v>12780</v>
      </c>
      <c r="J789" s="1035">
        <v>5415853</v>
      </c>
      <c r="K789" s="1035" t="s">
        <v>4439</v>
      </c>
      <c r="L789" s="1038">
        <v>40017</v>
      </c>
      <c r="M789" s="849">
        <v>50974</v>
      </c>
      <c r="O789" s="221" t="s">
        <v>11559</v>
      </c>
    </row>
    <row r="790" spans="1:15" s="222" customFormat="1" ht="20.399999999999999">
      <c r="A790" s="850">
        <v>787</v>
      </c>
      <c r="B790" s="1029" t="s">
        <v>9365</v>
      </c>
      <c r="C790" s="1029">
        <v>15025</v>
      </c>
      <c r="D790" s="1030" t="s">
        <v>4440</v>
      </c>
      <c r="E790" s="851">
        <v>95.64</v>
      </c>
      <c r="F790" s="1029" t="s">
        <v>12781</v>
      </c>
      <c r="G790" s="1029" t="s">
        <v>670</v>
      </c>
      <c r="H790" s="1029" t="s">
        <v>1026</v>
      </c>
      <c r="I790" s="1029" t="s">
        <v>4441</v>
      </c>
      <c r="J790" s="1029">
        <v>2868679</v>
      </c>
      <c r="K790" s="1029" t="s">
        <v>3449</v>
      </c>
      <c r="L790" s="1032">
        <v>40018</v>
      </c>
      <c r="M790" s="852">
        <v>50975</v>
      </c>
      <c r="O790" s="448" t="s">
        <v>11559</v>
      </c>
    </row>
    <row r="791" spans="1:15" s="222" customFormat="1">
      <c r="A791" s="847">
        <v>788</v>
      </c>
      <c r="B791" s="1035" t="s">
        <v>12782</v>
      </c>
      <c r="C791" s="1035">
        <v>15032</v>
      </c>
      <c r="D791" s="1036" t="s">
        <v>4039</v>
      </c>
      <c r="E791" s="848">
        <v>541.52</v>
      </c>
      <c r="F791" s="1035" t="s">
        <v>1126</v>
      </c>
      <c r="G791" s="1035" t="s">
        <v>662</v>
      </c>
      <c r="H791" s="1035" t="s">
        <v>1777</v>
      </c>
      <c r="I791" s="1035" t="s">
        <v>12125</v>
      </c>
      <c r="J791" s="1035">
        <v>2724146</v>
      </c>
      <c r="K791" s="1035" t="s">
        <v>738</v>
      </c>
      <c r="L791" s="1038">
        <v>40022</v>
      </c>
      <c r="M791" s="849">
        <v>50979</v>
      </c>
      <c r="O791" s="221" t="s">
        <v>11555</v>
      </c>
    </row>
    <row r="792" spans="1:15" s="222" customFormat="1">
      <c r="A792" s="850">
        <v>789</v>
      </c>
      <c r="B792" s="1029" t="s">
        <v>12783</v>
      </c>
      <c r="C792" s="1029">
        <v>15033</v>
      </c>
      <c r="D792" s="1030" t="s">
        <v>4445</v>
      </c>
      <c r="E792" s="851">
        <v>424.89</v>
      </c>
      <c r="F792" s="1029" t="s">
        <v>1126</v>
      </c>
      <c r="G792" s="1029" t="s">
        <v>662</v>
      </c>
      <c r="H792" s="1029" t="s">
        <v>1777</v>
      </c>
      <c r="I792" s="1029" t="s">
        <v>12125</v>
      </c>
      <c r="J792" s="1029">
        <v>2724146</v>
      </c>
      <c r="K792" s="1029" t="s">
        <v>738</v>
      </c>
      <c r="L792" s="1032">
        <v>40022</v>
      </c>
      <c r="M792" s="852">
        <v>50979</v>
      </c>
      <c r="O792" s="448" t="s">
        <v>11555</v>
      </c>
    </row>
    <row r="793" spans="1:15" s="222" customFormat="1">
      <c r="A793" s="847">
        <v>790</v>
      </c>
      <c r="B793" s="1035" t="s">
        <v>12784</v>
      </c>
      <c r="C793" s="1035">
        <v>15037</v>
      </c>
      <c r="D793" s="1036" t="s">
        <v>4446</v>
      </c>
      <c r="E793" s="848">
        <v>114.43</v>
      </c>
      <c r="F793" s="1035" t="s">
        <v>1126</v>
      </c>
      <c r="G793" s="1035" t="s">
        <v>568</v>
      </c>
      <c r="H793" s="1035" t="s">
        <v>1945</v>
      </c>
      <c r="I793" s="1035" t="s">
        <v>12785</v>
      </c>
      <c r="J793" s="1035">
        <v>5012821</v>
      </c>
      <c r="K793" s="1035" t="s">
        <v>11564</v>
      </c>
      <c r="L793" s="1038">
        <v>40023</v>
      </c>
      <c r="M793" s="849">
        <v>50980</v>
      </c>
      <c r="O793" s="221" t="s">
        <v>11559</v>
      </c>
    </row>
    <row r="794" spans="1:15" s="222" customFormat="1" ht="20.399999999999999">
      <c r="A794" s="850">
        <v>791</v>
      </c>
      <c r="B794" s="1029" t="s">
        <v>12786</v>
      </c>
      <c r="C794" s="1029">
        <v>15038</v>
      </c>
      <c r="D794" s="1030" t="s">
        <v>4447</v>
      </c>
      <c r="E794" s="851">
        <v>1171.21</v>
      </c>
      <c r="F794" s="1029" t="s">
        <v>12787</v>
      </c>
      <c r="G794" s="1029" t="s">
        <v>644</v>
      </c>
      <c r="H794" s="1029" t="s">
        <v>3589</v>
      </c>
      <c r="I794" s="1029" t="s">
        <v>12788</v>
      </c>
      <c r="J794" s="1029">
        <v>5403766</v>
      </c>
      <c r="K794" s="1029" t="s">
        <v>11564</v>
      </c>
      <c r="L794" s="1032">
        <v>40024</v>
      </c>
      <c r="M794" s="852">
        <v>50981</v>
      </c>
      <c r="O794" s="448" t="s">
        <v>11555</v>
      </c>
    </row>
    <row r="795" spans="1:15" s="222" customFormat="1" ht="20.399999999999999">
      <c r="A795" s="847">
        <v>792</v>
      </c>
      <c r="B795" s="1035" t="s">
        <v>12789</v>
      </c>
      <c r="C795" s="1035">
        <v>15041</v>
      </c>
      <c r="D795" s="1036" t="s">
        <v>4448</v>
      </c>
      <c r="E795" s="848">
        <v>10541.01</v>
      </c>
      <c r="F795" s="1035" t="s">
        <v>12790</v>
      </c>
      <c r="G795" s="1035" t="s">
        <v>662</v>
      </c>
      <c r="H795" s="1035" t="s">
        <v>4449</v>
      </c>
      <c r="I795" s="1035" t="s">
        <v>3892</v>
      </c>
      <c r="J795" s="1035">
        <v>2668548</v>
      </c>
      <c r="K795" s="1035" t="s">
        <v>3447</v>
      </c>
      <c r="L795" s="1038">
        <v>40028</v>
      </c>
      <c r="M795" s="849">
        <v>50985</v>
      </c>
      <c r="O795" s="221" t="s">
        <v>11559</v>
      </c>
    </row>
    <row r="796" spans="1:15" s="222" customFormat="1">
      <c r="A796" s="850">
        <v>793</v>
      </c>
      <c r="B796" s="1029" t="s">
        <v>12791</v>
      </c>
      <c r="C796" s="1029">
        <v>15042</v>
      </c>
      <c r="D796" s="1030" t="s">
        <v>4450</v>
      </c>
      <c r="E796" s="851">
        <v>40.76</v>
      </c>
      <c r="F796" s="1029" t="s">
        <v>1126</v>
      </c>
      <c r="G796" s="1029" t="s">
        <v>673</v>
      </c>
      <c r="H796" s="1029" t="s">
        <v>1052</v>
      </c>
      <c r="I796" s="1029" t="s">
        <v>5223</v>
      </c>
      <c r="J796" s="1029">
        <v>2688123</v>
      </c>
      <c r="K796" s="1029" t="s">
        <v>11564</v>
      </c>
      <c r="L796" s="1032">
        <v>40028</v>
      </c>
      <c r="M796" s="852">
        <v>50985</v>
      </c>
      <c r="O796" s="448" t="s">
        <v>11559</v>
      </c>
    </row>
    <row r="797" spans="1:15" s="222" customFormat="1" ht="20.399999999999999">
      <c r="A797" s="847">
        <v>794</v>
      </c>
      <c r="B797" s="1035" t="s">
        <v>12792</v>
      </c>
      <c r="C797" s="1035">
        <v>15066</v>
      </c>
      <c r="D797" s="1036" t="s">
        <v>4451</v>
      </c>
      <c r="E797" s="848">
        <v>206.5</v>
      </c>
      <c r="F797" s="1035" t="s">
        <v>12793</v>
      </c>
      <c r="G797" s="1035" t="s">
        <v>673</v>
      </c>
      <c r="H797" s="1035" t="s">
        <v>3450</v>
      </c>
      <c r="I797" s="1035" t="s">
        <v>4452</v>
      </c>
      <c r="J797" s="1035">
        <v>5041589</v>
      </c>
      <c r="K797" s="1035" t="s">
        <v>3449</v>
      </c>
      <c r="L797" s="1038">
        <v>40038</v>
      </c>
      <c r="M797" s="849">
        <v>50995</v>
      </c>
      <c r="O797" s="221" t="s">
        <v>9648</v>
      </c>
    </row>
    <row r="798" spans="1:15" s="222" customFormat="1" ht="20.399999999999999">
      <c r="A798" s="850">
        <v>795</v>
      </c>
      <c r="B798" s="1029" t="s">
        <v>12794</v>
      </c>
      <c r="C798" s="1029">
        <v>15077</v>
      </c>
      <c r="D798" s="1030" t="s">
        <v>4453</v>
      </c>
      <c r="E798" s="851">
        <v>354.67</v>
      </c>
      <c r="F798" s="1029" t="s">
        <v>12795</v>
      </c>
      <c r="G798" s="1029" t="s">
        <v>644</v>
      </c>
      <c r="H798" s="1029" t="s">
        <v>3589</v>
      </c>
      <c r="I798" s="1029" t="s">
        <v>4454</v>
      </c>
      <c r="J798" s="1029">
        <v>5872006</v>
      </c>
      <c r="K798" s="1029" t="s">
        <v>3493</v>
      </c>
      <c r="L798" s="1032">
        <v>40045</v>
      </c>
      <c r="M798" s="852">
        <v>51002</v>
      </c>
      <c r="O798" s="448" t="s">
        <v>11555</v>
      </c>
    </row>
    <row r="799" spans="1:15" s="222" customFormat="1">
      <c r="A799" s="847">
        <v>796</v>
      </c>
      <c r="B799" s="1035" t="s">
        <v>12796</v>
      </c>
      <c r="C799" s="1035">
        <v>15090</v>
      </c>
      <c r="D799" s="1036" t="s">
        <v>4455</v>
      </c>
      <c r="E799" s="848">
        <v>227.64</v>
      </c>
      <c r="F799" s="1035" t="s">
        <v>1126</v>
      </c>
      <c r="G799" s="1035" t="s">
        <v>673</v>
      </c>
      <c r="H799" s="1035" t="s">
        <v>1032</v>
      </c>
      <c r="I799" s="1035" t="s">
        <v>12797</v>
      </c>
      <c r="J799" s="1035">
        <v>5152542</v>
      </c>
      <c r="K799" s="1035" t="s">
        <v>3447</v>
      </c>
      <c r="L799" s="1038">
        <v>40056</v>
      </c>
      <c r="M799" s="849">
        <v>51013</v>
      </c>
      <c r="O799" s="221" t="s">
        <v>11559</v>
      </c>
    </row>
    <row r="800" spans="1:15" s="222" customFormat="1">
      <c r="A800" s="850">
        <v>797</v>
      </c>
      <c r="B800" s="1029" t="s">
        <v>12798</v>
      </c>
      <c r="C800" s="1029">
        <v>15091</v>
      </c>
      <c r="D800" s="1030" t="s">
        <v>4456</v>
      </c>
      <c r="E800" s="851">
        <v>98.5</v>
      </c>
      <c r="F800" s="1029" t="s">
        <v>1126</v>
      </c>
      <c r="G800" s="1029" t="s">
        <v>642</v>
      </c>
      <c r="H800" s="1029" t="s">
        <v>639</v>
      </c>
      <c r="I800" s="1029" t="s">
        <v>12799</v>
      </c>
      <c r="J800" s="1029">
        <v>2855267</v>
      </c>
      <c r="K800" s="1029" t="s">
        <v>3449</v>
      </c>
      <c r="L800" s="1032">
        <v>40056</v>
      </c>
      <c r="M800" s="852">
        <v>51013</v>
      </c>
      <c r="O800" s="448" t="s">
        <v>11559</v>
      </c>
    </row>
    <row r="801" spans="1:15" s="222" customFormat="1">
      <c r="A801" s="847">
        <v>798</v>
      </c>
      <c r="B801" s="1035" t="s">
        <v>12800</v>
      </c>
      <c r="C801" s="1035">
        <v>15100</v>
      </c>
      <c r="D801" s="1036" t="s">
        <v>4457</v>
      </c>
      <c r="E801" s="848">
        <v>404.98</v>
      </c>
      <c r="F801" s="1035" t="s">
        <v>1126</v>
      </c>
      <c r="G801" s="1035" t="s">
        <v>3465</v>
      </c>
      <c r="H801" s="1035" t="s">
        <v>1186</v>
      </c>
      <c r="I801" s="1035" t="s">
        <v>4458</v>
      </c>
      <c r="J801" s="1035">
        <v>5111676</v>
      </c>
      <c r="K801" s="1035" t="s">
        <v>3559</v>
      </c>
      <c r="L801" s="1038">
        <v>40059</v>
      </c>
      <c r="M801" s="849">
        <v>51016</v>
      </c>
      <c r="O801" s="221" t="s">
        <v>11559</v>
      </c>
    </row>
    <row r="802" spans="1:15" s="222" customFormat="1" ht="20.399999999999999">
      <c r="A802" s="850">
        <v>799</v>
      </c>
      <c r="B802" s="1029" t="s">
        <v>12801</v>
      </c>
      <c r="C802" s="1029">
        <v>15119</v>
      </c>
      <c r="D802" s="1030" t="s">
        <v>4459</v>
      </c>
      <c r="E802" s="851">
        <v>379.25</v>
      </c>
      <c r="F802" s="1029" t="s">
        <v>12802</v>
      </c>
      <c r="G802" s="1029" t="s">
        <v>644</v>
      </c>
      <c r="H802" s="1029" t="s">
        <v>1579</v>
      </c>
      <c r="I802" s="1029" t="s">
        <v>12803</v>
      </c>
      <c r="J802" s="1029">
        <v>5222443</v>
      </c>
      <c r="K802" s="1029" t="s">
        <v>3493</v>
      </c>
      <c r="L802" s="1032">
        <v>40065</v>
      </c>
      <c r="M802" s="852">
        <v>51022</v>
      </c>
      <c r="O802" s="448" t="s">
        <v>11559</v>
      </c>
    </row>
    <row r="803" spans="1:15" s="222" customFormat="1" ht="20.399999999999999">
      <c r="A803" s="847">
        <v>800</v>
      </c>
      <c r="B803" s="1035" t="s">
        <v>12804</v>
      </c>
      <c r="C803" s="1035">
        <v>15124</v>
      </c>
      <c r="D803" s="1036" t="s">
        <v>4461</v>
      </c>
      <c r="E803" s="848">
        <v>523.64</v>
      </c>
      <c r="F803" s="1035" t="s">
        <v>12805</v>
      </c>
      <c r="G803" s="1035" t="s">
        <v>4463</v>
      </c>
      <c r="H803" s="1035" t="s">
        <v>4464</v>
      </c>
      <c r="I803" s="1035" t="s">
        <v>4462</v>
      </c>
      <c r="J803" s="1035">
        <v>2036347</v>
      </c>
      <c r="K803" s="1035" t="s">
        <v>3447</v>
      </c>
      <c r="L803" s="1038">
        <v>40066</v>
      </c>
      <c r="M803" s="849">
        <v>51023</v>
      </c>
      <c r="O803" s="221" t="s">
        <v>11559</v>
      </c>
    </row>
    <row r="804" spans="1:15" s="222" customFormat="1" ht="20.399999999999999">
      <c r="A804" s="850">
        <v>801</v>
      </c>
      <c r="B804" s="1029" t="s">
        <v>12806</v>
      </c>
      <c r="C804" s="1029">
        <v>15151</v>
      </c>
      <c r="D804" s="1030" t="s">
        <v>4465</v>
      </c>
      <c r="E804" s="851">
        <v>78.67</v>
      </c>
      <c r="F804" s="1029" t="s">
        <v>12807</v>
      </c>
      <c r="G804" s="1029" t="s">
        <v>667</v>
      </c>
      <c r="H804" s="1029" t="s">
        <v>1771</v>
      </c>
      <c r="I804" s="1029" t="s">
        <v>9678</v>
      </c>
      <c r="J804" s="1029">
        <v>5081416</v>
      </c>
      <c r="K804" s="1029" t="s">
        <v>4466</v>
      </c>
      <c r="L804" s="1032">
        <v>40079</v>
      </c>
      <c r="M804" s="852">
        <v>51036</v>
      </c>
      <c r="O804" s="448" t="s">
        <v>11559</v>
      </c>
    </row>
    <row r="805" spans="1:15" s="222" customFormat="1" ht="20.399999999999999">
      <c r="A805" s="847">
        <v>802</v>
      </c>
      <c r="B805" s="1035" t="s">
        <v>12808</v>
      </c>
      <c r="C805" s="1035">
        <v>15161</v>
      </c>
      <c r="D805" s="1036" t="s">
        <v>4467</v>
      </c>
      <c r="E805" s="848">
        <v>397.93</v>
      </c>
      <c r="F805" s="1035" t="s">
        <v>12809</v>
      </c>
      <c r="G805" s="1035" t="s">
        <v>644</v>
      </c>
      <c r="H805" s="1035" t="s">
        <v>3589</v>
      </c>
      <c r="I805" s="1035" t="s">
        <v>12810</v>
      </c>
      <c r="J805" s="1035">
        <v>5084024</v>
      </c>
      <c r="K805" s="1035" t="s">
        <v>3447</v>
      </c>
      <c r="L805" s="1038">
        <v>40080</v>
      </c>
      <c r="M805" s="849">
        <v>51037</v>
      </c>
      <c r="O805" s="221" t="s">
        <v>11559</v>
      </c>
    </row>
    <row r="806" spans="1:15" s="222" customFormat="1" ht="20.399999999999999">
      <c r="A806" s="850">
        <v>803</v>
      </c>
      <c r="B806" s="1029" t="s">
        <v>12811</v>
      </c>
      <c r="C806" s="1029">
        <v>15169</v>
      </c>
      <c r="D806" s="1030" t="s">
        <v>3909</v>
      </c>
      <c r="E806" s="851">
        <v>469.83</v>
      </c>
      <c r="F806" s="1029" t="s">
        <v>11956</v>
      </c>
      <c r="G806" s="1029" t="s">
        <v>667</v>
      </c>
      <c r="H806" s="1029" t="s">
        <v>1771</v>
      </c>
      <c r="I806" s="1029" t="s">
        <v>11774</v>
      </c>
      <c r="J806" s="1029">
        <v>5122392</v>
      </c>
      <c r="K806" s="1029" t="s">
        <v>3449</v>
      </c>
      <c r="L806" s="1032">
        <v>40086</v>
      </c>
      <c r="M806" s="852">
        <v>51043</v>
      </c>
      <c r="O806" s="448" t="s">
        <v>11555</v>
      </c>
    </row>
    <row r="807" spans="1:15" s="222" customFormat="1" ht="20.399999999999999">
      <c r="A807" s="847">
        <v>804</v>
      </c>
      <c r="B807" s="1035" t="s">
        <v>12812</v>
      </c>
      <c r="C807" s="1035">
        <v>15170</v>
      </c>
      <c r="D807" s="1036" t="s">
        <v>4468</v>
      </c>
      <c r="E807" s="848">
        <v>1684.89</v>
      </c>
      <c r="F807" s="1035" t="s">
        <v>12813</v>
      </c>
      <c r="G807" s="1035" t="s">
        <v>632</v>
      </c>
      <c r="H807" s="1035" t="s">
        <v>972</v>
      </c>
      <c r="I807" s="1035" t="s">
        <v>12814</v>
      </c>
      <c r="J807" s="1035">
        <v>5010896</v>
      </c>
      <c r="K807" s="1035" t="s">
        <v>3449</v>
      </c>
      <c r="L807" s="1038">
        <v>40086</v>
      </c>
      <c r="M807" s="849">
        <v>51043</v>
      </c>
      <c r="O807" s="221" t="s">
        <v>11559</v>
      </c>
    </row>
    <row r="808" spans="1:15" s="222" customFormat="1" ht="20.399999999999999">
      <c r="A808" s="850">
        <v>805</v>
      </c>
      <c r="B808" s="1029" t="s">
        <v>12815</v>
      </c>
      <c r="C808" s="1029">
        <v>15219</v>
      </c>
      <c r="D808" s="1030" t="s">
        <v>4469</v>
      </c>
      <c r="E808" s="851">
        <v>125.66</v>
      </c>
      <c r="F808" s="1029" t="s">
        <v>12816</v>
      </c>
      <c r="G808" s="1029" t="s">
        <v>662</v>
      </c>
      <c r="H808" s="1029" t="s">
        <v>1028</v>
      </c>
      <c r="I808" s="1029" t="s">
        <v>12817</v>
      </c>
      <c r="J808" s="1029">
        <v>5154456</v>
      </c>
      <c r="K808" s="1029" t="s">
        <v>4470</v>
      </c>
      <c r="L808" s="1032">
        <v>40112</v>
      </c>
      <c r="M808" s="852">
        <v>51069</v>
      </c>
      <c r="O808" s="448" t="s">
        <v>11555</v>
      </c>
    </row>
    <row r="809" spans="1:15" s="222" customFormat="1" ht="20.399999999999999">
      <c r="A809" s="847">
        <v>806</v>
      </c>
      <c r="B809" s="1035" t="s">
        <v>12818</v>
      </c>
      <c r="C809" s="1035">
        <v>15222</v>
      </c>
      <c r="D809" s="1036" t="s">
        <v>4471</v>
      </c>
      <c r="E809" s="848">
        <v>155.52000000000001</v>
      </c>
      <c r="F809" s="1035" t="s">
        <v>12819</v>
      </c>
      <c r="G809" s="1035" t="s">
        <v>644</v>
      </c>
      <c r="H809" s="1035" t="s">
        <v>3589</v>
      </c>
      <c r="I809" s="1035" t="s">
        <v>4472</v>
      </c>
      <c r="J809" s="1035">
        <v>5564913</v>
      </c>
      <c r="K809" s="1035" t="s">
        <v>3493</v>
      </c>
      <c r="L809" s="1038">
        <v>40113</v>
      </c>
      <c r="M809" s="849">
        <v>51070</v>
      </c>
      <c r="O809" s="221" t="s">
        <v>11559</v>
      </c>
    </row>
    <row r="810" spans="1:15" s="222" customFormat="1" ht="20.399999999999999">
      <c r="A810" s="850">
        <v>807</v>
      </c>
      <c r="B810" s="1029" t="s">
        <v>12820</v>
      </c>
      <c r="C810" s="1029">
        <v>15225</v>
      </c>
      <c r="D810" s="1030" t="s">
        <v>4113</v>
      </c>
      <c r="E810" s="851">
        <v>20327.400000000001</v>
      </c>
      <c r="F810" s="1029" t="s">
        <v>12821</v>
      </c>
      <c r="G810" s="1029" t="s">
        <v>662</v>
      </c>
      <c r="H810" s="1029" t="s">
        <v>2696</v>
      </c>
      <c r="I810" s="1029" t="s">
        <v>4474</v>
      </c>
      <c r="J810" s="1029">
        <v>2705133</v>
      </c>
      <c r="K810" s="1029" t="s">
        <v>4473</v>
      </c>
      <c r="L810" s="1032">
        <v>40113</v>
      </c>
      <c r="M810" s="852">
        <v>51070</v>
      </c>
      <c r="O810" s="448" t="s">
        <v>11555</v>
      </c>
    </row>
    <row r="811" spans="1:15" s="222" customFormat="1" ht="20.399999999999999">
      <c r="A811" s="847">
        <v>808</v>
      </c>
      <c r="B811" s="1035" t="s">
        <v>12822</v>
      </c>
      <c r="C811" s="1035">
        <v>15226</v>
      </c>
      <c r="D811" s="1036" t="s">
        <v>4475</v>
      </c>
      <c r="E811" s="848">
        <v>42592.58</v>
      </c>
      <c r="F811" s="1035" t="s">
        <v>12823</v>
      </c>
      <c r="G811" s="1035" t="s">
        <v>662</v>
      </c>
      <c r="H811" s="1035" t="s">
        <v>2696</v>
      </c>
      <c r="I811" s="1035" t="s">
        <v>4474</v>
      </c>
      <c r="J811" s="1035">
        <v>2705133</v>
      </c>
      <c r="K811" s="1035" t="s">
        <v>4473</v>
      </c>
      <c r="L811" s="1038">
        <v>40113</v>
      </c>
      <c r="M811" s="849">
        <v>51070</v>
      </c>
      <c r="O811" s="221" t="s">
        <v>11555</v>
      </c>
    </row>
    <row r="812" spans="1:15" s="222" customFormat="1">
      <c r="A812" s="850">
        <v>809</v>
      </c>
      <c r="B812" s="1029" t="s">
        <v>12824</v>
      </c>
      <c r="C812" s="1029">
        <v>15234</v>
      </c>
      <c r="D812" s="1030" t="s">
        <v>3877</v>
      </c>
      <c r="E812" s="851">
        <v>53.56</v>
      </c>
      <c r="F812" s="1029" t="s">
        <v>1126</v>
      </c>
      <c r="G812" s="1029" t="s">
        <v>650</v>
      </c>
      <c r="H812" s="1029" t="s">
        <v>1049</v>
      </c>
      <c r="I812" s="1029" t="s">
        <v>12825</v>
      </c>
      <c r="J812" s="1029">
        <v>5076307</v>
      </c>
      <c r="K812" s="1029" t="s">
        <v>3493</v>
      </c>
      <c r="L812" s="1032">
        <v>40119</v>
      </c>
      <c r="M812" s="852">
        <v>51076</v>
      </c>
      <c r="O812" s="448" t="s">
        <v>11559</v>
      </c>
    </row>
    <row r="813" spans="1:15" s="222" customFormat="1">
      <c r="A813" s="847">
        <v>810</v>
      </c>
      <c r="B813" s="1035" t="s">
        <v>12826</v>
      </c>
      <c r="C813" s="1035">
        <v>15243</v>
      </c>
      <c r="D813" s="1036" t="s">
        <v>4476</v>
      </c>
      <c r="E813" s="848">
        <v>24.13</v>
      </c>
      <c r="F813" s="1035" t="s">
        <v>1126</v>
      </c>
      <c r="G813" s="1035" t="s">
        <v>568</v>
      </c>
      <c r="H813" s="1035" t="s">
        <v>1019</v>
      </c>
      <c r="I813" s="1035" t="s">
        <v>12827</v>
      </c>
      <c r="J813" s="1035">
        <v>5072743</v>
      </c>
      <c r="K813" s="1035" t="s">
        <v>11564</v>
      </c>
      <c r="L813" s="1038">
        <v>40123</v>
      </c>
      <c r="M813" s="849">
        <v>51080</v>
      </c>
      <c r="O813" s="221" t="s">
        <v>11555</v>
      </c>
    </row>
    <row r="814" spans="1:15" s="222" customFormat="1" ht="20.399999999999999">
      <c r="A814" s="850">
        <v>811</v>
      </c>
      <c r="B814" s="1029" t="s">
        <v>12828</v>
      </c>
      <c r="C814" s="1029">
        <v>15244</v>
      </c>
      <c r="D814" s="1030" t="s">
        <v>4477</v>
      </c>
      <c r="E814" s="851">
        <v>178.31</v>
      </c>
      <c r="F814" s="1029" t="s">
        <v>12829</v>
      </c>
      <c r="G814" s="1029" t="s">
        <v>673</v>
      </c>
      <c r="H814" s="1029" t="s">
        <v>12830</v>
      </c>
      <c r="I814" s="1029" t="s">
        <v>4478</v>
      </c>
      <c r="J814" s="1029">
        <v>5328586</v>
      </c>
      <c r="K814" s="1029" t="s">
        <v>3449</v>
      </c>
      <c r="L814" s="1032">
        <v>40123</v>
      </c>
      <c r="M814" s="852">
        <v>51080</v>
      </c>
      <c r="O814" s="448" t="s">
        <v>11559</v>
      </c>
    </row>
    <row r="815" spans="1:15" s="222" customFormat="1">
      <c r="A815" s="847">
        <v>812</v>
      </c>
      <c r="B815" s="1035" t="s">
        <v>12831</v>
      </c>
      <c r="C815" s="1035">
        <v>15249</v>
      </c>
      <c r="D815" s="1036" t="s">
        <v>4479</v>
      </c>
      <c r="E815" s="848">
        <v>61.44</v>
      </c>
      <c r="F815" s="1035" t="s">
        <v>1126</v>
      </c>
      <c r="G815" s="1035" t="s">
        <v>670</v>
      </c>
      <c r="H815" s="1035" t="s">
        <v>3703</v>
      </c>
      <c r="I815" s="1035" t="s">
        <v>140</v>
      </c>
      <c r="J815" s="1035">
        <v>2641984</v>
      </c>
      <c r="K815" s="1035" t="s">
        <v>11564</v>
      </c>
      <c r="L815" s="1038">
        <v>40126</v>
      </c>
      <c r="M815" s="849">
        <v>51083</v>
      </c>
      <c r="O815" s="221" t="s">
        <v>11559</v>
      </c>
    </row>
    <row r="816" spans="1:15" s="222" customFormat="1">
      <c r="A816" s="850">
        <v>813</v>
      </c>
      <c r="B816" s="1029" t="s">
        <v>12832</v>
      </c>
      <c r="C816" s="1029">
        <v>15273</v>
      </c>
      <c r="D816" s="1030" t="s">
        <v>3592</v>
      </c>
      <c r="E816" s="851">
        <v>85.39</v>
      </c>
      <c r="F816" s="1029" t="s">
        <v>1126</v>
      </c>
      <c r="G816" s="1029" t="s">
        <v>662</v>
      </c>
      <c r="H816" s="1029" t="s">
        <v>1657</v>
      </c>
      <c r="I816" s="1029" t="s">
        <v>11883</v>
      </c>
      <c r="J816" s="1029">
        <v>5099005</v>
      </c>
      <c r="K816" s="1029" t="s">
        <v>3449</v>
      </c>
      <c r="L816" s="1032">
        <v>35704</v>
      </c>
      <c r="M816" s="852">
        <v>46661</v>
      </c>
      <c r="O816" s="448" t="s">
        <v>11559</v>
      </c>
    </row>
    <row r="817" spans="1:15" s="222" customFormat="1">
      <c r="A817" s="847">
        <v>814</v>
      </c>
      <c r="B817" s="1035" t="s">
        <v>12833</v>
      </c>
      <c r="C817" s="1035">
        <v>15274</v>
      </c>
      <c r="D817" s="1036" t="s">
        <v>3834</v>
      </c>
      <c r="E817" s="848">
        <v>940.35</v>
      </c>
      <c r="F817" s="1035" t="s">
        <v>1126</v>
      </c>
      <c r="G817" s="1035" t="s">
        <v>662</v>
      </c>
      <c r="H817" s="1035" t="s">
        <v>1657</v>
      </c>
      <c r="I817" s="1035" t="s">
        <v>11883</v>
      </c>
      <c r="J817" s="1035">
        <v>5099005</v>
      </c>
      <c r="K817" s="1035" t="s">
        <v>3449</v>
      </c>
      <c r="L817" s="1038">
        <v>38741</v>
      </c>
      <c r="M817" s="849">
        <v>49698</v>
      </c>
      <c r="O817" s="221" t="s">
        <v>11559</v>
      </c>
    </row>
    <row r="818" spans="1:15" s="222" customFormat="1">
      <c r="A818" s="850">
        <v>815</v>
      </c>
      <c r="B818" s="1029" t="s">
        <v>12834</v>
      </c>
      <c r="C818" s="1029">
        <v>15275</v>
      </c>
      <c r="D818" s="1030" t="s">
        <v>4363</v>
      </c>
      <c r="E818" s="851">
        <v>256.82</v>
      </c>
      <c r="F818" s="1029" t="s">
        <v>1126</v>
      </c>
      <c r="G818" s="1029" t="s">
        <v>662</v>
      </c>
      <c r="H818" s="1029" t="s">
        <v>1657</v>
      </c>
      <c r="I818" s="1029" t="s">
        <v>11883</v>
      </c>
      <c r="J818" s="1029">
        <v>5099005</v>
      </c>
      <c r="K818" s="1029" t="s">
        <v>3449</v>
      </c>
      <c r="L818" s="1032">
        <v>39575</v>
      </c>
      <c r="M818" s="852">
        <v>50532</v>
      </c>
      <c r="O818" s="448" t="s">
        <v>11559</v>
      </c>
    </row>
    <row r="819" spans="1:15" s="222" customFormat="1">
      <c r="A819" s="847">
        <v>816</v>
      </c>
      <c r="B819" s="1035" t="s">
        <v>12835</v>
      </c>
      <c r="C819" s="1035">
        <v>15282</v>
      </c>
      <c r="D819" s="1036" t="s">
        <v>4436</v>
      </c>
      <c r="E819" s="848">
        <v>483.57</v>
      </c>
      <c r="F819" s="1035" t="s">
        <v>1126</v>
      </c>
      <c r="G819" s="1035" t="s">
        <v>662</v>
      </c>
      <c r="H819" s="1035" t="s">
        <v>1657</v>
      </c>
      <c r="I819" s="1035" t="s">
        <v>11883</v>
      </c>
      <c r="J819" s="1035">
        <v>5099005</v>
      </c>
      <c r="K819" s="1035" t="s">
        <v>3449</v>
      </c>
      <c r="L819" s="1038">
        <v>40014</v>
      </c>
      <c r="M819" s="849">
        <v>50971</v>
      </c>
      <c r="O819" s="221" t="s">
        <v>11559</v>
      </c>
    </row>
    <row r="820" spans="1:15" s="222" customFormat="1">
      <c r="A820" s="850">
        <v>817</v>
      </c>
      <c r="B820" s="1029" t="s">
        <v>12836</v>
      </c>
      <c r="C820" s="1029">
        <v>15283</v>
      </c>
      <c r="D820" s="1030" t="s">
        <v>4437</v>
      </c>
      <c r="E820" s="851">
        <v>203.18</v>
      </c>
      <c r="F820" s="1029" t="s">
        <v>1126</v>
      </c>
      <c r="G820" s="1029" t="s">
        <v>662</v>
      </c>
      <c r="H820" s="1029" t="s">
        <v>1657</v>
      </c>
      <c r="I820" s="1029" t="s">
        <v>11883</v>
      </c>
      <c r="J820" s="1029">
        <v>5099005</v>
      </c>
      <c r="K820" s="1029" t="s">
        <v>3449</v>
      </c>
      <c r="L820" s="1032">
        <v>40014</v>
      </c>
      <c r="M820" s="852">
        <v>50971</v>
      </c>
      <c r="O820" s="448" t="s">
        <v>11559</v>
      </c>
    </row>
    <row r="821" spans="1:15" s="222" customFormat="1" ht="20.399999999999999">
      <c r="A821" s="847">
        <v>818</v>
      </c>
      <c r="B821" s="1035" t="s">
        <v>12837</v>
      </c>
      <c r="C821" s="1035">
        <v>15285</v>
      </c>
      <c r="D821" s="1036" t="s">
        <v>4480</v>
      </c>
      <c r="E821" s="848">
        <v>1204.47</v>
      </c>
      <c r="F821" s="1035" t="s">
        <v>12838</v>
      </c>
      <c r="G821" s="1035" t="s">
        <v>4481</v>
      </c>
      <c r="H821" s="1035" t="s">
        <v>4482</v>
      </c>
      <c r="I821" s="1035" t="s">
        <v>11593</v>
      </c>
      <c r="J821" s="1035">
        <v>2094533</v>
      </c>
      <c r="K821" s="1035" t="s">
        <v>3449</v>
      </c>
      <c r="L821" s="1038">
        <v>40137</v>
      </c>
      <c r="M821" s="849">
        <v>51094</v>
      </c>
      <c r="O821" s="221" t="s">
        <v>11555</v>
      </c>
    </row>
    <row r="822" spans="1:15" s="222" customFormat="1">
      <c r="A822" s="850">
        <v>819</v>
      </c>
      <c r="B822" s="1029" t="s">
        <v>12839</v>
      </c>
      <c r="C822" s="1029">
        <v>15287</v>
      </c>
      <c r="D822" s="1030" t="s">
        <v>4484</v>
      </c>
      <c r="E822" s="851">
        <v>350.98</v>
      </c>
      <c r="F822" s="1029" t="s">
        <v>1126</v>
      </c>
      <c r="G822" s="1029" t="s">
        <v>650</v>
      </c>
      <c r="H822" s="1029" t="s">
        <v>3564</v>
      </c>
      <c r="I822" s="1029" t="s">
        <v>11316</v>
      </c>
      <c r="J822" s="1029">
        <v>5219485</v>
      </c>
      <c r="K822" s="1029" t="s">
        <v>11564</v>
      </c>
      <c r="L822" s="1032">
        <v>40141</v>
      </c>
      <c r="M822" s="852">
        <v>51098</v>
      </c>
      <c r="O822" s="448" t="s">
        <v>11555</v>
      </c>
    </row>
    <row r="823" spans="1:15" s="222" customFormat="1" ht="20.399999999999999">
      <c r="A823" s="847">
        <v>820</v>
      </c>
      <c r="B823" s="1035" t="s">
        <v>12840</v>
      </c>
      <c r="C823" s="1035">
        <v>15288</v>
      </c>
      <c r="D823" s="1036" t="s">
        <v>4483</v>
      </c>
      <c r="E823" s="848">
        <v>282.43</v>
      </c>
      <c r="F823" s="1035" t="s">
        <v>12841</v>
      </c>
      <c r="G823" s="1035" t="s">
        <v>632</v>
      </c>
      <c r="H823" s="1035" t="s">
        <v>974</v>
      </c>
      <c r="I823" s="1035" t="s">
        <v>11794</v>
      </c>
      <c r="J823" s="1035">
        <v>2861429</v>
      </c>
      <c r="K823" s="1035" t="s">
        <v>3449</v>
      </c>
      <c r="L823" s="1038">
        <v>40140</v>
      </c>
      <c r="M823" s="849">
        <v>51097</v>
      </c>
      <c r="O823" s="221" t="s">
        <v>11559</v>
      </c>
    </row>
    <row r="824" spans="1:15" s="222" customFormat="1" ht="20.399999999999999">
      <c r="A824" s="850">
        <v>821</v>
      </c>
      <c r="B824" s="1029" t="s">
        <v>12842</v>
      </c>
      <c r="C824" s="1029">
        <v>15289</v>
      </c>
      <c r="D824" s="1030" t="s">
        <v>3897</v>
      </c>
      <c r="E824" s="851">
        <v>39.25</v>
      </c>
      <c r="F824" s="1029" t="s">
        <v>12843</v>
      </c>
      <c r="G824" s="1029" t="s">
        <v>679</v>
      </c>
      <c r="H824" s="1029" t="s">
        <v>3653</v>
      </c>
      <c r="I824" s="1029" t="s">
        <v>11709</v>
      </c>
      <c r="J824" s="1029">
        <v>5141583</v>
      </c>
      <c r="K824" s="1029" t="s">
        <v>3447</v>
      </c>
      <c r="L824" s="1032">
        <v>40140</v>
      </c>
      <c r="M824" s="852">
        <v>51097</v>
      </c>
      <c r="O824" s="448" t="s">
        <v>11555</v>
      </c>
    </row>
    <row r="825" spans="1:15" s="222" customFormat="1">
      <c r="A825" s="847">
        <v>822</v>
      </c>
      <c r="B825" s="1035" t="s">
        <v>12844</v>
      </c>
      <c r="C825" s="1035">
        <v>15299</v>
      </c>
      <c r="D825" s="1036" t="s">
        <v>4402</v>
      </c>
      <c r="E825" s="848">
        <v>178.04</v>
      </c>
      <c r="F825" s="1035" t="s">
        <v>1126</v>
      </c>
      <c r="G825" s="1035" t="s">
        <v>658</v>
      </c>
      <c r="H825" s="1035" t="s">
        <v>1012</v>
      </c>
      <c r="I825" s="1035" t="s">
        <v>4403</v>
      </c>
      <c r="J825" s="1035">
        <v>2885425</v>
      </c>
      <c r="K825" s="1035" t="s">
        <v>3449</v>
      </c>
      <c r="L825" s="1038">
        <v>39783</v>
      </c>
      <c r="M825" s="849">
        <v>50740</v>
      </c>
      <c r="O825" s="221" t="s">
        <v>11559</v>
      </c>
    </row>
    <row r="826" spans="1:15" s="222" customFormat="1" ht="20.399999999999999">
      <c r="A826" s="850">
        <v>823</v>
      </c>
      <c r="B826" s="1029" t="s">
        <v>4485</v>
      </c>
      <c r="C826" s="1029">
        <v>15310</v>
      </c>
      <c r="D826" s="1030" t="s">
        <v>3627</v>
      </c>
      <c r="E826" s="851">
        <v>30.58</v>
      </c>
      <c r="F826" s="1029" t="s">
        <v>12845</v>
      </c>
      <c r="G826" s="1029" t="s">
        <v>2135</v>
      </c>
      <c r="H826" s="1029" t="s">
        <v>4486</v>
      </c>
      <c r="I826" s="1029" t="s">
        <v>12846</v>
      </c>
      <c r="J826" s="1029">
        <v>2817039</v>
      </c>
      <c r="K826" s="1029" t="s">
        <v>11564</v>
      </c>
      <c r="L826" s="1032">
        <v>40147</v>
      </c>
      <c r="M826" s="852">
        <v>51104</v>
      </c>
      <c r="O826" s="448" t="s">
        <v>11559</v>
      </c>
    </row>
    <row r="827" spans="1:15" s="222" customFormat="1" ht="20.399999999999999">
      <c r="A827" s="847">
        <v>824</v>
      </c>
      <c r="B827" s="1035" t="s">
        <v>12847</v>
      </c>
      <c r="C827" s="1035">
        <v>15331</v>
      </c>
      <c r="D827" s="1036" t="s">
        <v>4487</v>
      </c>
      <c r="E827" s="848">
        <v>557.33000000000004</v>
      </c>
      <c r="F827" s="1035" t="s">
        <v>12848</v>
      </c>
      <c r="G827" s="1035" t="s">
        <v>3465</v>
      </c>
      <c r="H827" s="1035" t="s">
        <v>2931</v>
      </c>
      <c r="I827" s="1035" t="s">
        <v>1194</v>
      </c>
      <c r="J827" s="1035">
        <v>2657449</v>
      </c>
      <c r="K827" s="1035" t="s">
        <v>11558</v>
      </c>
      <c r="L827" s="1038">
        <v>40151</v>
      </c>
      <c r="M827" s="849">
        <v>51108</v>
      </c>
      <c r="O827" s="221" t="s">
        <v>11555</v>
      </c>
    </row>
    <row r="828" spans="1:15" s="222" customFormat="1">
      <c r="A828" s="850">
        <v>825</v>
      </c>
      <c r="B828" s="1029" t="s">
        <v>12849</v>
      </c>
      <c r="C828" s="1029">
        <v>15332</v>
      </c>
      <c r="D828" s="1030" t="s">
        <v>3905</v>
      </c>
      <c r="E828" s="851">
        <v>28.23</v>
      </c>
      <c r="F828" s="1029" t="s">
        <v>12850</v>
      </c>
      <c r="G828" s="1029" t="s">
        <v>633</v>
      </c>
      <c r="H828" s="1029" t="s">
        <v>3532</v>
      </c>
      <c r="I828" s="1029" t="s">
        <v>3888</v>
      </c>
      <c r="J828" s="1029">
        <v>2107961</v>
      </c>
      <c r="K828" s="1029" t="s">
        <v>3449</v>
      </c>
      <c r="L828" s="1032">
        <v>35846</v>
      </c>
      <c r="M828" s="852">
        <v>50352</v>
      </c>
      <c r="O828" s="448" t="s">
        <v>11559</v>
      </c>
    </row>
    <row r="829" spans="1:15" s="222" customFormat="1" ht="20.399999999999999">
      <c r="A829" s="847">
        <v>826</v>
      </c>
      <c r="B829" s="1035" t="s">
        <v>12851</v>
      </c>
      <c r="C829" s="1035">
        <v>15333</v>
      </c>
      <c r="D829" s="1036" t="s">
        <v>4488</v>
      </c>
      <c r="E829" s="848">
        <v>1200.5999999999999</v>
      </c>
      <c r="F829" s="1035" t="s">
        <v>12852</v>
      </c>
      <c r="G829" s="1035" t="s">
        <v>650</v>
      </c>
      <c r="H829" s="1035" t="s">
        <v>1726</v>
      </c>
      <c r="I829" s="1035" t="s">
        <v>4489</v>
      </c>
      <c r="J829" s="1035">
        <v>5111625</v>
      </c>
      <c r="K829" s="1035" t="s">
        <v>735</v>
      </c>
      <c r="L829" s="1038">
        <v>40151</v>
      </c>
      <c r="M829" s="849">
        <v>51108</v>
      </c>
      <c r="O829" s="221" t="s">
        <v>11555</v>
      </c>
    </row>
    <row r="830" spans="1:15" s="222" customFormat="1" ht="20.399999999999999">
      <c r="A830" s="850">
        <v>827</v>
      </c>
      <c r="B830" s="1029" t="s">
        <v>12853</v>
      </c>
      <c r="C830" s="1029">
        <v>15334</v>
      </c>
      <c r="D830" s="1030" t="s">
        <v>4490</v>
      </c>
      <c r="E830" s="851">
        <v>2323.4899999999998</v>
      </c>
      <c r="F830" s="1029" t="s">
        <v>12854</v>
      </c>
      <c r="G830" s="1029" t="s">
        <v>644</v>
      </c>
      <c r="H830" s="1029" t="s">
        <v>1043</v>
      </c>
      <c r="I830" s="1029" t="s">
        <v>1318</v>
      </c>
      <c r="J830" s="1029">
        <v>5018056</v>
      </c>
      <c r="K830" s="1029" t="s">
        <v>3758</v>
      </c>
      <c r="L830" s="1032">
        <v>40151</v>
      </c>
      <c r="M830" s="852">
        <v>51108</v>
      </c>
      <c r="O830" s="448" t="s">
        <v>11559</v>
      </c>
    </row>
    <row r="831" spans="1:15" s="222" customFormat="1">
      <c r="A831" s="847">
        <v>828</v>
      </c>
      <c r="B831" s="1035" t="s">
        <v>12855</v>
      </c>
      <c r="C831" s="1035">
        <v>15353</v>
      </c>
      <c r="D831" s="1036" t="s">
        <v>4276</v>
      </c>
      <c r="E831" s="848">
        <v>59.09</v>
      </c>
      <c r="F831" s="1035" t="s">
        <v>1126</v>
      </c>
      <c r="G831" s="1035" t="s">
        <v>650</v>
      </c>
      <c r="H831" s="1035" t="s">
        <v>3564</v>
      </c>
      <c r="I831" s="1035" t="s">
        <v>2816</v>
      </c>
      <c r="J831" s="1035">
        <v>5830974</v>
      </c>
      <c r="K831" s="1035" t="s">
        <v>11564</v>
      </c>
      <c r="L831" s="1038">
        <v>40157</v>
      </c>
      <c r="M831" s="849">
        <v>51114</v>
      </c>
      <c r="O831" s="221" t="s">
        <v>11559</v>
      </c>
    </row>
    <row r="832" spans="1:15" s="222" customFormat="1" ht="20.399999999999999">
      <c r="A832" s="850">
        <v>829</v>
      </c>
      <c r="B832" s="1029" t="s">
        <v>12856</v>
      </c>
      <c r="C832" s="1029">
        <v>15377</v>
      </c>
      <c r="D832" s="1030" t="s">
        <v>4493</v>
      </c>
      <c r="E832" s="851">
        <v>123.82</v>
      </c>
      <c r="F832" s="1029" t="s">
        <v>12857</v>
      </c>
      <c r="G832" s="1029" t="s">
        <v>634</v>
      </c>
      <c r="H832" s="1029" t="s">
        <v>2216</v>
      </c>
      <c r="I832" s="1029" t="s">
        <v>12613</v>
      </c>
      <c r="J832" s="1029">
        <v>5095549</v>
      </c>
      <c r="K832" s="1029" t="s">
        <v>735</v>
      </c>
      <c r="L832" s="1032">
        <v>40175</v>
      </c>
      <c r="M832" s="852">
        <v>51132</v>
      </c>
      <c r="O832" s="448" t="s">
        <v>11555</v>
      </c>
    </row>
    <row r="833" spans="1:15" s="222" customFormat="1" ht="20.399999999999999">
      <c r="A833" s="847">
        <v>830</v>
      </c>
      <c r="B833" s="1035" t="s">
        <v>12858</v>
      </c>
      <c r="C833" s="1035">
        <v>15378</v>
      </c>
      <c r="D833" s="1036" t="s">
        <v>4494</v>
      </c>
      <c r="E833" s="848">
        <v>873.6</v>
      </c>
      <c r="F833" s="1035" t="s">
        <v>12859</v>
      </c>
      <c r="G833" s="1035" t="s">
        <v>628</v>
      </c>
      <c r="H833" s="1035" t="s">
        <v>1882</v>
      </c>
      <c r="I833" s="1035" t="s">
        <v>12860</v>
      </c>
      <c r="J833" s="1035">
        <v>2844915</v>
      </c>
      <c r="K833" s="1035" t="s">
        <v>4029</v>
      </c>
      <c r="L833" s="1038">
        <v>40175</v>
      </c>
      <c r="M833" s="849">
        <v>51132</v>
      </c>
      <c r="O833" s="221" t="s">
        <v>9648</v>
      </c>
    </row>
    <row r="834" spans="1:15" s="222" customFormat="1">
      <c r="A834" s="850">
        <v>831</v>
      </c>
      <c r="B834" s="1029" t="s">
        <v>12861</v>
      </c>
      <c r="C834" s="1029">
        <v>15403</v>
      </c>
      <c r="D834" s="1030" t="s">
        <v>4495</v>
      </c>
      <c r="E834" s="851">
        <v>81.7</v>
      </c>
      <c r="F834" s="1029" t="s">
        <v>1126</v>
      </c>
      <c r="G834" s="1029" t="s">
        <v>634</v>
      </c>
      <c r="H834" s="1029" t="s">
        <v>1033</v>
      </c>
      <c r="I834" s="1029" t="s">
        <v>11721</v>
      </c>
      <c r="J834" s="1029">
        <v>5294495</v>
      </c>
      <c r="K834" s="1029" t="s">
        <v>3447</v>
      </c>
      <c r="L834" s="1032">
        <v>40189</v>
      </c>
      <c r="M834" s="852">
        <v>51146</v>
      </c>
      <c r="O834" s="448" t="s">
        <v>11559</v>
      </c>
    </row>
    <row r="835" spans="1:15" s="222" customFormat="1" ht="30.6">
      <c r="A835" s="847">
        <v>832</v>
      </c>
      <c r="B835" s="1035" t="s">
        <v>12862</v>
      </c>
      <c r="C835" s="1035">
        <v>15406</v>
      </c>
      <c r="D835" s="1036" t="s">
        <v>4496</v>
      </c>
      <c r="E835" s="848">
        <v>20.79</v>
      </c>
      <c r="F835" s="1035" t="s">
        <v>12863</v>
      </c>
      <c r="G835" s="1035" t="s">
        <v>683</v>
      </c>
      <c r="H835" s="1035" t="s">
        <v>1908</v>
      </c>
      <c r="I835" s="1035" t="s">
        <v>12864</v>
      </c>
      <c r="J835" s="1035">
        <v>9073523</v>
      </c>
      <c r="K835" s="1035" t="s">
        <v>11564</v>
      </c>
      <c r="L835" s="1038">
        <v>40189</v>
      </c>
      <c r="M835" s="849">
        <v>51146</v>
      </c>
      <c r="O835" s="221" t="s">
        <v>11628</v>
      </c>
    </row>
    <row r="836" spans="1:15" s="222" customFormat="1">
      <c r="A836" s="850">
        <v>833</v>
      </c>
      <c r="B836" s="1029" t="s">
        <v>12865</v>
      </c>
      <c r="C836" s="1029">
        <v>15424</v>
      </c>
      <c r="D836" s="1030" t="s">
        <v>3536</v>
      </c>
      <c r="E836" s="851">
        <v>266.70999999999998</v>
      </c>
      <c r="F836" s="1029" t="s">
        <v>1126</v>
      </c>
      <c r="G836" s="1029" t="s">
        <v>1715</v>
      </c>
      <c r="H836" s="1029" t="s">
        <v>1716</v>
      </c>
      <c r="I836" s="1029" t="s">
        <v>12866</v>
      </c>
      <c r="J836" s="1029">
        <v>6019935</v>
      </c>
      <c r="K836" s="1029" t="s">
        <v>3449</v>
      </c>
      <c r="L836" s="1032">
        <v>38329</v>
      </c>
      <c r="M836" s="852">
        <v>49286</v>
      </c>
      <c r="O836" s="448" t="s">
        <v>11559</v>
      </c>
    </row>
    <row r="837" spans="1:15" s="222" customFormat="1" ht="20.399999999999999">
      <c r="A837" s="847">
        <v>834</v>
      </c>
      <c r="B837" s="1035" t="s">
        <v>12867</v>
      </c>
      <c r="C837" s="1035">
        <v>15429</v>
      </c>
      <c r="D837" s="1036" t="s">
        <v>4497</v>
      </c>
      <c r="E837" s="848">
        <v>395.69</v>
      </c>
      <c r="F837" s="1035" t="s">
        <v>12868</v>
      </c>
      <c r="G837" s="1035" t="s">
        <v>673</v>
      </c>
      <c r="H837" s="1035" t="s">
        <v>1032</v>
      </c>
      <c r="I837" s="1035" t="s">
        <v>11608</v>
      </c>
      <c r="J837" s="1035">
        <v>2873575</v>
      </c>
      <c r="K837" s="1035" t="s">
        <v>3447</v>
      </c>
      <c r="L837" s="1038">
        <v>40200</v>
      </c>
      <c r="M837" s="849">
        <v>51157</v>
      </c>
      <c r="O837" s="221" t="s">
        <v>11559</v>
      </c>
    </row>
    <row r="838" spans="1:15" s="222" customFormat="1">
      <c r="A838" s="850">
        <v>835</v>
      </c>
      <c r="B838" s="1029" t="s">
        <v>12869</v>
      </c>
      <c r="C838" s="1029">
        <v>15436</v>
      </c>
      <c r="D838" s="1030" t="s">
        <v>3475</v>
      </c>
      <c r="E838" s="851">
        <v>456.68</v>
      </c>
      <c r="F838" s="1029" t="s">
        <v>1126</v>
      </c>
      <c r="G838" s="1029" t="s">
        <v>3465</v>
      </c>
      <c r="H838" s="1029" t="s">
        <v>3473</v>
      </c>
      <c r="I838" s="1029" t="s">
        <v>12870</v>
      </c>
      <c r="J838" s="1029">
        <v>5806771</v>
      </c>
      <c r="K838" s="1029" t="s">
        <v>3449</v>
      </c>
      <c r="L838" s="1032">
        <v>40203</v>
      </c>
      <c r="M838" s="852">
        <v>51160</v>
      </c>
      <c r="O838" s="448" t="s">
        <v>11559</v>
      </c>
    </row>
    <row r="839" spans="1:15" s="222" customFormat="1">
      <c r="A839" s="847">
        <v>836</v>
      </c>
      <c r="B839" s="1035" t="s">
        <v>12871</v>
      </c>
      <c r="C839" s="1035">
        <v>15449</v>
      </c>
      <c r="D839" s="1036" t="s">
        <v>4498</v>
      </c>
      <c r="E839" s="848">
        <v>119.3</v>
      </c>
      <c r="F839" s="1035" t="s">
        <v>12872</v>
      </c>
      <c r="G839" s="1035" t="s">
        <v>642</v>
      </c>
      <c r="H839" s="1035" t="s">
        <v>2259</v>
      </c>
      <c r="I839" s="1035" t="s">
        <v>12118</v>
      </c>
      <c r="J839" s="1035">
        <v>5179173</v>
      </c>
      <c r="K839" s="1035" t="s">
        <v>3449</v>
      </c>
      <c r="L839" s="1038">
        <v>40211</v>
      </c>
      <c r="M839" s="849">
        <v>51168</v>
      </c>
      <c r="O839" s="221" t="s">
        <v>11559</v>
      </c>
    </row>
    <row r="840" spans="1:15" s="222" customFormat="1">
      <c r="A840" s="850">
        <v>837</v>
      </c>
      <c r="B840" s="1029" t="s">
        <v>12873</v>
      </c>
      <c r="C840" s="1029">
        <v>15450</v>
      </c>
      <c r="D840" s="1030" t="s">
        <v>4496</v>
      </c>
      <c r="E840" s="851">
        <v>37.53</v>
      </c>
      <c r="F840" s="1029" t="s">
        <v>9779</v>
      </c>
      <c r="G840" s="1029" t="s">
        <v>683</v>
      </c>
      <c r="H840" s="1029" t="s">
        <v>1908</v>
      </c>
      <c r="I840" s="1029" t="s">
        <v>12874</v>
      </c>
      <c r="J840" s="1029">
        <v>9073523</v>
      </c>
      <c r="K840" s="1029" t="s">
        <v>11564</v>
      </c>
      <c r="L840" s="1032">
        <v>40211</v>
      </c>
      <c r="M840" s="852">
        <v>51167</v>
      </c>
      <c r="O840" s="448" t="s">
        <v>11628</v>
      </c>
    </row>
    <row r="841" spans="1:15" s="222" customFormat="1">
      <c r="A841" s="847">
        <v>838</v>
      </c>
      <c r="B841" s="1035" t="s">
        <v>12875</v>
      </c>
      <c r="C841" s="1035">
        <v>15458</v>
      </c>
      <c r="D841" s="1036" t="s">
        <v>3577</v>
      </c>
      <c r="E841" s="848">
        <v>156.22</v>
      </c>
      <c r="F841" s="1035" t="s">
        <v>11609</v>
      </c>
      <c r="G841" s="1035" t="s">
        <v>673</v>
      </c>
      <c r="H841" s="1035" t="s">
        <v>1025</v>
      </c>
      <c r="I841" s="1035" t="s">
        <v>11645</v>
      </c>
      <c r="J841" s="1035">
        <v>5744563</v>
      </c>
      <c r="K841" s="1035" t="s">
        <v>3449</v>
      </c>
      <c r="L841" s="1038">
        <v>35593</v>
      </c>
      <c r="M841" s="849">
        <v>50203</v>
      </c>
      <c r="O841" s="221" t="s">
        <v>11559</v>
      </c>
    </row>
    <row r="842" spans="1:15" s="222" customFormat="1">
      <c r="A842" s="850">
        <v>839</v>
      </c>
      <c r="B842" s="1029" t="s">
        <v>12876</v>
      </c>
      <c r="C842" s="1029">
        <v>15465</v>
      </c>
      <c r="D842" s="1030" t="s">
        <v>4434</v>
      </c>
      <c r="E842" s="851">
        <v>259.55</v>
      </c>
      <c r="F842" s="1029" t="s">
        <v>12877</v>
      </c>
      <c r="G842" s="1029" t="s">
        <v>3241</v>
      </c>
      <c r="H842" s="1029" t="s">
        <v>4435</v>
      </c>
      <c r="I842" s="1029" t="s">
        <v>4226</v>
      </c>
      <c r="J842" s="1029">
        <v>2618621</v>
      </c>
      <c r="K842" s="1029" t="s">
        <v>3449</v>
      </c>
      <c r="L842" s="1032">
        <v>40217</v>
      </c>
      <c r="M842" s="852">
        <v>51174</v>
      </c>
      <c r="O842" s="448" t="s">
        <v>11559</v>
      </c>
    </row>
    <row r="843" spans="1:15" s="222" customFormat="1">
      <c r="A843" s="847">
        <v>840</v>
      </c>
      <c r="B843" s="1035" t="s">
        <v>12878</v>
      </c>
      <c r="C843" s="1035">
        <v>15476</v>
      </c>
      <c r="D843" s="1036" t="s">
        <v>4499</v>
      </c>
      <c r="E843" s="848">
        <v>164.78</v>
      </c>
      <c r="F843" s="1035" t="s">
        <v>12879</v>
      </c>
      <c r="G843" s="1035" t="s">
        <v>632</v>
      </c>
      <c r="H843" s="1035" t="s">
        <v>972</v>
      </c>
      <c r="I843" s="1035" t="s">
        <v>4500</v>
      </c>
      <c r="J843" s="1035">
        <v>5146852</v>
      </c>
      <c r="K843" s="1035" t="s">
        <v>12880</v>
      </c>
      <c r="L843" s="1038">
        <v>40220</v>
      </c>
      <c r="M843" s="849">
        <v>51177</v>
      </c>
      <c r="O843" s="221" t="s">
        <v>11559</v>
      </c>
    </row>
    <row r="844" spans="1:15" s="222" customFormat="1">
      <c r="A844" s="850">
        <v>841</v>
      </c>
      <c r="B844" s="1029" t="s">
        <v>12881</v>
      </c>
      <c r="C844" s="1029">
        <v>15478</v>
      </c>
      <c r="D844" s="1030" t="s">
        <v>4091</v>
      </c>
      <c r="E844" s="851">
        <v>70.87</v>
      </c>
      <c r="F844" s="1029" t="s">
        <v>1126</v>
      </c>
      <c r="G844" s="1029" t="s">
        <v>673</v>
      </c>
      <c r="H844" s="1029" t="s">
        <v>3450</v>
      </c>
      <c r="I844" s="1029" t="s">
        <v>12882</v>
      </c>
      <c r="J844" s="1029">
        <v>5292638</v>
      </c>
      <c r="K844" s="1029" t="s">
        <v>3449</v>
      </c>
      <c r="L844" s="1032">
        <v>38632</v>
      </c>
      <c r="M844" s="852">
        <v>49589</v>
      </c>
      <c r="O844" s="448" t="s">
        <v>11559</v>
      </c>
    </row>
    <row r="845" spans="1:15" s="222" customFormat="1" ht="20.399999999999999">
      <c r="A845" s="847">
        <v>842</v>
      </c>
      <c r="B845" s="1035" t="s">
        <v>12883</v>
      </c>
      <c r="C845" s="1035">
        <v>15479</v>
      </c>
      <c r="D845" s="1036" t="s">
        <v>4092</v>
      </c>
      <c r="E845" s="848">
        <v>163.72</v>
      </c>
      <c r="F845" s="1035" t="s">
        <v>12884</v>
      </c>
      <c r="G845" s="1035" t="s">
        <v>673</v>
      </c>
      <c r="H845" s="1035" t="s">
        <v>3450</v>
      </c>
      <c r="I845" s="1035" t="s">
        <v>12882</v>
      </c>
      <c r="J845" s="1035">
        <v>5292638</v>
      </c>
      <c r="K845" s="1035" t="s">
        <v>3449</v>
      </c>
      <c r="L845" s="1038">
        <v>38632</v>
      </c>
      <c r="M845" s="849">
        <v>49589</v>
      </c>
      <c r="O845" s="221" t="s">
        <v>11559</v>
      </c>
    </row>
    <row r="846" spans="1:15" s="222" customFormat="1" ht="20.399999999999999">
      <c r="A846" s="850">
        <v>843</v>
      </c>
      <c r="B846" s="1029" t="s">
        <v>12885</v>
      </c>
      <c r="C846" s="1029">
        <v>15480</v>
      </c>
      <c r="D846" s="1030" t="s">
        <v>12886</v>
      </c>
      <c r="E846" s="851">
        <v>15</v>
      </c>
      <c r="F846" s="1029" t="s">
        <v>1126</v>
      </c>
      <c r="G846" s="1029" t="s">
        <v>673</v>
      </c>
      <c r="H846" s="1029" t="s">
        <v>3450</v>
      </c>
      <c r="I846" s="1029" t="s">
        <v>12882</v>
      </c>
      <c r="J846" s="1029">
        <v>5292638</v>
      </c>
      <c r="K846" s="1029" t="s">
        <v>3449</v>
      </c>
      <c r="L846" s="1032">
        <v>35240</v>
      </c>
      <c r="M846" s="852">
        <v>46197</v>
      </c>
      <c r="O846" s="448" t="s">
        <v>11559</v>
      </c>
    </row>
    <row r="847" spans="1:15" s="222" customFormat="1">
      <c r="A847" s="847">
        <v>844</v>
      </c>
      <c r="B847" s="1035" t="s">
        <v>12887</v>
      </c>
      <c r="C847" s="1035">
        <v>15496</v>
      </c>
      <c r="D847" s="1036" t="s">
        <v>4501</v>
      </c>
      <c r="E847" s="848">
        <v>90</v>
      </c>
      <c r="F847" s="1035" t="s">
        <v>12888</v>
      </c>
      <c r="G847" s="1035" t="s">
        <v>633</v>
      </c>
      <c r="H847" s="1035" t="s">
        <v>3765</v>
      </c>
      <c r="I847" s="1035" t="s">
        <v>4502</v>
      </c>
      <c r="J847" s="1035">
        <v>2670232</v>
      </c>
      <c r="K847" s="1035" t="s">
        <v>3449</v>
      </c>
      <c r="L847" s="1038">
        <v>40227</v>
      </c>
      <c r="M847" s="849">
        <v>51184</v>
      </c>
      <c r="O847" s="221" t="s">
        <v>11559</v>
      </c>
    </row>
    <row r="848" spans="1:15" s="222" customFormat="1">
      <c r="A848" s="850">
        <v>845</v>
      </c>
      <c r="B848" s="1029" t="s">
        <v>12889</v>
      </c>
      <c r="C848" s="1029">
        <v>15522</v>
      </c>
      <c r="D848" s="1030" t="s">
        <v>4503</v>
      </c>
      <c r="E848" s="851">
        <v>76.069999999999993</v>
      </c>
      <c r="F848" s="1029" t="s">
        <v>12890</v>
      </c>
      <c r="G848" s="1029" t="s">
        <v>644</v>
      </c>
      <c r="H848" s="1029" t="s">
        <v>1579</v>
      </c>
      <c r="I848" s="1029" t="s">
        <v>4504</v>
      </c>
      <c r="J848" s="1029">
        <v>5185033</v>
      </c>
      <c r="K848" s="1029" t="s">
        <v>12891</v>
      </c>
      <c r="L848" s="1032">
        <v>40248</v>
      </c>
      <c r="M848" s="852">
        <v>51206</v>
      </c>
      <c r="O848" s="448" t="s">
        <v>11559</v>
      </c>
    </row>
    <row r="849" spans="1:15" s="222" customFormat="1">
      <c r="A849" s="847">
        <v>846</v>
      </c>
      <c r="B849" s="1035" t="s">
        <v>12892</v>
      </c>
      <c r="C849" s="1035">
        <v>15523</v>
      </c>
      <c r="D849" s="1036" t="s">
        <v>4378</v>
      </c>
      <c r="E849" s="848">
        <v>29.97</v>
      </c>
      <c r="F849" s="1035" t="s">
        <v>12670</v>
      </c>
      <c r="G849" s="1035" t="s">
        <v>568</v>
      </c>
      <c r="H849" s="1035" t="s">
        <v>3553</v>
      </c>
      <c r="I849" s="1035" t="s">
        <v>12893</v>
      </c>
      <c r="J849" s="1035">
        <v>5289785</v>
      </c>
      <c r="K849" s="1035" t="s">
        <v>11564</v>
      </c>
      <c r="L849" s="1038">
        <v>39638</v>
      </c>
      <c r="M849" s="849">
        <v>50595</v>
      </c>
      <c r="O849" s="221" t="s">
        <v>11559</v>
      </c>
    </row>
    <row r="850" spans="1:15" s="222" customFormat="1">
      <c r="A850" s="850">
        <v>847</v>
      </c>
      <c r="B850" s="1029" t="s">
        <v>12894</v>
      </c>
      <c r="C850" s="1029">
        <v>15531</v>
      </c>
      <c r="D850" s="1030" t="s">
        <v>3446</v>
      </c>
      <c r="E850" s="851">
        <v>2.13</v>
      </c>
      <c r="F850" s="1029" t="s">
        <v>1126</v>
      </c>
      <c r="G850" s="1029" t="s">
        <v>568</v>
      </c>
      <c r="H850" s="1029" t="s">
        <v>1019</v>
      </c>
      <c r="I850" s="1029" t="s">
        <v>12895</v>
      </c>
      <c r="J850" s="1029">
        <v>9102981</v>
      </c>
      <c r="K850" s="1029" t="s">
        <v>3447</v>
      </c>
      <c r="L850" s="1032">
        <v>35794</v>
      </c>
      <c r="M850" s="852">
        <v>46751</v>
      </c>
      <c r="O850" s="448" t="s">
        <v>11628</v>
      </c>
    </row>
    <row r="851" spans="1:15" s="222" customFormat="1">
      <c r="A851" s="847">
        <v>848</v>
      </c>
      <c r="B851" s="1035" t="s">
        <v>12896</v>
      </c>
      <c r="C851" s="1035">
        <v>15535</v>
      </c>
      <c r="D851" s="1036" t="s">
        <v>4505</v>
      </c>
      <c r="E851" s="848">
        <v>41.5</v>
      </c>
      <c r="F851" s="1035" t="s">
        <v>12897</v>
      </c>
      <c r="G851" s="1035" t="s">
        <v>3465</v>
      </c>
      <c r="H851" s="1035" t="s">
        <v>633</v>
      </c>
      <c r="I851" s="1035" t="s">
        <v>4506</v>
      </c>
      <c r="J851" s="1035">
        <v>5102316</v>
      </c>
      <c r="K851" s="1035" t="s">
        <v>3493</v>
      </c>
      <c r="L851" s="1038">
        <v>40262</v>
      </c>
      <c r="M851" s="849">
        <v>51220</v>
      </c>
      <c r="O851" s="221" t="s">
        <v>11555</v>
      </c>
    </row>
    <row r="852" spans="1:15" s="222" customFormat="1">
      <c r="A852" s="850">
        <v>849</v>
      </c>
      <c r="B852" s="1029" t="s">
        <v>12898</v>
      </c>
      <c r="C852" s="1029">
        <v>15552</v>
      </c>
      <c r="D852" s="1030" t="s">
        <v>3491</v>
      </c>
      <c r="E852" s="851">
        <v>20.07</v>
      </c>
      <c r="F852" s="1029" t="s">
        <v>10162</v>
      </c>
      <c r="G852" s="1029" t="s">
        <v>633</v>
      </c>
      <c r="H852" s="1029" t="s">
        <v>3532</v>
      </c>
      <c r="I852" s="1029" t="s">
        <v>12899</v>
      </c>
      <c r="J852" s="1029">
        <v>5926629</v>
      </c>
      <c r="K852" s="1029" t="s">
        <v>3449</v>
      </c>
      <c r="L852" s="1032">
        <v>40275</v>
      </c>
      <c r="M852" s="852">
        <v>51233</v>
      </c>
      <c r="O852" s="448" t="s">
        <v>11559</v>
      </c>
    </row>
    <row r="853" spans="1:15" s="222" customFormat="1">
      <c r="A853" s="847">
        <v>850</v>
      </c>
      <c r="B853" s="1035" t="s">
        <v>12900</v>
      </c>
      <c r="C853" s="1035">
        <v>15565</v>
      </c>
      <c r="D853" s="1036" t="s">
        <v>4090</v>
      </c>
      <c r="E853" s="848">
        <v>115.36</v>
      </c>
      <c r="F853" s="1035" t="s">
        <v>12199</v>
      </c>
      <c r="G853" s="1035" t="s">
        <v>644</v>
      </c>
      <c r="H853" s="1035" t="s">
        <v>1027</v>
      </c>
      <c r="I853" s="1035" t="s">
        <v>12901</v>
      </c>
      <c r="J853" s="1035">
        <v>2772787</v>
      </c>
      <c r="K853" s="1035" t="s">
        <v>3547</v>
      </c>
      <c r="L853" s="1038">
        <v>38631</v>
      </c>
      <c r="M853" s="849">
        <v>49588</v>
      </c>
      <c r="O853" s="221" t="s">
        <v>11559</v>
      </c>
    </row>
    <row r="854" spans="1:15" s="222" customFormat="1">
      <c r="A854" s="850">
        <v>851</v>
      </c>
      <c r="B854" s="1029" t="s">
        <v>9147</v>
      </c>
      <c r="C854" s="1029">
        <v>15571</v>
      </c>
      <c r="D854" s="1030" t="s">
        <v>4507</v>
      </c>
      <c r="E854" s="851">
        <v>82.74</v>
      </c>
      <c r="F854" s="1029" t="s">
        <v>12902</v>
      </c>
      <c r="G854" s="1029" t="s">
        <v>642</v>
      </c>
      <c r="H854" s="1029" t="s">
        <v>639</v>
      </c>
      <c r="I854" s="1029" t="s">
        <v>12903</v>
      </c>
      <c r="J854" s="1029">
        <v>5380618</v>
      </c>
      <c r="K854" s="1029" t="s">
        <v>3449</v>
      </c>
      <c r="L854" s="1032">
        <v>40280</v>
      </c>
      <c r="M854" s="852">
        <v>51238</v>
      </c>
      <c r="O854" s="448" t="s">
        <v>11555</v>
      </c>
    </row>
    <row r="855" spans="1:15" s="222" customFormat="1">
      <c r="A855" s="847">
        <v>852</v>
      </c>
      <c r="B855" s="1035" t="s">
        <v>12904</v>
      </c>
      <c r="C855" s="1035">
        <v>15572</v>
      </c>
      <c r="D855" s="1036" t="s">
        <v>4508</v>
      </c>
      <c r="E855" s="848">
        <v>611.91</v>
      </c>
      <c r="F855" s="1035" t="s">
        <v>12905</v>
      </c>
      <c r="G855" s="1035" t="s">
        <v>644</v>
      </c>
      <c r="H855" s="1035" t="s">
        <v>3589</v>
      </c>
      <c r="I855" s="1035" t="s">
        <v>2816</v>
      </c>
      <c r="J855" s="1035">
        <v>5830974</v>
      </c>
      <c r="K855" s="1035" t="s">
        <v>11564</v>
      </c>
      <c r="L855" s="1038">
        <v>40280</v>
      </c>
      <c r="M855" s="849">
        <v>51238</v>
      </c>
      <c r="O855" s="221" t="s">
        <v>11559</v>
      </c>
    </row>
    <row r="856" spans="1:15" s="222" customFormat="1">
      <c r="A856" s="850">
        <v>853</v>
      </c>
      <c r="B856" s="1029" t="s">
        <v>12906</v>
      </c>
      <c r="C856" s="1029">
        <v>15573</v>
      </c>
      <c r="D856" s="1030" t="s">
        <v>4509</v>
      </c>
      <c r="E856" s="851">
        <v>33.770000000000003</v>
      </c>
      <c r="F856" s="1029" t="s">
        <v>12907</v>
      </c>
      <c r="G856" s="1029" t="s">
        <v>568</v>
      </c>
      <c r="H856" s="1029" t="s">
        <v>1019</v>
      </c>
      <c r="I856" s="1029" t="s">
        <v>5173</v>
      </c>
      <c r="J856" s="1029">
        <v>2095025</v>
      </c>
      <c r="K856" s="1029" t="s">
        <v>11564</v>
      </c>
      <c r="L856" s="1032">
        <v>40280</v>
      </c>
      <c r="M856" s="852">
        <v>51238</v>
      </c>
      <c r="O856" s="448" t="s">
        <v>11559</v>
      </c>
    </row>
    <row r="857" spans="1:15" s="222" customFormat="1">
      <c r="A857" s="847">
        <v>854</v>
      </c>
      <c r="B857" s="1035" t="s">
        <v>12908</v>
      </c>
      <c r="C857" s="1035">
        <v>15576</v>
      </c>
      <c r="D857" s="1036" t="s">
        <v>4510</v>
      </c>
      <c r="E857" s="848">
        <v>31.99</v>
      </c>
      <c r="F857" s="1035" t="s">
        <v>12909</v>
      </c>
      <c r="G857" s="1035" t="s">
        <v>677</v>
      </c>
      <c r="H857" s="1035" t="s">
        <v>1054</v>
      </c>
      <c r="I857" s="1035" t="s">
        <v>5224</v>
      </c>
      <c r="J857" s="1035">
        <v>4001621</v>
      </c>
      <c r="K857" s="1035" t="s">
        <v>11564</v>
      </c>
      <c r="L857" s="1038">
        <v>40284</v>
      </c>
      <c r="M857" s="849">
        <v>51242</v>
      </c>
      <c r="O857" s="221" t="s">
        <v>11559</v>
      </c>
    </row>
    <row r="858" spans="1:15" s="222" customFormat="1">
      <c r="A858" s="850">
        <v>855</v>
      </c>
      <c r="B858" s="1029" t="s">
        <v>12910</v>
      </c>
      <c r="C858" s="1029">
        <v>15580</v>
      </c>
      <c r="D858" s="1030" t="s">
        <v>2275</v>
      </c>
      <c r="E858" s="851">
        <v>489.04</v>
      </c>
      <c r="F858" s="1029" t="s">
        <v>12911</v>
      </c>
      <c r="G858" s="1029" t="s">
        <v>683</v>
      </c>
      <c r="H858" s="1029" t="s">
        <v>1047</v>
      </c>
      <c r="I858" s="1029" t="s">
        <v>4512</v>
      </c>
      <c r="J858" s="1029">
        <v>5171873</v>
      </c>
      <c r="K858" s="1029" t="s">
        <v>3622</v>
      </c>
      <c r="L858" s="1032">
        <v>40287</v>
      </c>
      <c r="M858" s="852">
        <v>51245</v>
      </c>
      <c r="O858" s="448" t="s">
        <v>11559</v>
      </c>
    </row>
    <row r="859" spans="1:15" s="222" customFormat="1">
      <c r="A859" s="847">
        <v>856</v>
      </c>
      <c r="B859" s="1035" t="s">
        <v>12912</v>
      </c>
      <c r="C859" s="1035">
        <v>15581</v>
      </c>
      <c r="D859" s="1036" t="s">
        <v>4513</v>
      </c>
      <c r="E859" s="848">
        <v>627.74</v>
      </c>
      <c r="F859" s="1035" t="s">
        <v>12913</v>
      </c>
      <c r="G859" s="1035" t="s">
        <v>673</v>
      </c>
      <c r="H859" s="1035" t="s">
        <v>10985</v>
      </c>
      <c r="I859" s="1035" t="s">
        <v>12914</v>
      </c>
      <c r="J859" s="1035">
        <v>5101158</v>
      </c>
      <c r="K859" s="1035" t="s">
        <v>3447</v>
      </c>
      <c r="L859" s="1038">
        <v>40288</v>
      </c>
      <c r="M859" s="849">
        <v>51246</v>
      </c>
      <c r="O859" s="221" t="s">
        <v>11559</v>
      </c>
    </row>
    <row r="860" spans="1:15" s="222" customFormat="1">
      <c r="A860" s="850">
        <v>857</v>
      </c>
      <c r="B860" s="1029" t="s">
        <v>12915</v>
      </c>
      <c r="C860" s="1029">
        <v>15582</v>
      </c>
      <c r="D860" s="1030" t="s">
        <v>4514</v>
      </c>
      <c r="E860" s="851">
        <v>1459.05</v>
      </c>
      <c r="F860" s="1029" t="s">
        <v>12916</v>
      </c>
      <c r="G860" s="1029" t="s">
        <v>662</v>
      </c>
      <c r="H860" s="1029" t="s">
        <v>2115</v>
      </c>
      <c r="I860" s="1029" t="s">
        <v>12917</v>
      </c>
      <c r="J860" s="1029">
        <v>5311918</v>
      </c>
      <c r="K860" s="1029" t="s">
        <v>3447</v>
      </c>
      <c r="L860" s="1032">
        <v>40298</v>
      </c>
      <c r="M860" s="852">
        <v>51256</v>
      </c>
      <c r="O860" s="448" t="s">
        <v>11555</v>
      </c>
    </row>
    <row r="861" spans="1:15" s="222" customFormat="1">
      <c r="A861" s="847">
        <v>858</v>
      </c>
      <c r="B861" s="1035" t="s">
        <v>12918</v>
      </c>
      <c r="C861" s="1035">
        <v>15584</v>
      </c>
      <c r="D861" s="1036" t="s">
        <v>3552</v>
      </c>
      <c r="E861" s="848">
        <v>41.88</v>
      </c>
      <c r="F861" s="1035" t="s">
        <v>12919</v>
      </c>
      <c r="G861" s="1035" t="s">
        <v>568</v>
      </c>
      <c r="H861" s="1035" t="s">
        <v>3553</v>
      </c>
      <c r="I861" s="1035" t="s">
        <v>10665</v>
      </c>
      <c r="J861" s="1035">
        <v>5046483</v>
      </c>
      <c r="K861" s="1035" t="s">
        <v>11564</v>
      </c>
      <c r="L861" s="1038">
        <v>40310</v>
      </c>
      <c r="M861" s="849">
        <v>51268</v>
      </c>
      <c r="O861" s="221" t="s">
        <v>11559</v>
      </c>
    </row>
    <row r="862" spans="1:15" s="222" customFormat="1">
      <c r="A862" s="850">
        <v>859</v>
      </c>
      <c r="B862" s="1029" t="s">
        <v>5198</v>
      </c>
      <c r="C862" s="1029">
        <v>15585</v>
      </c>
      <c r="D862" s="1030" t="s">
        <v>4515</v>
      </c>
      <c r="E862" s="851">
        <v>35.39</v>
      </c>
      <c r="F862" s="1029" t="s">
        <v>12920</v>
      </c>
      <c r="G862" s="1029" t="s">
        <v>568</v>
      </c>
      <c r="H862" s="1029" t="s">
        <v>1019</v>
      </c>
      <c r="I862" s="1029" t="s">
        <v>4516</v>
      </c>
      <c r="J862" s="1029">
        <v>5072115</v>
      </c>
      <c r="K862" s="1029" t="s">
        <v>11564</v>
      </c>
      <c r="L862" s="1032">
        <v>40326</v>
      </c>
      <c r="M862" s="852">
        <v>51284</v>
      </c>
      <c r="O862" s="448" t="s">
        <v>11559</v>
      </c>
    </row>
    <row r="863" spans="1:15" s="222" customFormat="1">
      <c r="A863" s="847">
        <v>860</v>
      </c>
      <c r="B863" s="1035" t="s">
        <v>12921</v>
      </c>
      <c r="C863" s="1035">
        <v>15586</v>
      </c>
      <c r="D863" s="1036" t="s">
        <v>4517</v>
      </c>
      <c r="E863" s="848">
        <v>135.72</v>
      </c>
      <c r="F863" s="1035" t="s">
        <v>12922</v>
      </c>
      <c r="G863" s="1035" t="s">
        <v>673</v>
      </c>
      <c r="H863" s="1035" t="s">
        <v>3450</v>
      </c>
      <c r="I863" s="1035" t="s">
        <v>11946</v>
      </c>
      <c r="J863" s="1035">
        <v>5089417</v>
      </c>
      <c r="K863" s="1035" t="s">
        <v>3449</v>
      </c>
      <c r="L863" s="1038">
        <v>40326</v>
      </c>
      <c r="M863" s="849">
        <v>51284</v>
      </c>
      <c r="O863" s="221" t="s">
        <v>11559</v>
      </c>
    </row>
    <row r="864" spans="1:15" s="222" customFormat="1">
      <c r="A864" s="850">
        <v>861</v>
      </c>
      <c r="B864" s="1029" t="s">
        <v>12923</v>
      </c>
      <c r="C864" s="1029">
        <v>15590</v>
      </c>
      <c r="D864" s="1030" t="s">
        <v>4518</v>
      </c>
      <c r="E864" s="851">
        <v>673.41</v>
      </c>
      <c r="F864" s="1029" t="s">
        <v>12924</v>
      </c>
      <c r="G864" s="1029" t="s">
        <v>683</v>
      </c>
      <c r="H864" s="1029" t="s">
        <v>1654</v>
      </c>
      <c r="I864" s="1029" t="s">
        <v>4519</v>
      </c>
      <c r="J864" s="1029">
        <v>4247949</v>
      </c>
      <c r="K864" s="1029" t="s">
        <v>3622</v>
      </c>
      <c r="L864" s="1032">
        <v>40337</v>
      </c>
      <c r="M864" s="852">
        <v>51295</v>
      </c>
      <c r="O864" s="448" t="s">
        <v>11559</v>
      </c>
    </row>
    <row r="865" spans="1:15" s="222" customFormat="1">
      <c r="A865" s="847">
        <v>862</v>
      </c>
      <c r="B865" s="1035" t="s">
        <v>12925</v>
      </c>
      <c r="C865" s="1035">
        <v>15593</v>
      </c>
      <c r="D865" s="1036" t="s">
        <v>4520</v>
      </c>
      <c r="E865" s="848">
        <v>22.54</v>
      </c>
      <c r="F865" s="1035" t="s">
        <v>12926</v>
      </c>
      <c r="G865" s="1035" t="s">
        <v>568</v>
      </c>
      <c r="H865" s="1035" t="s">
        <v>1019</v>
      </c>
      <c r="I865" s="1035" t="s">
        <v>12927</v>
      </c>
      <c r="J865" s="1035">
        <v>5216656</v>
      </c>
      <c r="K865" s="1035" t="s">
        <v>11564</v>
      </c>
      <c r="L865" s="1038">
        <v>40350</v>
      </c>
      <c r="M865" s="849">
        <v>51308</v>
      </c>
      <c r="O865" s="221" t="s">
        <v>11559</v>
      </c>
    </row>
    <row r="866" spans="1:15" s="222" customFormat="1">
      <c r="A866" s="850">
        <v>863</v>
      </c>
      <c r="B866" s="1029" t="s">
        <v>12928</v>
      </c>
      <c r="C866" s="1029">
        <v>15594</v>
      </c>
      <c r="D866" s="1030" t="s">
        <v>4521</v>
      </c>
      <c r="E866" s="851">
        <v>571.03</v>
      </c>
      <c r="F866" s="1029" t="s">
        <v>12929</v>
      </c>
      <c r="G866" s="1029" t="s">
        <v>644</v>
      </c>
      <c r="H866" s="1029" t="s">
        <v>1053</v>
      </c>
      <c r="I866" s="1029" t="s">
        <v>12930</v>
      </c>
      <c r="J866" s="1029">
        <v>5382432</v>
      </c>
      <c r="K866" s="1029" t="s">
        <v>735</v>
      </c>
      <c r="L866" s="1032">
        <v>40350</v>
      </c>
      <c r="M866" s="852">
        <v>51308</v>
      </c>
      <c r="O866" s="448" t="s">
        <v>11559</v>
      </c>
    </row>
    <row r="867" spans="1:15" s="222" customFormat="1">
      <c r="A867" s="847">
        <v>864</v>
      </c>
      <c r="B867" s="1035" t="s">
        <v>12931</v>
      </c>
      <c r="C867" s="1035">
        <v>15595</v>
      </c>
      <c r="D867" s="1036" t="s">
        <v>4522</v>
      </c>
      <c r="E867" s="848">
        <v>29.25</v>
      </c>
      <c r="F867" s="1035" t="s">
        <v>12932</v>
      </c>
      <c r="G867" s="1035" t="s">
        <v>568</v>
      </c>
      <c r="H867" s="1035" t="s">
        <v>1019</v>
      </c>
      <c r="I867" s="1035" t="s">
        <v>4523</v>
      </c>
      <c r="J867" s="1035">
        <v>2542579</v>
      </c>
      <c r="K867" s="1035" t="s">
        <v>3447</v>
      </c>
      <c r="L867" s="1038">
        <v>40350</v>
      </c>
      <c r="M867" s="849">
        <v>51308</v>
      </c>
      <c r="O867" s="221" t="s">
        <v>11559</v>
      </c>
    </row>
    <row r="868" spans="1:15" s="222" customFormat="1">
      <c r="A868" s="850">
        <v>865</v>
      </c>
      <c r="B868" s="1029" t="s">
        <v>12933</v>
      </c>
      <c r="C868" s="1029">
        <v>15596</v>
      </c>
      <c r="D868" s="1030" t="s">
        <v>3522</v>
      </c>
      <c r="E868" s="851">
        <v>104.87</v>
      </c>
      <c r="F868" s="1029" t="s">
        <v>12934</v>
      </c>
      <c r="G868" s="1029" t="s">
        <v>683</v>
      </c>
      <c r="H868" s="1029" t="s">
        <v>996</v>
      </c>
      <c r="I868" s="1029" t="s">
        <v>12322</v>
      </c>
      <c r="J868" s="1029">
        <v>2061848</v>
      </c>
      <c r="K868" s="1029" t="s">
        <v>3449</v>
      </c>
      <c r="L868" s="1032">
        <v>40350</v>
      </c>
      <c r="M868" s="852">
        <v>51308</v>
      </c>
      <c r="O868" s="448" t="s">
        <v>11559</v>
      </c>
    </row>
    <row r="869" spans="1:15" s="222" customFormat="1">
      <c r="A869" s="847">
        <v>866</v>
      </c>
      <c r="B869" s="1035" t="s">
        <v>12935</v>
      </c>
      <c r="C869" s="1035">
        <v>15597</v>
      </c>
      <c r="D869" s="1036" t="s">
        <v>3627</v>
      </c>
      <c r="E869" s="848">
        <v>184.72</v>
      </c>
      <c r="F869" s="1035" t="s">
        <v>12936</v>
      </c>
      <c r="G869" s="1035" t="s">
        <v>683</v>
      </c>
      <c r="H869" s="1035" t="s">
        <v>996</v>
      </c>
      <c r="I869" s="1035" t="s">
        <v>12322</v>
      </c>
      <c r="J869" s="1035">
        <v>2061848</v>
      </c>
      <c r="K869" s="1035" t="s">
        <v>3449</v>
      </c>
      <c r="L869" s="1038">
        <v>40350</v>
      </c>
      <c r="M869" s="849">
        <v>51308</v>
      </c>
      <c r="O869" s="221" t="s">
        <v>11559</v>
      </c>
    </row>
    <row r="870" spans="1:15" s="222" customFormat="1">
      <c r="A870" s="850">
        <v>867</v>
      </c>
      <c r="B870" s="1029" t="s">
        <v>12937</v>
      </c>
      <c r="C870" s="1029">
        <v>15598</v>
      </c>
      <c r="D870" s="1030" t="s">
        <v>4524</v>
      </c>
      <c r="E870" s="851">
        <v>176.49</v>
      </c>
      <c r="F870" s="1029" t="s">
        <v>12938</v>
      </c>
      <c r="G870" s="1029" t="s">
        <v>3465</v>
      </c>
      <c r="H870" s="1029" t="s">
        <v>3473</v>
      </c>
      <c r="I870" s="1029" t="s">
        <v>3715</v>
      </c>
      <c r="J870" s="1029">
        <v>2763788</v>
      </c>
      <c r="K870" s="1029" t="s">
        <v>3449</v>
      </c>
      <c r="L870" s="1032">
        <v>40350</v>
      </c>
      <c r="M870" s="852">
        <v>51308</v>
      </c>
      <c r="O870" s="448" t="s">
        <v>11559</v>
      </c>
    </row>
    <row r="871" spans="1:15" s="222" customFormat="1">
      <c r="A871" s="847">
        <v>868</v>
      </c>
      <c r="B871" s="1035" t="s">
        <v>12939</v>
      </c>
      <c r="C871" s="1035">
        <v>15599</v>
      </c>
      <c r="D871" s="1036" t="s">
        <v>3627</v>
      </c>
      <c r="E871" s="848">
        <v>235.15</v>
      </c>
      <c r="F871" s="1035" t="s">
        <v>12940</v>
      </c>
      <c r="G871" s="1035" t="s">
        <v>683</v>
      </c>
      <c r="H871" s="1035" t="s">
        <v>996</v>
      </c>
      <c r="I871" s="1035" t="s">
        <v>12322</v>
      </c>
      <c r="J871" s="1035">
        <v>2061848</v>
      </c>
      <c r="K871" s="1035" t="s">
        <v>3449</v>
      </c>
      <c r="L871" s="1038">
        <v>40350</v>
      </c>
      <c r="M871" s="849">
        <v>51308</v>
      </c>
      <c r="O871" s="221" t="s">
        <v>11559</v>
      </c>
    </row>
    <row r="872" spans="1:15" s="222" customFormat="1">
      <c r="A872" s="850">
        <v>869</v>
      </c>
      <c r="B872" s="1029" t="s">
        <v>12941</v>
      </c>
      <c r="C872" s="1029">
        <v>15600</v>
      </c>
      <c r="D872" s="1030" t="s">
        <v>4525</v>
      </c>
      <c r="E872" s="851">
        <v>435.55</v>
      </c>
      <c r="F872" s="1029" t="s">
        <v>12942</v>
      </c>
      <c r="G872" s="1029" t="s">
        <v>662</v>
      </c>
      <c r="H872" s="1029" t="s">
        <v>2115</v>
      </c>
      <c r="I872" s="1029" t="s">
        <v>12943</v>
      </c>
      <c r="J872" s="1029">
        <v>2893444</v>
      </c>
      <c r="K872" s="1029" t="s">
        <v>3447</v>
      </c>
      <c r="L872" s="1032">
        <v>40350</v>
      </c>
      <c r="M872" s="852">
        <v>51308</v>
      </c>
      <c r="O872" s="448" t="s">
        <v>11555</v>
      </c>
    </row>
    <row r="873" spans="1:15" s="222" customFormat="1">
      <c r="A873" s="847">
        <v>870</v>
      </c>
      <c r="B873" s="1035" t="s">
        <v>12944</v>
      </c>
      <c r="C873" s="1035">
        <v>15604</v>
      </c>
      <c r="D873" s="1036" t="s">
        <v>4526</v>
      </c>
      <c r="E873" s="848">
        <v>62.12</v>
      </c>
      <c r="F873" s="1035" t="s">
        <v>12945</v>
      </c>
      <c r="G873" s="1035" t="s">
        <v>679</v>
      </c>
      <c r="H873" s="1035" t="s">
        <v>1029</v>
      </c>
      <c r="I873" s="1035" t="s">
        <v>4528</v>
      </c>
      <c r="J873" s="1035">
        <v>4063481</v>
      </c>
      <c r="K873" s="1035" t="s">
        <v>5033</v>
      </c>
      <c r="L873" s="1038">
        <v>40353</v>
      </c>
      <c r="M873" s="849">
        <v>51311</v>
      </c>
      <c r="O873" s="221" t="s">
        <v>11559</v>
      </c>
    </row>
    <row r="874" spans="1:15" s="222" customFormat="1">
      <c r="A874" s="850">
        <v>871</v>
      </c>
      <c r="B874" s="1029" t="s">
        <v>12946</v>
      </c>
      <c r="C874" s="1029">
        <v>15605</v>
      </c>
      <c r="D874" s="1030" t="s">
        <v>4126</v>
      </c>
      <c r="E874" s="851">
        <v>449.21</v>
      </c>
      <c r="F874" s="1029" t="s">
        <v>12947</v>
      </c>
      <c r="G874" s="1029" t="s">
        <v>628</v>
      </c>
      <c r="H874" s="1029" t="s">
        <v>2058</v>
      </c>
      <c r="I874" s="1029" t="s">
        <v>12948</v>
      </c>
      <c r="J874" s="1029">
        <v>5382475</v>
      </c>
      <c r="K874" s="1029" t="s">
        <v>3572</v>
      </c>
      <c r="L874" s="1032">
        <v>38722</v>
      </c>
      <c r="M874" s="852">
        <v>49679</v>
      </c>
      <c r="O874" s="448" t="s">
        <v>11555</v>
      </c>
    </row>
    <row r="875" spans="1:15" s="222" customFormat="1">
      <c r="A875" s="847">
        <v>872</v>
      </c>
      <c r="B875" s="1035" t="s">
        <v>12949</v>
      </c>
      <c r="C875" s="1035">
        <v>15608</v>
      </c>
      <c r="D875" s="1036" t="s">
        <v>4274</v>
      </c>
      <c r="E875" s="848">
        <v>205.66</v>
      </c>
      <c r="F875" s="1035" t="s">
        <v>12950</v>
      </c>
      <c r="G875" s="1035" t="s">
        <v>568</v>
      </c>
      <c r="H875" s="1035" t="s">
        <v>3553</v>
      </c>
      <c r="I875" s="1035" t="s">
        <v>3459</v>
      </c>
      <c r="J875" s="1035">
        <v>2054701</v>
      </c>
      <c r="K875" s="1035" t="s">
        <v>11564</v>
      </c>
      <c r="L875" s="1038">
        <v>40354</v>
      </c>
      <c r="M875" s="849">
        <v>51312</v>
      </c>
      <c r="O875" s="221" t="s">
        <v>11559</v>
      </c>
    </row>
    <row r="876" spans="1:15" s="222" customFormat="1">
      <c r="A876" s="850">
        <v>873</v>
      </c>
      <c r="B876" s="1029" t="s">
        <v>12951</v>
      </c>
      <c r="C876" s="1029">
        <v>15610</v>
      </c>
      <c r="D876" s="1030" t="s">
        <v>4529</v>
      </c>
      <c r="E876" s="851">
        <v>158.38999999999999</v>
      </c>
      <c r="F876" s="1029" t="s">
        <v>10116</v>
      </c>
      <c r="G876" s="1029" t="s">
        <v>667</v>
      </c>
      <c r="H876" s="1029" t="s">
        <v>1066</v>
      </c>
      <c r="I876" s="1029" t="s">
        <v>12952</v>
      </c>
      <c r="J876" s="1029">
        <v>5452503</v>
      </c>
      <c r="K876" s="1029" t="s">
        <v>735</v>
      </c>
      <c r="L876" s="1032">
        <v>40358</v>
      </c>
      <c r="M876" s="852">
        <v>51316</v>
      </c>
      <c r="O876" s="448" t="s">
        <v>9648</v>
      </c>
    </row>
    <row r="877" spans="1:15" s="222" customFormat="1">
      <c r="A877" s="847">
        <v>874</v>
      </c>
      <c r="B877" s="1035" t="s">
        <v>12953</v>
      </c>
      <c r="C877" s="1035">
        <v>15616</v>
      </c>
      <c r="D877" s="1036" t="s">
        <v>4530</v>
      </c>
      <c r="E877" s="848">
        <v>1684.39</v>
      </c>
      <c r="F877" s="1035" t="s">
        <v>12954</v>
      </c>
      <c r="G877" s="1035" t="s">
        <v>3465</v>
      </c>
      <c r="H877" s="1035" t="s">
        <v>1020</v>
      </c>
      <c r="I877" s="1035" t="s">
        <v>12955</v>
      </c>
      <c r="J877" s="1035">
        <v>5295777</v>
      </c>
      <c r="K877" s="1035" t="s">
        <v>3447</v>
      </c>
      <c r="L877" s="1038">
        <v>40359</v>
      </c>
      <c r="M877" s="849">
        <v>51317</v>
      </c>
      <c r="O877" s="221" t="s">
        <v>11559</v>
      </c>
    </row>
    <row r="878" spans="1:15" s="222" customFormat="1">
      <c r="A878" s="850">
        <v>875</v>
      </c>
      <c r="B878" s="1029" t="s">
        <v>12956</v>
      </c>
      <c r="C878" s="1029">
        <v>15617</v>
      </c>
      <c r="D878" s="1030" t="s">
        <v>4531</v>
      </c>
      <c r="E878" s="851">
        <v>599.45000000000005</v>
      </c>
      <c r="F878" s="1029" t="s">
        <v>12957</v>
      </c>
      <c r="G878" s="1029" t="s">
        <v>670</v>
      </c>
      <c r="H878" s="1029" t="s">
        <v>1018</v>
      </c>
      <c r="I878" s="1029" t="s">
        <v>5160</v>
      </c>
      <c r="J878" s="1029">
        <v>2663937</v>
      </c>
      <c r="K878" s="1029" t="s">
        <v>3449</v>
      </c>
      <c r="L878" s="1032">
        <v>40360</v>
      </c>
      <c r="M878" s="852">
        <v>51318</v>
      </c>
      <c r="O878" s="448" t="s">
        <v>11559</v>
      </c>
    </row>
    <row r="879" spans="1:15" s="222" customFormat="1">
      <c r="A879" s="847">
        <v>876</v>
      </c>
      <c r="B879" s="1035" t="s">
        <v>12958</v>
      </c>
      <c r="C879" s="1035">
        <v>15618</v>
      </c>
      <c r="D879" s="1036" t="s">
        <v>4532</v>
      </c>
      <c r="E879" s="848">
        <v>830.01</v>
      </c>
      <c r="F879" s="1035" t="s">
        <v>12959</v>
      </c>
      <c r="G879" s="1035" t="s">
        <v>4481</v>
      </c>
      <c r="H879" s="1035" t="s">
        <v>4482</v>
      </c>
      <c r="I879" s="1035" t="s">
        <v>5160</v>
      </c>
      <c r="J879" s="1035">
        <v>2663937</v>
      </c>
      <c r="K879" s="1035" t="s">
        <v>3449</v>
      </c>
      <c r="L879" s="1038">
        <v>40360</v>
      </c>
      <c r="M879" s="849">
        <v>51318</v>
      </c>
      <c r="O879" s="221" t="s">
        <v>11559</v>
      </c>
    </row>
    <row r="880" spans="1:15" s="222" customFormat="1">
      <c r="A880" s="850">
        <v>877</v>
      </c>
      <c r="B880" s="1029" t="s">
        <v>12960</v>
      </c>
      <c r="C880" s="1029">
        <v>15619</v>
      </c>
      <c r="D880" s="1030" t="s">
        <v>4533</v>
      </c>
      <c r="E880" s="851">
        <v>1027.1400000000001</v>
      </c>
      <c r="F880" s="1029" t="s">
        <v>12961</v>
      </c>
      <c r="G880" s="1029" t="s">
        <v>4481</v>
      </c>
      <c r="H880" s="1029" t="s">
        <v>4482</v>
      </c>
      <c r="I880" s="1029" t="s">
        <v>5160</v>
      </c>
      <c r="J880" s="1029">
        <v>2663937</v>
      </c>
      <c r="K880" s="1029" t="s">
        <v>3449</v>
      </c>
      <c r="L880" s="1032">
        <v>40360</v>
      </c>
      <c r="M880" s="852">
        <v>51318</v>
      </c>
      <c r="O880" s="448" t="s">
        <v>11559</v>
      </c>
    </row>
    <row r="881" spans="1:15" s="222" customFormat="1">
      <c r="A881" s="847">
        <v>878</v>
      </c>
      <c r="B881" s="1035" t="s">
        <v>12962</v>
      </c>
      <c r="C881" s="1035">
        <v>15620</v>
      </c>
      <c r="D881" s="1036" t="s">
        <v>3458</v>
      </c>
      <c r="E881" s="848">
        <v>183.75</v>
      </c>
      <c r="F881" s="1035" t="s">
        <v>12963</v>
      </c>
      <c r="G881" s="1035" t="s">
        <v>3465</v>
      </c>
      <c r="H881" s="1035" t="s">
        <v>3473</v>
      </c>
      <c r="I881" s="1035" t="s">
        <v>12964</v>
      </c>
      <c r="J881" s="1035">
        <v>5545366</v>
      </c>
      <c r="K881" s="1035" t="s">
        <v>3449</v>
      </c>
      <c r="L881" s="1038">
        <v>40373</v>
      </c>
      <c r="M881" s="849">
        <v>51331</v>
      </c>
      <c r="O881" s="221" t="s">
        <v>11559</v>
      </c>
    </row>
    <row r="882" spans="1:15" s="222" customFormat="1">
      <c r="A882" s="850">
        <v>879</v>
      </c>
      <c r="B882" s="1029" t="s">
        <v>12965</v>
      </c>
      <c r="C882" s="1029">
        <v>15631</v>
      </c>
      <c r="D882" s="1030" t="s">
        <v>4141</v>
      </c>
      <c r="E882" s="851">
        <v>2036.63</v>
      </c>
      <c r="F882" s="1029" t="s">
        <v>12966</v>
      </c>
      <c r="G882" s="1029" t="s">
        <v>662</v>
      </c>
      <c r="H882" s="1029" t="s">
        <v>4536</v>
      </c>
      <c r="I882" s="1029" t="s">
        <v>12967</v>
      </c>
      <c r="J882" s="1029">
        <v>5433207</v>
      </c>
      <c r="K882" s="1029" t="s">
        <v>4052</v>
      </c>
      <c r="L882" s="1032">
        <v>40382</v>
      </c>
      <c r="M882" s="852">
        <v>51340</v>
      </c>
      <c r="O882" s="448" t="s">
        <v>11555</v>
      </c>
    </row>
    <row r="883" spans="1:15" s="222" customFormat="1">
      <c r="A883" s="847">
        <v>880</v>
      </c>
      <c r="B883" s="1035" t="s">
        <v>12968</v>
      </c>
      <c r="C883" s="1035">
        <v>15632</v>
      </c>
      <c r="D883" s="1036" t="s">
        <v>4538</v>
      </c>
      <c r="E883" s="848">
        <v>138.91999999999999</v>
      </c>
      <c r="F883" s="1035" t="s">
        <v>12969</v>
      </c>
      <c r="G883" s="1035" t="s">
        <v>677</v>
      </c>
      <c r="H883" s="1035" t="s">
        <v>2554</v>
      </c>
      <c r="I883" s="1035" t="s">
        <v>12970</v>
      </c>
      <c r="J883" s="1035">
        <v>5185874</v>
      </c>
      <c r="K883" s="1035" t="s">
        <v>3449</v>
      </c>
      <c r="L883" s="1038">
        <v>40395</v>
      </c>
      <c r="M883" s="849">
        <v>51353</v>
      </c>
      <c r="O883" s="221" t="s">
        <v>11559</v>
      </c>
    </row>
    <row r="884" spans="1:15" s="222" customFormat="1">
      <c r="A884" s="850">
        <v>881</v>
      </c>
      <c r="B884" s="1029" t="s">
        <v>12971</v>
      </c>
      <c r="C884" s="1029">
        <v>15633</v>
      </c>
      <c r="D884" s="1030" t="s">
        <v>3935</v>
      </c>
      <c r="E884" s="851">
        <v>164.29</v>
      </c>
      <c r="F884" s="1029" t="s">
        <v>12972</v>
      </c>
      <c r="G884" s="1029" t="s">
        <v>658</v>
      </c>
      <c r="H884" s="1029" t="s">
        <v>1669</v>
      </c>
      <c r="I884" s="1029" t="s">
        <v>4537</v>
      </c>
      <c r="J884" s="1029">
        <v>5090385</v>
      </c>
      <c r="K884" s="1029" t="s">
        <v>3622</v>
      </c>
      <c r="L884" s="1032">
        <v>40382</v>
      </c>
      <c r="M884" s="852">
        <v>51340</v>
      </c>
      <c r="O884" s="448" t="s">
        <v>11559</v>
      </c>
    </row>
    <row r="885" spans="1:15" s="222" customFormat="1">
      <c r="A885" s="847">
        <v>882</v>
      </c>
      <c r="B885" s="1035" t="s">
        <v>12973</v>
      </c>
      <c r="C885" s="1035">
        <v>15635</v>
      </c>
      <c r="D885" s="1036" t="s">
        <v>2834</v>
      </c>
      <c r="E885" s="848">
        <v>1859.2</v>
      </c>
      <c r="F885" s="1035" t="s">
        <v>12974</v>
      </c>
      <c r="G885" s="1035" t="s">
        <v>3465</v>
      </c>
      <c r="H885" s="1035" t="s">
        <v>1063</v>
      </c>
      <c r="I885" s="1035" t="s">
        <v>1194</v>
      </c>
      <c r="J885" s="1035">
        <v>2657449</v>
      </c>
      <c r="K885" s="1035" t="s">
        <v>4029</v>
      </c>
      <c r="L885" s="1038">
        <v>40401</v>
      </c>
      <c r="M885" s="849">
        <v>51359</v>
      </c>
      <c r="O885" s="221" t="s">
        <v>11555</v>
      </c>
    </row>
    <row r="886" spans="1:15" s="222" customFormat="1">
      <c r="A886" s="850">
        <v>883</v>
      </c>
      <c r="B886" s="1029" t="s">
        <v>9121</v>
      </c>
      <c r="C886" s="1029">
        <v>15636</v>
      </c>
      <c r="D886" s="1030" t="s">
        <v>4189</v>
      </c>
      <c r="E886" s="851">
        <v>291.32</v>
      </c>
      <c r="F886" s="1029" t="s">
        <v>10079</v>
      </c>
      <c r="G886" s="1029" t="s">
        <v>634</v>
      </c>
      <c r="H886" s="1029" t="s">
        <v>1036</v>
      </c>
      <c r="I886" s="1029" t="s">
        <v>5155</v>
      </c>
      <c r="J886" s="1029">
        <v>5645794</v>
      </c>
      <c r="K886" s="1029" t="s">
        <v>3449</v>
      </c>
      <c r="L886" s="1032">
        <v>40403</v>
      </c>
      <c r="M886" s="852">
        <v>51361</v>
      </c>
      <c r="O886" s="448" t="s">
        <v>11559</v>
      </c>
    </row>
    <row r="887" spans="1:15" s="222" customFormat="1">
      <c r="A887" s="847">
        <v>884</v>
      </c>
      <c r="B887" s="1035" t="s">
        <v>12975</v>
      </c>
      <c r="C887" s="1035">
        <v>15640</v>
      </c>
      <c r="D887" s="1036" t="s">
        <v>4539</v>
      </c>
      <c r="E887" s="848">
        <v>98.51</v>
      </c>
      <c r="F887" s="1035" t="s">
        <v>12976</v>
      </c>
      <c r="G887" s="1035" t="s">
        <v>667</v>
      </c>
      <c r="H887" s="1035" t="s">
        <v>12977</v>
      </c>
      <c r="I887" s="1035" t="s">
        <v>4540</v>
      </c>
      <c r="J887" s="1035">
        <v>5079322</v>
      </c>
      <c r="K887" s="1035" t="s">
        <v>11564</v>
      </c>
      <c r="L887" s="1038">
        <v>40409</v>
      </c>
      <c r="M887" s="849">
        <v>51367</v>
      </c>
      <c r="O887" s="221" t="s">
        <v>9648</v>
      </c>
    </row>
    <row r="888" spans="1:15" s="222" customFormat="1">
      <c r="A888" s="850">
        <v>885</v>
      </c>
      <c r="B888" s="1029" t="s">
        <v>12978</v>
      </c>
      <c r="C888" s="1029">
        <v>15642</v>
      </c>
      <c r="D888" s="1030" t="s">
        <v>12979</v>
      </c>
      <c r="E888" s="851">
        <v>122.77</v>
      </c>
      <c r="F888" s="1029" t="s">
        <v>12980</v>
      </c>
      <c r="G888" s="1029" t="s">
        <v>677</v>
      </c>
      <c r="H888" s="1029" t="s">
        <v>1791</v>
      </c>
      <c r="I888" s="1029" t="s">
        <v>6000</v>
      </c>
      <c r="J888" s="1029">
        <v>4001575</v>
      </c>
      <c r="K888" s="1029" t="s">
        <v>11564</v>
      </c>
      <c r="L888" s="1032">
        <v>40413</v>
      </c>
      <c r="M888" s="852">
        <v>51392</v>
      </c>
      <c r="O888" s="448" t="s">
        <v>11559</v>
      </c>
    </row>
    <row r="889" spans="1:15" s="222" customFormat="1">
      <c r="A889" s="847">
        <v>886</v>
      </c>
      <c r="B889" s="1035" t="s">
        <v>12981</v>
      </c>
      <c r="C889" s="1035">
        <v>15643</v>
      </c>
      <c r="D889" s="1036" t="s">
        <v>4542</v>
      </c>
      <c r="E889" s="848">
        <v>106.51</v>
      </c>
      <c r="F889" s="1035" t="s">
        <v>12982</v>
      </c>
      <c r="G889" s="1035" t="s">
        <v>632</v>
      </c>
      <c r="H889" s="1035" t="s">
        <v>975</v>
      </c>
      <c r="I889" s="1035" t="s">
        <v>12983</v>
      </c>
      <c r="J889" s="1035">
        <v>6171788</v>
      </c>
      <c r="K889" s="1035" t="s">
        <v>3449</v>
      </c>
      <c r="L889" s="1038">
        <v>40417</v>
      </c>
      <c r="M889" s="849">
        <v>51375</v>
      </c>
      <c r="O889" s="221" t="s">
        <v>11559</v>
      </c>
    </row>
    <row r="890" spans="1:15" s="222" customFormat="1">
      <c r="A890" s="850">
        <v>887</v>
      </c>
      <c r="B890" s="1029" t="s">
        <v>12984</v>
      </c>
      <c r="C890" s="1029">
        <v>15645</v>
      </c>
      <c r="D890" s="1030" t="s">
        <v>4541</v>
      </c>
      <c r="E890" s="851">
        <v>35.049999999999997</v>
      </c>
      <c r="F890" s="1029" t="s">
        <v>9689</v>
      </c>
      <c r="G890" s="1029" t="s">
        <v>670</v>
      </c>
      <c r="H890" s="1029" t="s">
        <v>1026</v>
      </c>
      <c r="I890" s="1029" t="s">
        <v>1712</v>
      </c>
      <c r="J890" s="1029">
        <v>5082137</v>
      </c>
      <c r="K890" s="1029" t="s">
        <v>3449</v>
      </c>
      <c r="L890" s="1032">
        <v>40415</v>
      </c>
      <c r="M890" s="852">
        <v>51373</v>
      </c>
      <c r="O890" s="448" t="s">
        <v>11559</v>
      </c>
    </row>
    <row r="891" spans="1:15" s="222" customFormat="1" ht="20.399999999999999">
      <c r="A891" s="847">
        <v>888</v>
      </c>
      <c r="B891" s="1035" t="s">
        <v>12985</v>
      </c>
      <c r="C891" s="1035">
        <v>15646</v>
      </c>
      <c r="D891" s="1036" t="s">
        <v>4534</v>
      </c>
      <c r="E891" s="848">
        <v>235.65</v>
      </c>
      <c r="F891" s="1035" t="s">
        <v>12986</v>
      </c>
      <c r="G891" s="1035" t="s">
        <v>642</v>
      </c>
      <c r="H891" s="1035" t="s">
        <v>2259</v>
      </c>
      <c r="I891" s="1035" t="s">
        <v>12987</v>
      </c>
      <c r="J891" s="1035">
        <v>6081827</v>
      </c>
      <c r="K891" s="1035" t="s">
        <v>3449</v>
      </c>
      <c r="L891" s="1038">
        <v>40374</v>
      </c>
      <c r="M891" s="849">
        <v>51332</v>
      </c>
      <c r="O891" s="221" t="s">
        <v>11559</v>
      </c>
    </row>
    <row r="892" spans="1:15" s="222" customFormat="1">
      <c r="A892" s="850">
        <v>889</v>
      </c>
      <c r="B892" s="1029" t="s">
        <v>12988</v>
      </c>
      <c r="C892" s="1029">
        <v>15649</v>
      </c>
      <c r="D892" s="1030" t="s">
        <v>4543</v>
      </c>
      <c r="E892" s="851">
        <v>33.74</v>
      </c>
      <c r="F892" s="1029" t="s">
        <v>12989</v>
      </c>
      <c r="G892" s="1029" t="s">
        <v>568</v>
      </c>
      <c r="H892" s="1029" t="s">
        <v>1019</v>
      </c>
      <c r="I892" s="1029" t="s">
        <v>5173</v>
      </c>
      <c r="J892" s="1029">
        <v>2095025</v>
      </c>
      <c r="K892" s="1029" t="s">
        <v>11564</v>
      </c>
      <c r="L892" s="1032">
        <v>40428</v>
      </c>
      <c r="M892" s="852">
        <v>51386</v>
      </c>
      <c r="O892" s="448" t="s">
        <v>11559</v>
      </c>
    </row>
    <row r="893" spans="1:15" s="222" customFormat="1">
      <c r="A893" s="847">
        <v>890</v>
      </c>
      <c r="B893" s="1035" t="s">
        <v>12990</v>
      </c>
      <c r="C893" s="1035">
        <v>15650</v>
      </c>
      <c r="D893" s="1036" t="s">
        <v>4544</v>
      </c>
      <c r="E893" s="848">
        <v>49.68</v>
      </c>
      <c r="F893" s="1035" t="s">
        <v>10105</v>
      </c>
      <c r="G893" s="1035" t="s">
        <v>673</v>
      </c>
      <c r="H893" s="1035" t="s">
        <v>1052</v>
      </c>
      <c r="I893" s="1035" t="s">
        <v>12991</v>
      </c>
      <c r="J893" s="1035">
        <v>5320259</v>
      </c>
      <c r="K893" s="1035" t="s">
        <v>11564</v>
      </c>
      <c r="L893" s="1038">
        <v>40429</v>
      </c>
      <c r="M893" s="849">
        <v>51387</v>
      </c>
      <c r="O893" s="221" t="s">
        <v>11559</v>
      </c>
    </row>
    <row r="894" spans="1:15" s="222" customFormat="1">
      <c r="A894" s="850">
        <v>891</v>
      </c>
      <c r="B894" s="1029" t="s">
        <v>12992</v>
      </c>
      <c r="C894" s="1029">
        <v>15651</v>
      </c>
      <c r="D894" s="1030" t="s">
        <v>4545</v>
      </c>
      <c r="E894" s="851">
        <v>870.59</v>
      </c>
      <c r="F894" s="1029" t="s">
        <v>12993</v>
      </c>
      <c r="G894" s="1029" t="s">
        <v>632</v>
      </c>
      <c r="H894" s="1029" t="s">
        <v>973</v>
      </c>
      <c r="I894" s="1029" t="s">
        <v>12994</v>
      </c>
      <c r="J894" s="1029">
        <v>5912245</v>
      </c>
      <c r="K894" s="1029" t="s">
        <v>3449</v>
      </c>
      <c r="L894" s="1032">
        <v>40429</v>
      </c>
      <c r="M894" s="852">
        <v>51387</v>
      </c>
      <c r="O894" s="448" t="s">
        <v>11559</v>
      </c>
    </row>
    <row r="895" spans="1:15" s="222" customFormat="1">
      <c r="A895" s="847">
        <v>892</v>
      </c>
      <c r="B895" s="1035" t="s">
        <v>12995</v>
      </c>
      <c r="C895" s="1035">
        <v>16653</v>
      </c>
      <c r="D895" s="1036" t="s">
        <v>4546</v>
      </c>
      <c r="E895" s="848">
        <v>657.97</v>
      </c>
      <c r="F895" s="1035" t="s">
        <v>12996</v>
      </c>
      <c r="G895" s="1035" t="s">
        <v>632</v>
      </c>
      <c r="H895" s="1035" t="s">
        <v>975</v>
      </c>
      <c r="I895" s="1035" t="s">
        <v>12997</v>
      </c>
      <c r="J895" s="1035">
        <v>5990661</v>
      </c>
      <c r="K895" s="1035" t="s">
        <v>3449</v>
      </c>
      <c r="L895" s="1038">
        <v>40430</v>
      </c>
      <c r="M895" s="849">
        <v>51388</v>
      </c>
      <c r="O895" s="221" t="s">
        <v>11559</v>
      </c>
    </row>
    <row r="896" spans="1:15" s="222" customFormat="1">
      <c r="A896" s="850">
        <v>893</v>
      </c>
      <c r="B896" s="1029" t="s">
        <v>12998</v>
      </c>
      <c r="C896" s="1029">
        <v>16657</v>
      </c>
      <c r="D896" s="1030" t="s">
        <v>4547</v>
      </c>
      <c r="E896" s="851">
        <v>133.08000000000001</v>
      </c>
      <c r="F896" s="1029" t="s">
        <v>12999</v>
      </c>
      <c r="G896" s="1029" t="s">
        <v>683</v>
      </c>
      <c r="H896" s="1029" t="s">
        <v>1569</v>
      </c>
      <c r="I896" s="1029" t="s">
        <v>5104</v>
      </c>
      <c r="J896" s="1029">
        <v>2550466</v>
      </c>
      <c r="K896" s="1029" t="s">
        <v>735</v>
      </c>
      <c r="L896" s="1032">
        <v>40437</v>
      </c>
      <c r="M896" s="852">
        <v>51395</v>
      </c>
      <c r="O896" s="448" t="s">
        <v>11559</v>
      </c>
    </row>
    <row r="897" spans="1:15" s="222" customFormat="1">
      <c r="A897" s="847">
        <v>894</v>
      </c>
      <c r="B897" s="1035" t="s">
        <v>13000</v>
      </c>
      <c r="C897" s="1035">
        <v>16658</v>
      </c>
      <c r="D897" s="1036" t="s">
        <v>4548</v>
      </c>
      <c r="E897" s="848">
        <v>304.02999999999997</v>
      </c>
      <c r="F897" s="1035" t="s">
        <v>13001</v>
      </c>
      <c r="G897" s="1035" t="s">
        <v>3465</v>
      </c>
      <c r="H897" s="1035" t="s">
        <v>1186</v>
      </c>
      <c r="I897" s="1035" t="s">
        <v>13002</v>
      </c>
      <c r="J897" s="1035">
        <v>5199174</v>
      </c>
      <c r="K897" s="1035" t="s">
        <v>3449</v>
      </c>
      <c r="L897" s="1038">
        <v>40437</v>
      </c>
      <c r="M897" s="849">
        <v>51395</v>
      </c>
      <c r="O897" s="221" t="s">
        <v>11559</v>
      </c>
    </row>
    <row r="898" spans="1:15" s="222" customFormat="1">
      <c r="A898" s="850">
        <v>895</v>
      </c>
      <c r="B898" s="1029" t="s">
        <v>13003</v>
      </c>
      <c r="C898" s="1029">
        <v>16660</v>
      </c>
      <c r="D898" s="1030" t="s">
        <v>4549</v>
      </c>
      <c r="E898" s="851">
        <v>583.83000000000004</v>
      </c>
      <c r="F898" s="1029" t="s">
        <v>13004</v>
      </c>
      <c r="G898" s="1029" t="s">
        <v>3465</v>
      </c>
      <c r="H898" s="1029" t="s">
        <v>3466</v>
      </c>
      <c r="I898" s="1029" t="s">
        <v>13005</v>
      </c>
      <c r="J898" s="1029">
        <v>5110475</v>
      </c>
      <c r="K898" s="1029" t="s">
        <v>735</v>
      </c>
      <c r="L898" s="1032">
        <v>40442</v>
      </c>
      <c r="M898" s="852">
        <v>51400</v>
      </c>
      <c r="O898" s="448" t="s">
        <v>11559</v>
      </c>
    </row>
    <row r="899" spans="1:15" s="222" customFormat="1">
      <c r="A899" s="847">
        <v>896</v>
      </c>
      <c r="B899" s="1035" t="s">
        <v>13006</v>
      </c>
      <c r="C899" s="1035">
        <v>16662</v>
      </c>
      <c r="D899" s="1036" t="s">
        <v>4550</v>
      </c>
      <c r="E899" s="848">
        <v>28.34</v>
      </c>
      <c r="F899" s="1035" t="s">
        <v>13007</v>
      </c>
      <c r="G899" s="1035" t="s">
        <v>568</v>
      </c>
      <c r="H899" s="1035" t="s">
        <v>1945</v>
      </c>
      <c r="I899" s="1035" t="s">
        <v>4551</v>
      </c>
      <c r="J899" s="1035">
        <v>5166187</v>
      </c>
      <c r="K899" s="1035" t="s">
        <v>11564</v>
      </c>
      <c r="L899" s="1038">
        <v>40443</v>
      </c>
      <c r="M899" s="849">
        <v>51401</v>
      </c>
      <c r="O899" s="221" t="s">
        <v>11559</v>
      </c>
    </row>
    <row r="900" spans="1:15" s="222" customFormat="1">
      <c r="A900" s="850">
        <v>897</v>
      </c>
      <c r="B900" s="1029" t="s">
        <v>13008</v>
      </c>
      <c r="C900" s="1029">
        <v>16668</v>
      </c>
      <c r="D900" s="1030" t="s">
        <v>4552</v>
      </c>
      <c r="E900" s="851">
        <v>451.25</v>
      </c>
      <c r="F900" s="1029" t="s">
        <v>13009</v>
      </c>
      <c r="G900" s="1029" t="s">
        <v>650</v>
      </c>
      <c r="H900" s="1029" t="s">
        <v>3564</v>
      </c>
      <c r="I900" s="1029" t="s">
        <v>13010</v>
      </c>
      <c r="J900" s="1029">
        <v>2656523</v>
      </c>
      <c r="K900" s="1029" t="s">
        <v>737</v>
      </c>
      <c r="L900" s="1032">
        <v>40449</v>
      </c>
      <c r="M900" s="852">
        <v>51407</v>
      </c>
      <c r="O900" s="448" t="s">
        <v>11559</v>
      </c>
    </row>
    <row r="901" spans="1:15" s="222" customFormat="1">
      <c r="A901" s="847">
        <v>898</v>
      </c>
      <c r="B901" s="1035" t="s">
        <v>13011</v>
      </c>
      <c r="C901" s="1035">
        <v>16669</v>
      </c>
      <c r="D901" s="1036" t="s">
        <v>3828</v>
      </c>
      <c r="E901" s="848">
        <v>154.46</v>
      </c>
      <c r="F901" s="1035" t="s">
        <v>13012</v>
      </c>
      <c r="G901" s="1035" t="s">
        <v>650</v>
      </c>
      <c r="H901" s="1035" t="s">
        <v>3564</v>
      </c>
      <c r="I901" s="1035" t="s">
        <v>13010</v>
      </c>
      <c r="J901" s="1035">
        <v>2656523</v>
      </c>
      <c r="K901" s="1035" t="s">
        <v>737</v>
      </c>
      <c r="L901" s="1038">
        <v>40449</v>
      </c>
      <c r="M901" s="849">
        <v>51407</v>
      </c>
      <c r="O901" s="221" t="s">
        <v>11559</v>
      </c>
    </row>
    <row r="902" spans="1:15" s="222" customFormat="1">
      <c r="A902" s="850">
        <v>899</v>
      </c>
      <c r="B902" s="1029" t="s">
        <v>5</v>
      </c>
      <c r="C902" s="1029">
        <v>16679</v>
      </c>
      <c r="D902" s="1030" t="s">
        <v>4554</v>
      </c>
      <c r="E902" s="851">
        <v>755.55</v>
      </c>
      <c r="F902" s="1029" t="s">
        <v>13013</v>
      </c>
      <c r="G902" s="1029" t="s">
        <v>667</v>
      </c>
      <c r="H902" s="1029" t="s">
        <v>1561</v>
      </c>
      <c r="I902" s="1029" t="s">
        <v>1591</v>
      </c>
      <c r="J902" s="1029">
        <v>5215919</v>
      </c>
      <c r="K902" s="1029" t="s">
        <v>3447</v>
      </c>
      <c r="L902" s="1032">
        <v>40459</v>
      </c>
      <c r="M902" s="852">
        <v>51417</v>
      </c>
      <c r="O902" s="448" t="s">
        <v>11555</v>
      </c>
    </row>
    <row r="903" spans="1:15" s="222" customFormat="1">
      <c r="A903" s="847">
        <v>900</v>
      </c>
      <c r="B903" s="1035" t="s">
        <v>13014</v>
      </c>
      <c r="C903" s="1035">
        <v>16682</v>
      </c>
      <c r="D903" s="1036" t="s">
        <v>4556</v>
      </c>
      <c r="E903" s="848">
        <v>216.85</v>
      </c>
      <c r="F903" s="1035" t="s">
        <v>13015</v>
      </c>
      <c r="G903" s="1035" t="s">
        <v>673</v>
      </c>
      <c r="H903" s="1035" t="s">
        <v>4041</v>
      </c>
      <c r="I903" s="1035" t="s">
        <v>13016</v>
      </c>
      <c r="J903" s="1035">
        <v>5087414</v>
      </c>
      <c r="K903" s="1035" t="s">
        <v>4557</v>
      </c>
      <c r="L903" s="1038">
        <v>40467</v>
      </c>
      <c r="M903" s="849">
        <v>51425</v>
      </c>
      <c r="O903" s="221" t="s">
        <v>11559</v>
      </c>
    </row>
    <row r="904" spans="1:15" s="222" customFormat="1">
      <c r="A904" s="850">
        <v>901</v>
      </c>
      <c r="B904" s="1029" t="s">
        <v>13017</v>
      </c>
      <c r="C904" s="1029">
        <v>16683</v>
      </c>
      <c r="D904" s="1030" t="s">
        <v>4558</v>
      </c>
      <c r="E904" s="851">
        <v>117.12</v>
      </c>
      <c r="F904" s="1029" t="s">
        <v>13018</v>
      </c>
      <c r="G904" s="1029" t="s">
        <v>677</v>
      </c>
      <c r="H904" s="1029" t="s">
        <v>2417</v>
      </c>
      <c r="I904" s="1029" t="s">
        <v>4559</v>
      </c>
      <c r="J904" s="1029">
        <v>2827514</v>
      </c>
      <c r="K904" s="1029" t="s">
        <v>735</v>
      </c>
      <c r="L904" s="1032">
        <v>40467</v>
      </c>
      <c r="M904" s="852">
        <v>51425</v>
      </c>
      <c r="O904" s="448" t="s">
        <v>11559</v>
      </c>
    </row>
    <row r="905" spans="1:15" s="222" customFormat="1" ht="20.399999999999999">
      <c r="A905" s="847">
        <v>902</v>
      </c>
      <c r="B905" s="1035" t="s">
        <v>13019</v>
      </c>
      <c r="C905" s="1035">
        <v>16684</v>
      </c>
      <c r="D905" s="1036" t="s">
        <v>4560</v>
      </c>
      <c r="E905" s="848">
        <v>330.5</v>
      </c>
      <c r="F905" s="1035" t="s">
        <v>13020</v>
      </c>
      <c r="G905" s="1035" t="s">
        <v>650</v>
      </c>
      <c r="H905" s="1035" t="s">
        <v>3564</v>
      </c>
      <c r="I905" s="1035" t="s">
        <v>13021</v>
      </c>
      <c r="J905" s="1035">
        <v>5488605</v>
      </c>
      <c r="K905" s="1035" t="s">
        <v>737</v>
      </c>
      <c r="L905" s="1038">
        <v>40467</v>
      </c>
      <c r="M905" s="849">
        <v>51425</v>
      </c>
      <c r="O905" s="221" t="s">
        <v>11559</v>
      </c>
    </row>
    <row r="906" spans="1:15" s="222" customFormat="1" ht="20.399999999999999">
      <c r="A906" s="850">
        <v>903</v>
      </c>
      <c r="B906" s="1029" t="s">
        <v>13022</v>
      </c>
      <c r="C906" s="1029">
        <v>16685</v>
      </c>
      <c r="D906" s="1030" t="s">
        <v>4560</v>
      </c>
      <c r="E906" s="851">
        <v>94.51</v>
      </c>
      <c r="F906" s="1029" t="s">
        <v>13023</v>
      </c>
      <c r="G906" s="1029" t="s">
        <v>650</v>
      </c>
      <c r="H906" s="1029" t="s">
        <v>3564</v>
      </c>
      <c r="I906" s="1029" t="s">
        <v>13021</v>
      </c>
      <c r="J906" s="1029">
        <v>5488605</v>
      </c>
      <c r="K906" s="1029" t="s">
        <v>737</v>
      </c>
      <c r="L906" s="1032">
        <v>40467</v>
      </c>
      <c r="M906" s="852">
        <v>51425</v>
      </c>
      <c r="O906" s="448" t="s">
        <v>11559</v>
      </c>
    </row>
    <row r="907" spans="1:15" s="222" customFormat="1">
      <c r="A907" s="847">
        <v>904</v>
      </c>
      <c r="B907" s="1035" t="s">
        <v>13024</v>
      </c>
      <c r="C907" s="1035">
        <v>16686</v>
      </c>
      <c r="D907" s="1036" t="s">
        <v>4561</v>
      </c>
      <c r="E907" s="848">
        <v>7886.66</v>
      </c>
      <c r="F907" s="1035" t="s">
        <v>13025</v>
      </c>
      <c r="G907" s="1035" t="s">
        <v>644</v>
      </c>
      <c r="H907" s="1035" t="s">
        <v>1786</v>
      </c>
      <c r="I907" s="1035" t="s">
        <v>13026</v>
      </c>
      <c r="J907" s="1035">
        <v>5257352</v>
      </c>
      <c r="K907" s="1035" t="s">
        <v>3447</v>
      </c>
      <c r="L907" s="1038">
        <v>40467</v>
      </c>
      <c r="M907" s="849">
        <v>51425</v>
      </c>
      <c r="O907" s="221" t="s">
        <v>11559</v>
      </c>
    </row>
    <row r="908" spans="1:15" s="222" customFormat="1">
      <c r="A908" s="850">
        <v>905</v>
      </c>
      <c r="B908" s="1029" t="s">
        <v>13027</v>
      </c>
      <c r="C908" s="1029">
        <v>16687</v>
      </c>
      <c r="D908" s="1030" t="s">
        <v>4161</v>
      </c>
      <c r="E908" s="851">
        <v>237.15</v>
      </c>
      <c r="F908" s="1029" t="s">
        <v>13028</v>
      </c>
      <c r="G908" s="1029" t="s">
        <v>683</v>
      </c>
      <c r="H908" s="1029" t="s">
        <v>1569</v>
      </c>
      <c r="I908" s="1029" t="s">
        <v>12296</v>
      </c>
      <c r="J908" s="1029">
        <v>5102081</v>
      </c>
      <c r="K908" s="1029" t="s">
        <v>3493</v>
      </c>
      <c r="L908" s="1032">
        <v>40465</v>
      </c>
      <c r="M908" s="852">
        <v>51423</v>
      </c>
      <c r="O908" s="448" t="s">
        <v>11559</v>
      </c>
    </row>
    <row r="909" spans="1:15" s="222" customFormat="1">
      <c r="A909" s="847">
        <v>906</v>
      </c>
      <c r="B909" s="1035" t="s">
        <v>13029</v>
      </c>
      <c r="C909" s="1035">
        <v>16689</v>
      </c>
      <c r="D909" s="1036" t="s">
        <v>4562</v>
      </c>
      <c r="E909" s="848">
        <v>337.57</v>
      </c>
      <c r="F909" s="1035" t="s">
        <v>13030</v>
      </c>
      <c r="G909" s="1035" t="s">
        <v>667</v>
      </c>
      <c r="H909" s="1035" t="s">
        <v>3857</v>
      </c>
      <c r="I909" s="1035" t="s">
        <v>13031</v>
      </c>
      <c r="J909" s="1035">
        <v>2166631</v>
      </c>
      <c r="K909" s="1035" t="s">
        <v>3493</v>
      </c>
      <c r="L909" s="1038">
        <v>40473</v>
      </c>
      <c r="M909" s="849">
        <v>51431</v>
      </c>
      <c r="O909" s="221" t="s">
        <v>11559</v>
      </c>
    </row>
    <row r="910" spans="1:15" s="222" customFormat="1">
      <c r="A910" s="850">
        <v>907</v>
      </c>
      <c r="B910" s="1029" t="s">
        <v>13032</v>
      </c>
      <c r="C910" s="1029">
        <v>16690</v>
      </c>
      <c r="D910" s="1030" t="s">
        <v>4563</v>
      </c>
      <c r="E910" s="851">
        <v>38.07</v>
      </c>
      <c r="F910" s="1029" t="s">
        <v>13033</v>
      </c>
      <c r="G910" s="1029" t="s">
        <v>677</v>
      </c>
      <c r="H910" s="1029" t="s">
        <v>2417</v>
      </c>
      <c r="I910" s="1029" t="s">
        <v>13034</v>
      </c>
      <c r="J910" s="1029">
        <v>5517931</v>
      </c>
      <c r="K910" s="1029" t="s">
        <v>735</v>
      </c>
      <c r="L910" s="1032">
        <v>40473</v>
      </c>
      <c r="M910" s="852">
        <v>51431</v>
      </c>
      <c r="O910" s="448" t="s">
        <v>11559</v>
      </c>
    </row>
    <row r="911" spans="1:15" s="222" customFormat="1">
      <c r="A911" s="847">
        <v>908</v>
      </c>
      <c r="B911" s="1035" t="s">
        <v>13035</v>
      </c>
      <c r="C911" s="1035">
        <v>16700</v>
      </c>
      <c r="D911" s="1036" t="s">
        <v>3476</v>
      </c>
      <c r="E911" s="848">
        <v>148.44999999999999</v>
      </c>
      <c r="F911" s="1035" t="s">
        <v>13036</v>
      </c>
      <c r="G911" s="1035" t="s">
        <v>658</v>
      </c>
      <c r="H911" s="1035" t="s">
        <v>1012</v>
      </c>
      <c r="I911" s="1035" t="s">
        <v>3477</v>
      </c>
      <c r="J911" s="1035">
        <v>5056721</v>
      </c>
      <c r="K911" s="1035" t="s">
        <v>3449</v>
      </c>
      <c r="L911" s="1038">
        <v>34859</v>
      </c>
      <c r="M911" s="849">
        <v>45817</v>
      </c>
      <c r="O911" s="221" t="s">
        <v>9648</v>
      </c>
    </row>
    <row r="912" spans="1:15" s="222" customFormat="1">
      <c r="A912" s="850">
        <v>909</v>
      </c>
      <c r="B912" s="1029" t="s">
        <v>13037</v>
      </c>
      <c r="C912" s="1029">
        <v>16703</v>
      </c>
      <c r="D912" s="1030" t="s">
        <v>4113</v>
      </c>
      <c r="E912" s="851">
        <v>141.11000000000001</v>
      </c>
      <c r="F912" s="1029" t="s">
        <v>13038</v>
      </c>
      <c r="G912" s="1029" t="s">
        <v>673</v>
      </c>
      <c r="H912" s="1029" t="s">
        <v>973</v>
      </c>
      <c r="I912" s="1029" t="s">
        <v>12230</v>
      </c>
      <c r="J912" s="1029">
        <v>5009138</v>
      </c>
      <c r="K912" s="1029" t="s">
        <v>3447</v>
      </c>
      <c r="L912" s="1032">
        <v>40490</v>
      </c>
      <c r="M912" s="852">
        <v>51448</v>
      </c>
      <c r="O912" s="448" t="s">
        <v>11559</v>
      </c>
    </row>
    <row r="913" spans="1:15" s="222" customFormat="1">
      <c r="A913" s="847">
        <v>910</v>
      </c>
      <c r="B913" s="1035" t="s">
        <v>13039</v>
      </c>
      <c r="C913" s="1035">
        <v>16704</v>
      </c>
      <c r="D913" s="1036" t="s">
        <v>4564</v>
      </c>
      <c r="E913" s="848">
        <v>503.38</v>
      </c>
      <c r="F913" s="1035" t="s">
        <v>13040</v>
      </c>
      <c r="G913" s="1035" t="s">
        <v>642</v>
      </c>
      <c r="H913" s="1035" t="s">
        <v>639</v>
      </c>
      <c r="I913" s="1035" t="s">
        <v>4565</v>
      </c>
      <c r="J913" s="1035">
        <v>5074959</v>
      </c>
      <c r="K913" s="1035" t="s">
        <v>11564</v>
      </c>
      <c r="L913" s="1038">
        <v>40492</v>
      </c>
      <c r="M913" s="849">
        <v>51450</v>
      </c>
      <c r="O913" s="221" t="s">
        <v>11559</v>
      </c>
    </row>
    <row r="914" spans="1:15" s="222" customFormat="1">
      <c r="A914" s="850">
        <v>911</v>
      </c>
      <c r="B914" s="1029" t="s">
        <v>13041</v>
      </c>
      <c r="C914" s="1029">
        <v>16708</v>
      </c>
      <c r="D914" s="1030" t="s">
        <v>3660</v>
      </c>
      <c r="E914" s="851">
        <v>29.57</v>
      </c>
      <c r="F914" s="1029" t="s">
        <v>13042</v>
      </c>
      <c r="G914" s="1029" t="s">
        <v>644</v>
      </c>
      <c r="H914" s="1029" t="s">
        <v>3494</v>
      </c>
      <c r="I914" s="1029" t="s">
        <v>13043</v>
      </c>
      <c r="J914" s="1029">
        <v>5190118</v>
      </c>
      <c r="K914" s="1029" t="s">
        <v>3493</v>
      </c>
      <c r="L914" s="1032">
        <v>40493</v>
      </c>
      <c r="M914" s="852">
        <v>51451</v>
      </c>
      <c r="O914" s="448" t="s">
        <v>11559</v>
      </c>
    </row>
    <row r="915" spans="1:15" s="222" customFormat="1">
      <c r="A915" s="847">
        <v>912</v>
      </c>
      <c r="B915" s="1035" t="s">
        <v>13044</v>
      </c>
      <c r="C915" s="1035">
        <v>16709</v>
      </c>
      <c r="D915" s="1036" t="s">
        <v>4566</v>
      </c>
      <c r="E915" s="848">
        <v>31.97</v>
      </c>
      <c r="F915" s="1035" t="s">
        <v>13045</v>
      </c>
      <c r="G915" s="1035" t="s">
        <v>3465</v>
      </c>
      <c r="H915" s="1035" t="s">
        <v>1877</v>
      </c>
      <c r="I915" s="1035" t="s">
        <v>13046</v>
      </c>
      <c r="J915" s="1035">
        <v>5201896</v>
      </c>
      <c r="K915" s="1035" t="s">
        <v>3493</v>
      </c>
      <c r="L915" s="1038">
        <v>40493</v>
      </c>
      <c r="M915" s="849">
        <v>51451</v>
      </c>
      <c r="O915" s="221" t="s">
        <v>11555</v>
      </c>
    </row>
    <row r="916" spans="1:15" s="222" customFormat="1">
      <c r="A916" s="850">
        <v>913</v>
      </c>
      <c r="B916" s="1029" t="s">
        <v>13047</v>
      </c>
      <c r="C916" s="1029">
        <v>16710</v>
      </c>
      <c r="D916" s="1030" t="s">
        <v>3797</v>
      </c>
      <c r="E916" s="851">
        <v>2.86</v>
      </c>
      <c r="F916" s="1029" t="s">
        <v>12202</v>
      </c>
      <c r="G916" s="1029" t="s">
        <v>673</v>
      </c>
      <c r="H916" s="1029" t="s">
        <v>3450</v>
      </c>
      <c r="I916" s="1029" t="s">
        <v>3515</v>
      </c>
      <c r="J916" s="1029">
        <v>2556847</v>
      </c>
      <c r="K916" s="1029" t="s">
        <v>3449</v>
      </c>
      <c r="L916" s="1032">
        <v>38632</v>
      </c>
      <c r="M916" s="852">
        <v>49589</v>
      </c>
      <c r="O916" s="448" t="s">
        <v>11559</v>
      </c>
    </row>
    <row r="917" spans="1:15" s="222" customFormat="1">
      <c r="A917" s="847">
        <v>914</v>
      </c>
      <c r="B917" s="1035" t="s">
        <v>13048</v>
      </c>
      <c r="C917" s="1035">
        <v>16711</v>
      </c>
      <c r="D917" s="1036" t="s">
        <v>3474</v>
      </c>
      <c r="E917" s="848">
        <v>72.739999999999995</v>
      </c>
      <c r="F917" s="1035" t="s">
        <v>11638</v>
      </c>
      <c r="G917" s="1035" t="s">
        <v>658</v>
      </c>
      <c r="H917" s="1035" t="s">
        <v>1012</v>
      </c>
      <c r="I917" s="1035" t="s">
        <v>13049</v>
      </c>
      <c r="J917" s="1035">
        <v>3553779</v>
      </c>
      <c r="K917" s="1035" t="s">
        <v>3449</v>
      </c>
      <c r="L917" s="1038">
        <v>34859</v>
      </c>
      <c r="M917" s="849">
        <v>45817</v>
      </c>
      <c r="O917" s="221" t="s">
        <v>11559</v>
      </c>
    </row>
    <row r="918" spans="1:15" s="222" customFormat="1">
      <c r="A918" s="850">
        <v>915</v>
      </c>
      <c r="B918" s="1029" t="s">
        <v>13050</v>
      </c>
      <c r="C918" s="1029">
        <v>16715</v>
      </c>
      <c r="D918" s="1030" t="s">
        <v>3946</v>
      </c>
      <c r="E918" s="851">
        <v>52.77</v>
      </c>
      <c r="F918" s="1029" t="s">
        <v>13051</v>
      </c>
      <c r="G918" s="1029" t="s">
        <v>3465</v>
      </c>
      <c r="H918" s="1029" t="s">
        <v>3473</v>
      </c>
      <c r="I918" s="1029" t="s">
        <v>1948</v>
      </c>
      <c r="J918" s="1029">
        <v>2010933</v>
      </c>
      <c r="K918" s="1029" t="s">
        <v>3449</v>
      </c>
      <c r="L918" s="1032">
        <v>38170</v>
      </c>
      <c r="M918" s="852">
        <v>49127</v>
      </c>
      <c r="O918" s="448" t="s">
        <v>11559</v>
      </c>
    </row>
    <row r="919" spans="1:15" s="222" customFormat="1">
      <c r="A919" s="847">
        <v>916</v>
      </c>
      <c r="B919" s="1035" t="s">
        <v>13052</v>
      </c>
      <c r="C919" s="1035">
        <v>16718</v>
      </c>
      <c r="D919" s="1036" t="s">
        <v>3517</v>
      </c>
      <c r="E919" s="848">
        <v>76.040000000000006</v>
      </c>
      <c r="F919" s="1035" t="s">
        <v>11692</v>
      </c>
      <c r="G919" s="1035" t="s">
        <v>673</v>
      </c>
      <c r="H919" s="1035" t="s">
        <v>3450</v>
      </c>
      <c r="I919" s="1035" t="s">
        <v>13053</v>
      </c>
      <c r="J919" s="1035">
        <v>2819996</v>
      </c>
      <c r="K919" s="1035" t="s">
        <v>3449</v>
      </c>
      <c r="L919" s="1038">
        <v>35051</v>
      </c>
      <c r="M919" s="849">
        <v>46009</v>
      </c>
      <c r="O919" s="221" t="s">
        <v>11559</v>
      </c>
    </row>
    <row r="920" spans="1:15" s="222" customFormat="1">
      <c r="A920" s="850">
        <v>917</v>
      </c>
      <c r="B920" s="1029" t="s">
        <v>13054</v>
      </c>
      <c r="C920" s="1029">
        <v>16719</v>
      </c>
      <c r="D920" s="1030" t="s">
        <v>4432</v>
      </c>
      <c r="E920" s="851">
        <v>25.07</v>
      </c>
      <c r="F920" s="1029" t="s">
        <v>13055</v>
      </c>
      <c r="G920" s="1029" t="s">
        <v>568</v>
      </c>
      <c r="H920" s="1029" t="s">
        <v>1019</v>
      </c>
      <c r="I920" s="1029" t="s">
        <v>4433</v>
      </c>
      <c r="J920" s="1029">
        <v>5222575</v>
      </c>
      <c r="K920" s="1029" t="s">
        <v>11564</v>
      </c>
      <c r="L920" s="1032">
        <v>39993</v>
      </c>
      <c r="M920" s="852">
        <v>50950</v>
      </c>
      <c r="O920" s="448" t="s">
        <v>11559</v>
      </c>
    </row>
    <row r="921" spans="1:15" s="222" customFormat="1" ht="20.399999999999999">
      <c r="A921" s="847">
        <v>918</v>
      </c>
      <c r="B921" s="1035" t="s">
        <v>13056</v>
      </c>
      <c r="C921" s="1035">
        <v>16722</v>
      </c>
      <c r="D921" s="1036" t="s">
        <v>4556</v>
      </c>
      <c r="E921" s="848">
        <v>552.41999999999996</v>
      </c>
      <c r="F921" s="1035" t="s">
        <v>13057</v>
      </c>
      <c r="G921" s="1035" t="s">
        <v>673</v>
      </c>
      <c r="H921" s="1035" t="s">
        <v>4041</v>
      </c>
      <c r="I921" s="1035" t="s">
        <v>12780</v>
      </c>
      <c r="J921" s="1035">
        <v>5415853</v>
      </c>
      <c r="K921" s="1035" t="s">
        <v>4557</v>
      </c>
      <c r="L921" s="1038">
        <v>40467</v>
      </c>
      <c r="M921" s="849">
        <v>51425</v>
      </c>
      <c r="O921" s="221" t="s">
        <v>11559</v>
      </c>
    </row>
    <row r="922" spans="1:15" s="222" customFormat="1">
      <c r="A922" s="850">
        <v>919</v>
      </c>
      <c r="B922" s="1029" t="s">
        <v>13058</v>
      </c>
      <c r="C922" s="1029">
        <v>16723</v>
      </c>
      <c r="D922" s="1030" t="s">
        <v>3879</v>
      </c>
      <c r="E922" s="851">
        <v>69.260000000000005</v>
      </c>
      <c r="F922" s="1029" t="s">
        <v>13059</v>
      </c>
      <c r="G922" s="1029" t="s">
        <v>568</v>
      </c>
      <c r="H922" s="1029" t="s">
        <v>1945</v>
      </c>
      <c r="I922" s="1029" t="s">
        <v>3880</v>
      </c>
      <c r="J922" s="1029">
        <v>2694204</v>
      </c>
      <c r="K922" s="1029" t="s">
        <v>11564</v>
      </c>
      <c r="L922" s="1032">
        <v>37862</v>
      </c>
      <c r="M922" s="852">
        <v>50084</v>
      </c>
      <c r="O922" s="448" t="s">
        <v>11559</v>
      </c>
    </row>
    <row r="923" spans="1:15" s="222" customFormat="1">
      <c r="A923" s="847">
        <v>920</v>
      </c>
      <c r="B923" s="1035" t="s">
        <v>13060</v>
      </c>
      <c r="C923" s="1035">
        <v>16733</v>
      </c>
      <c r="D923" s="1036" t="s">
        <v>4567</v>
      </c>
      <c r="E923" s="848">
        <v>24.91</v>
      </c>
      <c r="F923" s="1035" t="s">
        <v>13061</v>
      </c>
      <c r="G923" s="1035" t="s">
        <v>568</v>
      </c>
      <c r="H923" s="1035" t="s">
        <v>4569</v>
      </c>
      <c r="I923" s="1035" t="s">
        <v>4568</v>
      </c>
      <c r="J923" s="1035">
        <v>5095034</v>
      </c>
      <c r="K923" s="1035" t="s">
        <v>4527</v>
      </c>
      <c r="L923" s="1038">
        <v>40519</v>
      </c>
      <c r="M923" s="849">
        <v>51477</v>
      </c>
      <c r="O923" s="221" t="s">
        <v>11559</v>
      </c>
    </row>
    <row r="924" spans="1:15" s="222" customFormat="1">
      <c r="A924" s="850">
        <v>921</v>
      </c>
      <c r="B924" s="1029" t="s">
        <v>13062</v>
      </c>
      <c r="C924" s="1029">
        <v>16734</v>
      </c>
      <c r="D924" s="1030" t="s">
        <v>3908</v>
      </c>
      <c r="E924" s="851">
        <v>76.89</v>
      </c>
      <c r="F924" s="1029" t="s">
        <v>13063</v>
      </c>
      <c r="G924" s="1029" t="s">
        <v>644</v>
      </c>
      <c r="H924" s="1029" t="s">
        <v>1579</v>
      </c>
      <c r="I924" s="1029" t="s">
        <v>13064</v>
      </c>
      <c r="J924" s="1029">
        <v>5830974</v>
      </c>
      <c r="K924" s="1029" t="s">
        <v>4570</v>
      </c>
      <c r="L924" s="1032">
        <v>40520</v>
      </c>
      <c r="M924" s="852">
        <v>51478</v>
      </c>
      <c r="O924" s="448" t="s">
        <v>11559</v>
      </c>
    </row>
    <row r="925" spans="1:15" s="222" customFormat="1">
      <c r="A925" s="847">
        <v>922</v>
      </c>
      <c r="B925" s="1035" t="s">
        <v>13065</v>
      </c>
      <c r="C925" s="1035">
        <v>16735</v>
      </c>
      <c r="D925" s="1036" t="s">
        <v>4571</v>
      </c>
      <c r="E925" s="848">
        <v>87.57</v>
      </c>
      <c r="F925" s="1035" t="s">
        <v>13066</v>
      </c>
      <c r="G925" s="1035" t="s">
        <v>644</v>
      </c>
      <c r="H925" s="1035" t="s">
        <v>3589</v>
      </c>
      <c r="I925" s="1035" t="s">
        <v>13064</v>
      </c>
      <c r="J925" s="1035">
        <v>5830974</v>
      </c>
      <c r="K925" s="1035" t="s">
        <v>11564</v>
      </c>
      <c r="L925" s="1038">
        <v>40520</v>
      </c>
      <c r="M925" s="849">
        <v>51478</v>
      </c>
      <c r="O925" s="221" t="s">
        <v>11559</v>
      </c>
    </row>
    <row r="926" spans="1:15" s="222" customFormat="1" ht="20.399999999999999">
      <c r="A926" s="850">
        <v>923</v>
      </c>
      <c r="B926" s="1029" t="s">
        <v>13067</v>
      </c>
      <c r="C926" s="1029">
        <v>16752</v>
      </c>
      <c r="D926" s="1030" t="s">
        <v>4572</v>
      </c>
      <c r="E926" s="851">
        <v>52.88</v>
      </c>
      <c r="F926" s="1029" t="s">
        <v>13068</v>
      </c>
      <c r="G926" s="1029" t="s">
        <v>673</v>
      </c>
      <c r="H926" s="1029" t="s">
        <v>3450</v>
      </c>
      <c r="I926" s="1029" t="s">
        <v>13069</v>
      </c>
      <c r="J926" s="1029">
        <v>6183786</v>
      </c>
      <c r="K926" s="1029" t="s">
        <v>3449</v>
      </c>
      <c r="L926" s="1032">
        <v>40539</v>
      </c>
      <c r="M926" s="852">
        <v>51497</v>
      </c>
      <c r="O926" s="448" t="s">
        <v>11559</v>
      </c>
    </row>
    <row r="927" spans="1:15" s="222" customFormat="1">
      <c r="A927" s="847">
        <v>924</v>
      </c>
      <c r="B927" s="1035" t="s">
        <v>13070</v>
      </c>
      <c r="C927" s="1035">
        <v>16759</v>
      </c>
      <c r="D927" s="1036" t="s">
        <v>4573</v>
      </c>
      <c r="E927" s="848">
        <v>450.73</v>
      </c>
      <c r="F927" s="1035" t="s">
        <v>10067</v>
      </c>
      <c r="G927" s="1035" t="s">
        <v>662</v>
      </c>
      <c r="H927" s="1035" t="s">
        <v>1657</v>
      </c>
      <c r="I927" s="1035" t="s">
        <v>4574</v>
      </c>
      <c r="J927" s="1035">
        <v>5699134</v>
      </c>
      <c r="K927" s="1035" t="s">
        <v>3449</v>
      </c>
      <c r="L927" s="1038">
        <v>40554</v>
      </c>
      <c r="M927" s="849">
        <v>51512</v>
      </c>
      <c r="O927" s="221" t="s">
        <v>11559</v>
      </c>
    </row>
    <row r="928" spans="1:15" s="222" customFormat="1">
      <c r="A928" s="850">
        <v>925</v>
      </c>
      <c r="B928" s="1029" t="s">
        <v>9446</v>
      </c>
      <c r="C928" s="1029">
        <v>16760</v>
      </c>
      <c r="D928" s="1030" t="s">
        <v>4575</v>
      </c>
      <c r="E928" s="851">
        <v>126.89</v>
      </c>
      <c r="F928" s="1029" t="s">
        <v>9670</v>
      </c>
      <c r="G928" s="1029" t="s">
        <v>673</v>
      </c>
      <c r="H928" s="1029" t="s">
        <v>1032</v>
      </c>
      <c r="I928" s="1029" t="s">
        <v>1682</v>
      </c>
      <c r="J928" s="1029">
        <v>2291142</v>
      </c>
      <c r="K928" s="1029" t="s">
        <v>3449</v>
      </c>
      <c r="L928" s="1032">
        <v>40557</v>
      </c>
      <c r="M928" s="852">
        <v>51515</v>
      </c>
      <c r="O928" s="448" t="s">
        <v>11559</v>
      </c>
    </row>
    <row r="929" spans="1:15" s="222" customFormat="1">
      <c r="A929" s="847">
        <v>926</v>
      </c>
      <c r="B929" s="1035" t="s">
        <v>13071</v>
      </c>
      <c r="C929" s="1035">
        <v>16767</v>
      </c>
      <c r="D929" s="1036" t="s">
        <v>4054</v>
      </c>
      <c r="E929" s="848">
        <v>300.32</v>
      </c>
      <c r="F929" s="1035" t="s">
        <v>13072</v>
      </c>
      <c r="G929" s="1035" t="s">
        <v>683</v>
      </c>
      <c r="H929" s="1035" t="s">
        <v>364</v>
      </c>
      <c r="I929" s="1035" t="s">
        <v>12144</v>
      </c>
      <c r="J929" s="1035">
        <v>5183308</v>
      </c>
      <c r="K929" s="1035" t="s">
        <v>3447</v>
      </c>
      <c r="L929" s="1038">
        <v>40570</v>
      </c>
      <c r="M929" s="849">
        <v>51528</v>
      </c>
      <c r="O929" s="221" t="s">
        <v>11555</v>
      </c>
    </row>
    <row r="930" spans="1:15" s="222" customFormat="1">
      <c r="A930" s="850">
        <v>927</v>
      </c>
      <c r="B930" s="1029" t="s">
        <v>13073</v>
      </c>
      <c r="C930" s="1029">
        <v>16772</v>
      </c>
      <c r="D930" s="1030" t="s">
        <v>4576</v>
      </c>
      <c r="E930" s="851">
        <v>30.75</v>
      </c>
      <c r="F930" s="1029" t="s">
        <v>13074</v>
      </c>
      <c r="G930" s="1029" t="s">
        <v>683</v>
      </c>
      <c r="H930" s="1029" t="s">
        <v>3500</v>
      </c>
      <c r="I930" s="1029" t="s">
        <v>1576</v>
      </c>
      <c r="J930" s="1029">
        <v>5288703</v>
      </c>
      <c r="K930" s="1029" t="s">
        <v>3493</v>
      </c>
      <c r="L930" s="1032">
        <v>40574</v>
      </c>
      <c r="M930" s="852">
        <v>51532</v>
      </c>
      <c r="O930" s="448" t="s">
        <v>9648</v>
      </c>
    </row>
    <row r="931" spans="1:15" s="222" customFormat="1">
      <c r="A931" s="847">
        <v>928</v>
      </c>
      <c r="B931" s="1035" t="s">
        <v>13075</v>
      </c>
      <c r="C931" s="1035">
        <v>16775</v>
      </c>
      <c r="D931" s="1036" t="s">
        <v>4577</v>
      </c>
      <c r="E931" s="848">
        <v>90.55</v>
      </c>
      <c r="F931" s="1035" t="s">
        <v>13076</v>
      </c>
      <c r="G931" s="1035" t="s">
        <v>568</v>
      </c>
      <c r="H931" s="1035" t="s">
        <v>3553</v>
      </c>
      <c r="I931" s="1035" t="s">
        <v>13077</v>
      </c>
      <c r="J931" s="1035">
        <v>5320569</v>
      </c>
      <c r="K931" s="1035" t="s">
        <v>11564</v>
      </c>
      <c r="L931" s="1038">
        <v>40582</v>
      </c>
      <c r="M931" s="849">
        <v>51540</v>
      </c>
      <c r="O931" s="221" t="s">
        <v>11559</v>
      </c>
    </row>
    <row r="932" spans="1:15" s="222" customFormat="1">
      <c r="A932" s="850">
        <v>929</v>
      </c>
      <c r="B932" s="1029" t="s">
        <v>13078</v>
      </c>
      <c r="C932" s="1029">
        <v>16783</v>
      </c>
      <c r="D932" s="1030" t="s">
        <v>4392</v>
      </c>
      <c r="E932" s="851">
        <v>89.91</v>
      </c>
      <c r="F932" s="1029" t="s">
        <v>13079</v>
      </c>
      <c r="G932" s="1029" t="s">
        <v>568</v>
      </c>
      <c r="H932" s="1029" t="s">
        <v>3553</v>
      </c>
      <c r="I932" s="1029" t="s">
        <v>13080</v>
      </c>
      <c r="J932" s="1029">
        <v>5590051</v>
      </c>
      <c r="K932" s="1029" t="s">
        <v>11564</v>
      </c>
      <c r="L932" s="1032">
        <v>40595</v>
      </c>
      <c r="M932" s="852">
        <v>51553</v>
      </c>
      <c r="O932" s="448" t="s">
        <v>11559</v>
      </c>
    </row>
    <row r="933" spans="1:15" s="222" customFormat="1">
      <c r="A933" s="847">
        <v>930</v>
      </c>
      <c r="B933" s="1035" t="s">
        <v>13081</v>
      </c>
      <c r="C933" s="1035">
        <v>16790</v>
      </c>
      <c r="D933" s="1036" t="s">
        <v>4579</v>
      </c>
      <c r="E933" s="848">
        <v>117.93</v>
      </c>
      <c r="F933" s="1035" t="s">
        <v>9739</v>
      </c>
      <c r="G933" s="1035" t="s">
        <v>650</v>
      </c>
      <c r="H933" s="1035" t="s">
        <v>1024</v>
      </c>
      <c r="I933" s="1035" t="s">
        <v>13082</v>
      </c>
      <c r="J933" s="1035">
        <v>5165407</v>
      </c>
      <c r="K933" s="1035" t="s">
        <v>735</v>
      </c>
      <c r="L933" s="1038">
        <v>40616</v>
      </c>
      <c r="M933" s="849">
        <v>51574</v>
      </c>
      <c r="O933" s="221" t="s">
        <v>11555</v>
      </c>
    </row>
    <row r="934" spans="1:15" s="222" customFormat="1">
      <c r="A934" s="850">
        <v>931</v>
      </c>
      <c r="B934" s="1029" t="s">
        <v>13083</v>
      </c>
      <c r="C934" s="1029">
        <v>16791</v>
      </c>
      <c r="D934" s="1030" t="s">
        <v>4581</v>
      </c>
      <c r="E934" s="851">
        <v>1452.43</v>
      </c>
      <c r="F934" s="1029" t="s">
        <v>13084</v>
      </c>
      <c r="G934" s="1029" t="s">
        <v>650</v>
      </c>
      <c r="H934" s="1029" t="s">
        <v>4583</v>
      </c>
      <c r="I934" s="1029" t="s">
        <v>4582</v>
      </c>
      <c r="J934" s="1029">
        <v>2860708</v>
      </c>
      <c r="K934" s="1029" t="s">
        <v>3449</v>
      </c>
      <c r="L934" s="1032">
        <v>40618</v>
      </c>
      <c r="M934" s="852">
        <v>51576</v>
      </c>
      <c r="O934" s="448" t="s">
        <v>11559</v>
      </c>
    </row>
    <row r="935" spans="1:15" s="222" customFormat="1">
      <c r="A935" s="847">
        <v>932</v>
      </c>
      <c r="B935" s="1035" t="s">
        <v>13085</v>
      </c>
      <c r="C935" s="1035">
        <v>16792</v>
      </c>
      <c r="D935" s="1036" t="s">
        <v>4584</v>
      </c>
      <c r="E935" s="848">
        <v>740.96</v>
      </c>
      <c r="F935" s="1035" t="s">
        <v>13086</v>
      </c>
      <c r="G935" s="1035" t="s">
        <v>3465</v>
      </c>
      <c r="H935" s="1035" t="s">
        <v>1063</v>
      </c>
      <c r="I935" s="1035" t="s">
        <v>4585</v>
      </c>
      <c r="J935" s="1035">
        <v>5369703</v>
      </c>
      <c r="K935" s="1035" t="s">
        <v>3449</v>
      </c>
      <c r="L935" s="1038">
        <v>40618</v>
      </c>
      <c r="M935" s="849">
        <v>51576</v>
      </c>
      <c r="O935" s="221" t="s">
        <v>11559</v>
      </c>
    </row>
    <row r="936" spans="1:15" s="222" customFormat="1">
      <c r="A936" s="850">
        <v>933</v>
      </c>
      <c r="B936" s="1029" t="s">
        <v>13087</v>
      </c>
      <c r="C936" s="1029">
        <v>16793</v>
      </c>
      <c r="D936" s="1030" t="s">
        <v>3924</v>
      </c>
      <c r="E936" s="851">
        <v>67.790000000000006</v>
      </c>
      <c r="F936" s="1029" t="s">
        <v>9983</v>
      </c>
      <c r="G936" s="1029" t="s">
        <v>568</v>
      </c>
      <c r="H936" s="1029" t="s">
        <v>1945</v>
      </c>
      <c r="I936" s="1029" t="s">
        <v>12722</v>
      </c>
      <c r="J936" s="1029">
        <v>2112663</v>
      </c>
      <c r="K936" s="1029" t="s">
        <v>11564</v>
      </c>
      <c r="L936" s="1032">
        <v>40618</v>
      </c>
      <c r="M936" s="852">
        <v>51576</v>
      </c>
      <c r="O936" s="448" t="s">
        <v>11559</v>
      </c>
    </row>
    <row r="937" spans="1:15" s="222" customFormat="1">
      <c r="A937" s="847">
        <v>934</v>
      </c>
      <c r="B937" s="1035" t="s">
        <v>13088</v>
      </c>
      <c r="C937" s="1035">
        <v>16794</v>
      </c>
      <c r="D937" s="1036" t="s">
        <v>4580</v>
      </c>
      <c r="E937" s="848">
        <v>32.17</v>
      </c>
      <c r="F937" s="1035" t="s">
        <v>13089</v>
      </c>
      <c r="G937" s="1035" t="s">
        <v>568</v>
      </c>
      <c r="H937" s="1035" t="s">
        <v>1019</v>
      </c>
      <c r="I937" s="1035" t="s">
        <v>13090</v>
      </c>
      <c r="J937" s="1035">
        <v>5177421</v>
      </c>
      <c r="K937" s="1035" t="s">
        <v>11564</v>
      </c>
      <c r="L937" s="1038">
        <v>40617</v>
      </c>
      <c r="M937" s="849">
        <v>51575</v>
      </c>
      <c r="O937" s="221" t="s">
        <v>11559</v>
      </c>
    </row>
    <row r="938" spans="1:15" s="222" customFormat="1">
      <c r="A938" s="850">
        <v>935</v>
      </c>
      <c r="B938" s="1029" t="s">
        <v>13091</v>
      </c>
      <c r="C938" s="1029">
        <v>16795</v>
      </c>
      <c r="D938" s="1030" t="s">
        <v>3724</v>
      </c>
      <c r="E938" s="851">
        <v>39.9</v>
      </c>
      <c r="F938" s="1029" t="s">
        <v>13092</v>
      </c>
      <c r="G938" s="1029" t="s">
        <v>679</v>
      </c>
      <c r="H938" s="1029" t="s">
        <v>2275</v>
      </c>
      <c r="I938" s="1029" t="s">
        <v>13093</v>
      </c>
      <c r="J938" s="1029">
        <v>4061101</v>
      </c>
      <c r="K938" s="1029" t="s">
        <v>11564</v>
      </c>
      <c r="L938" s="1032">
        <v>40617</v>
      </c>
      <c r="M938" s="852">
        <v>51575</v>
      </c>
      <c r="O938" s="448" t="s">
        <v>11559</v>
      </c>
    </row>
    <row r="939" spans="1:15" s="222" customFormat="1">
      <c r="A939" s="847">
        <v>936</v>
      </c>
      <c r="B939" s="1035" t="s">
        <v>13094</v>
      </c>
      <c r="C939" s="1035">
        <v>16806</v>
      </c>
      <c r="D939" s="1036" t="s">
        <v>4448</v>
      </c>
      <c r="E939" s="848">
        <v>1498.44</v>
      </c>
      <c r="F939" s="1035" t="s">
        <v>9899</v>
      </c>
      <c r="G939" s="1035" t="s">
        <v>662</v>
      </c>
      <c r="H939" s="1035" t="s">
        <v>4586</v>
      </c>
      <c r="I939" s="1035" t="s">
        <v>13095</v>
      </c>
      <c r="J939" s="1035">
        <v>5164621</v>
      </c>
      <c r="K939" s="1035" t="s">
        <v>3447</v>
      </c>
      <c r="L939" s="1038">
        <v>40640</v>
      </c>
      <c r="M939" s="849">
        <v>51598</v>
      </c>
      <c r="O939" s="221" t="s">
        <v>11555</v>
      </c>
    </row>
    <row r="940" spans="1:15" s="222" customFormat="1">
      <c r="A940" s="850">
        <v>937</v>
      </c>
      <c r="B940" s="1029" t="s">
        <v>13096</v>
      </c>
      <c r="C940" s="1029">
        <v>16809</v>
      </c>
      <c r="D940" s="1030" t="s">
        <v>4442</v>
      </c>
      <c r="E940" s="851">
        <v>31.12</v>
      </c>
      <c r="F940" s="1029" t="s">
        <v>13097</v>
      </c>
      <c r="G940" s="1029" t="s">
        <v>673</v>
      </c>
      <c r="H940" s="1029" t="s">
        <v>1052</v>
      </c>
      <c r="I940" s="1029" t="s">
        <v>5226</v>
      </c>
      <c r="J940" s="1029">
        <v>5452112</v>
      </c>
      <c r="K940" s="1029" t="s">
        <v>11564</v>
      </c>
      <c r="L940" s="1032">
        <v>40018</v>
      </c>
      <c r="M940" s="852">
        <v>50975</v>
      </c>
      <c r="O940" s="448" t="s">
        <v>11559</v>
      </c>
    </row>
    <row r="941" spans="1:15" s="222" customFormat="1">
      <c r="A941" s="847">
        <v>938</v>
      </c>
      <c r="B941" s="1035" t="s">
        <v>13098</v>
      </c>
      <c r="C941" s="1035">
        <v>16813</v>
      </c>
      <c r="D941" s="1036" t="s">
        <v>4587</v>
      </c>
      <c r="E941" s="848">
        <v>116.35</v>
      </c>
      <c r="F941" s="1035" t="s">
        <v>13099</v>
      </c>
      <c r="G941" s="1035" t="s">
        <v>568</v>
      </c>
      <c r="H941" s="1035" t="s">
        <v>3553</v>
      </c>
      <c r="I941" s="1035" t="s">
        <v>4588</v>
      </c>
      <c r="J941" s="1035">
        <v>5123275</v>
      </c>
      <c r="K941" s="1035" t="s">
        <v>11564</v>
      </c>
      <c r="L941" s="1038">
        <v>40644</v>
      </c>
      <c r="M941" s="849">
        <v>51602</v>
      </c>
      <c r="O941" s="221" t="s">
        <v>11559</v>
      </c>
    </row>
    <row r="942" spans="1:15" s="222" customFormat="1">
      <c r="A942" s="850">
        <v>939</v>
      </c>
      <c r="B942" s="1029" t="s">
        <v>13100</v>
      </c>
      <c r="C942" s="1029">
        <v>16816</v>
      </c>
      <c r="D942" s="1030" t="s">
        <v>4040</v>
      </c>
      <c r="E942" s="851">
        <v>53.47</v>
      </c>
      <c r="F942" s="1029" t="s">
        <v>13101</v>
      </c>
      <c r="G942" s="1029" t="s">
        <v>673</v>
      </c>
      <c r="H942" s="1029" t="s">
        <v>4041</v>
      </c>
      <c r="I942" s="1029" t="s">
        <v>13102</v>
      </c>
      <c r="J942" s="1029">
        <v>5102545</v>
      </c>
      <c r="K942" s="1029" t="s">
        <v>3449</v>
      </c>
      <c r="L942" s="1032">
        <v>38495</v>
      </c>
      <c r="M942" s="852">
        <v>49431</v>
      </c>
      <c r="O942" s="448" t="s">
        <v>11559</v>
      </c>
    </row>
    <row r="943" spans="1:15" s="222" customFormat="1">
      <c r="A943" s="847">
        <v>940</v>
      </c>
      <c r="B943" s="1035" t="s">
        <v>13103</v>
      </c>
      <c r="C943" s="1035">
        <v>16817</v>
      </c>
      <c r="D943" s="1036" t="s">
        <v>4042</v>
      </c>
      <c r="E943" s="848">
        <v>96.45</v>
      </c>
      <c r="F943" s="1035" t="s">
        <v>13104</v>
      </c>
      <c r="G943" s="1035" t="s">
        <v>673</v>
      </c>
      <c r="H943" s="1035" t="s">
        <v>4041</v>
      </c>
      <c r="I943" s="1035" t="s">
        <v>13102</v>
      </c>
      <c r="J943" s="1035">
        <v>5102545</v>
      </c>
      <c r="K943" s="1035" t="s">
        <v>3449</v>
      </c>
      <c r="L943" s="1038">
        <v>38495</v>
      </c>
      <c r="M943" s="849">
        <v>49431</v>
      </c>
      <c r="O943" s="221" t="s">
        <v>11559</v>
      </c>
    </row>
    <row r="944" spans="1:15" s="222" customFormat="1">
      <c r="A944" s="850">
        <v>941</v>
      </c>
      <c r="B944" s="1029" t="s">
        <v>13105</v>
      </c>
      <c r="C944" s="1029">
        <v>16819</v>
      </c>
      <c r="D944" s="1030" t="s">
        <v>4589</v>
      </c>
      <c r="E944" s="851">
        <v>98.37</v>
      </c>
      <c r="F944" s="1029" t="s">
        <v>13106</v>
      </c>
      <c r="G944" s="1029" t="s">
        <v>683</v>
      </c>
      <c r="H944" s="1029" t="s">
        <v>974</v>
      </c>
      <c r="I944" s="1029" t="s">
        <v>13107</v>
      </c>
      <c r="J944" s="1029">
        <v>2618176</v>
      </c>
      <c r="K944" s="1029" t="s">
        <v>3493</v>
      </c>
      <c r="L944" s="1032">
        <v>40661</v>
      </c>
      <c r="M944" s="852">
        <v>51619</v>
      </c>
      <c r="O944" s="448" t="s">
        <v>11555</v>
      </c>
    </row>
    <row r="945" spans="1:15" s="222" customFormat="1" ht="20.399999999999999">
      <c r="A945" s="847">
        <v>942</v>
      </c>
      <c r="B945" s="1035" t="s">
        <v>13108</v>
      </c>
      <c r="C945" s="1035">
        <v>16821</v>
      </c>
      <c r="D945" s="1036" t="s">
        <v>4590</v>
      </c>
      <c r="E945" s="848">
        <v>2616.9</v>
      </c>
      <c r="F945" s="1035" t="s">
        <v>13109</v>
      </c>
      <c r="G945" s="1035" t="s">
        <v>667</v>
      </c>
      <c r="H945" s="1035" t="s">
        <v>1561</v>
      </c>
      <c r="I945" s="1035" t="s">
        <v>12412</v>
      </c>
      <c r="J945" s="1035">
        <v>5060222</v>
      </c>
      <c r="K945" s="1035" t="s">
        <v>12547</v>
      </c>
      <c r="L945" s="1038">
        <v>40661</v>
      </c>
      <c r="M945" s="849">
        <v>51619</v>
      </c>
      <c r="O945" s="221" t="s">
        <v>11559</v>
      </c>
    </row>
    <row r="946" spans="1:15" s="222" customFormat="1" ht="20.399999999999999">
      <c r="A946" s="850">
        <v>943</v>
      </c>
      <c r="B946" s="1029" t="s">
        <v>13110</v>
      </c>
      <c r="C946" s="1029">
        <v>16822</v>
      </c>
      <c r="D946" s="1030" t="s">
        <v>4378</v>
      </c>
      <c r="E946" s="851">
        <v>31.52</v>
      </c>
      <c r="F946" s="1029" t="s">
        <v>12670</v>
      </c>
      <c r="G946" s="1029" t="s">
        <v>568</v>
      </c>
      <c r="H946" s="1029" t="s">
        <v>3553</v>
      </c>
      <c r="I946" s="1029" t="s">
        <v>4380</v>
      </c>
      <c r="J946" s="1029">
        <v>2810581</v>
      </c>
      <c r="K946" s="1029" t="s">
        <v>11564</v>
      </c>
      <c r="L946" s="1032">
        <v>39638</v>
      </c>
      <c r="M946" s="852">
        <v>50595</v>
      </c>
      <c r="O946" s="448" t="s">
        <v>11559</v>
      </c>
    </row>
    <row r="947" spans="1:15" s="222" customFormat="1">
      <c r="A947" s="847">
        <v>944</v>
      </c>
      <c r="B947" s="1035" t="s">
        <v>13111</v>
      </c>
      <c r="C947" s="1035">
        <v>16825</v>
      </c>
      <c r="D947" s="1036" t="s">
        <v>3507</v>
      </c>
      <c r="E947" s="848">
        <v>77.12</v>
      </c>
      <c r="F947" s="1035" t="s">
        <v>13112</v>
      </c>
      <c r="G947" s="1035" t="s">
        <v>568</v>
      </c>
      <c r="H947" s="1035" t="s">
        <v>3553</v>
      </c>
      <c r="I947" s="1035" t="s">
        <v>13113</v>
      </c>
      <c r="J947" s="1035">
        <v>2061899</v>
      </c>
      <c r="K947" s="1035" t="s">
        <v>11564</v>
      </c>
      <c r="L947" s="1038">
        <v>40665</v>
      </c>
      <c r="M947" s="849">
        <v>51623</v>
      </c>
      <c r="O947" s="221" t="s">
        <v>11559</v>
      </c>
    </row>
    <row r="948" spans="1:15" s="222" customFormat="1">
      <c r="A948" s="850">
        <v>945</v>
      </c>
      <c r="B948" s="1029" t="s">
        <v>13114</v>
      </c>
      <c r="C948" s="1029">
        <v>16826</v>
      </c>
      <c r="D948" s="1030" t="s">
        <v>4591</v>
      </c>
      <c r="E948" s="851">
        <v>38.29</v>
      </c>
      <c r="F948" s="1029" t="s">
        <v>13115</v>
      </c>
      <c r="G948" s="1029" t="s">
        <v>568</v>
      </c>
      <c r="H948" s="1029" t="s">
        <v>1019</v>
      </c>
      <c r="I948" s="1029" t="s">
        <v>13116</v>
      </c>
      <c r="J948" s="1029">
        <v>5246822</v>
      </c>
      <c r="K948" s="1029" t="s">
        <v>11564</v>
      </c>
      <c r="L948" s="1032">
        <v>40667</v>
      </c>
      <c r="M948" s="852">
        <v>51625</v>
      </c>
      <c r="O948" s="448" t="s">
        <v>11559</v>
      </c>
    </row>
    <row r="949" spans="1:15" s="222" customFormat="1">
      <c r="A949" s="847">
        <v>946</v>
      </c>
      <c r="B949" s="1035" t="s">
        <v>13117</v>
      </c>
      <c r="C949" s="1035">
        <v>16827</v>
      </c>
      <c r="D949" s="1036" t="s">
        <v>4592</v>
      </c>
      <c r="E949" s="848">
        <v>49.24</v>
      </c>
      <c r="F949" s="1035" t="s">
        <v>13118</v>
      </c>
      <c r="G949" s="1035" t="s">
        <v>568</v>
      </c>
      <c r="H949" s="1035" t="s">
        <v>1019</v>
      </c>
      <c r="I949" s="1035" t="s">
        <v>4593</v>
      </c>
      <c r="J949" s="1035">
        <v>2845458</v>
      </c>
      <c r="K949" s="1035" t="s">
        <v>5033</v>
      </c>
      <c r="L949" s="1038">
        <v>40667</v>
      </c>
      <c r="M949" s="849">
        <v>51625</v>
      </c>
      <c r="O949" s="221" t="s">
        <v>11559</v>
      </c>
    </row>
    <row r="950" spans="1:15" s="222" customFormat="1">
      <c r="A950" s="850">
        <v>947</v>
      </c>
      <c r="B950" s="1029" t="s">
        <v>13119</v>
      </c>
      <c r="C950" s="1029">
        <v>16831</v>
      </c>
      <c r="D950" s="1030" t="s">
        <v>4594</v>
      </c>
      <c r="E950" s="851">
        <v>412.46</v>
      </c>
      <c r="F950" s="1029" t="s">
        <v>13120</v>
      </c>
      <c r="G950" s="1029" t="s">
        <v>3465</v>
      </c>
      <c r="H950" s="1029" t="s">
        <v>1063</v>
      </c>
      <c r="I950" s="1029" t="s">
        <v>4595</v>
      </c>
      <c r="J950" s="1029">
        <v>5538394</v>
      </c>
      <c r="K950" s="1029" t="s">
        <v>4473</v>
      </c>
      <c r="L950" s="1032">
        <v>40680</v>
      </c>
      <c r="M950" s="852">
        <v>51638</v>
      </c>
      <c r="O950" s="448" t="s">
        <v>11559</v>
      </c>
    </row>
    <row r="951" spans="1:15" s="222" customFormat="1" ht="20.399999999999999">
      <c r="A951" s="847">
        <v>948</v>
      </c>
      <c r="B951" s="1035" t="s">
        <v>13121</v>
      </c>
      <c r="C951" s="1035">
        <v>16833</v>
      </c>
      <c r="D951" s="1036" t="s">
        <v>3840</v>
      </c>
      <c r="E951" s="848">
        <v>24.88</v>
      </c>
      <c r="F951" s="1035" t="s">
        <v>13122</v>
      </c>
      <c r="G951" s="1035" t="s">
        <v>642</v>
      </c>
      <c r="H951" s="1035" t="s">
        <v>639</v>
      </c>
      <c r="I951" s="1035" t="s">
        <v>5180</v>
      </c>
      <c r="J951" s="1035">
        <v>5718902</v>
      </c>
      <c r="K951" s="1035" t="s">
        <v>11564</v>
      </c>
      <c r="L951" s="1038">
        <v>37732</v>
      </c>
      <c r="M951" s="849">
        <v>48690</v>
      </c>
      <c r="O951" s="221" t="s">
        <v>11559</v>
      </c>
    </row>
    <row r="952" spans="1:15" s="222" customFormat="1">
      <c r="A952" s="850">
        <v>949</v>
      </c>
      <c r="B952" s="1029" t="s">
        <v>13123</v>
      </c>
      <c r="C952" s="1029">
        <v>16834</v>
      </c>
      <c r="D952" s="1030" t="s">
        <v>3896</v>
      </c>
      <c r="E952" s="851">
        <v>101.76</v>
      </c>
      <c r="F952" s="1029" t="s">
        <v>13124</v>
      </c>
      <c r="G952" s="1029" t="s">
        <v>673</v>
      </c>
      <c r="H952" s="1029" t="s">
        <v>1963</v>
      </c>
      <c r="I952" s="1029" t="s">
        <v>9946</v>
      </c>
      <c r="J952" s="1029">
        <v>2800497</v>
      </c>
      <c r="K952" s="1029" t="s">
        <v>3493</v>
      </c>
      <c r="L952" s="1032">
        <v>40681</v>
      </c>
      <c r="M952" s="852">
        <v>51639</v>
      </c>
      <c r="O952" s="448" t="s">
        <v>11559</v>
      </c>
    </row>
    <row r="953" spans="1:15" s="222" customFormat="1">
      <c r="A953" s="847">
        <v>950</v>
      </c>
      <c r="B953" s="1035" t="s">
        <v>13125</v>
      </c>
      <c r="C953" s="1035">
        <v>16835</v>
      </c>
      <c r="D953" s="1036" t="s">
        <v>4235</v>
      </c>
      <c r="E953" s="848">
        <v>72.260000000000005</v>
      </c>
      <c r="F953" s="1035" t="s">
        <v>13126</v>
      </c>
      <c r="G953" s="1035" t="s">
        <v>568</v>
      </c>
      <c r="H953" s="1035" t="s">
        <v>3553</v>
      </c>
      <c r="I953" s="1035" t="s">
        <v>4236</v>
      </c>
      <c r="J953" s="1035">
        <v>2875993</v>
      </c>
      <c r="K953" s="1035" t="s">
        <v>11564</v>
      </c>
      <c r="L953" s="1038">
        <v>39030</v>
      </c>
      <c r="M953" s="849">
        <v>49988</v>
      </c>
      <c r="O953" s="221" t="s">
        <v>9648</v>
      </c>
    </row>
    <row r="954" spans="1:15" s="222" customFormat="1" ht="20.399999999999999">
      <c r="A954" s="850">
        <v>951</v>
      </c>
      <c r="B954" s="1029" t="s">
        <v>13127</v>
      </c>
      <c r="C954" s="1029">
        <v>16836</v>
      </c>
      <c r="D954" s="1030" t="s">
        <v>4596</v>
      </c>
      <c r="E954" s="851">
        <v>6041.03</v>
      </c>
      <c r="F954" s="1029" t="s">
        <v>13128</v>
      </c>
      <c r="G954" s="1029" t="s">
        <v>632</v>
      </c>
      <c r="H954" s="1029" t="s">
        <v>1023</v>
      </c>
      <c r="I954" s="1029" t="s">
        <v>13129</v>
      </c>
      <c r="J954" s="1029">
        <v>2874229</v>
      </c>
      <c r="K954" s="1029" t="s">
        <v>11558</v>
      </c>
      <c r="L954" s="1032">
        <v>40689</v>
      </c>
      <c r="M954" s="852">
        <v>51647</v>
      </c>
      <c r="O954" s="448" t="s">
        <v>11555</v>
      </c>
    </row>
    <row r="955" spans="1:15" s="222" customFormat="1">
      <c r="A955" s="847">
        <v>952</v>
      </c>
      <c r="B955" s="1035" t="s">
        <v>13130</v>
      </c>
      <c r="C955" s="1035">
        <v>16838</v>
      </c>
      <c r="D955" s="1036" t="s">
        <v>4597</v>
      </c>
      <c r="E955" s="848">
        <v>182.56</v>
      </c>
      <c r="F955" s="1035" t="s">
        <v>13131</v>
      </c>
      <c r="G955" s="1035" t="s">
        <v>683</v>
      </c>
      <c r="H955" s="1035" t="s">
        <v>996</v>
      </c>
      <c r="I955" s="1035" t="s">
        <v>13132</v>
      </c>
      <c r="J955" s="1035">
        <v>2767562</v>
      </c>
      <c r="K955" s="1035" t="s">
        <v>3449</v>
      </c>
      <c r="L955" s="1038">
        <v>40689</v>
      </c>
      <c r="M955" s="849">
        <v>51647</v>
      </c>
      <c r="O955" s="221" t="s">
        <v>11559</v>
      </c>
    </row>
    <row r="956" spans="1:15" s="222" customFormat="1">
      <c r="A956" s="850">
        <v>953</v>
      </c>
      <c r="B956" s="1029" t="s">
        <v>13133</v>
      </c>
      <c r="C956" s="1029">
        <v>16839</v>
      </c>
      <c r="D956" s="1030" t="s">
        <v>4598</v>
      </c>
      <c r="E956" s="851">
        <v>44</v>
      </c>
      <c r="F956" s="1029" t="s">
        <v>13134</v>
      </c>
      <c r="G956" s="1029" t="s">
        <v>568</v>
      </c>
      <c r="H956" s="1029" t="s">
        <v>3553</v>
      </c>
      <c r="I956" s="1029" t="s">
        <v>4599</v>
      </c>
      <c r="J956" s="1029">
        <v>5609372</v>
      </c>
      <c r="K956" s="1029" t="s">
        <v>11564</v>
      </c>
      <c r="L956" s="1032">
        <v>40689</v>
      </c>
      <c r="M956" s="852">
        <v>51647</v>
      </c>
      <c r="O956" s="448" t="s">
        <v>11559</v>
      </c>
    </row>
    <row r="957" spans="1:15" s="222" customFormat="1">
      <c r="A957" s="847">
        <v>954</v>
      </c>
      <c r="B957" s="1035" t="s">
        <v>9105</v>
      </c>
      <c r="C957" s="1035">
        <v>16841</v>
      </c>
      <c r="D957" s="1036" t="s">
        <v>3887</v>
      </c>
      <c r="E957" s="848">
        <v>35.64</v>
      </c>
      <c r="F957" s="1035" t="s">
        <v>13135</v>
      </c>
      <c r="G957" s="1035" t="s">
        <v>633</v>
      </c>
      <c r="H957" s="1035" t="s">
        <v>3532</v>
      </c>
      <c r="I957" s="1035" t="s">
        <v>3888</v>
      </c>
      <c r="J957" s="1035">
        <v>2107961</v>
      </c>
      <c r="K957" s="1035" t="s">
        <v>3449</v>
      </c>
      <c r="L957" s="1038">
        <v>37898</v>
      </c>
      <c r="M957" s="849">
        <v>48856</v>
      </c>
      <c r="O957" s="221" t="s">
        <v>11559</v>
      </c>
    </row>
    <row r="958" spans="1:15" s="222" customFormat="1">
      <c r="A958" s="850">
        <v>955</v>
      </c>
      <c r="B958" s="1029" t="s">
        <v>13136</v>
      </c>
      <c r="C958" s="1029">
        <v>16843</v>
      </c>
      <c r="D958" s="1030" t="s">
        <v>4600</v>
      </c>
      <c r="E958" s="851">
        <v>122.3</v>
      </c>
      <c r="F958" s="1029" t="s">
        <v>13137</v>
      </c>
      <c r="G958" s="1029" t="s">
        <v>644</v>
      </c>
      <c r="H958" s="1029" t="s">
        <v>3589</v>
      </c>
      <c r="I958" s="1029" t="s">
        <v>4601</v>
      </c>
      <c r="J958" s="1029">
        <v>2110903</v>
      </c>
      <c r="K958" s="1029" t="s">
        <v>11564</v>
      </c>
      <c r="L958" s="1032">
        <v>40703</v>
      </c>
      <c r="M958" s="852">
        <v>51661</v>
      </c>
      <c r="O958" s="448" t="s">
        <v>11559</v>
      </c>
    </row>
    <row r="959" spans="1:15" s="222" customFormat="1">
      <c r="A959" s="847">
        <v>956</v>
      </c>
      <c r="B959" s="1035" t="s">
        <v>13138</v>
      </c>
      <c r="C959" s="1035">
        <v>16848</v>
      </c>
      <c r="D959" s="1036" t="s">
        <v>4602</v>
      </c>
      <c r="E959" s="848">
        <v>130.36000000000001</v>
      </c>
      <c r="F959" s="1035" t="s">
        <v>13139</v>
      </c>
      <c r="G959" s="1035" t="s">
        <v>568</v>
      </c>
      <c r="H959" s="1035" t="s">
        <v>1945</v>
      </c>
      <c r="I959" s="1035" t="s">
        <v>13140</v>
      </c>
      <c r="J959" s="1035">
        <v>2678586</v>
      </c>
      <c r="K959" s="1035" t="s">
        <v>11564</v>
      </c>
      <c r="L959" s="1038">
        <v>40709</v>
      </c>
      <c r="M959" s="849">
        <v>51706</v>
      </c>
      <c r="O959" s="221" t="s">
        <v>11559</v>
      </c>
    </row>
    <row r="960" spans="1:15" s="222" customFormat="1">
      <c r="A960" s="850">
        <v>957</v>
      </c>
      <c r="B960" s="1029" t="s">
        <v>13141</v>
      </c>
      <c r="C960" s="1029">
        <v>16852</v>
      </c>
      <c r="D960" s="1030" t="s">
        <v>4603</v>
      </c>
      <c r="E960" s="851">
        <v>190.58</v>
      </c>
      <c r="F960" s="1029" t="s">
        <v>13142</v>
      </c>
      <c r="G960" s="1029" t="s">
        <v>667</v>
      </c>
      <c r="H960" s="1029" t="s">
        <v>667</v>
      </c>
      <c r="I960" s="1029" t="s">
        <v>13143</v>
      </c>
      <c r="J960" s="1029">
        <v>5028353</v>
      </c>
      <c r="K960" s="1029" t="s">
        <v>3622</v>
      </c>
      <c r="L960" s="1032">
        <v>40715</v>
      </c>
      <c r="M960" s="852">
        <v>51673</v>
      </c>
      <c r="O960" s="448" t="s">
        <v>11555</v>
      </c>
    </row>
    <row r="961" spans="1:15" s="222" customFormat="1">
      <c r="A961" s="847">
        <v>958</v>
      </c>
      <c r="B961" s="1035" t="s">
        <v>13144</v>
      </c>
      <c r="C961" s="1035">
        <v>16854</v>
      </c>
      <c r="D961" s="1036" t="s">
        <v>4114</v>
      </c>
      <c r="E961" s="848">
        <v>1469.53</v>
      </c>
      <c r="F961" s="1035" t="s">
        <v>13145</v>
      </c>
      <c r="G961" s="1035" t="s">
        <v>650</v>
      </c>
      <c r="H961" s="1035" t="s">
        <v>1923</v>
      </c>
      <c r="I961" s="1035" t="s">
        <v>4604</v>
      </c>
      <c r="J961" s="1035">
        <v>5314429</v>
      </c>
      <c r="K961" s="1035" t="s">
        <v>3447</v>
      </c>
      <c r="L961" s="1038">
        <v>40718</v>
      </c>
      <c r="M961" s="849">
        <v>51676</v>
      </c>
      <c r="O961" s="221" t="s">
        <v>9648</v>
      </c>
    </row>
    <row r="962" spans="1:15" s="222" customFormat="1">
      <c r="A962" s="850">
        <v>959</v>
      </c>
      <c r="B962" s="1029" t="s">
        <v>13146</v>
      </c>
      <c r="C962" s="1029">
        <v>16855</v>
      </c>
      <c r="D962" s="1030" t="s">
        <v>4339</v>
      </c>
      <c r="E962" s="851">
        <v>92.87</v>
      </c>
      <c r="F962" s="1029" t="s">
        <v>13147</v>
      </c>
      <c r="G962" s="1029" t="s">
        <v>683</v>
      </c>
      <c r="H962" s="1029" t="s">
        <v>1232</v>
      </c>
      <c r="I962" s="1029" t="s">
        <v>4605</v>
      </c>
      <c r="J962" s="1029">
        <v>5236517</v>
      </c>
      <c r="K962" s="1029" t="s">
        <v>3493</v>
      </c>
      <c r="L962" s="1032">
        <v>40718</v>
      </c>
      <c r="M962" s="852">
        <v>51676</v>
      </c>
      <c r="O962" s="448" t="s">
        <v>11555</v>
      </c>
    </row>
    <row r="963" spans="1:15" s="222" customFormat="1">
      <c r="A963" s="847">
        <v>960</v>
      </c>
      <c r="B963" s="1035" t="s">
        <v>13148</v>
      </c>
      <c r="C963" s="1035">
        <v>16861</v>
      </c>
      <c r="D963" s="1036" t="s">
        <v>4606</v>
      </c>
      <c r="E963" s="848">
        <v>2657.94</v>
      </c>
      <c r="F963" s="1035" t="s">
        <v>13149</v>
      </c>
      <c r="G963" s="1035" t="s">
        <v>662</v>
      </c>
      <c r="H963" s="1035" t="s">
        <v>1056</v>
      </c>
      <c r="I963" s="1035" t="s">
        <v>4607</v>
      </c>
      <c r="J963" s="1035">
        <v>5026628</v>
      </c>
      <c r="K963" s="1035" t="s">
        <v>3447</v>
      </c>
      <c r="L963" s="1038">
        <v>40722</v>
      </c>
      <c r="M963" s="849">
        <v>51680</v>
      </c>
      <c r="O963" s="221" t="s">
        <v>11559</v>
      </c>
    </row>
    <row r="964" spans="1:15" s="222" customFormat="1">
      <c r="A964" s="850">
        <v>961</v>
      </c>
      <c r="B964" s="1029" t="s">
        <v>13150</v>
      </c>
      <c r="C964" s="1029">
        <v>16862</v>
      </c>
      <c r="D964" s="1030" t="s">
        <v>4608</v>
      </c>
      <c r="E964" s="851">
        <v>32.1</v>
      </c>
      <c r="F964" s="1029" t="s">
        <v>13151</v>
      </c>
      <c r="G964" s="1029" t="s">
        <v>568</v>
      </c>
      <c r="H964" s="1029" t="s">
        <v>3553</v>
      </c>
      <c r="I964" s="1029" t="s">
        <v>4609</v>
      </c>
      <c r="J964" s="1029">
        <v>5329434</v>
      </c>
      <c r="K964" s="1029" t="s">
        <v>11564</v>
      </c>
      <c r="L964" s="1032">
        <v>40722</v>
      </c>
      <c r="M964" s="852">
        <v>51680</v>
      </c>
      <c r="O964" s="448" t="s">
        <v>11559</v>
      </c>
    </row>
    <row r="965" spans="1:15" s="222" customFormat="1">
      <c r="A965" s="847">
        <v>962</v>
      </c>
      <c r="B965" s="1035" t="s">
        <v>42</v>
      </c>
      <c r="C965" s="1035">
        <v>16865</v>
      </c>
      <c r="D965" s="1036" t="s">
        <v>4610</v>
      </c>
      <c r="E965" s="848">
        <v>2799.17</v>
      </c>
      <c r="F965" s="1035" t="s">
        <v>10160</v>
      </c>
      <c r="G965" s="1035" t="s">
        <v>644</v>
      </c>
      <c r="H965" s="1035" t="s">
        <v>1856</v>
      </c>
      <c r="I965" s="1035" t="s">
        <v>13152</v>
      </c>
      <c r="J965" s="1035">
        <v>5261198</v>
      </c>
      <c r="K965" s="1035" t="s">
        <v>3447</v>
      </c>
      <c r="L965" s="1038">
        <v>40722</v>
      </c>
      <c r="M965" s="849">
        <v>51680</v>
      </c>
      <c r="O965" s="221" t="s">
        <v>11559</v>
      </c>
    </row>
    <row r="966" spans="1:15" s="222" customFormat="1">
      <c r="A966" s="850">
        <v>963</v>
      </c>
      <c r="B966" s="1029" t="s">
        <v>9087</v>
      </c>
      <c r="C966" s="1029">
        <v>16867</v>
      </c>
      <c r="D966" s="1030" t="s">
        <v>4562</v>
      </c>
      <c r="E966" s="851">
        <v>137.97999999999999</v>
      </c>
      <c r="F966" s="1029" t="s">
        <v>13153</v>
      </c>
      <c r="G966" s="1029" t="s">
        <v>633</v>
      </c>
      <c r="H966" s="1029" t="s">
        <v>4612</v>
      </c>
      <c r="I966" s="1029" t="s">
        <v>4611</v>
      </c>
      <c r="J966" s="1029">
        <v>5111145</v>
      </c>
      <c r="K966" s="1029" t="s">
        <v>3449</v>
      </c>
      <c r="L966" s="1032">
        <v>40728</v>
      </c>
      <c r="M966" s="852">
        <v>51686</v>
      </c>
      <c r="O966" s="448" t="s">
        <v>11559</v>
      </c>
    </row>
    <row r="967" spans="1:15" s="222" customFormat="1">
      <c r="A967" s="847">
        <v>964</v>
      </c>
      <c r="B967" s="1035" t="s">
        <v>13154</v>
      </c>
      <c r="C967" s="1035">
        <v>16868</v>
      </c>
      <c r="D967" s="1036" t="s">
        <v>4402</v>
      </c>
      <c r="E967" s="848">
        <v>101.39</v>
      </c>
      <c r="F967" s="1035" t="s">
        <v>13155</v>
      </c>
      <c r="G967" s="1035" t="s">
        <v>658</v>
      </c>
      <c r="H967" s="1035" t="s">
        <v>1012</v>
      </c>
      <c r="I967" s="1035" t="s">
        <v>4613</v>
      </c>
      <c r="J967" s="1035">
        <v>3552004</v>
      </c>
      <c r="K967" s="1035" t="s">
        <v>3449</v>
      </c>
      <c r="L967" s="1038">
        <v>40728</v>
      </c>
      <c r="M967" s="849">
        <v>51686</v>
      </c>
      <c r="O967" s="221" t="s">
        <v>11559</v>
      </c>
    </row>
    <row r="968" spans="1:15" s="222" customFormat="1">
      <c r="A968" s="850">
        <v>965</v>
      </c>
      <c r="B968" s="1029" t="s">
        <v>13156</v>
      </c>
      <c r="C968" s="1029">
        <v>16869</v>
      </c>
      <c r="D968" s="1030" t="s">
        <v>4614</v>
      </c>
      <c r="E968" s="851">
        <v>10992.92</v>
      </c>
      <c r="F968" s="1029" t="s">
        <v>13157</v>
      </c>
      <c r="G968" s="1029" t="s">
        <v>662</v>
      </c>
      <c r="H968" s="1029" t="s">
        <v>1645</v>
      </c>
      <c r="I968" s="1029" t="s">
        <v>13158</v>
      </c>
      <c r="J968" s="1029">
        <v>5084555</v>
      </c>
      <c r="K968" s="1029" t="s">
        <v>3447</v>
      </c>
      <c r="L968" s="1032">
        <v>40728</v>
      </c>
      <c r="M968" s="852">
        <v>51686</v>
      </c>
      <c r="O968" s="448" t="s">
        <v>11555</v>
      </c>
    </row>
    <row r="969" spans="1:15" s="222" customFormat="1">
      <c r="A969" s="847">
        <v>966</v>
      </c>
      <c r="B969" s="1035" t="s">
        <v>13159</v>
      </c>
      <c r="C969" s="1035">
        <v>16870</v>
      </c>
      <c r="D969" s="1036" t="s">
        <v>4153</v>
      </c>
      <c r="E969" s="848">
        <v>103.87</v>
      </c>
      <c r="F969" s="1035" t="s">
        <v>13160</v>
      </c>
      <c r="G969" s="1035" t="s">
        <v>644</v>
      </c>
      <c r="H969" s="1035" t="s">
        <v>1579</v>
      </c>
      <c r="I969" s="1035" t="s">
        <v>4154</v>
      </c>
      <c r="J969" s="1035">
        <v>5002311</v>
      </c>
      <c r="K969" s="1035" t="s">
        <v>3493</v>
      </c>
      <c r="L969" s="1038">
        <v>38807</v>
      </c>
      <c r="M969" s="849">
        <v>49765</v>
      </c>
      <c r="O969" s="221" t="s">
        <v>11559</v>
      </c>
    </row>
    <row r="970" spans="1:15" s="222" customFormat="1">
      <c r="A970" s="850">
        <v>967</v>
      </c>
      <c r="B970" s="1029" t="s">
        <v>13161</v>
      </c>
      <c r="C970" s="1029">
        <v>16871</v>
      </c>
      <c r="D970" s="1030" t="s">
        <v>4615</v>
      </c>
      <c r="E970" s="851">
        <v>6124.37</v>
      </c>
      <c r="F970" s="1029" t="s">
        <v>13162</v>
      </c>
      <c r="G970" s="1029" t="s">
        <v>673</v>
      </c>
      <c r="H970" s="1029" t="s">
        <v>1024</v>
      </c>
      <c r="I970" s="1029" t="s">
        <v>13163</v>
      </c>
      <c r="J970" s="1029">
        <v>5168171</v>
      </c>
      <c r="K970" s="1029" t="s">
        <v>3447</v>
      </c>
      <c r="L970" s="1032">
        <v>40730</v>
      </c>
      <c r="M970" s="852">
        <v>51688</v>
      </c>
      <c r="O970" s="448" t="s">
        <v>11555</v>
      </c>
    </row>
    <row r="971" spans="1:15" s="222" customFormat="1">
      <c r="A971" s="847">
        <v>968</v>
      </c>
      <c r="B971" s="1035" t="s">
        <v>20</v>
      </c>
      <c r="C971" s="1035">
        <v>16872</v>
      </c>
      <c r="D971" s="1036" t="s">
        <v>4616</v>
      </c>
      <c r="E971" s="848">
        <v>67992.5</v>
      </c>
      <c r="F971" s="1035" t="s">
        <v>13164</v>
      </c>
      <c r="G971" s="1035" t="s">
        <v>662</v>
      </c>
      <c r="H971" s="1035" t="s">
        <v>974</v>
      </c>
      <c r="I971" s="1035" t="s">
        <v>13165</v>
      </c>
      <c r="J971" s="1035">
        <v>5314577</v>
      </c>
      <c r="K971" s="1035" t="s">
        <v>3447</v>
      </c>
      <c r="L971" s="1038">
        <v>40730</v>
      </c>
      <c r="M971" s="849">
        <v>51688</v>
      </c>
      <c r="O971" s="221" t="s">
        <v>11559</v>
      </c>
    </row>
    <row r="972" spans="1:15" s="222" customFormat="1">
      <c r="A972" s="850">
        <v>969</v>
      </c>
      <c r="B972" s="1029" t="s">
        <v>13166</v>
      </c>
      <c r="C972" s="1029">
        <v>16876</v>
      </c>
      <c r="D972" s="1030" t="s">
        <v>4617</v>
      </c>
      <c r="E972" s="851">
        <v>37.229999999999997</v>
      </c>
      <c r="F972" s="1029" t="s">
        <v>13167</v>
      </c>
      <c r="G972" s="1029" t="s">
        <v>568</v>
      </c>
      <c r="H972" s="1029" t="s">
        <v>3553</v>
      </c>
      <c r="I972" s="1029" t="s">
        <v>4618</v>
      </c>
      <c r="J972" s="1029">
        <v>5197376</v>
      </c>
      <c r="K972" s="1029" t="s">
        <v>11564</v>
      </c>
      <c r="L972" s="1032">
        <v>40734</v>
      </c>
      <c r="M972" s="852">
        <v>51692</v>
      </c>
      <c r="O972" s="448" t="s">
        <v>11559</v>
      </c>
    </row>
    <row r="973" spans="1:15" s="222" customFormat="1">
      <c r="A973" s="847">
        <v>970</v>
      </c>
      <c r="B973" s="1035" t="s">
        <v>13168</v>
      </c>
      <c r="C973" s="1035">
        <v>16877</v>
      </c>
      <c r="D973" s="1036" t="s">
        <v>4619</v>
      </c>
      <c r="E973" s="848">
        <v>27.09</v>
      </c>
      <c r="F973" s="1035" t="s">
        <v>13169</v>
      </c>
      <c r="G973" s="1035" t="s">
        <v>633</v>
      </c>
      <c r="H973" s="1035" t="s">
        <v>2513</v>
      </c>
      <c r="I973" s="1035" t="s">
        <v>4620</v>
      </c>
      <c r="J973" s="1035">
        <v>2007916</v>
      </c>
      <c r="K973" s="1035" t="s">
        <v>11564</v>
      </c>
      <c r="L973" s="1038">
        <v>40734</v>
      </c>
      <c r="M973" s="849">
        <v>51692</v>
      </c>
      <c r="O973" s="221" t="s">
        <v>11559</v>
      </c>
    </row>
    <row r="974" spans="1:15" s="222" customFormat="1">
      <c r="A974" s="850">
        <v>971</v>
      </c>
      <c r="B974" s="1029" t="s">
        <v>13170</v>
      </c>
      <c r="C974" s="1029">
        <v>16879</v>
      </c>
      <c r="D974" s="1030" t="s">
        <v>3736</v>
      </c>
      <c r="E974" s="851">
        <v>35.659999999999997</v>
      </c>
      <c r="F974" s="1029" t="s">
        <v>13171</v>
      </c>
      <c r="G974" s="1029" t="s">
        <v>683</v>
      </c>
      <c r="H974" s="1029" t="s">
        <v>1569</v>
      </c>
      <c r="I974" s="1029" t="s">
        <v>11785</v>
      </c>
      <c r="J974" s="1029">
        <v>2609436</v>
      </c>
      <c r="K974" s="1029" t="s">
        <v>3493</v>
      </c>
      <c r="L974" s="1032">
        <v>40733</v>
      </c>
      <c r="M974" s="852">
        <v>51691</v>
      </c>
      <c r="O974" s="448" t="s">
        <v>11559</v>
      </c>
    </row>
    <row r="975" spans="1:15" s="222" customFormat="1">
      <c r="A975" s="847">
        <v>972</v>
      </c>
      <c r="B975" s="1035" t="s">
        <v>13172</v>
      </c>
      <c r="C975" s="1035">
        <v>16880</v>
      </c>
      <c r="D975" s="1036" t="s">
        <v>4621</v>
      </c>
      <c r="E975" s="848">
        <v>56.23</v>
      </c>
      <c r="F975" s="1035" t="s">
        <v>13173</v>
      </c>
      <c r="G975" s="1035" t="s">
        <v>568</v>
      </c>
      <c r="H975" s="1035" t="s">
        <v>3553</v>
      </c>
      <c r="I975" s="1035" t="s">
        <v>13174</v>
      </c>
      <c r="J975" s="1035">
        <v>2861224</v>
      </c>
      <c r="K975" s="1035" t="s">
        <v>11564</v>
      </c>
      <c r="L975" s="1038">
        <v>40734</v>
      </c>
      <c r="M975" s="849">
        <v>51692</v>
      </c>
      <c r="O975" s="221" t="s">
        <v>11559</v>
      </c>
    </row>
    <row r="976" spans="1:15" s="222" customFormat="1">
      <c r="A976" s="850">
        <v>973</v>
      </c>
      <c r="B976" s="1029" t="s">
        <v>38</v>
      </c>
      <c r="C976" s="1029">
        <v>16881</v>
      </c>
      <c r="D976" s="1030" t="s">
        <v>4207</v>
      </c>
      <c r="E976" s="851">
        <v>556.72</v>
      </c>
      <c r="F976" s="1029" t="s">
        <v>12382</v>
      </c>
      <c r="G976" s="1029" t="s">
        <v>662</v>
      </c>
      <c r="H976" s="1029" t="s">
        <v>1013</v>
      </c>
      <c r="I976" s="1029" t="s">
        <v>12374</v>
      </c>
      <c r="J976" s="1029">
        <v>5435528</v>
      </c>
      <c r="K976" s="1029" t="s">
        <v>3447</v>
      </c>
      <c r="L976" s="1032">
        <v>38958</v>
      </c>
      <c r="M976" s="852">
        <v>49916</v>
      </c>
      <c r="O976" s="448" t="s">
        <v>9722</v>
      </c>
    </row>
    <row r="977" spans="1:15" s="222" customFormat="1">
      <c r="A977" s="847">
        <v>974</v>
      </c>
      <c r="B977" s="1035" t="s">
        <v>13175</v>
      </c>
      <c r="C977" s="1035">
        <v>16882</v>
      </c>
      <c r="D977" s="1036" t="s">
        <v>4210</v>
      </c>
      <c r="E977" s="848">
        <v>2447.13</v>
      </c>
      <c r="F977" s="1035" t="s">
        <v>12386</v>
      </c>
      <c r="G977" s="1035" t="s">
        <v>662</v>
      </c>
      <c r="H977" s="1035" t="s">
        <v>1013</v>
      </c>
      <c r="I977" s="1035" t="s">
        <v>12374</v>
      </c>
      <c r="J977" s="1035">
        <v>5435528</v>
      </c>
      <c r="K977" s="1035" t="s">
        <v>3447</v>
      </c>
      <c r="L977" s="1038">
        <v>38958</v>
      </c>
      <c r="M977" s="849">
        <v>49916</v>
      </c>
      <c r="O977" s="221" t="s">
        <v>9722</v>
      </c>
    </row>
    <row r="978" spans="1:15" s="222" customFormat="1">
      <c r="A978" s="850">
        <v>975</v>
      </c>
      <c r="B978" s="1029" t="s">
        <v>13176</v>
      </c>
      <c r="C978" s="1029">
        <v>16883</v>
      </c>
      <c r="D978" s="1030" t="s">
        <v>4209</v>
      </c>
      <c r="E978" s="851">
        <v>700.39</v>
      </c>
      <c r="F978" s="1029" t="s">
        <v>12384</v>
      </c>
      <c r="G978" s="1029" t="s">
        <v>662</v>
      </c>
      <c r="H978" s="1029" t="s">
        <v>1013</v>
      </c>
      <c r="I978" s="1029" t="s">
        <v>12374</v>
      </c>
      <c r="J978" s="1029">
        <v>5435528</v>
      </c>
      <c r="K978" s="1029" t="s">
        <v>3447</v>
      </c>
      <c r="L978" s="1032">
        <v>38958</v>
      </c>
      <c r="M978" s="852">
        <v>49916</v>
      </c>
      <c r="O978" s="448" t="s">
        <v>9722</v>
      </c>
    </row>
    <row r="979" spans="1:15" s="222" customFormat="1">
      <c r="A979" s="847">
        <v>976</v>
      </c>
      <c r="B979" s="1035" t="s">
        <v>13177</v>
      </c>
      <c r="C979" s="1035">
        <v>16889</v>
      </c>
      <c r="D979" s="1036" t="s">
        <v>4282</v>
      </c>
      <c r="E979" s="848">
        <v>662.79</v>
      </c>
      <c r="F979" s="1035" t="s">
        <v>13178</v>
      </c>
      <c r="G979" s="1035" t="s">
        <v>632</v>
      </c>
      <c r="H979" s="1035" t="s">
        <v>1816</v>
      </c>
      <c r="I979" s="1035" t="s">
        <v>4622</v>
      </c>
      <c r="J979" s="1035">
        <v>5893259</v>
      </c>
      <c r="K979" s="1035" t="s">
        <v>3449</v>
      </c>
      <c r="L979" s="1038">
        <v>40749</v>
      </c>
      <c r="M979" s="849">
        <v>51707</v>
      </c>
      <c r="O979" s="221" t="s">
        <v>11559</v>
      </c>
    </row>
    <row r="980" spans="1:15" s="222" customFormat="1">
      <c r="A980" s="850">
        <v>977</v>
      </c>
      <c r="B980" s="1029" t="s">
        <v>13179</v>
      </c>
      <c r="C980" s="1029">
        <v>16891</v>
      </c>
      <c r="D980" s="1030" t="s">
        <v>4623</v>
      </c>
      <c r="E980" s="851">
        <v>143.16999999999999</v>
      </c>
      <c r="F980" s="1029" t="s">
        <v>13180</v>
      </c>
      <c r="G980" s="1029" t="s">
        <v>642</v>
      </c>
      <c r="H980" s="1029" t="s">
        <v>639</v>
      </c>
      <c r="I980" s="1029" t="s">
        <v>13181</v>
      </c>
      <c r="J980" s="1029">
        <v>4247434</v>
      </c>
      <c r="K980" s="1029" t="s">
        <v>3449</v>
      </c>
      <c r="L980" s="1032">
        <v>40749</v>
      </c>
      <c r="M980" s="852">
        <v>51707</v>
      </c>
      <c r="O980" s="448" t="s">
        <v>11555</v>
      </c>
    </row>
    <row r="981" spans="1:15" s="222" customFormat="1" ht="20.399999999999999">
      <c r="A981" s="847">
        <v>978</v>
      </c>
      <c r="B981" s="1035" t="s">
        <v>13182</v>
      </c>
      <c r="C981" s="1035">
        <v>16896</v>
      </c>
      <c r="D981" s="1036" t="s">
        <v>3491</v>
      </c>
      <c r="E981" s="848">
        <v>30.71</v>
      </c>
      <c r="F981" s="1035" t="s">
        <v>13183</v>
      </c>
      <c r="G981" s="1035" t="s">
        <v>633</v>
      </c>
      <c r="H981" s="1035" t="s">
        <v>3532</v>
      </c>
      <c r="I981" s="1035" t="s">
        <v>13184</v>
      </c>
      <c r="J981" s="1035">
        <v>5485932</v>
      </c>
      <c r="K981" s="1035" t="s">
        <v>3449</v>
      </c>
      <c r="L981" s="1038">
        <v>40275</v>
      </c>
      <c r="M981" s="849">
        <v>51233</v>
      </c>
      <c r="O981" s="221" t="s">
        <v>9648</v>
      </c>
    </row>
    <row r="982" spans="1:15" s="222" customFormat="1">
      <c r="A982" s="850">
        <v>979</v>
      </c>
      <c r="B982" s="1029" t="s">
        <v>13185</v>
      </c>
      <c r="C982" s="1029">
        <v>16897</v>
      </c>
      <c r="D982" s="1030" t="s">
        <v>4624</v>
      </c>
      <c r="E982" s="851">
        <v>138.68</v>
      </c>
      <c r="F982" s="1029" t="s">
        <v>13186</v>
      </c>
      <c r="G982" s="1029" t="s">
        <v>670</v>
      </c>
      <c r="H982" s="1029" t="s">
        <v>370</v>
      </c>
      <c r="I982" s="1029" t="s">
        <v>13187</v>
      </c>
      <c r="J982" s="1029">
        <v>2737221</v>
      </c>
      <c r="K982" s="1029" t="s">
        <v>11564</v>
      </c>
      <c r="L982" s="1032">
        <v>40758</v>
      </c>
      <c r="M982" s="852">
        <v>51716</v>
      </c>
      <c r="O982" s="448" t="s">
        <v>11555</v>
      </c>
    </row>
    <row r="983" spans="1:15" s="222" customFormat="1">
      <c r="A983" s="847">
        <v>980</v>
      </c>
      <c r="B983" s="1035" t="s">
        <v>13188</v>
      </c>
      <c r="C983" s="1035">
        <v>16898</v>
      </c>
      <c r="D983" s="1036" t="s">
        <v>4625</v>
      </c>
      <c r="E983" s="848">
        <v>166.25</v>
      </c>
      <c r="F983" s="1035" t="s">
        <v>9823</v>
      </c>
      <c r="G983" s="1035" t="s">
        <v>650</v>
      </c>
      <c r="H983" s="1035" t="s">
        <v>3564</v>
      </c>
      <c r="I983" s="1035" t="s">
        <v>13064</v>
      </c>
      <c r="J983" s="1035">
        <v>5830974</v>
      </c>
      <c r="K983" s="1035" t="s">
        <v>737</v>
      </c>
      <c r="L983" s="1038">
        <v>40758</v>
      </c>
      <c r="M983" s="849">
        <v>51716</v>
      </c>
      <c r="O983" s="221" t="s">
        <v>11559</v>
      </c>
    </row>
    <row r="984" spans="1:15" s="222" customFormat="1">
      <c r="A984" s="850">
        <v>981</v>
      </c>
      <c r="B984" s="1029" t="s">
        <v>13189</v>
      </c>
      <c r="C984" s="1029">
        <v>16901</v>
      </c>
      <c r="D984" s="1030" t="s">
        <v>4626</v>
      </c>
      <c r="E984" s="851">
        <v>41.91</v>
      </c>
      <c r="F984" s="1029" t="s">
        <v>13190</v>
      </c>
      <c r="G984" s="1029" t="s">
        <v>670</v>
      </c>
      <c r="H984" s="1029" t="s">
        <v>3460</v>
      </c>
      <c r="I984" s="1029" t="s">
        <v>13191</v>
      </c>
      <c r="J984" s="1029">
        <v>6008194</v>
      </c>
      <c r="K984" s="1029" t="s">
        <v>3449</v>
      </c>
      <c r="L984" s="1032">
        <v>40767</v>
      </c>
      <c r="M984" s="852">
        <v>51725</v>
      </c>
      <c r="O984" s="448" t="s">
        <v>11559</v>
      </c>
    </row>
    <row r="985" spans="1:15" s="222" customFormat="1">
      <c r="A985" s="847">
        <v>982</v>
      </c>
      <c r="B985" s="1035" t="s">
        <v>13192</v>
      </c>
      <c r="C985" s="1035">
        <v>16905</v>
      </c>
      <c r="D985" s="1036" t="s">
        <v>4627</v>
      </c>
      <c r="E985" s="848">
        <v>150.75</v>
      </c>
      <c r="F985" s="1035" t="s">
        <v>9941</v>
      </c>
      <c r="G985" s="1035" t="s">
        <v>673</v>
      </c>
      <c r="H985" s="1035" t="s">
        <v>1025</v>
      </c>
      <c r="I985" s="1035" t="s">
        <v>2163</v>
      </c>
      <c r="J985" s="1035">
        <v>2097109</v>
      </c>
      <c r="K985" s="1035" t="s">
        <v>3449</v>
      </c>
      <c r="L985" s="1038">
        <v>40777</v>
      </c>
      <c r="M985" s="849">
        <v>51735</v>
      </c>
      <c r="O985" s="221" t="s">
        <v>11559</v>
      </c>
    </row>
    <row r="986" spans="1:15" s="222" customFormat="1">
      <c r="A986" s="850">
        <v>983</v>
      </c>
      <c r="B986" s="1029" t="s">
        <v>13193</v>
      </c>
      <c r="C986" s="1029">
        <v>16906</v>
      </c>
      <c r="D986" s="1030" t="s">
        <v>4628</v>
      </c>
      <c r="E986" s="851">
        <v>255.26</v>
      </c>
      <c r="F986" s="1029" t="s">
        <v>13194</v>
      </c>
      <c r="G986" s="1029" t="s">
        <v>673</v>
      </c>
      <c r="H986" s="1029" t="s">
        <v>1025</v>
      </c>
      <c r="I986" s="1029" t="s">
        <v>4629</v>
      </c>
      <c r="J986" s="1029">
        <v>5244501</v>
      </c>
      <c r="K986" s="1029" t="s">
        <v>11564</v>
      </c>
      <c r="L986" s="1032">
        <v>40780</v>
      </c>
      <c r="M986" s="852">
        <v>51738</v>
      </c>
      <c r="O986" s="448" t="s">
        <v>11559</v>
      </c>
    </row>
    <row r="987" spans="1:15" s="222" customFormat="1">
      <c r="A987" s="847">
        <v>984</v>
      </c>
      <c r="B987" s="1035" t="s">
        <v>13195</v>
      </c>
      <c r="C987" s="1035">
        <v>16912</v>
      </c>
      <c r="D987" s="1036" t="s">
        <v>4630</v>
      </c>
      <c r="E987" s="848">
        <v>74.180000000000007</v>
      </c>
      <c r="F987" s="1035" t="s">
        <v>13196</v>
      </c>
      <c r="G987" s="1035" t="s">
        <v>670</v>
      </c>
      <c r="H987" s="1035" t="s">
        <v>1058</v>
      </c>
      <c r="I987" s="1035" t="s">
        <v>12662</v>
      </c>
      <c r="J987" s="1035">
        <v>2824833</v>
      </c>
      <c r="K987" s="1035" t="s">
        <v>11564</v>
      </c>
      <c r="L987" s="1038">
        <v>40784</v>
      </c>
      <c r="M987" s="849">
        <v>51742</v>
      </c>
      <c r="O987" s="221" t="s">
        <v>11559</v>
      </c>
    </row>
    <row r="988" spans="1:15" s="222" customFormat="1" ht="20.399999999999999">
      <c r="A988" s="850">
        <v>985</v>
      </c>
      <c r="B988" s="1029" t="s">
        <v>13197</v>
      </c>
      <c r="C988" s="1029">
        <v>16920</v>
      </c>
      <c r="D988" s="1030" t="s">
        <v>3828</v>
      </c>
      <c r="E988" s="851">
        <v>31.98</v>
      </c>
      <c r="F988" s="1029" t="s">
        <v>13198</v>
      </c>
      <c r="G988" s="1029" t="s">
        <v>650</v>
      </c>
      <c r="H988" s="1029" t="s">
        <v>3564</v>
      </c>
      <c r="I988" s="1029" t="s">
        <v>4553</v>
      </c>
      <c r="J988" s="1029">
        <v>5108713</v>
      </c>
      <c r="K988" s="1029" t="s">
        <v>737</v>
      </c>
      <c r="L988" s="1032">
        <v>40449</v>
      </c>
      <c r="M988" s="852">
        <v>51407</v>
      </c>
      <c r="O988" s="448" t="s">
        <v>11559</v>
      </c>
    </row>
    <row r="989" spans="1:15" s="222" customFormat="1">
      <c r="A989" s="847">
        <v>986</v>
      </c>
      <c r="B989" s="1035" t="s">
        <v>13199</v>
      </c>
      <c r="C989" s="1035">
        <v>16921</v>
      </c>
      <c r="D989" s="1036" t="s">
        <v>3806</v>
      </c>
      <c r="E989" s="848">
        <v>24.33</v>
      </c>
      <c r="F989" s="1035" t="s">
        <v>13200</v>
      </c>
      <c r="G989" s="1035" t="s">
        <v>673</v>
      </c>
      <c r="H989" s="1035" t="s">
        <v>3450</v>
      </c>
      <c r="I989" s="1035" t="s">
        <v>13201</v>
      </c>
      <c r="J989" s="1035">
        <v>5266386</v>
      </c>
      <c r="K989" s="1035" t="s">
        <v>3449</v>
      </c>
      <c r="L989" s="1038">
        <v>40816</v>
      </c>
      <c r="M989" s="849">
        <v>51774</v>
      </c>
      <c r="O989" s="221" t="s">
        <v>11559</v>
      </c>
    </row>
    <row r="990" spans="1:15" s="222" customFormat="1">
      <c r="A990" s="850">
        <v>987</v>
      </c>
      <c r="B990" s="1029" t="s">
        <v>13202</v>
      </c>
      <c r="C990" s="1029">
        <v>16922</v>
      </c>
      <c r="D990" s="1030" t="s">
        <v>3478</v>
      </c>
      <c r="E990" s="851">
        <v>250.76</v>
      </c>
      <c r="F990" s="1029" t="s">
        <v>13203</v>
      </c>
      <c r="G990" s="1029" t="s">
        <v>683</v>
      </c>
      <c r="H990" s="1029" t="s">
        <v>4038</v>
      </c>
      <c r="I990" s="1029" t="s">
        <v>13204</v>
      </c>
      <c r="J990" s="1029">
        <v>5114039</v>
      </c>
      <c r="K990" s="1029" t="s">
        <v>3622</v>
      </c>
      <c r="L990" s="1032">
        <v>40816</v>
      </c>
      <c r="M990" s="852">
        <v>51774</v>
      </c>
      <c r="O990" s="448" t="s">
        <v>11555</v>
      </c>
    </row>
    <row r="991" spans="1:15" s="222" customFormat="1">
      <c r="A991" s="847">
        <v>988</v>
      </c>
      <c r="B991" s="1035" t="s">
        <v>13205</v>
      </c>
      <c r="C991" s="1035">
        <v>16929</v>
      </c>
      <c r="D991" s="1036" t="s">
        <v>4634</v>
      </c>
      <c r="E991" s="848">
        <v>55.04</v>
      </c>
      <c r="F991" s="1035" t="s">
        <v>13206</v>
      </c>
      <c r="G991" s="1035" t="s">
        <v>673</v>
      </c>
      <c r="H991" s="1035" t="s">
        <v>1032</v>
      </c>
      <c r="I991" s="1035" t="s">
        <v>3859</v>
      </c>
      <c r="J991" s="1035">
        <v>5340195</v>
      </c>
      <c r="K991" s="1035" t="s">
        <v>3449</v>
      </c>
      <c r="L991" s="1038">
        <v>40828</v>
      </c>
      <c r="M991" s="849">
        <v>51786</v>
      </c>
      <c r="O991" s="221" t="s">
        <v>11559</v>
      </c>
    </row>
    <row r="992" spans="1:15" s="222" customFormat="1">
      <c r="A992" s="850">
        <v>989</v>
      </c>
      <c r="B992" s="1029" t="s">
        <v>13207</v>
      </c>
      <c r="C992" s="1029">
        <v>16930</v>
      </c>
      <c r="D992" s="1030" t="s">
        <v>4555</v>
      </c>
      <c r="E992" s="851">
        <v>47.85</v>
      </c>
      <c r="F992" s="1029" t="s">
        <v>13208</v>
      </c>
      <c r="G992" s="1029" t="s">
        <v>650</v>
      </c>
      <c r="H992" s="1029" t="s">
        <v>1916</v>
      </c>
      <c r="I992" s="1029" t="s">
        <v>1407</v>
      </c>
      <c r="J992" s="1029">
        <v>5504767</v>
      </c>
      <c r="K992" s="1029" t="s">
        <v>3493</v>
      </c>
      <c r="L992" s="1032">
        <v>40828</v>
      </c>
      <c r="M992" s="852">
        <v>51786</v>
      </c>
      <c r="O992" s="448" t="s">
        <v>11555</v>
      </c>
    </row>
    <row r="993" spans="1:15" s="222" customFormat="1">
      <c r="A993" s="847">
        <v>990</v>
      </c>
      <c r="B993" s="1035" t="s">
        <v>13209</v>
      </c>
      <c r="C993" s="1035">
        <v>16932</v>
      </c>
      <c r="D993" s="1036" t="s">
        <v>1761</v>
      </c>
      <c r="E993" s="848">
        <v>97.25</v>
      </c>
      <c r="F993" s="1035" t="s">
        <v>13210</v>
      </c>
      <c r="G993" s="1035" t="s">
        <v>628</v>
      </c>
      <c r="H993" s="1035" t="s">
        <v>2058</v>
      </c>
      <c r="I993" s="1035" t="s">
        <v>13211</v>
      </c>
      <c r="J993" s="1035">
        <v>5266084</v>
      </c>
      <c r="K993" s="1035" t="s">
        <v>3622</v>
      </c>
      <c r="L993" s="1038">
        <v>40830</v>
      </c>
      <c r="M993" s="849">
        <v>51788</v>
      </c>
      <c r="O993" s="221" t="s">
        <v>11559</v>
      </c>
    </row>
    <row r="994" spans="1:15" s="222" customFormat="1">
      <c r="A994" s="850">
        <v>991</v>
      </c>
      <c r="B994" s="1029" t="s">
        <v>13212</v>
      </c>
      <c r="C994" s="1029">
        <v>16933</v>
      </c>
      <c r="D994" s="1030" t="s">
        <v>4636</v>
      </c>
      <c r="E994" s="851">
        <v>75.05</v>
      </c>
      <c r="F994" s="1029" t="s">
        <v>13213</v>
      </c>
      <c r="G994" s="1029" t="s">
        <v>628</v>
      </c>
      <c r="H994" s="1029" t="s">
        <v>2058</v>
      </c>
      <c r="I994" s="1029" t="s">
        <v>13211</v>
      </c>
      <c r="J994" s="1029">
        <v>5266084</v>
      </c>
      <c r="K994" s="1029" t="s">
        <v>3622</v>
      </c>
      <c r="L994" s="1032">
        <v>40830</v>
      </c>
      <c r="M994" s="852">
        <v>51788</v>
      </c>
      <c r="O994" s="448" t="s">
        <v>11559</v>
      </c>
    </row>
    <row r="995" spans="1:15" s="222" customFormat="1">
      <c r="A995" s="847">
        <v>992</v>
      </c>
      <c r="B995" s="1035" t="s">
        <v>13214</v>
      </c>
      <c r="C995" s="1035">
        <v>16934</v>
      </c>
      <c r="D995" s="1036" t="s">
        <v>4637</v>
      </c>
      <c r="E995" s="848">
        <v>253.63</v>
      </c>
      <c r="F995" s="1035" t="s">
        <v>13215</v>
      </c>
      <c r="G995" s="1035" t="s">
        <v>644</v>
      </c>
      <c r="H995" s="1035" t="s">
        <v>1027</v>
      </c>
      <c r="I995" s="1035" t="s">
        <v>13216</v>
      </c>
      <c r="J995" s="1035">
        <v>5212448</v>
      </c>
      <c r="K995" s="1035" t="s">
        <v>11564</v>
      </c>
      <c r="L995" s="1038">
        <v>40830</v>
      </c>
      <c r="M995" s="849">
        <v>51788</v>
      </c>
      <c r="O995" s="221" t="s">
        <v>11559</v>
      </c>
    </row>
    <row r="996" spans="1:15" s="222" customFormat="1">
      <c r="A996" s="850">
        <v>993</v>
      </c>
      <c r="B996" s="1029" t="s">
        <v>13217</v>
      </c>
      <c r="C996" s="1029">
        <v>16935</v>
      </c>
      <c r="D996" s="1030" t="s">
        <v>3805</v>
      </c>
      <c r="E996" s="851">
        <v>46.18</v>
      </c>
      <c r="F996" s="1029" t="s">
        <v>13218</v>
      </c>
      <c r="G996" s="1029" t="s">
        <v>683</v>
      </c>
      <c r="H996" s="1029" t="s">
        <v>983</v>
      </c>
      <c r="I996" s="1029" t="s">
        <v>4633</v>
      </c>
      <c r="J996" s="1029">
        <v>3310132</v>
      </c>
      <c r="K996" s="1029" t="s">
        <v>3493</v>
      </c>
      <c r="L996" s="1032">
        <v>40826</v>
      </c>
      <c r="M996" s="852">
        <v>51784</v>
      </c>
      <c r="O996" s="448" t="s">
        <v>11559</v>
      </c>
    </row>
    <row r="997" spans="1:15" s="222" customFormat="1">
      <c r="A997" s="847">
        <v>994</v>
      </c>
      <c r="B997" s="1035" t="s">
        <v>13219</v>
      </c>
      <c r="C997" s="1035">
        <v>16936</v>
      </c>
      <c r="D997" s="1036" t="s">
        <v>4498</v>
      </c>
      <c r="E997" s="848">
        <v>89.65</v>
      </c>
      <c r="F997" s="1035" t="s">
        <v>13220</v>
      </c>
      <c r="G997" s="1035" t="s">
        <v>644</v>
      </c>
      <c r="H997" s="1035" t="s">
        <v>3589</v>
      </c>
      <c r="I997" s="1035" t="s">
        <v>4635</v>
      </c>
      <c r="J997" s="1035">
        <v>5234751</v>
      </c>
      <c r="K997" s="1035" t="s">
        <v>3493</v>
      </c>
      <c r="L997" s="1038">
        <v>40828</v>
      </c>
      <c r="M997" s="849">
        <v>51786</v>
      </c>
      <c r="O997" s="221" t="s">
        <v>11559</v>
      </c>
    </row>
    <row r="998" spans="1:15" s="222" customFormat="1">
      <c r="A998" s="850">
        <v>995</v>
      </c>
      <c r="B998" s="1029" t="s">
        <v>13221</v>
      </c>
      <c r="C998" s="1029">
        <v>16937</v>
      </c>
      <c r="D998" s="1030" t="s">
        <v>4638</v>
      </c>
      <c r="E998" s="851">
        <v>406.06</v>
      </c>
      <c r="F998" s="1029" t="s">
        <v>13222</v>
      </c>
      <c r="G998" s="1029" t="s">
        <v>683</v>
      </c>
      <c r="H998" s="1029" t="s">
        <v>1654</v>
      </c>
      <c r="I998" s="1029" t="s">
        <v>4639</v>
      </c>
      <c r="J998" s="1029">
        <v>5317312</v>
      </c>
      <c r="K998" s="1029" t="s">
        <v>3559</v>
      </c>
      <c r="L998" s="1032">
        <v>40834</v>
      </c>
      <c r="M998" s="852">
        <v>51792</v>
      </c>
      <c r="O998" s="448" t="s">
        <v>11555</v>
      </c>
    </row>
    <row r="999" spans="1:15" s="222" customFormat="1">
      <c r="A999" s="847">
        <v>996</v>
      </c>
      <c r="B999" s="1035" t="s">
        <v>13223</v>
      </c>
      <c r="C999" s="1035">
        <v>16938</v>
      </c>
      <c r="D999" s="1036" t="s">
        <v>4640</v>
      </c>
      <c r="E999" s="848">
        <v>2719.94</v>
      </c>
      <c r="F999" s="1035" t="s">
        <v>13224</v>
      </c>
      <c r="G999" s="1035" t="s">
        <v>667</v>
      </c>
      <c r="H999" s="1035" t="s">
        <v>1963</v>
      </c>
      <c r="I999" s="1035" t="s">
        <v>4641</v>
      </c>
      <c r="J999" s="1035">
        <v>5301769</v>
      </c>
      <c r="K999" s="1035" t="s">
        <v>3447</v>
      </c>
      <c r="L999" s="1038">
        <v>40836</v>
      </c>
      <c r="M999" s="849">
        <v>51794</v>
      </c>
      <c r="O999" s="221" t="s">
        <v>11555</v>
      </c>
    </row>
    <row r="1000" spans="1:15" s="222" customFormat="1">
      <c r="A1000" s="850">
        <v>997</v>
      </c>
      <c r="B1000" s="1029" t="s">
        <v>13225</v>
      </c>
      <c r="C1000" s="1029">
        <v>16940</v>
      </c>
      <c r="D1000" s="1030" t="s">
        <v>4642</v>
      </c>
      <c r="E1000" s="851">
        <v>212.91</v>
      </c>
      <c r="F1000" s="1029" t="s">
        <v>13226</v>
      </c>
      <c r="G1000" s="1029" t="s">
        <v>683</v>
      </c>
      <c r="H1000" s="1029" t="s">
        <v>983</v>
      </c>
      <c r="I1000" s="1029" t="s">
        <v>4643</v>
      </c>
      <c r="J1000" s="1029">
        <v>5106753</v>
      </c>
      <c r="K1000" s="1029" t="s">
        <v>3493</v>
      </c>
      <c r="L1000" s="1032">
        <v>40842</v>
      </c>
      <c r="M1000" s="852">
        <v>51800</v>
      </c>
      <c r="O1000" s="448" t="s">
        <v>11559</v>
      </c>
    </row>
    <row r="1001" spans="1:15" s="222" customFormat="1">
      <c r="A1001" s="847">
        <v>998</v>
      </c>
      <c r="B1001" s="1035" t="s">
        <v>13227</v>
      </c>
      <c r="C1001" s="1035">
        <v>16947</v>
      </c>
      <c r="D1001" s="1036" t="s">
        <v>4434</v>
      </c>
      <c r="E1001" s="848">
        <v>660.64</v>
      </c>
      <c r="F1001" s="1035" t="s">
        <v>10168</v>
      </c>
      <c r="G1001" s="1035" t="s">
        <v>670</v>
      </c>
      <c r="H1001" s="1035" t="s">
        <v>3460</v>
      </c>
      <c r="I1001" s="1035" t="s">
        <v>10169</v>
      </c>
      <c r="J1001" s="1035">
        <v>5467268</v>
      </c>
      <c r="K1001" s="1035" t="s">
        <v>735</v>
      </c>
      <c r="L1001" s="1038">
        <v>40857</v>
      </c>
      <c r="M1001" s="849">
        <v>51815</v>
      </c>
      <c r="O1001" s="221" t="s">
        <v>11559</v>
      </c>
    </row>
    <row r="1002" spans="1:15" s="222" customFormat="1">
      <c r="A1002" s="850">
        <v>999</v>
      </c>
      <c r="B1002" s="1029" t="s">
        <v>13228</v>
      </c>
      <c r="C1002" s="1029">
        <v>16950</v>
      </c>
      <c r="D1002" s="1030" t="s">
        <v>4644</v>
      </c>
      <c r="E1002" s="851">
        <v>1933.96</v>
      </c>
      <c r="F1002" s="1029" t="s">
        <v>9784</v>
      </c>
      <c r="G1002" s="1029" t="s">
        <v>632</v>
      </c>
      <c r="H1002" s="1029" t="s">
        <v>1927</v>
      </c>
      <c r="I1002" s="1029" t="s">
        <v>9785</v>
      </c>
      <c r="J1002" s="1029">
        <v>5194423</v>
      </c>
      <c r="K1002" s="1029" t="s">
        <v>4473</v>
      </c>
      <c r="L1002" s="1032">
        <v>40863</v>
      </c>
      <c r="M1002" s="852">
        <v>51821</v>
      </c>
      <c r="O1002" s="448" t="s">
        <v>11555</v>
      </c>
    </row>
    <row r="1003" spans="1:15" s="222" customFormat="1">
      <c r="A1003" s="847">
        <v>1000</v>
      </c>
      <c r="B1003" s="1035" t="s">
        <v>15</v>
      </c>
      <c r="C1003" s="1035">
        <v>16952</v>
      </c>
      <c r="D1003" s="1036" t="s">
        <v>4645</v>
      </c>
      <c r="E1003" s="848">
        <v>29100.14</v>
      </c>
      <c r="F1003" s="1035" t="s">
        <v>13229</v>
      </c>
      <c r="G1003" s="1035" t="s">
        <v>662</v>
      </c>
      <c r="H1003" s="1035" t="s">
        <v>1028</v>
      </c>
      <c r="I1003" s="1035" t="s">
        <v>4646</v>
      </c>
      <c r="J1003" s="1035">
        <v>5217652</v>
      </c>
      <c r="K1003" s="1035" t="s">
        <v>3447</v>
      </c>
      <c r="L1003" s="1038">
        <v>40865</v>
      </c>
      <c r="M1003" s="849">
        <v>51823</v>
      </c>
      <c r="O1003" s="221" t="s">
        <v>11555</v>
      </c>
    </row>
    <row r="1004" spans="1:15" s="222" customFormat="1">
      <c r="A1004" s="850">
        <v>1001</v>
      </c>
      <c r="B1004" s="1029" t="s">
        <v>13230</v>
      </c>
      <c r="C1004" s="1029">
        <v>16957</v>
      </c>
      <c r="D1004" s="1030" t="s">
        <v>13231</v>
      </c>
      <c r="E1004" s="851">
        <v>64.11</v>
      </c>
      <c r="F1004" s="1029" t="s">
        <v>13232</v>
      </c>
      <c r="G1004" s="1029" t="s">
        <v>677</v>
      </c>
      <c r="H1004" s="1029" t="s">
        <v>3818</v>
      </c>
      <c r="I1004" s="1029" t="s">
        <v>13233</v>
      </c>
      <c r="J1004" s="1029">
        <v>5068517</v>
      </c>
      <c r="K1004" s="1029" t="s">
        <v>3449</v>
      </c>
      <c r="L1004" s="1032">
        <v>40871</v>
      </c>
      <c r="M1004" s="852">
        <v>51525</v>
      </c>
      <c r="O1004" s="448" t="s">
        <v>11559</v>
      </c>
    </row>
    <row r="1005" spans="1:15" s="222" customFormat="1">
      <c r="A1005" s="847">
        <v>1002</v>
      </c>
      <c r="B1005" s="1035" t="s">
        <v>13234</v>
      </c>
      <c r="C1005" s="1035">
        <v>16958</v>
      </c>
      <c r="D1005" s="1036" t="s">
        <v>4561</v>
      </c>
      <c r="E1005" s="848">
        <v>2979.36</v>
      </c>
      <c r="F1005" s="1035" t="s">
        <v>13235</v>
      </c>
      <c r="G1005" s="1035" t="s">
        <v>644</v>
      </c>
      <c r="H1005" s="1035" t="s">
        <v>1786</v>
      </c>
      <c r="I1005" s="1035" t="s">
        <v>13236</v>
      </c>
      <c r="J1005" s="1035">
        <v>5103797</v>
      </c>
      <c r="K1005" s="1035" t="s">
        <v>3447</v>
      </c>
      <c r="L1005" s="1038">
        <v>40875</v>
      </c>
      <c r="M1005" s="849">
        <v>51833</v>
      </c>
      <c r="O1005" s="221" t="s">
        <v>11555</v>
      </c>
    </row>
    <row r="1006" spans="1:15" s="222" customFormat="1">
      <c r="A1006" s="850">
        <v>1003</v>
      </c>
      <c r="B1006" s="1029" t="s">
        <v>13237</v>
      </c>
      <c r="C1006" s="1029">
        <v>16959</v>
      </c>
      <c r="D1006" s="1030" t="s">
        <v>4647</v>
      </c>
      <c r="E1006" s="851">
        <v>1695.74</v>
      </c>
      <c r="F1006" s="1029" t="s">
        <v>13238</v>
      </c>
      <c r="G1006" s="1029" t="s">
        <v>644</v>
      </c>
      <c r="H1006" s="1029" t="s">
        <v>1786</v>
      </c>
      <c r="I1006" s="1029" t="s">
        <v>13236</v>
      </c>
      <c r="J1006" s="1029">
        <v>5103797</v>
      </c>
      <c r="K1006" s="1029" t="s">
        <v>3447</v>
      </c>
      <c r="L1006" s="1032">
        <v>40875</v>
      </c>
      <c r="M1006" s="852">
        <v>51833</v>
      </c>
      <c r="O1006" s="448" t="s">
        <v>11555</v>
      </c>
    </row>
    <row r="1007" spans="1:15" s="222" customFormat="1">
      <c r="A1007" s="847">
        <v>1004</v>
      </c>
      <c r="B1007" s="1035" t="s">
        <v>13239</v>
      </c>
      <c r="C1007" s="1035">
        <v>16962</v>
      </c>
      <c r="D1007" s="1036" t="s">
        <v>4648</v>
      </c>
      <c r="E1007" s="848">
        <v>544.54</v>
      </c>
      <c r="F1007" s="1035" t="s">
        <v>13240</v>
      </c>
      <c r="G1007" s="1035" t="s">
        <v>3465</v>
      </c>
      <c r="H1007" s="1035" t="s">
        <v>4649</v>
      </c>
      <c r="I1007" s="1035" t="s">
        <v>13241</v>
      </c>
      <c r="J1007" s="1035">
        <v>5197201</v>
      </c>
      <c r="K1007" s="1035" t="s">
        <v>735</v>
      </c>
      <c r="L1007" s="1038">
        <v>40878</v>
      </c>
      <c r="M1007" s="849">
        <v>51836</v>
      </c>
      <c r="O1007" s="221" t="s">
        <v>11559</v>
      </c>
    </row>
    <row r="1008" spans="1:15" s="222" customFormat="1" ht="20.399999999999999">
      <c r="A1008" s="850">
        <v>1005</v>
      </c>
      <c r="B1008" s="1029" t="s">
        <v>13242</v>
      </c>
      <c r="C1008" s="1029">
        <v>16964</v>
      </c>
      <c r="D1008" s="1030" t="s">
        <v>4064</v>
      </c>
      <c r="E1008" s="851">
        <v>30.41</v>
      </c>
      <c r="F1008" s="1029" t="s">
        <v>12164</v>
      </c>
      <c r="G1008" s="1029" t="s">
        <v>644</v>
      </c>
      <c r="H1008" s="1029" t="s">
        <v>3589</v>
      </c>
      <c r="I1008" s="1029" t="s">
        <v>10511</v>
      </c>
      <c r="J1008" s="1029">
        <v>5237572</v>
      </c>
      <c r="K1008" s="1029" t="s">
        <v>3493</v>
      </c>
      <c r="L1008" s="1032">
        <v>38567</v>
      </c>
      <c r="M1008" s="852">
        <v>49524</v>
      </c>
      <c r="O1008" s="448" t="s">
        <v>11559</v>
      </c>
    </row>
    <row r="1009" spans="1:15" s="222" customFormat="1">
      <c r="A1009" s="847">
        <v>1006</v>
      </c>
      <c r="B1009" s="1035" t="s">
        <v>13243</v>
      </c>
      <c r="C1009" s="1035">
        <v>16965</v>
      </c>
      <c r="D1009" s="1036" t="s">
        <v>4650</v>
      </c>
      <c r="E1009" s="848">
        <v>89.73</v>
      </c>
      <c r="F1009" s="1035" t="s">
        <v>13244</v>
      </c>
      <c r="G1009" s="1035" t="s">
        <v>677</v>
      </c>
      <c r="H1009" s="1035" t="s">
        <v>3635</v>
      </c>
      <c r="I1009" s="1035" t="s">
        <v>13245</v>
      </c>
      <c r="J1009" s="1035">
        <v>5079527</v>
      </c>
      <c r="K1009" s="1035" t="s">
        <v>3449</v>
      </c>
      <c r="L1009" s="1038">
        <v>40885</v>
      </c>
      <c r="M1009" s="849">
        <v>51843</v>
      </c>
      <c r="O1009" s="221" t="s">
        <v>11559</v>
      </c>
    </row>
    <row r="1010" spans="1:15" s="222" customFormat="1">
      <c r="A1010" s="850">
        <v>1007</v>
      </c>
      <c r="B1010" s="1029" t="s">
        <v>13246</v>
      </c>
      <c r="C1010" s="1029">
        <v>16968</v>
      </c>
      <c r="D1010" s="1030" t="s">
        <v>4254</v>
      </c>
      <c r="E1010" s="851">
        <v>30.91</v>
      </c>
      <c r="F1010" s="1029" t="s">
        <v>13247</v>
      </c>
      <c r="G1010" s="1029" t="s">
        <v>644</v>
      </c>
      <c r="H1010" s="1029" t="s">
        <v>1579</v>
      </c>
      <c r="I1010" s="1029" t="s">
        <v>13248</v>
      </c>
      <c r="J1010" s="1029">
        <v>5488087</v>
      </c>
      <c r="K1010" s="1029" t="s">
        <v>3493</v>
      </c>
      <c r="L1010" s="1032">
        <v>39128</v>
      </c>
      <c r="M1010" s="852">
        <v>50086</v>
      </c>
      <c r="O1010" s="448" t="s">
        <v>11559</v>
      </c>
    </row>
    <row r="1011" spans="1:15" s="222" customFormat="1">
      <c r="A1011" s="847">
        <v>1008</v>
      </c>
      <c r="B1011" s="1035" t="s">
        <v>13249</v>
      </c>
      <c r="C1011" s="1035">
        <v>16971</v>
      </c>
      <c r="D1011" s="1036" t="s">
        <v>4651</v>
      </c>
      <c r="E1011" s="848">
        <v>13382.85</v>
      </c>
      <c r="F1011" s="1035" t="s">
        <v>13250</v>
      </c>
      <c r="G1011" s="1035" t="s">
        <v>662</v>
      </c>
      <c r="H1011" s="1035" t="s">
        <v>1056</v>
      </c>
      <c r="I1011" s="1035" t="s">
        <v>4652</v>
      </c>
      <c r="J1011" s="1035">
        <v>5161312</v>
      </c>
      <c r="K1011" s="1035" t="s">
        <v>3447</v>
      </c>
      <c r="L1011" s="1038">
        <v>40905</v>
      </c>
      <c r="M1011" s="849">
        <v>51863</v>
      </c>
      <c r="O1011" s="221" t="s">
        <v>11555</v>
      </c>
    </row>
    <row r="1012" spans="1:15" s="222" customFormat="1" ht="20.399999999999999">
      <c r="A1012" s="850">
        <v>1009</v>
      </c>
      <c r="B1012" s="1029" t="s">
        <v>13251</v>
      </c>
      <c r="C1012" s="1029">
        <v>16975</v>
      </c>
      <c r="D1012" s="1030" t="s">
        <v>4556</v>
      </c>
      <c r="E1012" s="851">
        <v>537.95000000000005</v>
      </c>
      <c r="F1012" s="1029" t="s">
        <v>13252</v>
      </c>
      <c r="G1012" s="1029" t="s">
        <v>667</v>
      </c>
      <c r="H1012" s="1029" t="s">
        <v>667</v>
      </c>
      <c r="I1012" s="1029" t="s">
        <v>4653</v>
      </c>
      <c r="J1012" s="1029">
        <v>5615631</v>
      </c>
      <c r="K1012" s="1029" t="s">
        <v>3447</v>
      </c>
      <c r="L1012" s="1032">
        <v>40907</v>
      </c>
      <c r="M1012" s="852">
        <v>51865</v>
      </c>
      <c r="O1012" s="448" t="s">
        <v>11559</v>
      </c>
    </row>
    <row r="1013" spans="1:15" s="222" customFormat="1" ht="20.399999999999999">
      <c r="A1013" s="847">
        <v>1010</v>
      </c>
      <c r="B1013" s="1035" t="s">
        <v>13253</v>
      </c>
      <c r="C1013" s="1035">
        <v>16976</v>
      </c>
      <c r="D1013" s="1036" t="s">
        <v>4578</v>
      </c>
      <c r="E1013" s="848">
        <v>215.18</v>
      </c>
      <c r="F1013" s="1035" t="s">
        <v>13254</v>
      </c>
      <c r="G1013" s="1035" t="s">
        <v>673</v>
      </c>
      <c r="H1013" s="1035" t="s">
        <v>973</v>
      </c>
      <c r="I1013" s="1035" t="s">
        <v>13255</v>
      </c>
      <c r="J1013" s="1035">
        <v>5321182</v>
      </c>
      <c r="K1013" s="1035" t="s">
        <v>3449</v>
      </c>
      <c r="L1013" s="1038">
        <v>40582</v>
      </c>
      <c r="M1013" s="849">
        <v>51540</v>
      </c>
      <c r="O1013" s="221" t="s">
        <v>11559</v>
      </c>
    </row>
    <row r="1014" spans="1:15" s="222" customFormat="1">
      <c r="A1014" s="850">
        <v>1011</v>
      </c>
      <c r="B1014" s="1029" t="s">
        <v>13256</v>
      </c>
      <c r="C1014" s="1029">
        <v>16980</v>
      </c>
      <c r="D1014" s="1030" t="s">
        <v>3812</v>
      </c>
      <c r="E1014" s="851">
        <v>85.74</v>
      </c>
      <c r="F1014" s="1029" t="s">
        <v>13257</v>
      </c>
      <c r="G1014" s="1029" t="s">
        <v>670</v>
      </c>
      <c r="H1014" s="1029" t="s">
        <v>1051</v>
      </c>
      <c r="I1014" s="1029" t="s">
        <v>13258</v>
      </c>
      <c r="J1014" s="1029">
        <v>2577453</v>
      </c>
      <c r="K1014" s="1029" t="s">
        <v>3449</v>
      </c>
      <c r="L1014" s="1032">
        <v>37547</v>
      </c>
      <c r="M1014" s="852">
        <v>48505</v>
      </c>
      <c r="O1014" s="448" t="s">
        <v>11559</v>
      </c>
    </row>
    <row r="1015" spans="1:15" s="222" customFormat="1">
      <c r="A1015" s="847">
        <v>1012</v>
      </c>
      <c r="B1015" s="1035" t="s">
        <v>13259</v>
      </c>
      <c r="C1015" s="1035">
        <v>16981</v>
      </c>
      <c r="D1015" s="1036" t="s">
        <v>3478</v>
      </c>
      <c r="E1015" s="848">
        <v>11.97</v>
      </c>
      <c r="F1015" s="1035" t="s">
        <v>13260</v>
      </c>
      <c r="G1015" s="1035" t="s">
        <v>670</v>
      </c>
      <c r="H1015" s="1035" t="s">
        <v>1051</v>
      </c>
      <c r="I1015" s="1035" t="s">
        <v>13258</v>
      </c>
      <c r="J1015" s="1035">
        <v>2577453</v>
      </c>
      <c r="K1015" s="1035" t="s">
        <v>3449</v>
      </c>
      <c r="L1015" s="1038">
        <v>36999</v>
      </c>
      <c r="M1015" s="849">
        <v>47956</v>
      </c>
      <c r="O1015" s="221" t="s">
        <v>11559</v>
      </c>
    </row>
    <row r="1016" spans="1:15" s="222" customFormat="1">
      <c r="A1016" s="850">
        <v>1013</v>
      </c>
      <c r="B1016" s="1029" t="s">
        <v>13261</v>
      </c>
      <c r="C1016" s="1029">
        <v>16982</v>
      </c>
      <c r="D1016" s="1030" t="s">
        <v>3458</v>
      </c>
      <c r="E1016" s="851">
        <v>84.49</v>
      </c>
      <c r="F1016" s="1029" t="s">
        <v>13262</v>
      </c>
      <c r="G1016" s="1029" t="s">
        <v>670</v>
      </c>
      <c r="H1016" s="1029" t="s">
        <v>1051</v>
      </c>
      <c r="I1016" s="1029" t="s">
        <v>13258</v>
      </c>
      <c r="J1016" s="1029">
        <v>2577453</v>
      </c>
      <c r="K1016" s="1029" t="s">
        <v>3449</v>
      </c>
      <c r="L1016" s="1032">
        <v>37501</v>
      </c>
      <c r="M1016" s="852">
        <v>48459</v>
      </c>
      <c r="O1016" s="448" t="s">
        <v>11559</v>
      </c>
    </row>
    <row r="1017" spans="1:15" s="222" customFormat="1">
      <c r="A1017" s="847">
        <v>1014</v>
      </c>
      <c r="B1017" s="1035" t="s">
        <v>13263</v>
      </c>
      <c r="C1017" s="1035">
        <v>16988</v>
      </c>
      <c r="D1017" s="1036" t="s">
        <v>3734</v>
      </c>
      <c r="E1017" s="848">
        <v>76.91</v>
      </c>
      <c r="F1017" s="1035" t="s">
        <v>13264</v>
      </c>
      <c r="G1017" s="1035" t="s">
        <v>644</v>
      </c>
      <c r="H1017" s="1035" t="s">
        <v>1579</v>
      </c>
      <c r="I1017" s="1035" t="s">
        <v>9958</v>
      </c>
      <c r="J1017" s="1035">
        <v>5215331</v>
      </c>
      <c r="K1017" s="1035" t="s">
        <v>3493</v>
      </c>
      <c r="L1017" s="1038">
        <v>40920</v>
      </c>
      <c r="M1017" s="849">
        <v>51878</v>
      </c>
      <c r="O1017" s="221" t="s">
        <v>11555</v>
      </c>
    </row>
    <row r="1018" spans="1:15" s="222" customFormat="1">
      <c r="A1018" s="850">
        <v>1015</v>
      </c>
      <c r="B1018" s="1029" t="s">
        <v>13265</v>
      </c>
      <c r="C1018" s="1029">
        <v>16989</v>
      </c>
      <c r="D1018" s="1030" t="s">
        <v>2043</v>
      </c>
      <c r="E1018" s="851">
        <v>55.79</v>
      </c>
      <c r="F1018" s="1029" t="s">
        <v>13266</v>
      </c>
      <c r="G1018" s="1029" t="s">
        <v>644</v>
      </c>
      <c r="H1018" s="1029" t="s">
        <v>1579</v>
      </c>
      <c r="I1018" s="1029" t="s">
        <v>9958</v>
      </c>
      <c r="J1018" s="1029">
        <v>5215331</v>
      </c>
      <c r="K1018" s="1029" t="s">
        <v>3493</v>
      </c>
      <c r="L1018" s="1032">
        <v>40920</v>
      </c>
      <c r="M1018" s="852">
        <v>51878</v>
      </c>
      <c r="O1018" s="448" t="s">
        <v>11555</v>
      </c>
    </row>
    <row r="1019" spans="1:15" s="222" customFormat="1">
      <c r="A1019" s="847">
        <v>1016</v>
      </c>
      <c r="B1019" s="1035" t="s">
        <v>13267</v>
      </c>
      <c r="C1019" s="1035">
        <v>16990</v>
      </c>
      <c r="D1019" s="1036" t="s">
        <v>4655</v>
      </c>
      <c r="E1019" s="848">
        <v>887.13</v>
      </c>
      <c r="F1019" s="1035" t="s">
        <v>13268</v>
      </c>
      <c r="G1019" s="1035" t="s">
        <v>673</v>
      </c>
      <c r="H1019" s="1035" t="s">
        <v>1024</v>
      </c>
      <c r="I1019" s="1035" t="s">
        <v>13269</v>
      </c>
      <c r="J1019" s="1035">
        <v>5028787</v>
      </c>
      <c r="K1019" s="1035" t="s">
        <v>3447</v>
      </c>
      <c r="L1019" s="1038">
        <v>40920</v>
      </c>
      <c r="M1019" s="849">
        <v>51878</v>
      </c>
      <c r="O1019" s="221" t="s">
        <v>9648</v>
      </c>
    </row>
    <row r="1020" spans="1:15" s="222" customFormat="1">
      <c r="A1020" s="850">
        <v>1017</v>
      </c>
      <c r="B1020" s="1029" t="s">
        <v>13270</v>
      </c>
      <c r="C1020" s="1029">
        <v>16994</v>
      </c>
      <c r="D1020" s="1030" t="s">
        <v>4656</v>
      </c>
      <c r="E1020" s="851">
        <v>1146.47</v>
      </c>
      <c r="F1020" s="1029" t="s">
        <v>13271</v>
      </c>
      <c r="G1020" s="1029" t="s">
        <v>628</v>
      </c>
      <c r="H1020" s="1029" t="s">
        <v>1882</v>
      </c>
      <c r="I1020" s="1029" t="s">
        <v>13272</v>
      </c>
      <c r="J1020" s="1029">
        <v>5258774</v>
      </c>
      <c r="K1020" s="1029" t="s">
        <v>4473</v>
      </c>
      <c r="L1020" s="1032">
        <v>40924</v>
      </c>
      <c r="M1020" s="852">
        <v>51882</v>
      </c>
      <c r="O1020" s="448" t="s">
        <v>9648</v>
      </c>
    </row>
    <row r="1021" spans="1:15" s="222" customFormat="1">
      <c r="A1021" s="847">
        <v>1018</v>
      </c>
      <c r="B1021" s="1035" t="s">
        <v>13273</v>
      </c>
      <c r="C1021" s="1035">
        <v>16995</v>
      </c>
      <c r="D1021" s="1036" t="s">
        <v>4657</v>
      </c>
      <c r="E1021" s="848">
        <v>915.59</v>
      </c>
      <c r="F1021" s="1035" t="s">
        <v>13274</v>
      </c>
      <c r="G1021" s="1035" t="s">
        <v>628</v>
      </c>
      <c r="H1021" s="1035" t="s">
        <v>1882</v>
      </c>
      <c r="I1021" s="1035" t="s">
        <v>13272</v>
      </c>
      <c r="J1021" s="1035">
        <v>5258774</v>
      </c>
      <c r="K1021" s="1035" t="s">
        <v>4473</v>
      </c>
      <c r="L1021" s="1038">
        <v>40924</v>
      </c>
      <c r="M1021" s="849">
        <v>51882</v>
      </c>
      <c r="O1021" s="221" t="s">
        <v>9648</v>
      </c>
    </row>
    <row r="1022" spans="1:15" s="222" customFormat="1" ht="20.399999999999999">
      <c r="A1022" s="850">
        <v>1019</v>
      </c>
      <c r="B1022" s="1029" t="s">
        <v>13275</v>
      </c>
      <c r="C1022" s="1029">
        <v>16997</v>
      </c>
      <c r="D1022" s="1030" t="s">
        <v>4658</v>
      </c>
      <c r="E1022" s="851">
        <v>527.42999999999995</v>
      </c>
      <c r="F1022" s="1029" t="s">
        <v>13276</v>
      </c>
      <c r="G1022" s="1029" t="s">
        <v>628</v>
      </c>
      <c r="H1022" s="1029" t="s">
        <v>2058</v>
      </c>
      <c r="I1022" s="1029" t="s">
        <v>13277</v>
      </c>
      <c r="J1022" s="1029">
        <v>5429013</v>
      </c>
      <c r="K1022" s="1029" t="s">
        <v>4473</v>
      </c>
      <c r="L1022" s="1032">
        <v>40927</v>
      </c>
      <c r="M1022" s="852">
        <v>51885</v>
      </c>
      <c r="O1022" s="448" t="s">
        <v>11555</v>
      </c>
    </row>
    <row r="1023" spans="1:15" s="222" customFormat="1">
      <c r="A1023" s="847">
        <v>1020</v>
      </c>
      <c r="B1023" s="1035" t="s">
        <v>13278</v>
      </c>
      <c r="C1023" s="1035">
        <v>16998</v>
      </c>
      <c r="D1023" s="1036" t="s">
        <v>4650</v>
      </c>
      <c r="E1023" s="848">
        <v>71.040000000000006</v>
      </c>
      <c r="F1023" s="1035" t="s">
        <v>13244</v>
      </c>
      <c r="G1023" s="1035" t="s">
        <v>677</v>
      </c>
      <c r="H1023" s="1035" t="s">
        <v>3635</v>
      </c>
      <c r="I1023" s="1035" t="s">
        <v>13245</v>
      </c>
      <c r="J1023" s="1035">
        <v>5079527</v>
      </c>
      <c r="K1023" s="1035" t="s">
        <v>3449</v>
      </c>
      <c r="L1023" s="1038">
        <v>40927</v>
      </c>
      <c r="M1023" s="849">
        <v>51885</v>
      </c>
      <c r="O1023" s="221" t="s">
        <v>11559</v>
      </c>
    </row>
    <row r="1024" spans="1:15" s="222" customFormat="1">
      <c r="A1024" s="850">
        <v>1021</v>
      </c>
      <c r="B1024" s="1029" t="s">
        <v>13279</v>
      </c>
      <c r="C1024" s="1029">
        <v>17002</v>
      </c>
      <c r="D1024" s="1030" t="s">
        <v>4378</v>
      </c>
      <c r="E1024" s="851">
        <v>20</v>
      </c>
      <c r="F1024" s="1029" t="s">
        <v>12670</v>
      </c>
      <c r="G1024" s="1029" t="s">
        <v>568</v>
      </c>
      <c r="H1024" s="1029" t="s">
        <v>3553</v>
      </c>
      <c r="I1024" s="1029" t="s">
        <v>12893</v>
      </c>
      <c r="J1024" s="1029">
        <v>5289785</v>
      </c>
      <c r="K1024" s="1029" t="s">
        <v>11564</v>
      </c>
      <c r="L1024" s="1032">
        <v>39638</v>
      </c>
      <c r="M1024" s="852">
        <v>50595</v>
      </c>
      <c r="O1024" s="448" t="s">
        <v>11559</v>
      </c>
    </row>
    <row r="1025" spans="1:15" s="222" customFormat="1">
      <c r="A1025" s="847">
        <v>1022</v>
      </c>
      <c r="B1025" s="1035" t="s">
        <v>13280</v>
      </c>
      <c r="C1025" s="1035">
        <v>17004</v>
      </c>
      <c r="D1025" s="1036" t="s">
        <v>3483</v>
      </c>
      <c r="E1025" s="848">
        <v>91.61</v>
      </c>
      <c r="F1025" s="1035" t="s">
        <v>12087</v>
      </c>
      <c r="G1025" s="1035" t="s">
        <v>642</v>
      </c>
      <c r="H1025" s="1035" t="s">
        <v>3484</v>
      </c>
      <c r="I1025" s="1035" t="s">
        <v>13281</v>
      </c>
      <c r="J1025" s="1035">
        <v>5535565</v>
      </c>
      <c r="K1025" s="1035" t="s">
        <v>3449</v>
      </c>
      <c r="L1025" s="1038">
        <v>38427</v>
      </c>
      <c r="M1025" s="849">
        <v>49384</v>
      </c>
      <c r="O1025" s="221" t="s">
        <v>11559</v>
      </c>
    </row>
    <row r="1026" spans="1:15" s="222" customFormat="1">
      <c r="A1026" s="850">
        <v>1023</v>
      </c>
      <c r="B1026" s="1029" t="s">
        <v>13282</v>
      </c>
      <c r="C1026" s="1029">
        <v>17005</v>
      </c>
      <c r="D1026" s="1030" t="s">
        <v>3964</v>
      </c>
      <c r="E1026" s="851">
        <v>154.56</v>
      </c>
      <c r="F1026" s="1029" t="s">
        <v>12033</v>
      </c>
      <c r="G1026" s="1029" t="s">
        <v>642</v>
      </c>
      <c r="H1026" s="1029" t="s">
        <v>2259</v>
      </c>
      <c r="I1026" s="1029" t="s">
        <v>13281</v>
      </c>
      <c r="J1026" s="1029">
        <v>5535565</v>
      </c>
      <c r="K1026" s="1029" t="s">
        <v>3449</v>
      </c>
      <c r="L1026" s="1032">
        <v>38212</v>
      </c>
      <c r="M1026" s="852">
        <v>49169</v>
      </c>
      <c r="O1026" s="448" t="s">
        <v>11559</v>
      </c>
    </row>
    <row r="1027" spans="1:15" s="222" customFormat="1">
      <c r="A1027" s="847">
        <v>1024</v>
      </c>
      <c r="B1027" s="1035" t="s">
        <v>13283</v>
      </c>
      <c r="C1027" s="1035">
        <v>17007</v>
      </c>
      <c r="D1027" s="1036" t="s">
        <v>4659</v>
      </c>
      <c r="E1027" s="848">
        <v>816.66</v>
      </c>
      <c r="F1027" s="1035" t="s">
        <v>13284</v>
      </c>
      <c r="G1027" s="1035" t="s">
        <v>662</v>
      </c>
      <c r="H1027" s="1035" t="s">
        <v>2115</v>
      </c>
      <c r="I1027" s="1035" t="s">
        <v>13285</v>
      </c>
      <c r="J1027" s="1035">
        <v>5039681</v>
      </c>
      <c r="K1027" s="1035" t="s">
        <v>3447</v>
      </c>
      <c r="L1027" s="1038">
        <v>40954</v>
      </c>
      <c r="M1027" s="849">
        <v>51912</v>
      </c>
      <c r="O1027" s="221" t="s">
        <v>11555</v>
      </c>
    </row>
    <row r="1028" spans="1:15" s="222" customFormat="1">
      <c r="A1028" s="850">
        <v>1025</v>
      </c>
      <c r="B1028" s="1029" t="s">
        <v>13286</v>
      </c>
      <c r="C1028" s="1029">
        <v>17010</v>
      </c>
      <c r="D1028" s="1030" t="s">
        <v>4600</v>
      </c>
      <c r="E1028" s="851">
        <v>460.39</v>
      </c>
      <c r="F1028" s="1029" t="s">
        <v>13287</v>
      </c>
      <c r="G1028" s="1029" t="s">
        <v>3465</v>
      </c>
      <c r="H1028" s="1029" t="s">
        <v>1020</v>
      </c>
      <c r="I1028" s="1029" t="s">
        <v>13288</v>
      </c>
      <c r="J1028" s="1029">
        <v>2734877</v>
      </c>
      <c r="K1028" s="1029" t="s">
        <v>3493</v>
      </c>
      <c r="L1028" s="1032">
        <v>40970</v>
      </c>
      <c r="M1028" s="852">
        <v>51927</v>
      </c>
      <c r="O1028" s="448" t="s">
        <v>11555</v>
      </c>
    </row>
    <row r="1029" spans="1:15" s="222" customFormat="1">
      <c r="A1029" s="847">
        <v>1026</v>
      </c>
      <c r="B1029" s="1035" t="s">
        <v>13289</v>
      </c>
      <c r="C1029" s="1035">
        <v>17013</v>
      </c>
      <c r="D1029" s="1036" t="s">
        <v>4660</v>
      </c>
      <c r="E1029" s="848">
        <v>12099.49</v>
      </c>
      <c r="F1029" s="1035" t="s">
        <v>13290</v>
      </c>
      <c r="G1029" s="1035" t="s">
        <v>650</v>
      </c>
      <c r="H1029" s="1035" t="s">
        <v>4662</v>
      </c>
      <c r="I1029" s="1035" t="s">
        <v>4661</v>
      </c>
      <c r="J1029" s="1035">
        <v>5306361</v>
      </c>
      <c r="K1029" s="1035" t="s">
        <v>3447</v>
      </c>
      <c r="L1029" s="1038">
        <v>40980</v>
      </c>
      <c r="M1029" s="849">
        <v>51937</v>
      </c>
      <c r="O1029" s="221" t="s">
        <v>11555</v>
      </c>
    </row>
    <row r="1030" spans="1:15" s="222" customFormat="1">
      <c r="A1030" s="850">
        <v>1027</v>
      </c>
      <c r="B1030" s="1029" t="s">
        <v>13291</v>
      </c>
      <c r="C1030" s="1029">
        <v>17014</v>
      </c>
      <c r="D1030" s="1030" t="s">
        <v>4663</v>
      </c>
      <c r="E1030" s="851">
        <v>1885.62</v>
      </c>
      <c r="F1030" s="1029" t="s">
        <v>13292</v>
      </c>
      <c r="G1030" s="1029" t="s">
        <v>662</v>
      </c>
      <c r="H1030" s="1029" t="s">
        <v>1056</v>
      </c>
      <c r="I1030" s="1029" t="s">
        <v>4664</v>
      </c>
      <c r="J1030" s="1029">
        <v>5746035</v>
      </c>
      <c r="K1030" s="1029" t="s">
        <v>3449</v>
      </c>
      <c r="L1030" s="1032">
        <v>40980</v>
      </c>
      <c r="M1030" s="852">
        <v>51937</v>
      </c>
      <c r="O1030" s="448" t="s">
        <v>11559</v>
      </c>
    </row>
    <row r="1031" spans="1:15" s="222" customFormat="1">
      <c r="A1031" s="847">
        <v>1028</v>
      </c>
      <c r="B1031" s="1035" t="s">
        <v>13293</v>
      </c>
      <c r="C1031" s="1035">
        <v>17017</v>
      </c>
      <c r="D1031" s="1036" t="s">
        <v>4666</v>
      </c>
      <c r="E1031" s="848">
        <v>84.73</v>
      </c>
      <c r="F1031" s="1035" t="s">
        <v>13294</v>
      </c>
      <c r="G1031" s="1035" t="s">
        <v>670</v>
      </c>
      <c r="H1031" s="1035" t="s">
        <v>3460</v>
      </c>
      <c r="I1031" s="1035" t="s">
        <v>13295</v>
      </c>
      <c r="J1031" s="1035">
        <v>5378834</v>
      </c>
      <c r="K1031" s="1035" t="s">
        <v>735</v>
      </c>
      <c r="L1031" s="1038">
        <v>41002</v>
      </c>
      <c r="M1031" s="849">
        <v>51959</v>
      </c>
      <c r="O1031" s="221" t="s">
        <v>11559</v>
      </c>
    </row>
    <row r="1032" spans="1:15" s="222" customFormat="1">
      <c r="A1032" s="850">
        <v>1029</v>
      </c>
      <c r="B1032" s="1029" t="s">
        <v>9433</v>
      </c>
      <c r="C1032" s="1029">
        <v>17018</v>
      </c>
      <c r="D1032" s="1030" t="s">
        <v>3923</v>
      </c>
      <c r="E1032" s="851">
        <v>622.29999999999995</v>
      </c>
      <c r="F1032" s="1029" t="s">
        <v>10147</v>
      </c>
      <c r="G1032" s="1029" t="s">
        <v>673</v>
      </c>
      <c r="H1032" s="1029" t="s">
        <v>1032</v>
      </c>
      <c r="I1032" s="1029" t="s">
        <v>13296</v>
      </c>
      <c r="J1032" s="1029">
        <v>5472989</v>
      </c>
      <c r="K1032" s="1029" t="s">
        <v>3449</v>
      </c>
      <c r="L1032" s="1032">
        <v>41005</v>
      </c>
      <c r="M1032" s="852">
        <v>51962</v>
      </c>
      <c r="O1032" s="448" t="s">
        <v>11559</v>
      </c>
    </row>
    <row r="1033" spans="1:15" s="222" customFormat="1">
      <c r="A1033" s="847">
        <v>1030</v>
      </c>
      <c r="B1033" s="1035" t="s">
        <v>13297</v>
      </c>
      <c r="C1033" s="1035">
        <v>17020</v>
      </c>
      <c r="D1033" s="1036" t="s">
        <v>3615</v>
      </c>
      <c r="E1033" s="848">
        <v>14.68</v>
      </c>
      <c r="F1033" s="1035" t="s">
        <v>11718</v>
      </c>
      <c r="G1033" s="1035" t="s">
        <v>673</v>
      </c>
      <c r="H1033" s="1035" t="s">
        <v>3450</v>
      </c>
      <c r="I1033" s="1035" t="s">
        <v>13298</v>
      </c>
      <c r="J1033" s="1035">
        <v>5938988</v>
      </c>
      <c r="K1033" s="1035" t="s">
        <v>3449</v>
      </c>
      <c r="L1033" s="1038">
        <v>35818</v>
      </c>
      <c r="M1033" s="849">
        <v>46775</v>
      </c>
      <c r="O1033" s="221" t="s">
        <v>11559</v>
      </c>
    </row>
    <row r="1034" spans="1:15" s="222" customFormat="1">
      <c r="A1034" s="850">
        <v>1031</v>
      </c>
      <c r="B1034" s="1029" t="s">
        <v>13299</v>
      </c>
      <c r="C1034" s="1029">
        <v>17021</v>
      </c>
      <c r="D1034" s="1030" t="s">
        <v>4667</v>
      </c>
      <c r="E1034" s="851">
        <v>282.69</v>
      </c>
      <c r="F1034" s="1029" t="s">
        <v>13300</v>
      </c>
      <c r="G1034" s="1029" t="s">
        <v>658</v>
      </c>
      <c r="H1034" s="1029" t="s">
        <v>1012</v>
      </c>
      <c r="I1034" s="1029" t="s">
        <v>13301</v>
      </c>
      <c r="J1034" s="1029">
        <v>3551083</v>
      </c>
      <c r="K1034" s="1029" t="s">
        <v>3449</v>
      </c>
      <c r="L1034" s="1032">
        <v>41030</v>
      </c>
      <c r="M1034" s="852">
        <v>51987</v>
      </c>
      <c r="O1034" s="448" t="s">
        <v>11559</v>
      </c>
    </row>
    <row r="1035" spans="1:15" s="222" customFormat="1">
      <c r="A1035" s="847">
        <v>1032</v>
      </c>
      <c r="B1035" s="1035" t="s">
        <v>13302</v>
      </c>
      <c r="C1035" s="1035">
        <v>17028</v>
      </c>
      <c r="D1035" s="1036" t="s">
        <v>3704</v>
      </c>
      <c r="E1035" s="848">
        <v>326.44</v>
      </c>
      <c r="F1035" s="1035" t="s">
        <v>13303</v>
      </c>
      <c r="G1035" s="1035" t="s">
        <v>650</v>
      </c>
      <c r="H1035" s="1035" t="s">
        <v>1024</v>
      </c>
      <c r="I1035" s="1035" t="s">
        <v>4003</v>
      </c>
      <c r="J1035" s="1035">
        <v>2777223</v>
      </c>
      <c r="K1035" s="1035" t="s">
        <v>735</v>
      </c>
      <c r="L1035" s="1038">
        <v>38357</v>
      </c>
      <c r="M1035" s="849">
        <v>49314</v>
      </c>
      <c r="O1035" s="221" t="s">
        <v>11555</v>
      </c>
    </row>
    <row r="1036" spans="1:15" s="222" customFormat="1">
      <c r="A1036" s="850">
        <v>1033</v>
      </c>
      <c r="B1036" s="1029" t="s">
        <v>13304</v>
      </c>
      <c r="C1036" s="1029">
        <v>17029</v>
      </c>
      <c r="D1036" s="1030" t="s">
        <v>4668</v>
      </c>
      <c r="E1036" s="851">
        <v>41.66</v>
      </c>
      <c r="F1036" s="1029" t="s">
        <v>13305</v>
      </c>
      <c r="G1036" s="1029" t="s">
        <v>673</v>
      </c>
      <c r="H1036" s="1029" t="s">
        <v>3212</v>
      </c>
      <c r="I1036" s="1029" t="s">
        <v>4204</v>
      </c>
      <c r="J1036" s="1029">
        <v>2872544</v>
      </c>
      <c r="K1036" s="1029" t="s">
        <v>3449</v>
      </c>
      <c r="L1036" s="1032">
        <v>41047</v>
      </c>
      <c r="M1036" s="852">
        <v>52004</v>
      </c>
      <c r="O1036" s="448" t="s">
        <v>11559</v>
      </c>
    </row>
    <row r="1037" spans="1:15" s="222" customFormat="1" ht="20.399999999999999">
      <c r="A1037" s="847">
        <v>1034</v>
      </c>
      <c r="B1037" s="1035" t="s">
        <v>13306</v>
      </c>
      <c r="C1037" s="1035">
        <v>17030</v>
      </c>
      <c r="D1037" s="1036" t="s">
        <v>4038</v>
      </c>
      <c r="E1037" s="848">
        <v>573.29</v>
      </c>
      <c r="F1037" s="1035" t="s">
        <v>9876</v>
      </c>
      <c r="G1037" s="1035" t="s">
        <v>683</v>
      </c>
      <c r="H1037" s="1035" t="s">
        <v>4038</v>
      </c>
      <c r="I1037" s="1035" t="s">
        <v>1546</v>
      </c>
      <c r="J1037" s="1035">
        <v>5196175</v>
      </c>
      <c r="K1037" s="1035" t="s">
        <v>4670</v>
      </c>
      <c r="L1037" s="1038">
        <v>41050</v>
      </c>
      <c r="M1037" s="849">
        <v>52007</v>
      </c>
      <c r="O1037" s="221" t="s">
        <v>11559</v>
      </c>
    </row>
    <row r="1038" spans="1:15" s="222" customFormat="1">
      <c r="A1038" s="850">
        <v>1035</v>
      </c>
      <c r="B1038" s="1029" t="s">
        <v>13307</v>
      </c>
      <c r="C1038" s="1029">
        <v>17035</v>
      </c>
      <c r="D1038" s="1030" t="s">
        <v>4292</v>
      </c>
      <c r="E1038" s="851">
        <v>25.33</v>
      </c>
      <c r="F1038" s="1029" t="s">
        <v>13308</v>
      </c>
      <c r="G1038" s="1029" t="s">
        <v>568</v>
      </c>
      <c r="H1038" s="1029" t="s">
        <v>3553</v>
      </c>
      <c r="I1038" s="1029" t="s">
        <v>4076</v>
      </c>
      <c r="J1038" s="1029">
        <v>5807697</v>
      </c>
      <c r="K1038" s="1029" t="s">
        <v>11564</v>
      </c>
      <c r="L1038" s="1032">
        <v>39345</v>
      </c>
      <c r="M1038" s="852">
        <v>50303</v>
      </c>
      <c r="O1038" s="448" t="s">
        <v>11559</v>
      </c>
    </row>
    <row r="1039" spans="1:15" s="222" customFormat="1">
      <c r="A1039" s="847">
        <v>1036</v>
      </c>
      <c r="B1039" s="1035" t="s">
        <v>13309</v>
      </c>
      <c r="C1039" s="1035">
        <v>17036</v>
      </c>
      <c r="D1039" s="1036" t="s">
        <v>4075</v>
      </c>
      <c r="E1039" s="848">
        <v>122.48</v>
      </c>
      <c r="F1039" s="1035" t="s">
        <v>13310</v>
      </c>
      <c r="G1039" s="1035" t="s">
        <v>568</v>
      </c>
      <c r="H1039" s="1035" t="s">
        <v>3553</v>
      </c>
      <c r="I1039" s="1035" t="s">
        <v>4076</v>
      </c>
      <c r="J1039" s="1035">
        <v>5807697</v>
      </c>
      <c r="K1039" s="1035" t="s">
        <v>11564</v>
      </c>
      <c r="L1039" s="1038">
        <v>38609</v>
      </c>
      <c r="M1039" s="849">
        <v>49566</v>
      </c>
      <c r="O1039" s="221" t="s">
        <v>11559</v>
      </c>
    </row>
    <row r="1040" spans="1:15" s="222" customFormat="1">
      <c r="A1040" s="850">
        <v>1037</v>
      </c>
      <c r="B1040" s="1029" t="s">
        <v>13311</v>
      </c>
      <c r="C1040" s="1029">
        <v>17038</v>
      </c>
      <c r="D1040" s="1030" t="s">
        <v>4669</v>
      </c>
      <c r="E1040" s="851">
        <v>18671.95</v>
      </c>
      <c r="F1040" s="1029" t="s">
        <v>13312</v>
      </c>
      <c r="G1040" s="1029" t="s">
        <v>662</v>
      </c>
      <c r="H1040" s="1029" t="s">
        <v>1028</v>
      </c>
      <c r="I1040" s="1029" t="s">
        <v>13313</v>
      </c>
      <c r="J1040" s="1029">
        <v>5358221</v>
      </c>
      <c r="K1040" s="1029" t="s">
        <v>3447</v>
      </c>
      <c r="L1040" s="1032">
        <v>41047</v>
      </c>
      <c r="M1040" s="852">
        <v>52004</v>
      </c>
      <c r="O1040" s="448" t="s">
        <v>11559</v>
      </c>
    </row>
    <row r="1041" spans="1:15" s="222" customFormat="1">
      <c r="A1041" s="847">
        <v>1038</v>
      </c>
      <c r="B1041" s="1035" t="s">
        <v>13314</v>
      </c>
      <c r="C1041" s="1035">
        <v>17041</v>
      </c>
      <c r="D1041" s="1036" t="s">
        <v>4673</v>
      </c>
      <c r="E1041" s="848">
        <v>33.57</v>
      </c>
      <c r="F1041" s="1035" t="s">
        <v>13315</v>
      </c>
      <c r="G1041" s="1035" t="s">
        <v>642</v>
      </c>
      <c r="H1041" s="1035" t="s">
        <v>639</v>
      </c>
      <c r="I1041" s="1035" t="s">
        <v>13316</v>
      </c>
      <c r="J1041" s="1035">
        <v>5314593</v>
      </c>
      <c r="K1041" s="1035" t="s">
        <v>11564</v>
      </c>
      <c r="L1041" s="1038">
        <v>41057</v>
      </c>
      <c r="M1041" s="849">
        <v>52014</v>
      </c>
      <c r="O1041" s="221" t="s">
        <v>11559</v>
      </c>
    </row>
    <row r="1042" spans="1:15" s="222" customFormat="1">
      <c r="A1042" s="850">
        <v>1039</v>
      </c>
      <c r="B1042" s="1029" t="s">
        <v>13317</v>
      </c>
      <c r="C1042" s="1029">
        <v>17042</v>
      </c>
      <c r="D1042" s="1030" t="s">
        <v>4671</v>
      </c>
      <c r="E1042" s="851">
        <v>82.87</v>
      </c>
      <c r="F1042" s="1029" t="s">
        <v>13318</v>
      </c>
      <c r="G1042" s="1029" t="s">
        <v>644</v>
      </c>
      <c r="H1042" s="1029" t="s">
        <v>1579</v>
      </c>
      <c r="I1042" s="1029" t="s">
        <v>4672</v>
      </c>
      <c r="J1042" s="1029">
        <v>5288126</v>
      </c>
      <c r="K1042" s="1029" t="s">
        <v>3493</v>
      </c>
      <c r="L1042" s="1032">
        <v>41054</v>
      </c>
      <c r="M1042" s="852">
        <v>52011</v>
      </c>
      <c r="O1042" s="448" t="s">
        <v>11559</v>
      </c>
    </row>
    <row r="1043" spans="1:15" s="222" customFormat="1">
      <c r="A1043" s="847">
        <v>1040</v>
      </c>
      <c r="B1043" s="1035" t="s">
        <v>13319</v>
      </c>
      <c r="C1043" s="1035">
        <v>17043</v>
      </c>
      <c r="D1043" s="1036" t="s">
        <v>4674</v>
      </c>
      <c r="E1043" s="848">
        <v>2665.65</v>
      </c>
      <c r="F1043" s="1035" t="s">
        <v>13320</v>
      </c>
      <c r="G1043" s="1035" t="s">
        <v>662</v>
      </c>
      <c r="H1043" s="1035" t="s">
        <v>1056</v>
      </c>
      <c r="I1043" s="1035" t="s">
        <v>4664</v>
      </c>
      <c r="J1043" s="1035">
        <v>5746035</v>
      </c>
      <c r="K1043" s="1035" t="s">
        <v>3449</v>
      </c>
      <c r="L1043" s="1038">
        <v>41057</v>
      </c>
      <c r="M1043" s="849">
        <v>52014</v>
      </c>
      <c r="O1043" s="221" t="s">
        <v>11559</v>
      </c>
    </row>
    <row r="1044" spans="1:15" s="222" customFormat="1">
      <c r="A1044" s="850">
        <v>1041</v>
      </c>
      <c r="B1044" s="1029" t="s">
        <v>13321</v>
      </c>
      <c r="C1044" s="1029">
        <v>17057</v>
      </c>
      <c r="D1044" s="1030" t="s">
        <v>3497</v>
      </c>
      <c r="E1044" s="851">
        <v>5093.01</v>
      </c>
      <c r="F1044" s="1029" t="s">
        <v>13322</v>
      </c>
      <c r="G1044" s="1029" t="s">
        <v>632</v>
      </c>
      <c r="H1044" s="1029" t="s">
        <v>1023</v>
      </c>
      <c r="I1044" s="1029" t="s">
        <v>10142</v>
      </c>
      <c r="J1044" s="1029">
        <v>2862468</v>
      </c>
      <c r="K1044" s="1029" t="s">
        <v>3447</v>
      </c>
      <c r="L1044" s="1032">
        <v>41064</v>
      </c>
      <c r="M1044" s="852">
        <v>52021</v>
      </c>
      <c r="O1044" s="448" t="s">
        <v>11559</v>
      </c>
    </row>
    <row r="1045" spans="1:15" s="222" customFormat="1">
      <c r="A1045" s="847">
        <v>1042</v>
      </c>
      <c r="B1045" s="1035" t="s">
        <v>13323</v>
      </c>
      <c r="C1045" s="1035">
        <v>17059</v>
      </c>
      <c r="D1045" s="1036" t="s">
        <v>3874</v>
      </c>
      <c r="E1045" s="848">
        <v>106.44</v>
      </c>
      <c r="F1045" s="1035" t="s">
        <v>13324</v>
      </c>
      <c r="G1045" s="1035" t="s">
        <v>644</v>
      </c>
      <c r="H1045" s="1035" t="s">
        <v>3589</v>
      </c>
      <c r="I1045" s="1035" t="s">
        <v>4675</v>
      </c>
      <c r="J1045" s="1035">
        <v>5276934</v>
      </c>
      <c r="K1045" s="1035" t="s">
        <v>735</v>
      </c>
      <c r="L1045" s="1038">
        <v>41064</v>
      </c>
      <c r="M1045" s="849">
        <v>52021</v>
      </c>
      <c r="O1045" s="221" t="s">
        <v>11555</v>
      </c>
    </row>
    <row r="1046" spans="1:15" s="222" customFormat="1">
      <c r="A1046" s="850">
        <v>1043</v>
      </c>
      <c r="B1046" s="1029" t="s">
        <v>13325</v>
      </c>
      <c r="C1046" s="1029">
        <v>17060</v>
      </c>
      <c r="D1046" s="1030" t="s">
        <v>4676</v>
      </c>
      <c r="E1046" s="851">
        <v>122.54</v>
      </c>
      <c r="F1046" s="1029" t="s">
        <v>13326</v>
      </c>
      <c r="G1046" s="1029" t="s">
        <v>632</v>
      </c>
      <c r="H1046" s="1029" t="s">
        <v>1023</v>
      </c>
      <c r="I1046" s="1029" t="s">
        <v>10142</v>
      </c>
      <c r="J1046" s="1029">
        <v>2862468</v>
      </c>
      <c r="K1046" s="1029" t="s">
        <v>3447</v>
      </c>
      <c r="L1046" s="1032">
        <v>41064</v>
      </c>
      <c r="M1046" s="852">
        <v>52021</v>
      </c>
      <c r="O1046" s="448" t="s">
        <v>11559</v>
      </c>
    </row>
    <row r="1047" spans="1:15" s="222" customFormat="1">
      <c r="A1047" s="847">
        <v>1044</v>
      </c>
      <c r="B1047" s="1035" t="s">
        <v>13327</v>
      </c>
      <c r="C1047" s="1035">
        <v>17061</v>
      </c>
      <c r="D1047" s="1036" t="s">
        <v>4677</v>
      </c>
      <c r="E1047" s="848">
        <v>394.79</v>
      </c>
      <c r="F1047" s="1035" t="s">
        <v>13328</v>
      </c>
      <c r="G1047" s="1035" t="s">
        <v>632</v>
      </c>
      <c r="H1047" s="1035" t="s">
        <v>1023</v>
      </c>
      <c r="I1047" s="1035" t="s">
        <v>10142</v>
      </c>
      <c r="J1047" s="1035">
        <v>2862468</v>
      </c>
      <c r="K1047" s="1035" t="s">
        <v>3447</v>
      </c>
      <c r="L1047" s="1038">
        <v>41064</v>
      </c>
      <c r="M1047" s="849">
        <v>52021</v>
      </c>
      <c r="O1047" s="221" t="s">
        <v>11559</v>
      </c>
    </row>
    <row r="1048" spans="1:15" s="222" customFormat="1">
      <c r="A1048" s="850">
        <v>1045</v>
      </c>
      <c r="B1048" s="1029" t="s">
        <v>13329</v>
      </c>
      <c r="C1048" s="1029">
        <v>17062</v>
      </c>
      <c r="D1048" s="1030" t="s">
        <v>4678</v>
      </c>
      <c r="E1048" s="851">
        <v>66.989999999999995</v>
      </c>
      <c r="F1048" s="1029" t="s">
        <v>10141</v>
      </c>
      <c r="G1048" s="1029" t="s">
        <v>632</v>
      </c>
      <c r="H1048" s="1029" t="s">
        <v>1023</v>
      </c>
      <c r="I1048" s="1029" t="s">
        <v>10142</v>
      </c>
      <c r="J1048" s="1029">
        <v>2862468</v>
      </c>
      <c r="K1048" s="1029" t="s">
        <v>3447</v>
      </c>
      <c r="L1048" s="1032">
        <v>41064</v>
      </c>
      <c r="M1048" s="852">
        <v>52021</v>
      </c>
      <c r="O1048" s="448" t="s">
        <v>11559</v>
      </c>
    </row>
    <row r="1049" spans="1:15" s="222" customFormat="1">
      <c r="A1049" s="847">
        <v>1046</v>
      </c>
      <c r="B1049" s="1035" t="s">
        <v>13330</v>
      </c>
      <c r="C1049" s="1035">
        <v>17063</v>
      </c>
      <c r="D1049" s="1036" t="s">
        <v>4679</v>
      </c>
      <c r="E1049" s="848">
        <v>22.11</v>
      </c>
      <c r="F1049" s="1035" t="s">
        <v>13331</v>
      </c>
      <c r="G1049" s="1035" t="s">
        <v>673</v>
      </c>
      <c r="H1049" s="1035" t="s">
        <v>1032</v>
      </c>
      <c r="I1049" s="1035" t="s">
        <v>4680</v>
      </c>
      <c r="J1049" s="1035">
        <v>2063158</v>
      </c>
      <c r="K1049" s="1035" t="s">
        <v>11564</v>
      </c>
      <c r="L1049" s="1038">
        <v>41068</v>
      </c>
      <c r="M1049" s="849">
        <v>52025</v>
      </c>
      <c r="O1049" s="221" t="s">
        <v>11559</v>
      </c>
    </row>
    <row r="1050" spans="1:15" s="222" customFormat="1">
      <c r="A1050" s="850">
        <v>1047</v>
      </c>
      <c r="B1050" s="1029" t="s">
        <v>13332</v>
      </c>
      <c r="C1050" s="1029">
        <v>17064</v>
      </c>
      <c r="D1050" s="1030" t="s">
        <v>4681</v>
      </c>
      <c r="E1050" s="851">
        <v>3959.69</v>
      </c>
      <c r="F1050" s="1029" t="s">
        <v>13333</v>
      </c>
      <c r="G1050" s="1029" t="s">
        <v>644</v>
      </c>
      <c r="H1050" s="1029" t="s">
        <v>971</v>
      </c>
      <c r="I1050" s="1029" t="s">
        <v>1359</v>
      </c>
      <c r="J1050" s="1029">
        <v>5298679</v>
      </c>
      <c r="K1050" s="1029" t="s">
        <v>3449</v>
      </c>
      <c r="L1050" s="1032">
        <v>41075</v>
      </c>
      <c r="M1050" s="852">
        <v>52032</v>
      </c>
      <c r="O1050" s="448" t="s">
        <v>11555</v>
      </c>
    </row>
    <row r="1051" spans="1:15" s="222" customFormat="1">
      <c r="A1051" s="847">
        <v>1048</v>
      </c>
      <c r="B1051" s="1035" t="s">
        <v>13334</v>
      </c>
      <c r="C1051" s="1035">
        <v>17065</v>
      </c>
      <c r="D1051" s="1036" t="s">
        <v>3542</v>
      </c>
      <c r="E1051" s="848">
        <v>2361.9499999999998</v>
      </c>
      <c r="F1051" s="1035" t="s">
        <v>13335</v>
      </c>
      <c r="G1051" s="1035" t="s">
        <v>644</v>
      </c>
      <c r="H1051" s="1035" t="s">
        <v>1044</v>
      </c>
      <c r="I1051" s="1035" t="s">
        <v>13336</v>
      </c>
      <c r="J1051" s="1035">
        <v>2029278</v>
      </c>
      <c r="K1051" s="1035" t="s">
        <v>11564</v>
      </c>
      <c r="L1051" s="1038">
        <v>41082</v>
      </c>
      <c r="M1051" s="849">
        <v>52039</v>
      </c>
      <c r="O1051" s="221" t="s">
        <v>11559</v>
      </c>
    </row>
    <row r="1052" spans="1:15" s="222" customFormat="1">
      <c r="A1052" s="850">
        <v>1049</v>
      </c>
      <c r="B1052" s="1029" t="s">
        <v>13337</v>
      </c>
      <c r="C1052" s="1029">
        <v>17066</v>
      </c>
      <c r="D1052" s="1030" t="s">
        <v>4378</v>
      </c>
      <c r="E1052" s="851">
        <v>40.07</v>
      </c>
      <c r="F1052" s="1029" t="s">
        <v>12670</v>
      </c>
      <c r="G1052" s="1029" t="s">
        <v>568</v>
      </c>
      <c r="H1052" s="1029" t="s">
        <v>3553</v>
      </c>
      <c r="I1052" s="1029" t="s">
        <v>4381</v>
      </c>
      <c r="J1052" s="1029">
        <v>5517346</v>
      </c>
      <c r="K1052" s="1029" t="s">
        <v>11564</v>
      </c>
      <c r="L1052" s="1032">
        <v>39638</v>
      </c>
      <c r="M1052" s="852">
        <v>50595</v>
      </c>
      <c r="O1052" s="448" t="s">
        <v>11559</v>
      </c>
    </row>
    <row r="1053" spans="1:15" s="222" customFormat="1">
      <c r="A1053" s="847">
        <v>1050</v>
      </c>
      <c r="B1053" s="1035" t="s">
        <v>13338</v>
      </c>
      <c r="C1053" s="1035">
        <v>17067</v>
      </c>
      <c r="D1053" s="1036" t="s">
        <v>4682</v>
      </c>
      <c r="E1053" s="848">
        <v>28.26</v>
      </c>
      <c r="F1053" s="1035" t="s">
        <v>13339</v>
      </c>
      <c r="G1053" s="1035" t="s">
        <v>568</v>
      </c>
      <c r="H1053" s="1035" t="s">
        <v>3553</v>
      </c>
      <c r="I1053" s="1035" t="s">
        <v>5229</v>
      </c>
      <c r="J1053" s="1035">
        <v>2044161</v>
      </c>
      <c r="K1053" s="1035" t="s">
        <v>11564</v>
      </c>
      <c r="L1053" s="1038">
        <v>41089</v>
      </c>
      <c r="M1053" s="849">
        <v>52046</v>
      </c>
      <c r="O1053" s="221" t="s">
        <v>9722</v>
      </c>
    </row>
    <row r="1054" spans="1:15" s="222" customFormat="1">
      <c r="A1054" s="850">
        <v>1051</v>
      </c>
      <c r="B1054" s="1029" t="s">
        <v>13340</v>
      </c>
      <c r="C1054" s="1029">
        <v>17071</v>
      </c>
      <c r="D1054" s="1030" t="s">
        <v>3552</v>
      </c>
      <c r="E1054" s="851">
        <v>38.1</v>
      </c>
      <c r="F1054" s="1029" t="s">
        <v>12207</v>
      </c>
      <c r="G1054" s="1029" t="s">
        <v>568</v>
      </c>
      <c r="H1054" s="1029" t="s">
        <v>3553</v>
      </c>
      <c r="I1054" s="1029" t="s">
        <v>4096</v>
      </c>
      <c r="J1054" s="1029">
        <v>5559731</v>
      </c>
      <c r="K1054" s="1029" t="s">
        <v>11564</v>
      </c>
      <c r="L1054" s="1032">
        <v>38643</v>
      </c>
      <c r="M1054" s="852">
        <v>49600</v>
      </c>
      <c r="O1054" s="448" t="s">
        <v>11559</v>
      </c>
    </row>
    <row r="1055" spans="1:15" s="222" customFormat="1">
      <c r="A1055" s="847">
        <v>1052</v>
      </c>
      <c r="B1055" s="1035" t="s">
        <v>13341</v>
      </c>
      <c r="C1055" s="1035">
        <v>17073</v>
      </c>
      <c r="D1055" s="1036" t="s">
        <v>4683</v>
      </c>
      <c r="E1055" s="848">
        <v>5053.6899999999996</v>
      </c>
      <c r="F1055" s="1035" t="s">
        <v>13342</v>
      </c>
      <c r="G1055" s="1035" t="s">
        <v>632</v>
      </c>
      <c r="H1055" s="1035" t="s">
        <v>1023</v>
      </c>
      <c r="I1055" s="1035" t="s">
        <v>4684</v>
      </c>
      <c r="J1055" s="1035">
        <v>5338085</v>
      </c>
      <c r="K1055" s="1035" t="s">
        <v>3447</v>
      </c>
      <c r="L1055" s="1038">
        <v>41097</v>
      </c>
      <c r="M1055" s="849">
        <v>52054</v>
      </c>
      <c r="O1055" s="221" t="s">
        <v>11555</v>
      </c>
    </row>
    <row r="1056" spans="1:15" s="222" customFormat="1">
      <c r="A1056" s="850">
        <v>1053</v>
      </c>
      <c r="B1056" s="1029" t="s">
        <v>13343</v>
      </c>
      <c r="C1056" s="1029">
        <v>17076</v>
      </c>
      <c r="D1056" s="1030" t="s">
        <v>3458</v>
      </c>
      <c r="E1056" s="851">
        <v>75.89</v>
      </c>
      <c r="F1056" s="1029" t="s">
        <v>13344</v>
      </c>
      <c r="G1056" s="1029" t="s">
        <v>1021</v>
      </c>
      <c r="H1056" s="1029" t="s">
        <v>4685</v>
      </c>
      <c r="I1056" s="1029" t="s">
        <v>13345</v>
      </c>
      <c r="J1056" s="1029">
        <v>2793016</v>
      </c>
      <c r="K1056" s="1029" t="s">
        <v>11564</v>
      </c>
      <c r="L1056" s="1032">
        <v>41107</v>
      </c>
      <c r="M1056" s="852">
        <v>52064</v>
      </c>
      <c r="O1056" s="448" t="s">
        <v>11559</v>
      </c>
    </row>
    <row r="1057" spans="1:15" s="222" customFormat="1">
      <c r="A1057" s="847">
        <v>1054</v>
      </c>
      <c r="B1057" s="1035" t="s">
        <v>13346</v>
      </c>
      <c r="C1057" s="1035">
        <v>17077</v>
      </c>
      <c r="D1057" s="1036" t="s">
        <v>4686</v>
      </c>
      <c r="E1057" s="848">
        <v>1097.4000000000001</v>
      </c>
      <c r="F1057" s="1035" t="s">
        <v>13347</v>
      </c>
      <c r="G1057" s="1035" t="s">
        <v>634</v>
      </c>
      <c r="H1057" s="1035" t="s">
        <v>2119</v>
      </c>
      <c r="I1057" s="1035" t="s">
        <v>13348</v>
      </c>
      <c r="J1057" s="1035">
        <v>5243904</v>
      </c>
      <c r="K1057" s="1035" t="s">
        <v>735</v>
      </c>
      <c r="L1057" s="1038">
        <v>41107</v>
      </c>
      <c r="M1057" s="849">
        <v>52064</v>
      </c>
      <c r="O1057" s="221" t="s">
        <v>11559</v>
      </c>
    </row>
    <row r="1058" spans="1:15" s="222" customFormat="1">
      <c r="A1058" s="850">
        <v>1055</v>
      </c>
      <c r="B1058" s="1029" t="s">
        <v>13349</v>
      </c>
      <c r="C1058" s="1029">
        <v>17078</v>
      </c>
      <c r="D1058" s="1030" t="s">
        <v>4687</v>
      </c>
      <c r="E1058" s="851">
        <v>5985.46</v>
      </c>
      <c r="F1058" s="1029" t="s">
        <v>13350</v>
      </c>
      <c r="G1058" s="1029" t="s">
        <v>644</v>
      </c>
      <c r="H1058" s="1029" t="s">
        <v>1786</v>
      </c>
      <c r="I1058" s="1029" t="s">
        <v>4688</v>
      </c>
      <c r="J1058" s="1029">
        <v>5152674</v>
      </c>
      <c r="K1058" s="1029" t="s">
        <v>3447</v>
      </c>
      <c r="L1058" s="1032">
        <v>41107</v>
      </c>
      <c r="M1058" s="852">
        <v>52064</v>
      </c>
      <c r="O1058" s="448" t="s">
        <v>9648</v>
      </c>
    </row>
    <row r="1059" spans="1:15" s="222" customFormat="1">
      <c r="A1059" s="847">
        <v>1056</v>
      </c>
      <c r="B1059" s="1035" t="s">
        <v>13351</v>
      </c>
      <c r="C1059" s="1035">
        <v>17080</v>
      </c>
      <c r="D1059" s="1036" t="s">
        <v>4689</v>
      </c>
      <c r="E1059" s="848">
        <v>731.27</v>
      </c>
      <c r="F1059" s="1035" t="s">
        <v>13352</v>
      </c>
      <c r="G1059" s="1035" t="s">
        <v>632</v>
      </c>
      <c r="H1059" s="1035" t="s">
        <v>1816</v>
      </c>
      <c r="I1059" s="1035" t="s">
        <v>13353</v>
      </c>
      <c r="J1059" s="1035">
        <v>3124916</v>
      </c>
      <c r="K1059" s="1035" t="s">
        <v>3449</v>
      </c>
      <c r="L1059" s="1038">
        <v>41110</v>
      </c>
      <c r="M1059" s="849">
        <v>52067</v>
      </c>
      <c r="O1059" s="221" t="s">
        <v>11559</v>
      </c>
    </row>
    <row r="1060" spans="1:15" s="222" customFormat="1">
      <c r="A1060" s="850">
        <v>1057</v>
      </c>
      <c r="B1060" s="1029" t="s">
        <v>13354</v>
      </c>
      <c r="C1060" s="1029">
        <v>17081</v>
      </c>
      <c r="D1060" s="1030" t="s">
        <v>4690</v>
      </c>
      <c r="E1060" s="851">
        <v>346.75</v>
      </c>
      <c r="F1060" s="1029" t="s">
        <v>13355</v>
      </c>
      <c r="G1060" s="1029" t="s">
        <v>632</v>
      </c>
      <c r="H1060" s="1029" t="s">
        <v>974</v>
      </c>
      <c r="I1060" s="1029" t="s">
        <v>13353</v>
      </c>
      <c r="J1060" s="1029">
        <v>3124916</v>
      </c>
      <c r="K1060" s="1029" t="s">
        <v>3449</v>
      </c>
      <c r="L1060" s="1032">
        <v>41110</v>
      </c>
      <c r="M1060" s="852">
        <v>52067</v>
      </c>
      <c r="O1060" s="448" t="s">
        <v>11559</v>
      </c>
    </row>
    <row r="1061" spans="1:15" s="222" customFormat="1">
      <c r="A1061" s="847">
        <v>1058</v>
      </c>
      <c r="B1061" s="1035" t="s">
        <v>13356</v>
      </c>
      <c r="C1061" s="1035">
        <v>17084</v>
      </c>
      <c r="D1061" s="1036" t="s">
        <v>4691</v>
      </c>
      <c r="E1061" s="848">
        <v>143.1</v>
      </c>
      <c r="F1061" s="1035" t="s">
        <v>10056</v>
      </c>
      <c r="G1061" s="1035" t="s">
        <v>632</v>
      </c>
      <c r="H1061" s="1035" t="s">
        <v>972</v>
      </c>
      <c r="I1061" s="1035" t="s">
        <v>2311</v>
      </c>
      <c r="J1061" s="1035">
        <v>5291364</v>
      </c>
      <c r="K1061" s="1035" t="s">
        <v>3449</v>
      </c>
      <c r="L1061" s="1038">
        <v>41110</v>
      </c>
      <c r="M1061" s="849">
        <v>52067</v>
      </c>
      <c r="O1061" s="221" t="s">
        <v>11559</v>
      </c>
    </row>
    <row r="1062" spans="1:15" s="222" customFormat="1">
      <c r="A1062" s="850">
        <v>1059</v>
      </c>
      <c r="B1062" s="1029" t="s">
        <v>13357</v>
      </c>
      <c r="C1062" s="1029">
        <v>17088</v>
      </c>
      <c r="D1062" s="1030" t="s">
        <v>3458</v>
      </c>
      <c r="E1062" s="851">
        <v>965.41</v>
      </c>
      <c r="F1062" s="1029" t="s">
        <v>13358</v>
      </c>
      <c r="G1062" s="1029" t="s">
        <v>683</v>
      </c>
      <c r="H1062" s="1029" t="s">
        <v>4234</v>
      </c>
      <c r="I1062" s="1029" t="s">
        <v>12427</v>
      </c>
      <c r="J1062" s="1029">
        <v>5413702</v>
      </c>
      <c r="K1062" s="1029" t="s">
        <v>4130</v>
      </c>
      <c r="L1062" s="1032">
        <v>41116</v>
      </c>
      <c r="M1062" s="852">
        <v>52073</v>
      </c>
      <c r="O1062" s="448" t="s">
        <v>11559</v>
      </c>
    </row>
    <row r="1063" spans="1:15" s="222" customFormat="1">
      <c r="A1063" s="847">
        <v>1060</v>
      </c>
      <c r="B1063" s="1035" t="s">
        <v>13359</v>
      </c>
      <c r="C1063" s="1035">
        <v>17089</v>
      </c>
      <c r="D1063" s="1036" t="s">
        <v>4039</v>
      </c>
      <c r="E1063" s="848">
        <v>2931.07</v>
      </c>
      <c r="F1063" s="1035" t="s">
        <v>13360</v>
      </c>
      <c r="G1063" s="1035" t="s">
        <v>632</v>
      </c>
      <c r="H1063" s="1035" t="s">
        <v>1757</v>
      </c>
      <c r="I1063" s="1035" t="s">
        <v>13361</v>
      </c>
      <c r="J1063" s="1035">
        <v>2875578</v>
      </c>
      <c r="K1063" s="1035" t="s">
        <v>4473</v>
      </c>
      <c r="L1063" s="1038">
        <v>41120</v>
      </c>
      <c r="M1063" s="849">
        <v>52077</v>
      </c>
      <c r="O1063" s="221" t="s">
        <v>11559</v>
      </c>
    </row>
    <row r="1064" spans="1:15" s="222" customFormat="1">
      <c r="A1064" s="850">
        <v>1061</v>
      </c>
      <c r="B1064" s="1029" t="s">
        <v>13362</v>
      </c>
      <c r="C1064" s="1029">
        <v>17090</v>
      </c>
      <c r="D1064" s="1030" t="s">
        <v>4692</v>
      </c>
      <c r="E1064" s="851">
        <v>236.12</v>
      </c>
      <c r="F1064" s="1029" t="s">
        <v>13363</v>
      </c>
      <c r="G1064" s="1029" t="s">
        <v>667</v>
      </c>
      <c r="H1064" s="1029" t="s">
        <v>1561</v>
      </c>
      <c r="I1064" s="1029" t="s">
        <v>12412</v>
      </c>
      <c r="J1064" s="1029">
        <v>5060222</v>
      </c>
      <c r="K1064" s="1029" t="s">
        <v>3758</v>
      </c>
      <c r="L1064" s="1032">
        <v>41122</v>
      </c>
      <c r="M1064" s="852">
        <v>52079</v>
      </c>
      <c r="O1064" s="448" t="s">
        <v>11559</v>
      </c>
    </row>
    <row r="1065" spans="1:15" s="222" customFormat="1">
      <c r="A1065" s="847">
        <v>1062</v>
      </c>
      <c r="B1065" s="1035" t="s">
        <v>13364</v>
      </c>
      <c r="C1065" s="1035">
        <v>17093</v>
      </c>
      <c r="D1065" s="1036" t="s">
        <v>4693</v>
      </c>
      <c r="E1065" s="848">
        <v>484.19</v>
      </c>
      <c r="F1065" s="1035" t="s">
        <v>13365</v>
      </c>
      <c r="G1065" s="1035" t="s">
        <v>3465</v>
      </c>
      <c r="H1065" s="1035" t="s">
        <v>3473</v>
      </c>
      <c r="I1065" s="1035" t="s">
        <v>2289</v>
      </c>
      <c r="J1065" s="1035">
        <v>5156246</v>
      </c>
      <c r="K1065" s="1035" t="s">
        <v>3449</v>
      </c>
      <c r="L1065" s="1038">
        <v>41123</v>
      </c>
      <c r="M1065" s="849">
        <v>52080</v>
      </c>
      <c r="O1065" s="221" t="s">
        <v>11559</v>
      </c>
    </row>
    <row r="1066" spans="1:15" s="222" customFormat="1">
      <c r="A1066" s="850">
        <v>1063</v>
      </c>
      <c r="B1066" s="1029" t="s">
        <v>13366</v>
      </c>
      <c r="C1066" s="1029">
        <v>17097</v>
      </c>
      <c r="D1066" s="1030" t="s">
        <v>3908</v>
      </c>
      <c r="E1066" s="851">
        <v>55.91</v>
      </c>
      <c r="F1066" s="1029" t="s">
        <v>13367</v>
      </c>
      <c r="G1066" s="1029" t="s">
        <v>2199</v>
      </c>
      <c r="H1066" s="1029" t="s">
        <v>2200</v>
      </c>
      <c r="I1066" s="1029" t="s">
        <v>13368</v>
      </c>
      <c r="J1066" s="1029">
        <v>5281857</v>
      </c>
      <c r="K1066" s="1029" t="s">
        <v>735</v>
      </c>
      <c r="L1066" s="1032">
        <v>41129</v>
      </c>
      <c r="M1066" s="852">
        <v>52086</v>
      </c>
      <c r="O1066" s="448" t="s">
        <v>11559</v>
      </c>
    </row>
    <row r="1067" spans="1:15" s="222" customFormat="1">
      <c r="A1067" s="847">
        <v>1064</v>
      </c>
      <c r="B1067" s="1035" t="s">
        <v>13369</v>
      </c>
      <c r="C1067" s="1035">
        <v>17098</v>
      </c>
      <c r="D1067" s="1036" t="s">
        <v>4220</v>
      </c>
      <c r="E1067" s="848">
        <v>5758.7</v>
      </c>
      <c r="F1067" s="1035" t="s">
        <v>10180</v>
      </c>
      <c r="G1067" s="1035" t="s">
        <v>1021</v>
      </c>
      <c r="H1067" s="1035" t="s">
        <v>1038</v>
      </c>
      <c r="I1067" s="1035" t="s">
        <v>1525</v>
      </c>
      <c r="J1067" s="1035">
        <v>5104424</v>
      </c>
      <c r="K1067" s="1035" t="s">
        <v>3447</v>
      </c>
      <c r="L1067" s="1038">
        <v>41131</v>
      </c>
      <c r="M1067" s="849">
        <v>52088</v>
      </c>
      <c r="O1067" s="221" t="s">
        <v>11555</v>
      </c>
    </row>
    <row r="1068" spans="1:15" s="222" customFormat="1">
      <c r="A1068" s="850">
        <v>1065</v>
      </c>
      <c r="B1068" s="1029" t="s">
        <v>13370</v>
      </c>
      <c r="C1068" s="1029">
        <v>17100</v>
      </c>
      <c r="D1068" s="1030" t="s">
        <v>3807</v>
      </c>
      <c r="E1068" s="851">
        <v>39.39</v>
      </c>
      <c r="F1068" s="1029" t="s">
        <v>11850</v>
      </c>
      <c r="G1068" s="1029" t="s">
        <v>673</v>
      </c>
      <c r="H1068" s="1029" t="s">
        <v>3450</v>
      </c>
      <c r="I1068" s="1029" t="s">
        <v>13371</v>
      </c>
      <c r="J1068" s="1029">
        <v>2554518</v>
      </c>
      <c r="K1068" s="1029" t="s">
        <v>3449</v>
      </c>
      <c r="L1068" s="1032">
        <v>37518</v>
      </c>
      <c r="M1068" s="852">
        <v>48476</v>
      </c>
      <c r="O1068" s="448" t="s">
        <v>11559</v>
      </c>
    </row>
    <row r="1069" spans="1:15" s="222" customFormat="1">
      <c r="A1069" s="847">
        <v>1066</v>
      </c>
      <c r="B1069" s="1035" t="s">
        <v>13372</v>
      </c>
      <c r="C1069" s="1035">
        <v>17106</v>
      </c>
      <c r="D1069" s="1036" t="s">
        <v>4448</v>
      </c>
      <c r="E1069" s="848">
        <v>837.11</v>
      </c>
      <c r="F1069" s="1035" t="s">
        <v>13373</v>
      </c>
      <c r="G1069" s="1035" t="s">
        <v>679</v>
      </c>
      <c r="H1069" s="1035" t="s">
        <v>1029</v>
      </c>
      <c r="I1069" s="1035" t="s">
        <v>13374</v>
      </c>
      <c r="J1069" s="1035">
        <v>2890623</v>
      </c>
      <c r="K1069" s="1035" t="s">
        <v>3449</v>
      </c>
      <c r="L1069" s="1038">
        <v>41141</v>
      </c>
      <c r="M1069" s="849">
        <v>52098</v>
      </c>
      <c r="O1069" s="221" t="s">
        <v>11555</v>
      </c>
    </row>
    <row r="1070" spans="1:15" s="222" customFormat="1" ht="20.399999999999999">
      <c r="A1070" s="850">
        <v>1067</v>
      </c>
      <c r="B1070" s="1029" t="s">
        <v>13375</v>
      </c>
      <c r="C1070" s="1029">
        <v>17107</v>
      </c>
      <c r="D1070" s="1030" t="s">
        <v>3759</v>
      </c>
      <c r="E1070" s="851">
        <v>86.69</v>
      </c>
      <c r="F1070" s="1029" t="s">
        <v>13376</v>
      </c>
      <c r="G1070" s="1029" t="s">
        <v>673</v>
      </c>
      <c r="H1070" s="1029" t="s">
        <v>1052</v>
      </c>
      <c r="I1070" s="1029" t="s">
        <v>13377</v>
      </c>
      <c r="J1070" s="1029">
        <v>5476992</v>
      </c>
      <c r="K1070" s="1029" t="s">
        <v>11564</v>
      </c>
      <c r="L1070" s="1032">
        <v>41051</v>
      </c>
      <c r="M1070" s="852">
        <v>52008</v>
      </c>
      <c r="O1070" s="448" t="s">
        <v>11559</v>
      </c>
    </row>
    <row r="1071" spans="1:15" s="222" customFormat="1">
      <c r="A1071" s="847">
        <v>1068</v>
      </c>
      <c r="B1071" s="1035" t="s">
        <v>13378</v>
      </c>
      <c r="C1071" s="1035">
        <v>17108</v>
      </c>
      <c r="D1071" s="1036" t="s">
        <v>3574</v>
      </c>
      <c r="E1071" s="848">
        <v>9.4499999999999993</v>
      </c>
      <c r="F1071" s="1035" t="s">
        <v>11650</v>
      </c>
      <c r="G1071" s="1035" t="s">
        <v>658</v>
      </c>
      <c r="H1071" s="1035" t="s">
        <v>3575</v>
      </c>
      <c r="I1071" s="1035" t="s">
        <v>3576</v>
      </c>
      <c r="J1071" s="1035">
        <v>5396786</v>
      </c>
      <c r="K1071" s="1035" t="s">
        <v>3449</v>
      </c>
      <c r="L1071" s="1038">
        <v>35593</v>
      </c>
      <c r="M1071" s="849">
        <v>46550</v>
      </c>
      <c r="O1071" s="221" t="s">
        <v>11559</v>
      </c>
    </row>
    <row r="1072" spans="1:15" s="222" customFormat="1">
      <c r="A1072" s="850">
        <v>1069</v>
      </c>
      <c r="B1072" s="1029" t="s">
        <v>13379</v>
      </c>
      <c r="C1072" s="1029">
        <v>17111</v>
      </c>
      <c r="D1072" s="1030" t="s">
        <v>4694</v>
      </c>
      <c r="E1072" s="851">
        <v>5492.63</v>
      </c>
      <c r="F1072" s="1029" t="s">
        <v>13380</v>
      </c>
      <c r="G1072" s="1029" t="s">
        <v>3465</v>
      </c>
      <c r="H1072" s="1029" t="s">
        <v>518</v>
      </c>
      <c r="I1072" s="1029" t="s">
        <v>13381</v>
      </c>
      <c r="J1072" s="1029">
        <v>6101615</v>
      </c>
      <c r="K1072" s="1029" t="s">
        <v>3449</v>
      </c>
      <c r="L1072" s="1032">
        <v>41152</v>
      </c>
      <c r="M1072" s="852">
        <v>52109</v>
      </c>
      <c r="O1072" s="448" t="s">
        <v>11555</v>
      </c>
    </row>
    <row r="1073" spans="1:15" s="222" customFormat="1">
      <c r="A1073" s="847">
        <v>1070</v>
      </c>
      <c r="B1073" s="1035" t="s">
        <v>13382</v>
      </c>
      <c r="C1073" s="1035">
        <v>17112</v>
      </c>
      <c r="D1073" s="1036" t="s">
        <v>4695</v>
      </c>
      <c r="E1073" s="848">
        <v>1108.57</v>
      </c>
      <c r="F1073" s="1035" t="s">
        <v>13383</v>
      </c>
      <c r="G1073" s="1035" t="s">
        <v>644</v>
      </c>
      <c r="H1073" s="1035" t="s">
        <v>3494</v>
      </c>
      <c r="I1073" s="1035" t="s">
        <v>13384</v>
      </c>
      <c r="J1073" s="1035">
        <v>5527252</v>
      </c>
      <c r="K1073" s="1035" t="s">
        <v>3447</v>
      </c>
      <c r="L1073" s="1038">
        <v>41152</v>
      </c>
      <c r="M1073" s="849">
        <v>52109</v>
      </c>
      <c r="O1073" s="221" t="s">
        <v>11559</v>
      </c>
    </row>
    <row r="1074" spans="1:15" s="222" customFormat="1" ht="20.399999999999999">
      <c r="A1074" s="850">
        <v>1071</v>
      </c>
      <c r="B1074" s="1029" t="s">
        <v>13385</v>
      </c>
      <c r="C1074" s="1029">
        <v>17113</v>
      </c>
      <c r="D1074" s="1030" t="s">
        <v>4696</v>
      </c>
      <c r="E1074" s="851">
        <v>403.16</v>
      </c>
      <c r="F1074" s="1029" t="s">
        <v>13386</v>
      </c>
      <c r="G1074" s="1029" t="s">
        <v>650</v>
      </c>
      <c r="H1074" s="1029" t="s">
        <v>1024</v>
      </c>
      <c r="I1074" s="1029" t="s">
        <v>13021</v>
      </c>
      <c r="J1074" s="1029">
        <v>5488605</v>
      </c>
      <c r="K1074" s="1029" t="s">
        <v>11564</v>
      </c>
      <c r="L1074" s="1032">
        <v>41152</v>
      </c>
      <c r="M1074" s="852">
        <v>52109</v>
      </c>
      <c r="O1074" s="448" t="s">
        <v>11559</v>
      </c>
    </row>
    <row r="1075" spans="1:15" s="222" customFormat="1">
      <c r="A1075" s="847">
        <v>1072</v>
      </c>
      <c r="B1075" s="1035" t="s">
        <v>9123</v>
      </c>
      <c r="C1075" s="1035">
        <v>17117</v>
      </c>
      <c r="D1075" s="1036" t="s">
        <v>4189</v>
      </c>
      <c r="E1075" s="848">
        <v>321.70999999999998</v>
      </c>
      <c r="F1075" s="1035" t="s">
        <v>13387</v>
      </c>
      <c r="G1075" s="1035" t="s">
        <v>634</v>
      </c>
      <c r="H1075" s="1035" t="s">
        <v>1036</v>
      </c>
      <c r="I1075" s="1035" t="s">
        <v>13388</v>
      </c>
      <c r="J1075" s="1035">
        <v>5645794</v>
      </c>
      <c r="K1075" s="1035" t="s">
        <v>3449</v>
      </c>
      <c r="L1075" s="1038">
        <v>41159</v>
      </c>
      <c r="M1075" s="849">
        <v>52116</v>
      </c>
      <c r="O1075" s="221" t="s">
        <v>11559</v>
      </c>
    </row>
    <row r="1076" spans="1:15" s="222" customFormat="1" ht="20.399999999999999">
      <c r="A1076" s="850">
        <v>1073</v>
      </c>
      <c r="B1076" s="1029" t="s">
        <v>13389</v>
      </c>
      <c r="C1076" s="1029">
        <v>17118</v>
      </c>
      <c r="D1076" s="1030" t="s">
        <v>4698</v>
      </c>
      <c r="E1076" s="851">
        <v>450.56</v>
      </c>
      <c r="F1076" s="1029" t="s">
        <v>13390</v>
      </c>
      <c r="G1076" s="1029" t="s">
        <v>650</v>
      </c>
      <c r="H1076" s="1029" t="s">
        <v>1060</v>
      </c>
      <c r="I1076" s="1029" t="s">
        <v>13391</v>
      </c>
      <c r="J1076" s="1029">
        <v>6140416</v>
      </c>
      <c r="K1076" s="1029" t="s">
        <v>4466</v>
      </c>
      <c r="L1076" s="1032">
        <v>41159</v>
      </c>
      <c r="M1076" s="852">
        <v>52116</v>
      </c>
      <c r="O1076" s="448" t="s">
        <v>11555</v>
      </c>
    </row>
    <row r="1077" spans="1:15" s="222" customFormat="1">
      <c r="A1077" s="847">
        <v>1074</v>
      </c>
      <c r="B1077" s="1035" t="s">
        <v>13392</v>
      </c>
      <c r="C1077" s="1035">
        <v>17120</v>
      </c>
      <c r="D1077" s="1036" t="s">
        <v>4697</v>
      </c>
      <c r="E1077" s="848">
        <v>907.49</v>
      </c>
      <c r="F1077" s="1035" t="s">
        <v>13393</v>
      </c>
      <c r="G1077" s="1035" t="s">
        <v>644</v>
      </c>
      <c r="H1077" s="1035" t="s">
        <v>3589</v>
      </c>
      <c r="I1077" s="1035" t="s">
        <v>4003</v>
      </c>
      <c r="J1077" s="1035">
        <v>2777223</v>
      </c>
      <c r="K1077" s="1035" t="s">
        <v>735</v>
      </c>
      <c r="L1077" s="1038">
        <v>41158</v>
      </c>
      <c r="M1077" s="849">
        <v>52115</v>
      </c>
      <c r="O1077" s="221" t="s">
        <v>11555</v>
      </c>
    </row>
    <row r="1078" spans="1:15" s="222" customFormat="1">
      <c r="A1078" s="850">
        <v>1075</v>
      </c>
      <c r="B1078" s="1029" t="s">
        <v>13394</v>
      </c>
      <c r="C1078" s="1029">
        <v>17121</v>
      </c>
      <c r="D1078" s="1030" t="s">
        <v>2321</v>
      </c>
      <c r="E1078" s="851">
        <v>53.63</v>
      </c>
      <c r="F1078" s="1029" t="s">
        <v>10066</v>
      </c>
      <c r="G1078" s="1029" t="s">
        <v>634</v>
      </c>
      <c r="H1078" s="1029" t="s">
        <v>1978</v>
      </c>
      <c r="I1078" s="1029" t="s">
        <v>13395</v>
      </c>
      <c r="J1078" s="1029">
        <v>2023202</v>
      </c>
      <c r="K1078" s="1029" t="s">
        <v>3447</v>
      </c>
      <c r="L1078" s="1032">
        <v>41158</v>
      </c>
      <c r="M1078" s="852">
        <v>52115</v>
      </c>
      <c r="O1078" s="448" t="s">
        <v>11559</v>
      </c>
    </row>
    <row r="1079" spans="1:15" s="222" customFormat="1">
      <c r="A1079" s="847">
        <v>1076</v>
      </c>
      <c r="B1079" s="1035" t="s">
        <v>13396</v>
      </c>
      <c r="C1079" s="1035">
        <v>17129</v>
      </c>
      <c r="D1079" s="1036" t="s">
        <v>4699</v>
      </c>
      <c r="E1079" s="848">
        <v>5757.04</v>
      </c>
      <c r="F1079" s="1035" t="s">
        <v>13397</v>
      </c>
      <c r="G1079" s="1035" t="s">
        <v>644</v>
      </c>
      <c r="H1079" s="1035" t="s">
        <v>971</v>
      </c>
      <c r="I1079" s="1035" t="s">
        <v>1471</v>
      </c>
      <c r="J1079" s="1035">
        <v>5247462</v>
      </c>
      <c r="K1079" s="1035" t="s">
        <v>4473</v>
      </c>
      <c r="L1079" s="1038">
        <v>41164</v>
      </c>
      <c r="M1079" s="849">
        <v>52121</v>
      </c>
      <c r="O1079" s="221" t="s">
        <v>11559</v>
      </c>
    </row>
    <row r="1080" spans="1:15" s="222" customFormat="1">
      <c r="A1080" s="850">
        <v>1077</v>
      </c>
      <c r="B1080" s="1029" t="s">
        <v>13398</v>
      </c>
      <c r="C1080" s="1029">
        <v>17131</v>
      </c>
      <c r="D1080" s="1030" t="s">
        <v>2834</v>
      </c>
      <c r="E1080" s="851">
        <v>585.54999999999995</v>
      </c>
      <c r="F1080" s="1029" t="s">
        <v>13399</v>
      </c>
      <c r="G1080" s="1029" t="s">
        <v>670</v>
      </c>
      <c r="H1080" s="1029" t="s">
        <v>1018</v>
      </c>
      <c r="I1080" s="1029" t="s">
        <v>13400</v>
      </c>
      <c r="J1080" s="1029">
        <v>2045931</v>
      </c>
      <c r="K1080" s="1029" t="s">
        <v>735</v>
      </c>
      <c r="L1080" s="1032">
        <v>41164</v>
      </c>
      <c r="M1080" s="852">
        <v>52121</v>
      </c>
      <c r="O1080" s="448" t="s">
        <v>11559</v>
      </c>
    </row>
    <row r="1081" spans="1:15" s="222" customFormat="1">
      <c r="A1081" s="847">
        <v>1078</v>
      </c>
      <c r="B1081" s="1035" t="s">
        <v>13401</v>
      </c>
      <c r="C1081" s="1035">
        <v>17146</v>
      </c>
      <c r="D1081" s="1036" t="s">
        <v>3478</v>
      </c>
      <c r="E1081" s="848">
        <v>8.56</v>
      </c>
      <c r="F1081" s="1035" t="s">
        <v>13402</v>
      </c>
      <c r="G1081" s="1035" t="s">
        <v>670</v>
      </c>
      <c r="H1081" s="1035" t="s">
        <v>1051</v>
      </c>
      <c r="I1081" s="1035" t="s">
        <v>13403</v>
      </c>
      <c r="J1081" s="1035">
        <v>6140963</v>
      </c>
      <c r="K1081" s="1035" t="s">
        <v>3449</v>
      </c>
      <c r="L1081" s="1038">
        <v>34859</v>
      </c>
      <c r="M1081" s="849">
        <v>45817</v>
      </c>
      <c r="O1081" s="221" t="s">
        <v>11559</v>
      </c>
    </row>
    <row r="1082" spans="1:15" s="222" customFormat="1" ht="20.399999999999999">
      <c r="A1082" s="850">
        <v>1079</v>
      </c>
      <c r="B1082" s="1029" t="s">
        <v>13404</v>
      </c>
      <c r="C1082" s="1029">
        <v>17147</v>
      </c>
      <c r="D1082" s="1030" t="s">
        <v>3668</v>
      </c>
      <c r="E1082" s="851">
        <v>166.08</v>
      </c>
      <c r="F1082" s="1029" t="s">
        <v>13405</v>
      </c>
      <c r="G1082" s="1029" t="s">
        <v>673</v>
      </c>
      <c r="H1082" s="1029" t="s">
        <v>3450</v>
      </c>
      <c r="I1082" s="1029" t="s">
        <v>13406</v>
      </c>
      <c r="J1082" s="1029">
        <v>6130062</v>
      </c>
      <c r="K1082" s="1029" t="s">
        <v>3449</v>
      </c>
      <c r="L1082" s="1032">
        <v>36371</v>
      </c>
      <c r="M1082" s="852">
        <v>47329</v>
      </c>
      <c r="O1082" s="448" t="s">
        <v>11559</v>
      </c>
    </row>
    <row r="1083" spans="1:15" s="222" customFormat="1">
      <c r="A1083" s="847">
        <v>1080</v>
      </c>
      <c r="B1083" s="1035" t="s">
        <v>13407</v>
      </c>
      <c r="C1083" s="1035">
        <v>17156</v>
      </c>
      <c r="D1083" s="1036" t="s">
        <v>3947</v>
      </c>
      <c r="E1083" s="848">
        <v>46.13</v>
      </c>
      <c r="F1083" s="1035" t="s">
        <v>13408</v>
      </c>
      <c r="G1083" s="1035" t="s">
        <v>673</v>
      </c>
      <c r="H1083" s="1035" t="s">
        <v>3450</v>
      </c>
      <c r="I1083" s="1035" t="s">
        <v>1687</v>
      </c>
      <c r="J1083" s="1035">
        <v>2075652</v>
      </c>
      <c r="K1083" s="1035" t="s">
        <v>3449</v>
      </c>
      <c r="L1083" s="1038">
        <v>38174</v>
      </c>
      <c r="M1083" s="849">
        <v>49131</v>
      </c>
      <c r="O1083" s="221" t="s">
        <v>11555</v>
      </c>
    </row>
    <row r="1084" spans="1:15" s="222" customFormat="1">
      <c r="A1084" s="850">
        <v>1081</v>
      </c>
      <c r="B1084" s="1029" t="s">
        <v>13409</v>
      </c>
      <c r="C1084" s="1029">
        <v>17157</v>
      </c>
      <c r="D1084" s="1030" t="s">
        <v>3948</v>
      </c>
      <c r="E1084" s="851">
        <v>39.67</v>
      </c>
      <c r="F1084" s="1029" t="s">
        <v>13410</v>
      </c>
      <c r="G1084" s="1029" t="s">
        <v>673</v>
      </c>
      <c r="H1084" s="1029" t="s">
        <v>3450</v>
      </c>
      <c r="I1084" s="1029" t="s">
        <v>1687</v>
      </c>
      <c r="J1084" s="1029">
        <v>2075652</v>
      </c>
      <c r="K1084" s="1029" t="s">
        <v>3449</v>
      </c>
      <c r="L1084" s="1032">
        <v>38174</v>
      </c>
      <c r="M1084" s="852">
        <v>49131</v>
      </c>
      <c r="O1084" s="448" t="s">
        <v>11555</v>
      </c>
    </row>
    <row r="1085" spans="1:15" s="222" customFormat="1">
      <c r="A1085" s="847">
        <v>1082</v>
      </c>
      <c r="B1085" s="1035" t="s">
        <v>13411</v>
      </c>
      <c r="C1085" s="1035">
        <v>17158</v>
      </c>
      <c r="D1085" s="1036" t="s">
        <v>3898</v>
      </c>
      <c r="E1085" s="848">
        <v>24.43</v>
      </c>
      <c r="F1085" s="1035" t="s">
        <v>13412</v>
      </c>
      <c r="G1085" s="1035" t="s">
        <v>673</v>
      </c>
      <c r="H1085" s="1035" t="s">
        <v>3450</v>
      </c>
      <c r="I1085" s="1035" t="s">
        <v>1687</v>
      </c>
      <c r="J1085" s="1035">
        <v>2075652</v>
      </c>
      <c r="K1085" s="1035" t="s">
        <v>3449</v>
      </c>
      <c r="L1085" s="1038">
        <v>37936</v>
      </c>
      <c r="M1085" s="849">
        <v>48894</v>
      </c>
      <c r="O1085" s="221" t="s">
        <v>11555</v>
      </c>
    </row>
    <row r="1086" spans="1:15" s="222" customFormat="1">
      <c r="A1086" s="850">
        <v>1083</v>
      </c>
      <c r="B1086" s="1029" t="s">
        <v>13413</v>
      </c>
      <c r="C1086" s="1029">
        <v>17159</v>
      </c>
      <c r="D1086" s="1030" t="s">
        <v>3899</v>
      </c>
      <c r="E1086" s="851">
        <v>24.44</v>
      </c>
      <c r="F1086" s="1029" t="s">
        <v>13414</v>
      </c>
      <c r="G1086" s="1029" t="s">
        <v>673</v>
      </c>
      <c r="H1086" s="1029" t="s">
        <v>3450</v>
      </c>
      <c r="I1086" s="1029" t="s">
        <v>1687</v>
      </c>
      <c r="J1086" s="1029">
        <v>2075652</v>
      </c>
      <c r="K1086" s="1029" t="s">
        <v>3449</v>
      </c>
      <c r="L1086" s="1032">
        <v>37936</v>
      </c>
      <c r="M1086" s="852">
        <v>48894</v>
      </c>
      <c r="O1086" s="448" t="s">
        <v>11555</v>
      </c>
    </row>
    <row r="1087" spans="1:15" s="222" customFormat="1">
      <c r="A1087" s="847">
        <v>1084</v>
      </c>
      <c r="B1087" s="1035" t="s">
        <v>13415</v>
      </c>
      <c r="C1087" s="1035">
        <v>17160</v>
      </c>
      <c r="D1087" s="1036" t="s">
        <v>1687</v>
      </c>
      <c r="E1087" s="848">
        <v>24.46</v>
      </c>
      <c r="F1087" s="1035" t="s">
        <v>13416</v>
      </c>
      <c r="G1087" s="1035" t="s">
        <v>673</v>
      </c>
      <c r="H1087" s="1035" t="s">
        <v>3450</v>
      </c>
      <c r="I1087" s="1035" t="s">
        <v>1687</v>
      </c>
      <c r="J1087" s="1035">
        <v>2075652</v>
      </c>
      <c r="K1087" s="1035" t="s">
        <v>3449</v>
      </c>
      <c r="L1087" s="1038">
        <v>35748</v>
      </c>
      <c r="M1087" s="849">
        <v>46705</v>
      </c>
      <c r="O1087" s="221" t="s">
        <v>11555</v>
      </c>
    </row>
    <row r="1088" spans="1:15" s="222" customFormat="1">
      <c r="A1088" s="850">
        <v>1085</v>
      </c>
      <c r="B1088" s="1029" t="s">
        <v>27</v>
      </c>
      <c r="C1088" s="1029">
        <v>17162</v>
      </c>
      <c r="D1088" s="1030" t="s">
        <v>4700</v>
      </c>
      <c r="E1088" s="851">
        <v>17431.96</v>
      </c>
      <c r="F1088" s="1029" t="s">
        <v>13417</v>
      </c>
      <c r="G1088" s="1029" t="s">
        <v>662</v>
      </c>
      <c r="H1088" s="1029" t="s">
        <v>1056</v>
      </c>
      <c r="I1088" s="1029" t="s">
        <v>533</v>
      </c>
      <c r="J1088" s="1029">
        <v>5352827</v>
      </c>
      <c r="K1088" s="1029" t="s">
        <v>3447</v>
      </c>
      <c r="L1088" s="1032">
        <v>41194</v>
      </c>
      <c r="M1088" s="852">
        <v>52151</v>
      </c>
      <c r="O1088" s="448" t="s">
        <v>11559</v>
      </c>
    </row>
    <row r="1089" spans="1:15" s="222" customFormat="1">
      <c r="A1089" s="847">
        <v>1086</v>
      </c>
      <c r="B1089" s="1035" t="s">
        <v>13418</v>
      </c>
      <c r="C1089" s="1035">
        <v>17164</v>
      </c>
      <c r="D1089" s="1036" t="s">
        <v>4701</v>
      </c>
      <c r="E1089" s="848">
        <v>497.9</v>
      </c>
      <c r="F1089" s="1035" t="s">
        <v>13419</v>
      </c>
      <c r="G1089" s="1035" t="s">
        <v>3465</v>
      </c>
      <c r="H1089" s="1035" t="s">
        <v>3473</v>
      </c>
      <c r="I1089" s="1035" t="s">
        <v>13420</v>
      </c>
      <c r="J1089" s="1035">
        <v>5381584</v>
      </c>
      <c r="K1089" s="1035" t="s">
        <v>3449</v>
      </c>
      <c r="L1089" s="1038">
        <v>41194</v>
      </c>
      <c r="M1089" s="849">
        <v>52151</v>
      </c>
      <c r="O1089" s="221" t="s">
        <v>11559</v>
      </c>
    </row>
    <row r="1090" spans="1:15" s="222" customFormat="1">
      <c r="A1090" s="850">
        <v>1087</v>
      </c>
      <c r="B1090" s="1029" t="s">
        <v>13421</v>
      </c>
      <c r="C1090" s="1029">
        <v>17166</v>
      </c>
      <c r="D1090" s="1030" t="s">
        <v>4702</v>
      </c>
      <c r="E1090" s="851">
        <v>535.02</v>
      </c>
      <c r="F1090" s="1029" t="s">
        <v>13422</v>
      </c>
      <c r="G1090" s="1029" t="s">
        <v>650</v>
      </c>
      <c r="H1090" s="1029" t="s">
        <v>1060</v>
      </c>
      <c r="I1090" s="1029" t="s">
        <v>1388</v>
      </c>
      <c r="J1090" s="1029">
        <v>5374367</v>
      </c>
      <c r="K1090" s="1029" t="s">
        <v>735</v>
      </c>
      <c r="L1090" s="1032">
        <v>41194</v>
      </c>
      <c r="M1090" s="852">
        <v>52151</v>
      </c>
      <c r="O1090" s="448" t="s">
        <v>11559</v>
      </c>
    </row>
    <row r="1091" spans="1:15" s="222" customFormat="1">
      <c r="A1091" s="847">
        <v>1088</v>
      </c>
      <c r="B1091" s="1035" t="s">
        <v>13423</v>
      </c>
      <c r="C1091" s="1035">
        <v>17171</v>
      </c>
      <c r="D1091" s="1036" t="s">
        <v>4579</v>
      </c>
      <c r="E1091" s="848">
        <v>25.11</v>
      </c>
      <c r="F1091" s="1035" t="s">
        <v>9964</v>
      </c>
      <c r="G1091" s="1035" t="s">
        <v>673</v>
      </c>
      <c r="H1091" s="1035" t="s">
        <v>1052</v>
      </c>
      <c r="I1091" s="1035" t="s">
        <v>5230</v>
      </c>
      <c r="J1091" s="1035">
        <v>2726793</v>
      </c>
      <c r="K1091" s="1035" t="s">
        <v>11564</v>
      </c>
      <c r="L1091" s="1038">
        <v>41194</v>
      </c>
      <c r="M1091" s="849">
        <v>52151</v>
      </c>
      <c r="O1091" s="221" t="s">
        <v>11559</v>
      </c>
    </row>
    <row r="1092" spans="1:15" s="222" customFormat="1">
      <c r="A1092" s="850">
        <v>1089</v>
      </c>
      <c r="B1092" s="1029" t="s">
        <v>13424</v>
      </c>
      <c r="C1092" s="1029">
        <v>17173</v>
      </c>
      <c r="D1092" s="1030" t="s">
        <v>4703</v>
      </c>
      <c r="E1092" s="851">
        <v>235.52</v>
      </c>
      <c r="F1092" s="1029" t="s">
        <v>13425</v>
      </c>
      <c r="G1092" s="1029" t="s">
        <v>673</v>
      </c>
      <c r="H1092" s="1029" t="s">
        <v>10985</v>
      </c>
      <c r="I1092" s="1029" t="s">
        <v>12914</v>
      </c>
      <c r="J1092" s="1029">
        <v>5101158</v>
      </c>
      <c r="K1092" s="1029" t="s">
        <v>3447</v>
      </c>
      <c r="L1092" s="1032">
        <v>41197</v>
      </c>
      <c r="M1092" s="852">
        <v>52154</v>
      </c>
      <c r="O1092" s="448" t="s">
        <v>11559</v>
      </c>
    </row>
    <row r="1093" spans="1:15" s="222" customFormat="1">
      <c r="A1093" s="847">
        <v>1090</v>
      </c>
      <c r="B1093" s="1035" t="s">
        <v>13426</v>
      </c>
      <c r="C1093" s="1035">
        <v>17178</v>
      </c>
      <c r="D1093" s="1036" t="s">
        <v>3706</v>
      </c>
      <c r="E1093" s="848">
        <v>12.23</v>
      </c>
      <c r="F1093" s="1035" t="s">
        <v>13427</v>
      </c>
      <c r="G1093" s="1035" t="s">
        <v>568</v>
      </c>
      <c r="H1093" s="1035" t="s">
        <v>1019</v>
      </c>
      <c r="I1093" s="1035" t="s">
        <v>13428</v>
      </c>
      <c r="J1093" s="1035">
        <v>2126028</v>
      </c>
      <c r="K1093" s="1035" t="s">
        <v>3447</v>
      </c>
      <c r="L1093" s="1038">
        <v>36930</v>
      </c>
      <c r="M1093" s="849">
        <v>48252</v>
      </c>
      <c r="O1093" s="221" t="s">
        <v>11555</v>
      </c>
    </row>
    <row r="1094" spans="1:15" s="222" customFormat="1" ht="20.399999999999999">
      <c r="A1094" s="850">
        <v>1091</v>
      </c>
      <c r="B1094" s="1029" t="s">
        <v>13429</v>
      </c>
      <c r="C1094" s="1029">
        <v>17185</v>
      </c>
      <c r="D1094" s="1030" t="s">
        <v>4705</v>
      </c>
      <c r="E1094" s="851">
        <v>5360.99</v>
      </c>
      <c r="F1094" s="1029" t="s">
        <v>13430</v>
      </c>
      <c r="G1094" s="1029" t="s">
        <v>650</v>
      </c>
      <c r="H1094" s="1029" t="s">
        <v>4706</v>
      </c>
      <c r="I1094" s="1029" t="s">
        <v>6735</v>
      </c>
      <c r="J1094" s="1029">
        <v>2070022</v>
      </c>
      <c r="K1094" s="1029" t="s">
        <v>3447</v>
      </c>
      <c r="L1094" s="1032">
        <v>41200</v>
      </c>
      <c r="M1094" s="852">
        <v>52157</v>
      </c>
      <c r="O1094" s="448" t="s">
        <v>11559</v>
      </c>
    </row>
    <row r="1095" spans="1:15" s="222" customFormat="1">
      <c r="A1095" s="847">
        <v>1092</v>
      </c>
      <c r="B1095" s="1035" t="s">
        <v>13431</v>
      </c>
      <c r="C1095" s="1035">
        <v>17186</v>
      </c>
      <c r="D1095" s="1036" t="s">
        <v>4707</v>
      </c>
      <c r="E1095" s="848">
        <v>19.88</v>
      </c>
      <c r="F1095" s="1035" t="s">
        <v>13432</v>
      </c>
      <c r="G1095" s="1035" t="s">
        <v>568</v>
      </c>
      <c r="H1095" s="1035" t="s">
        <v>3553</v>
      </c>
      <c r="I1095" s="1035" t="s">
        <v>13433</v>
      </c>
      <c r="J1095" s="1035">
        <v>5004063</v>
      </c>
      <c r="K1095" s="1035" t="s">
        <v>11564</v>
      </c>
      <c r="L1095" s="1038">
        <v>41200</v>
      </c>
      <c r="M1095" s="849">
        <v>52157</v>
      </c>
      <c r="O1095" s="221" t="s">
        <v>11559</v>
      </c>
    </row>
    <row r="1096" spans="1:15" s="222" customFormat="1" ht="20.399999999999999">
      <c r="A1096" s="850">
        <v>1093</v>
      </c>
      <c r="B1096" s="1029" t="s">
        <v>29</v>
      </c>
      <c r="C1096" s="1029">
        <v>17187</v>
      </c>
      <c r="D1096" s="1030" t="s">
        <v>4455</v>
      </c>
      <c r="E1096" s="851">
        <v>256.2</v>
      </c>
      <c r="F1096" s="1029" t="s">
        <v>13434</v>
      </c>
      <c r="G1096" s="1029" t="s">
        <v>673</v>
      </c>
      <c r="H1096" s="1029" t="s">
        <v>1032</v>
      </c>
      <c r="I1096" s="1029" t="s">
        <v>13435</v>
      </c>
      <c r="J1096" s="1029">
        <v>5482046</v>
      </c>
      <c r="K1096" s="1029" t="s">
        <v>3447</v>
      </c>
      <c r="L1096" s="1032">
        <v>41199</v>
      </c>
      <c r="M1096" s="852">
        <v>52156</v>
      </c>
      <c r="O1096" s="448" t="s">
        <v>11559</v>
      </c>
    </row>
    <row r="1097" spans="1:15" s="222" customFormat="1">
      <c r="A1097" s="847">
        <v>1094</v>
      </c>
      <c r="B1097" s="1035" t="s">
        <v>13436</v>
      </c>
      <c r="C1097" s="1035">
        <v>17188</v>
      </c>
      <c r="D1097" s="1036" t="s">
        <v>4327</v>
      </c>
      <c r="E1097" s="848">
        <v>79.16</v>
      </c>
      <c r="F1097" s="1035" t="s">
        <v>13437</v>
      </c>
      <c r="G1097" s="1035" t="s">
        <v>673</v>
      </c>
      <c r="H1097" s="1035" t="s">
        <v>1032</v>
      </c>
      <c r="I1097" s="1035" t="s">
        <v>3890</v>
      </c>
      <c r="J1097" s="1035">
        <v>5685311</v>
      </c>
      <c r="K1097" s="1035" t="s">
        <v>3447</v>
      </c>
      <c r="L1097" s="1038">
        <v>41199</v>
      </c>
      <c r="M1097" s="849">
        <v>52156</v>
      </c>
      <c r="O1097" s="221" t="s">
        <v>11559</v>
      </c>
    </row>
    <row r="1098" spans="1:15" s="222" customFormat="1">
      <c r="A1098" s="850">
        <v>1095</v>
      </c>
      <c r="B1098" s="1029" t="s">
        <v>13438</v>
      </c>
      <c r="C1098" s="1029">
        <v>17189</v>
      </c>
      <c r="D1098" s="1030" t="s">
        <v>4182</v>
      </c>
      <c r="E1098" s="851">
        <v>148.43</v>
      </c>
      <c r="F1098" s="1029" t="s">
        <v>13439</v>
      </c>
      <c r="G1098" s="1029" t="s">
        <v>683</v>
      </c>
      <c r="H1098" s="1029" t="s">
        <v>983</v>
      </c>
      <c r="I1098" s="1029" t="s">
        <v>2964</v>
      </c>
      <c r="J1098" s="1029">
        <v>5101883</v>
      </c>
      <c r="K1098" s="1029" t="s">
        <v>3493</v>
      </c>
      <c r="L1098" s="1032">
        <v>41201</v>
      </c>
      <c r="M1098" s="852">
        <v>52158</v>
      </c>
      <c r="O1098" s="448" t="s">
        <v>11559</v>
      </c>
    </row>
    <row r="1099" spans="1:15" s="222" customFormat="1">
      <c r="A1099" s="847">
        <v>1096</v>
      </c>
      <c r="B1099" s="1035" t="s">
        <v>13440</v>
      </c>
      <c r="C1099" s="1035">
        <v>17191</v>
      </c>
      <c r="D1099" s="1036" t="s">
        <v>4708</v>
      </c>
      <c r="E1099" s="848">
        <v>60.87</v>
      </c>
      <c r="F1099" s="1035" t="s">
        <v>13441</v>
      </c>
      <c r="G1099" s="1035" t="s">
        <v>3465</v>
      </c>
      <c r="H1099" s="1035" t="s">
        <v>1232</v>
      </c>
      <c r="I1099" s="1035" t="s">
        <v>4709</v>
      </c>
      <c r="J1099" s="1035">
        <v>3369978</v>
      </c>
      <c r="K1099" s="1035" t="s">
        <v>11564</v>
      </c>
      <c r="L1099" s="1038">
        <v>41201</v>
      </c>
      <c r="M1099" s="849">
        <v>52158</v>
      </c>
      <c r="O1099" s="221" t="s">
        <v>11559</v>
      </c>
    </row>
    <row r="1100" spans="1:15" s="222" customFormat="1">
      <c r="A1100" s="850">
        <v>1097</v>
      </c>
      <c r="B1100" s="1029" t="s">
        <v>13442</v>
      </c>
      <c r="C1100" s="1029">
        <v>17192</v>
      </c>
      <c r="D1100" s="1030" t="s">
        <v>3914</v>
      </c>
      <c r="E1100" s="851">
        <v>4509.4399999999996</v>
      </c>
      <c r="F1100" s="1029" t="s">
        <v>13443</v>
      </c>
      <c r="G1100" s="1029" t="s">
        <v>3465</v>
      </c>
      <c r="H1100" s="1029" t="s">
        <v>1877</v>
      </c>
      <c r="I1100" s="1029" t="s">
        <v>13444</v>
      </c>
      <c r="J1100" s="1029">
        <v>2827875</v>
      </c>
      <c r="K1100" s="1029" t="s">
        <v>4130</v>
      </c>
      <c r="L1100" s="1032">
        <v>41201</v>
      </c>
      <c r="M1100" s="852">
        <v>52158</v>
      </c>
      <c r="O1100" s="448" t="s">
        <v>11555</v>
      </c>
    </row>
    <row r="1101" spans="1:15" s="222" customFormat="1">
      <c r="A1101" s="847">
        <v>1098</v>
      </c>
      <c r="B1101" s="1035" t="s">
        <v>13445</v>
      </c>
      <c r="C1101" s="1035">
        <v>17194</v>
      </c>
      <c r="D1101" s="1036" t="s">
        <v>4710</v>
      </c>
      <c r="E1101" s="848">
        <v>94</v>
      </c>
      <c r="F1101" s="1035" t="s">
        <v>13446</v>
      </c>
      <c r="G1101" s="1035" t="s">
        <v>667</v>
      </c>
      <c r="H1101" s="1035" t="s">
        <v>667</v>
      </c>
      <c r="I1101" s="1035" t="s">
        <v>4711</v>
      </c>
      <c r="J1101" s="1035">
        <v>5218624</v>
      </c>
      <c r="K1101" s="1035" t="s">
        <v>3493</v>
      </c>
      <c r="L1101" s="1038">
        <v>41204</v>
      </c>
      <c r="M1101" s="849">
        <v>52161</v>
      </c>
      <c r="O1101" s="221" t="s">
        <v>11559</v>
      </c>
    </row>
    <row r="1102" spans="1:15" s="222" customFormat="1">
      <c r="A1102" s="850">
        <v>1099</v>
      </c>
      <c r="B1102" s="1029" t="s">
        <v>13447</v>
      </c>
      <c r="C1102" s="1029">
        <v>17195</v>
      </c>
      <c r="D1102" s="1030" t="s">
        <v>4712</v>
      </c>
      <c r="E1102" s="851">
        <v>40.25</v>
      </c>
      <c r="F1102" s="1029" t="s">
        <v>13448</v>
      </c>
      <c r="G1102" s="1029" t="s">
        <v>568</v>
      </c>
      <c r="H1102" s="1029" t="s">
        <v>3553</v>
      </c>
      <c r="I1102" s="1029" t="s">
        <v>4713</v>
      </c>
      <c r="J1102" s="1029">
        <v>5315425</v>
      </c>
      <c r="K1102" s="1029" t="s">
        <v>11564</v>
      </c>
      <c r="L1102" s="1032">
        <v>41206</v>
      </c>
      <c r="M1102" s="852">
        <v>52163</v>
      </c>
      <c r="O1102" s="448" t="s">
        <v>9648</v>
      </c>
    </row>
    <row r="1103" spans="1:15" s="222" customFormat="1">
      <c r="A1103" s="847">
        <v>1100</v>
      </c>
      <c r="B1103" s="1035" t="s">
        <v>17</v>
      </c>
      <c r="C1103" s="1035">
        <v>17196</v>
      </c>
      <c r="D1103" s="1036" t="s">
        <v>4714</v>
      </c>
      <c r="E1103" s="848">
        <v>502.26</v>
      </c>
      <c r="F1103" s="1035" t="s">
        <v>13449</v>
      </c>
      <c r="G1103" s="1035" t="s">
        <v>644</v>
      </c>
      <c r="H1103" s="1035" t="s">
        <v>1031</v>
      </c>
      <c r="I1103" s="1035" t="s">
        <v>13450</v>
      </c>
      <c r="J1103" s="1035">
        <v>5522935</v>
      </c>
      <c r="K1103" s="1035" t="s">
        <v>3447</v>
      </c>
      <c r="L1103" s="1038">
        <v>41208</v>
      </c>
      <c r="M1103" s="849">
        <v>52165</v>
      </c>
      <c r="O1103" s="221" t="s">
        <v>11555</v>
      </c>
    </row>
    <row r="1104" spans="1:15" s="222" customFormat="1">
      <c r="A1104" s="850">
        <v>1101</v>
      </c>
      <c r="B1104" s="1029" t="s">
        <v>13451</v>
      </c>
      <c r="C1104" s="1029">
        <v>17198</v>
      </c>
      <c r="D1104" s="1030" t="s">
        <v>4715</v>
      </c>
      <c r="E1104" s="851">
        <v>71.12</v>
      </c>
      <c r="F1104" s="1029" t="s">
        <v>9671</v>
      </c>
      <c r="G1104" s="1029" t="s">
        <v>673</v>
      </c>
      <c r="H1104" s="1029" t="s">
        <v>3450</v>
      </c>
      <c r="I1104" s="1029" t="s">
        <v>1687</v>
      </c>
      <c r="J1104" s="1029">
        <v>2075652</v>
      </c>
      <c r="K1104" s="1029" t="s">
        <v>3449</v>
      </c>
      <c r="L1104" s="1032">
        <v>41215</v>
      </c>
      <c r="M1104" s="852">
        <v>52172</v>
      </c>
      <c r="O1104" s="448" t="s">
        <v>11555</v>
      </c>
    </row>
    <row r="1105" spans="1:15" s="222" customFormat="1">
      <c r="A1105" s="847">
        <v>1102</v>
      </c>
      <c r="B1105" s="1035" t="s">
        <v>13452</v>
      </c>
      <c r="C1105" s="1035">
        <v>17202</v>
      </c>
      <c r="D1105" s="1036" t="s">
        <v>4548</v>
      </c>
      <c r="E1105" s="848">
        <v>146.72999999999999</v>
      </c>
      <c r="F1105" s="1035" t="s">
        <v>9801</v>
      </c>
      <c r="G1105" s="1035" t="s">
        <v>650</v>
      </c>
      <c r="H1105" s="1035" t="s">
        <v>1580</v>
      </c>
      <c r="I1105" s="1035" t="s">
        <v>13453</v>
      </c>
      <c r="J1105" s="1035">
        <v>5098033</v>
      </c>
      <c r="K1105" s="1035" t="s">
        <v>3493</v>
      </c>
      <c r="L1105" s="1038">
        <v>41228</v>
      </c>
      <c r="M1105" s="849">
        <v>52185</v>
      </c>
      <c r="O1105" s="221" t="s">
        <v>11555</v>
      </c>
    </row>
    <row r="1106" spans="1:15" s="222" customFormat="1">
      <c r="A1106" s="850">
        <v>1103</v>
      </c>
      <c r="B1106" s="1029" t="s">
        <v>13454</v>
      </c>
      <c r="C1106" s="1029">
        <v>17220</v>
      </c>
      <c r="D1106" s="1030" t="s">
        <v>4716</v>
      </c>
      <c r="E1106" s="851">
        <v>156.05000000000001</v>
      </c>
      <c r="F1106" s="1029" t="s">
        <v>13455</v>
      </c>
      <c r="G1106" s="1029" t="s">
        <v>628</v>
      </c>
      <c r="H1106" s="1029" t="s">
        <v>4717</v>
      </c>
      <c r="I1106" s="1029" t="s">
        <v>1764</v>
      </c>
      <c r="J1106" s="1029">
        <v>2143097</v>
      </c>
      <c r="K1106" s="1029" t="s">
        <v>11564</v>
      </c>
      <c r="L1106" s="1032">
        <v>41235</v>
      </c>
      <c r="M1106" s="852">
        <v>52192</v>
      </c>
      <c r="O1106" s="448" t="s">
        <v>11559</v>
      </c>
    </row>
    <row r="1107" spans="1:15" s="222" customFormat="1">
      <c r="A1107" s="847">
        <v>1104</v>
      </c>
      <c r="B1107" s="1035" t="s">
        <v>13456</v>
      </c>
      <c r="C1107" s="1035">
        <v>17223</v>
      </c>
      <c r="D1107" s="1036" t="s">
        <v>3607</v>
      </c>
      <c r="E1107" s="848">
        <v>27.23</v>
      </c>
      <c r="F1107" s="1035" t="s">
        <v>13457</v>
      </c>
      <c r="G1107" s="1035" t="s">
        <v>568</v>
      </c>
      <c r="H1107" s="1035" t="s">
        <v>1945</v>
      </c>
      <c r="I1107" s="1035" t="s">
        <v>5231</v>
      </c>
      <c r="J1107" s="1035">
        <v>5087546</v>
      </c>
      <c r="K1107" s="1035" t="s">
        <v>11564</v>
      </c>
      <c r="L1107" s="1038">
        <v>41243</v>
      </c>
      <c r="M1107" s="849">
        <v>52200</v>
      </c>
      <c r="O1107" s="221" t="s">
        <v>11559</v>
      </c>
    </row>
    <row r="1108" spans="1:15" s="222" customFormat="1">
      <c r="A1108" s="850">
        <v>1105</v>
      </c>
      <c r="B1108" s="1029" t="s">
        <v>13458</v>
      </c>
      <c r="C1108" s="1029">
        <v>17224</v>
      </c>
      <c r="D1108" s="1030" t="s">
        <v>4718</v>
      </c>
      <c r="E1108" s="851">
        <v>350.56</v>
      </c>
      <c r="F1108" s="1029" t="s">
        <v>13459</v>
      </c>
      <c r="G1108" s="1029" t="s">
        <v>673</v>
      </c>
      <c r="H1108" s="1029" t="s">
        <v>3470</v>
      </c>
      <c r="I1108" s="1029" t="s">
        <v>4719</v>
      </c>
      <c r="J1108" s="1029">
        <v>5112885</v>
      </c>
      <c r="K1108" s="1029" t="s">
        <v>735</v>
      </c>
      <c r="L1108" s="1032">
        <v>41247</v>
      </c>
      <c r="M1108" s="852">
        <v>52204</v>
      </c>
      <c r="O1108" s="448" t="s">
        <v>11559</v>
      </c>
    </row>
    <row r="1109" spans="1:15" s="222" customFormat="1">
      <c r="A1109" s="847">
        <v>1106</v>
      </c>
      <c r="B1109" s="1035" t="s">
        <v>13460</v>
      </c>
      <c r="C1109" s="1035">
        <v>17225</v>
      </c>
      <c r="D1109" s="1036" t="s">
        <v>3522</v>
      </c>
      <c r="E1109" s="848">
        <v>734.22</v>
      </c>
      <c r="F1109" s="1035" t="s">
        <v>13461</v>
      </c>
      <c r="G1109" s="1035" t="s">
        <v>3465</v>
      </c>
      <c r="H1109" s="1035" t="s">
        <v>1877</v>
      </c>
      <c r="I1109" s="1035" t="s">
        <v>13462</v>
      </c>
      <c r="J1109" s="1035">
        <v>2780518</v>
      </c>
      <c r="K1109" s="1035" t="s">
        <v>3911</v>
      </c>
      <c r="L1109" s="1038">
        <v>41247</v>
      </c>
      <c r="M1109" s="849">
        <v>52204</v>
      </c>
      <c r="O1109" s="221" t="s">
        <v>11555</v>
      </c>
    </row>
    <row r="1110" spans="1:15" s="222" customFormat="1">
      <c r="A1110" s="850">
        <v>1107</v>
      </c>
      <c r="B1110" s="1029" t="s">
        <v>13463</v>
      </c>
      <c r="C1110" s="1029">
        <v>17227</v>
      </c>
      <c r="D1110" s="1030" t="s">
        <v>4720</v>
      </c>
      <c r="E1110" s="851">
        <v>32.76</v>
      </c>
      <c r="F1110" s="1029" t="s">
        <v>13464</v>
      </c>
      <c r="G1110" s="1029" t="s">
        <v>568</v>
      </c>
      <c r="H1110" s="1029" t="s">
        <v>1019</v>
      </c>
      <c r="I1110" s="1029" t="s">
        <v>4721</v>
      </c>
      <c r="J1110" s="1029">
        <v>5441021</v>
      </c>
      <c r="K1110" s="1029" t="s">
        <v>11564</v>
      </c>
      <c r="L1110" s="1032">
        <v>41248</v>
      </c>
      <c r="M1110" s="852">
        <v>52205</v>
      </c>
      <c r="O1110" s="448" t="s">
        <v>11559</v>
      </c>
    </row>
    <row r="1111" spans="1:15" s="222" customFormat="1">
      <c r="A1111" s="847">
        <v>1108</v>
      </c>
      <c r="B1111" s="1035" t="s">
        <v>13465</v>
      </c>
      <c r="C1111" s="1035">
        <v>17231</v>
      </c>
      <c r="D1111" s="1036" t="s">
        <v>4707</v>
      </c>
      <c r="E1111" s="848">
        <v>37.03</v>
      </c>
      <c r="F1111" s="1035" t="s">
        <v>13466</v>
      </c>
      <c r="G1111" s="1035" t="s">
        <v>568</v>
      </c>
      <c r="H1111" s="1035" t="s">
        <v>3553</v>
      </c>
      <c r="I1111" s="1035" t="s">
        <v>13467</v>
      </c>
      <c r="J1111" s="1035">
        <v>5446317</v>
      </c>
      <c r="K1111" s="1035" t="s">
        <v>11564</v>
      </c>
      <c r="L1111" s="1038">
        <v>41254</v>
      </c>
      <c r="M1111" s="849">
        <v>52211</v>
      </c>
      <c r="O1111" s="221" t="s">
        <v>11559</v>
      </c>
    </row>
    <row r="1112" spans="1:15" s="222" customFormat="1">
      <c r="A1112" s="850">
        <v>1109</v>
      </c>
      <c r="B1112" s="1029" t="s">
        <v>13468</v>
      </c>
      <c r="C1112" s="1029">
        <v>17232</v>
      </c>
      <c r="D1112" s="1030" t="s">
        <v>4722</v>
      </c>
      <c r="E1112" s="851">
        <v>607.94000000000005</v>
      </c>
      <c r="F1112" s="1029" t="s">
        <v>13469</v>
      </c>
      <c r="G1112" s="1029" t="s">
        <v>673</v>
      </c>
      <c r="H1112" s="1029" t="s">
        <v>4249</v>
      </c>
      <c r="I1112" s="1029" t="s">
        <v>4723</v>
      </c>
      <c r="J1112" s="1029">
        <v>5511712</v>
      </c>
      <c r="K1112" s="1029" t="s">
        <v>3622</v>
      </c>
      <c r="L1112" s="1032">
        <v>41256</v>
      </c>
      <c r="M1112" s="852">
        <v>52213</v>
      </c>
      <c r="O1112" s="448" t="s">
        <v>11555</v>
      </c>
    </row>
    <row r="1113" spans="1:15" s="222" customFormat="1" ht="20.399999999999999">
      <c r="A1113" s="847">
        <v>1110</v>
      </c>
      <c r="B1113" s="1035" t="s">
        <v>13470</v>
      </c>
      <c r="C1113" s="1035">
        <v>17234</v>
      </c>
      <c r="D1113" s="1036" t="s">
        <v>4724</v>
      </c>
      <c r="E1113" s="848">
        <v>4749.3900000000003</v>
      </c>
      <c r="F1113" s="1035" t="s">
        <v>13471</v>
      </c>
      <c r="G1113" s="1035" t="s">
        <v>650</v>
      </c>
      <c r="H1113" s="1035" t="s">
        <v>13472</v>
      </c>
      <c r="I1113" s="1035" t="s">
        <v>6735</v>
      </c>
      <c r="J1113" s="1035">
        <v>2070022</v>
      </c>
      <c r="K1113" s="1035" t="s">
        <v>3447</v>
      </c>
      <c r="L1113" s="1038">
        <v>41257</v>
      </c>
      <c r="M1113" s="849">
        <v>52214</v>
      </c>
      <c r="O1113" s="221" t="s">
        <v>11559</v>
      </c>
    </row>
    <row r="1114" spans="1:15" s="222" customFormat="1">
      <c r="A1114" s="850">
        <v>1111</v>
      </c>
      <c r="B1114" s="1029" t="s">
        <v>13473</v>
      </c>
      <c r="C1114" s="1029">
        <v>17238</v>
      </c>
      <c r="D1114" s="1030" t="s">
        <v>4725</v>
      </c>
      <c r="E1114" s="851">
        <v>316.67</v>
      </c>
      <c r="F1114" s="1029" t="s">
        <v>13474</v>
      </c>
      <c r="G1114" s="1029" t="s">
        <v>633</v>
      </c>
      <c r="H1114" s="1029" t="s">
        <v>3532</v>
      </c>
      <c r="I1114" s="1029" t="s">
        <v>3715</v>
      </c>
      <c r="J1114" s="1029">
        <v>2763788</v>
      </c>
      <c r="K1114" s="1029" t="s">
        <v>3449</v>
      </c>
      <c r="L1114" s="1032">
        <v>41262</v>
      </c>
      <c r="M1114" s="852">
        <v>52219</v>
      </c>
      <c r="O1114" s="448" t="s">
        <v>11559</v>
      </c>
    </row>
    <row r="1115" spans="1:15" s="222" customFormat="1">
      <c r="A1115" s="847">
        <v>1112</v>
      </c>
      <c r="B1115" s="1035" t="s">
        <v>13475</v>
      </c>
      <c r="C1115" s="1035">
        <v>17239</v>
      </c>
      <c r="D1115" s="1036" t="s">
        <v>4726</v>
      </c>
      <c r="E1115" s="848">
        <v>146.22</v>
      </c>
      <c r="F1115" s="1035" t="s">
        <v>13476</v>
      </c>
      <c r="G1115" s="1035" t="s">
        <v>662</v>
      </c>
      <c r="H1115" s="1035" t="s">
        <v>2115</v>
      </c>
      <c r="I1115" s="1035" t="s">
        <v>13477</v>
      </c>
      <c r="J1115" s="1035">
        <v>5112486</v>
      </c>
      <c r="K1115" s="1035" t="s">
        <v>3447</v>
      </c>
      <c r="L1115" s="1038">
        <v>41267</v>
      </c>
      <c r="M1115" s="849">
        <v>52224</v>
      </c>
      <c r="O1115" s="221" t="s">
        <v>11555</v>
      </c>
    </row>
    <row r="1116" spans="1:15" s="222" customFormat="1">
      <c r="A1116" s="850">
        <v>1113</v>
      </c>
      <c r="B1116" s="1029" t="s">
        <v>13478</v>
      </c>
      <c r="C1116" s="1029">
        <v>17241</v>
      </c>
      <c r="D1116" s="1030" t="s">
        <v>4727</v>
      </c>
      <c r="E1116" s="851">
        <v>402.54</v>
      </c>
      <c r="F1116" s="1029" t="s">
        <v>13479</v>
      </c>
      <c r="G1116" s="1029" t="s">
        <v>634</v>
      </c>
      <c r="H1116" s="1029" t="s">
        <v>2254</v>
      </c>
      <c r="I1116" s="1029" t="s">
        <v>4729</v>
      </c>
      <c r="J1116" s="1029">
        <v>2090511</v>
      </c>
      <c r="K1116" s="1029" t="s">
        <v>4728</v>
      </c>
      <c r="L1116" s="1032">
        <v>41270</v>
      </c>
      <c r="M1116" s="852">
        <v>52227</v>
      </c>
      <c r="O1116" s="448" t="s">
        <v>11559</v>
      </c>
    </row>
    <row r="1117" spans="1:15" s="222" customFormat="1">
      <c r="A1117" s="847">
        <v>1114</v>
      </c>
      <c r="B1117" s="1035" t="s">
        <v>13480</v>
      </c>
      <c r="C1117" s="1035">
        <v>17243</v>
      </c>
      <c r="D1117" s="1036" t="s">
        <v>3481</v>
      </c>
      <c r="E1117" s="848">
        <v>85.21</v>
      </c>
      <c r="F1117" s="1035" t="s">
        <v>13481</v>
      </c>
      <c r="G1117" s="1035" t="s">
        <v>1021</v>
      </c>
      <c r="H1117" s="1035" t="s">
        <v>1038</v>
      </c>
      <c r="I1117" s="1035" t="s">
        <v>180</v>
      </c>
      <c r="J1117" s="1035">
        <v>2034859</v>
      </c>
      <c r="K1117" s="1035" t="s">
        <v>3447</v>
      </c>
      <c r="L1117" s="1038">
        <v>41289</v>
      </c>
      <c r="M1117" s="849">
        <v>52246</v>
      </c>
      <c r="O1117" s="221" t="s">
        <v>11570</v>
      </c>
    </row>
    <row r="1118" spans="1:15" s="222" customFormat="1">
      <c r="A1118" s="850">
        <v>1115</v>
      </c>
      <c r="B1118" s="1029" t="s">
        <v>9196</v>
      </c>
      <c r="C1118" s="1029">
        <v>17256</v>
      </c>
      <c r="D1118" s="1030" t="s">
        <v>4730</v>
      </c>
      <c r="E1118" s="851">
        <v>24.93</v>
      </c>
      <c r="F1118" s="1029" t="s">
        <v>13482</v>
      </c>
      <c r="G1118" s="1029" t="s">
        <v>644</v>
      </c>
      <c r="H1118" s="1029" t="s">
        <v>3589</v>
      </c>
      <c r="I1118" s="1029" t="s">
        <v>4731</v>
      </c>
      <c r="J1118" s="1029">
        <v>2732521</v>
      </c>
      <c r="K1118" s="1029" t="s">
        <v>3493</v>
      </c>
      <c r="L1118" s="1032">
        <v>41303</v>
      </c>
      <c r="M1118" s="852">
        <v>52260</v>
      </c>
      <c r="O1118" s="448" t="s">
        <v>11559</v>
      </c>
    </row>
    <row r="1119" spans="1:15" s="222" customFormat="1">
      <c r="A1119" s="847">
        <v>1116</v>
      </c>
      <c r="B1119" s="1035" t="s">
        <v>13483</v>
      </c>
      <c r="C1119" s="1035">
        <v>17257</v>
      </c>
      <c r="D1119" s="1036" t="s">
        <v>4733</v>
      </c>
      <c r="E1119" s="848">
        <v>341.48</v>
      </c>
      <c r="F1119" s="1035" t="s">
        <v>13484</v>
      </c>
      <c r="G1119" s="1035" t="s">
        <v>673</v>
      </c>
      <c r="H1119" s="1035" t="s">
        <v>1025</v>
      </c>
      <c r="I1119" s="1035" t="s">
        <v>13485</v>
      </c>
      <c r="J1119" s="1035">
        <v>5110297</v>
      </c>
      <c r="K1119" s="1035" t="s">
        <v>3449</v>
      </c>
      <c r="L1119" s="1038">
        <v>41309</v>
      </c>
      <c r="M1119" s="849">
        <v>52266</v>
      </c>
      <c r="O1119" s="221" t="s">
        <v>11559</v>
      </c>
    </row>
    <row r="1120" spans="1:15" s="222" customFormat="1">
      <c r="A1120" s="850">
        <v>1117</v>
      </c>
      <c r="B1120" s="1029" t="s">
        <v>13486</v>
      </c>
      <c r="C1120" s="1029">
        <v>17259</v>
      </c>
      <c r="D1120" s="1030" t="s">
        <v>4642</v>
      </c>
      <c r="E1120" s="851">
        <v>25.34</v>
      </c>
      <c r="F1120" s="1029" t="s">
        <v>13487</v>
      </c>
      <c r="G1120" s="1029" t="s">
        <v>673</v>
      </c>
      <c r="H1120" s="1029" t="s">
        <v>1032</v>
      </c>
      <c r="I1120" s="1029" t="s">
        <v>13488</v>
      </c>
      <c r="J1120" s="1029">
        <v>6016138</v>
      </c>
      <c r="K1120" s="1029" t="s">
        <v>3449</v>
      </c>
      <c r="L1120" s="1032">
        <v>41320</v>
      </c>
      <c r="M1120" s="852">
        <v>52277</v>
      </c>
      <c r="O1120" s="448" t="s">
        <v>11559</v>
      </c>
    </row>
    <row r="1121" spans="1:15" s="222" customFormat="1">
      <c r="A1121" s="847">
        <v>1118</v>
      </c>
      <c r="B1121" s="1035" t="s">
        <v>13489</v>
      </c>
      <c r="C1121" s="1035">
        <v>17274</v>
      </c>
      <c r="D1121" s="1036" t="s">
        <v>3799</v>
      </c>
      <c r="E1121" s="848">
        <v>28.66</v>
      </c>
      <c r="F1121" s="1035" t="s">
        <v>13490</v>
      </c>
      <c r="G1121" s="1035" t="s">
        <v>673</v>
      </c>
      <c r="H1121" s="1035" t="s">
        <v>3450</v>
      </c>
      <c r="I1121" s="1035" t="s">
        <v>3919</v>
      </c>
      <c r="J1121" s="1035">
        <v>2779374</v>
      </c>
      <c r="K1121" s="1035" t="s">
        <v>3449</v>
      </c>
      <c r="L1121" s="1038">
        <v>38020</v>
      </c>
      <c r="M1121" s="849">
        <v>48978</v>
      </c>
      <c r="O1121" s="221" t="s">
        <v>11559</v>
      </c>
    </row>
    <row r="1122" spans="1:15" s="222" customFormat="1" ht="20.399999999999999">
      <c r="A1122" s="850">
        <v>1119</v>
      </c>
      <c r="B1122" s="1029" t="s">
        <v>13491</v>
      </c>
      <c r="C1122" s="1029">
        <v>17275</v>
      </c>
      <c r="D1122" s="1030" t="s">
        <v>4147</v>
      </c>
      <c r="E1122" s="851">
        <v>596.16999999999996</v>
      </c>
      <c r="F1122" s="1029" t="s">
        <v>13492</v>
      </c>
      <c r="G1122" s="1029" t="s">
        <v>679</v>
      </c>
      <c r="H1122" s="1029" t="s">
        <v>4150</v>
      </c>
      <c r="I1122" s="1029" t="s">
        <v>4149</v>
      </c>
      <c r="J1122" s="1029">
        <v>2450259</v>
      </c>
      <c r="K1122" s="1029" t="s">
        <v>4148</v>
      </c>
      <c r="L1122" s="1032">
        <v>38797</v>
      </c>
      <c r="M1122" s="852">
        <v>49755</v>
      </c>
      <c r="O1122" s="448" t="s">
        <v>11559</v>
      </c>
    </row>
    <row r="1123" spans="1:15" s="222" customFormat="1" ht="20.399999999999999">
      <c r="A1123" s="847">
        <v>1120</v>
      </c>
      <c r="B1123" s="1035" t="s">
        <v>13493</v>
      </c>
      <c r="C1123" s="1035">
        <v>17286</v>
      </c>
      <c r="D1123" s="1036" t="s">
        <v>3759</v>
      </c>
      <c r="E1123" s="848">
        <v>92.81</v>
      </c>
      <c r="F1123" s="1035" t="s">
        <v>13376</v>
      </c>
      <c r="G1123" s="1035" t="s">
        <v>673</v>
      </c>
      <c r="H1123" s="1035" t="s">
        <v>1052</v>
      </c>
      <c r="I1123" s="1035" t="s">
        <v>13494</v>
      </c>
      <c r="J1123" s="1035">
        <v>5442346</v>
      </c>
      <c r="K1123" s="1035" t="s">
        <v>11564</v>
      </c>
      <c r="L1123" s="1038">
        <v>41051</v>
      </c>
      <c r="M1123" s="849">
        <v>52008</v>
      </c>
      <c r="O1123" s="221" t="s">
        <v>11559</v>
      </c>
    </row>
    <row r="1124" spans="1:15" s="222" customFormat="1">
      <c r="A1124" s="850">
        <v>1121</v>
      </c>
      <c r="B1124" s="1029" t="s">
        <v>9182</v>
      </c>
      <c r="C1124" s="1029">
        <v>17291</v>
      </c>
      <c r="D1124" s="1030" t="s">
        <v>4738</v>
      </c>
      <c r="E1124" s="851">
        <v>130.07</v>
      </c>
      <c r="F1124" s="1029" t="s">
        <v>13495</v>
      </c>
      <c r="G1124" s="1029" t="s">
        <v>644</v>
      </c>
      <c r="H1124" s="1029" t="s">
        <v>3589</v>
      </c>
      <c r="I1124" s="1029" t="s">
        <v>4739</v>
      </c>
      <c r="J1124" s="1029">
        <v>5105439</v>
      </c>
      <c r="K1124" s="1029" t="s">
        <v>3493</v>
      </c>
      <c r="L1124" s="1032">
        <v>41372</v>
      </c>
      <c r="M1124" s="852">
        <v>52329</v>
      </c>
      <c r="O1124" s="448" t="s">
        <v>11559</v>
      </c>
    </row>
    <row r="1125" spans="1:15" s="222" customFormat="1">
      <c r="A1125" s="847">
        <v>1122</v>
      </c>
      <c r="B1125" s="1035" t="s">
        <v>13496</v>
      </c>
      <c r="C1125" s="1035">
        <v>17292</v>
      </c>
      <c r="D1125" s="1036" t="s">
        <v>4740</v>
      </c>
      <c r="E1125" s="848">
        <v>1623.8</v>
      </c>
      <c r="F1125" s="1035" t="s">
        <v>13497</v>
      </c>
      <c r="G1125" s="1035" t="s">
        <v>634</v>
      </c>
      <c r="H1125" s="1035" t="s">
        <v>4742</v>
      </c>
      <c r="I1125" s="1035" t="s">
        <v>4741</v>
      </c>
      <c r="J1125" s="1035">
        <v>2679868</v>
      </c>
      <c r="K1125" s="1035" t="s">
        <v>3447</v>
      </c>
      <c r="L1125" s="1038">
        <v>41372</v>
      </c>
      <c r="M1125" s="849">
        <v>52329</v>
      </c>
      <c r="O1125" s="221" t="s">
        <v>11559</v>
      </c>
    </row>
    <row r="1126" spans="1:15" s="222" customFormat="1">
      <c r="A1126" s="850">
        <v>1123</v>
      </c>
      <c r="B1126" s="1029" t="s">
        <v>13498</v>
      </c>
      <c r="C1126" s="1029">
        <v>17301</v>
      </c>
      <c r="D1126" s="1030" t="s">
        <v>4743</v>
      </c>
      <c r="E1126" s="851">
        <v>1085.2</v>
      </c>
      <c r="F1126" s="1029" t="s">
        <v>13499</v>
      </c>
      <c r="G1126" s="1029" t="s">
        <v>662</v>
      </c>
      <c r="H1126" s="1029" t="s">
        <v>1056</v>
      </c>
      <c r="I1126" s="1029" t="s">
        <v>13500</v>
      </c>
      <c r="J1126" s="1029">
        <v>5671833</v>
      </c>
      <c r="K1126" s="1029" t="s">
        <v>3447</v>
      </c>
      <c r="L1126" s="1032">
        <v>41381</v>
      </c>
      <c r="M1126" s="852">
        <v>52338</v>
      </c>
      <c r="O1126" s="448" t="s">
        <v>11555</v>
      </c>
    </row>
    <row r="1127" spans="1:15" s="222" customFormat="1">
      <c r="A1127" s="847">
        <v>1124</v>
      </c>
      <c r="B1127" s="1035" t="s">
        <v>13501</v>
      </c>
      <c r="C1127" s="1035">
        <v>17302</v>
      </c>
      <c r="D1127" s="1036" t="s">
        <v>4744</v>
      </c>
      <c r="E1127" s="848">
        <v>134.34</v>
      </c>
      <c r="F1127" s="1035" t="s">
        <v>13502</v>
      </c>
      <c r="G1127" s="1035" t="s">
        <v>650</v>
      </c>
      <c r="H1127" s="1035" t="s">
        <v>3564</v>
      </c>
      <c r="I1127" s="1035" t="s">
        <v>4279</v>
      </c>
      <c r="J1127" s="1035">
        <v>2848376</v>
      </c>
      <c r="K1127" s="1035" t="s">
        <v>11564</v>
      </c>
      <c r="L1127" s="1038">
        <v>41381</v>
      </c>
      <c r="M1127" s="849">
        <v>52338</v>
      </c>
      <c r="O1127" s="221" t="s">
        <v>11559</v>
      </c>
    </row>
    <row r="1128" spans="1:15" s="222" customFormat="1">
      <c r="A1128" s="850">
        <v>1125</v>
      </c>
      <c r="B1128" s="1029" t="s">
        <v>13503</v>
      </c>
      <c r="C1128" s="1029">
        <v>17303</v>
      </c>
      <c r="D1128" s="1030" t="s">
        <v>4198</v>
      </c>
      <c r="E1128" s="851">
        <v>4720.16</v>
      </c>
      <c r="F1128" s="1029" t="s">
        <v>5272</v>
      </c>
      <c r="G1128" s="1029" t="s">
        <v>650</v>
      </c>
      <c r="H1128" s="1029" t="s">
        <v>1046</v>
      </c>
      <c r="I1128" s="1029" t="s">
        <v>1559</v>
      </c>
      <c r="J1128" s="1029">
        <v>5530725</v>
      </c>
      <c r="K1128" s="1029" t="s">
        <v>4745</v>
      </c>
      <c r="L1128" s="1032">
        <v>41382</v>
      </c>
      <c r="M1128" s="852">
        <v>52339</v>
      </c>
      <c r="O1128" s="448" t="s">
        <v>11559</v>
      </c>
    </row>
    <row r="1129" spans="1:15" s="222" customFormat="1">
      <c r="A1129" s="847">
        <v>1126</v>
      </c>
      <c r="B1129" s="1035" t="s">
        <v>13504</v>
      </c>
      <c r="C1129" s="1035">
        <v>17304</v>
      </c>
      <c r="D1129" s="1036" t="s">
        <v>4746</v>
      </c>
      <c r="E1129" s="848">
        <v>158.16</v>
      </c>
      <c r="F1129" s="1035" t="s">
        <v>13505</v>
      </c>
      <c r="G1129" s="1035" t="s">
        <v>673</v>
      </c>
      <c r="H1129" s="1035" t="s">
        <v>3450</v>
      </c>
      <c r="I1129" s="1035" t="s">
        <v>13506</v>
      </c>
      <c r="J1129" s="1035">
        <v>2872943</v>
      </c>
      <c r="K1129" s="1035" t="s">
        <v>3449</v>
      </c>
      <c r="L1129" s="1038">
        <v>41382</v>
      </c>
      <c r="M1129" s="849">
        <v>52339</v>
      </c>
      <c r="O1129" s="221" t="s">
        <v>11559</v>
      </c>
    </row>
    <row r="1130" spans="1:15" s="222" customFormat="1">
      <c r="A1130" s="850">
        <v>1127</v>
      </c>
      <c r="B1130" s="1029" t="s">
        <v>13507</v>
      </c>
      <c r="C1130" s="1029">
        <v>17305</v>
      </c>
      <c r="D1130" s="1030" t="s">
        <v>4589</v>
      </c>
      <c r="E1130" s="851">
        <v>300.95999999999998</v>
      </c>
      <c r="F1130" s="1029" t="s">
        <v>13106</v>
      </c>
      <c r="G1130" s="1029" t="s">
        <v>683</v>
      </c>
      <c r="H1130" s="1029" t="s">
        <v>974</v>
      </c>
      <c r="I1130" s="1029" t="s">
        <v>13107</v>
      </c>
      <c r="J1130" s="1029">
        <v>2618176</v>
      </c>
      <c r="K1130" s="1029" t="s">
        <v>3493</v>
      </c>
      <c r="L1130" s="1032">
        <v>41387</v>
      </c>
      <c r="M1130" s="852">
        <v>52344</v>
      </c>
      <c r="O1130" s="448" t="s">
        <v>11555</v>
      </c>
    </row>
    <row r="1131" spans="1:15" s="222" customFormat="1">
      <c r="A1131" s="847">
        <v>1128</v>
      </c>
      <c r="B1131" s="1035" t="s">
        <v>13508</v>
      </c>
      <c r="C1131" s="1035">
        <v>17309</v>
      </c>
      <c r="D1131" s="1036" t="s">
        <v>4747</v>
      </c>
      <c r="E1131" s="848">
        <v>132.81</v>
      </c>
      <c r="F1131" s="1035" t="s">
        <v>13509</v>
      </c>
      <c r="G1131" s="1035" t="s">
        <v>644</v>
      </c>
      <c r="H1131" s="1035" t="s">
        <v>3494</v>
      </c>
      <c r="I1131" s="1035" t="s">
        <v>13510</v>
      </c>
      <c r="J1131" s="1035">
        <v>6225241</v>
      </c>
      <c r="K1131" s="1035" t="s">
        <v>3447</v>
      </c>
      <c r="L1131" s="1038">
        <v>41393</v>
      </c>
      <c r="M1131" s="849">
        <v>52350</v>
      </c>
      <c r="O1131" s="221" t="s">
        <v>11559</v>
      </c>
    </row>
    <row r="1132" spans="1:15" s="222" customFormat="1">
      <c r="A1132" s="850">
        <v>1129</v>
      </c>
      <c r="B1132" s="1029" t="s">
        <v>13511</v>
      </c>
      <c r="C1132" s="1029">
        <v>17310</v>
      </c>
      <c r="D1132" s="1030" t="s">
        <v>4748</v>
      </c>
      <c r="E1132" s="851">
        <v>25.21</v>
      </c>
      <c r="F1132" s="1029" t="s">
        <v>10176</v>
      </c>
      <c r="G1132" s="1029" t="s">
        <v>673</v>
      </c>
      <c r="H1132" s="1029" t="s">
        <v>1052</v>
      </c>
      <c r="I1132" s="1029" t="s">
        <v>13512</v>
      </c>
      <c r="J1132" s="1029">
        <v>5663989</v>
      </c>
      <c r="K1132" s="1029" t="s">
        <v>11564</v>
      </c>
      <c r="L1132" s="1032">
        <v>41394</v>
      </c>
      <c r="M1132" s="852">
        <v>52351</v>
      </c>
      <c r="O1132" s="448" t="s">
        <v>11559</v>
      </c>
    </row>
    <row r="1133" spans="1:15" s="222" customFormat="1">
      <c r="A1133" s="847">
        <v>1130</v>
      </c>
      <c r="B1133" s="1035" t="s">
        <v>13513</v>
      </c>
      <c r="C1133" s="1035">
        <v>17314</v>
      </c>
      <c r="D1133" s="1036" t="s">
        <v>4749</v>
      </c>
      <c r="E1133" s="848">
        <v>119.44</v>
      </c>
      <c r="F1133" s="1035" t="s">
        <v>13514</v>
      </c>
      <c r="G1133" s="1035" t="s">
        <v>568</v>
      </c>
      <c r="H1133" s="1035" t="s">
        <v>3553</v>
      </c>
      <c r="I1133" s="1035" t="s">
        <v>13515</v>
      </c>
      <c r="J1133" s="1035">
        <v>5553199</v>
      </c>
      <c r="K1133" s="1035" t="s">
        <v>11564</v>
      </c>
      <c r="L1133" s="1038">
        <v>41401</v>
      </c>
      <c r="M1133" s="849">
        <v>52358</v>
      </c>
      <c r="O1133" s="221" t="s">
        <v>11559</v>
      </c>
    </row>
    <row r="1134" spans="1:15" s="222" customFormat="1" ht="20.399999999999999">
      <c r="A1134" s="850">
        <v>1131</v>
      </c>
      <c r="B1134" s="1029" t="s">
        <v>9063</v>
      </c>
      <c r="C1134" s="1029">
        <v>17316</v>
      </c>
      <c r="D1134" s="1030" t="s">
        <v>4033</v>
      </c>
      <c r="E1134" s="851">
        <v>48.87</v>
      </c>
      <c r="F1134" s="1029" t="s">
        <v>13516</v>
      </c>
      <c r="G1134" s="1029" t="s">
        <v>625</v>
      </c>
      <c r="H1134" s="1029" t="s">
        <v>1011</v>
      </c>
      <c r="I1134" s="1029" t="s">
        <v>13517</v>
      </c>
      <c r="J1134" s="1029">
        <v>5148014</v>
      </c>
      <c r="K1134" s="1029" t="s">
        <v>3449</v>
      </c>
      <c r="L1134" s="1032">
        <v>38488</v>
      </c>
      <c r="M1134" s="852">
        <v>49445</v>
      </c>
      <c r="O1134" s="448" t="s">
        <v>11559</v>
      </c>
    </row>
    <row r="1135" spans="1:15" s="222" customFormat="1">
      <c r="A1135" s="847">
        <v>1132</v>
      </c>
      <c r="B1135" s="1035" t="s">
        <v>21</v>
      </c>
      <c r="C1135" s="1035">
        <v>17317</v>
      </c>
      <c r="D1135" s="1036" t="s">
        <v>4750</v>
      </c>
      <c r="E1135" s="848">
        <v>350.13</v>
      </c>
      <c r="F1135" s="1035" t="s">
        <v>13518</v>
      </c>
      <c r="G1135" s="1035" t="s">
        <v>662</v>
      </c>
      <c r="H1135" s="1035" t="s">
        <v>1028</v>
      </c>
      <c r="I1135" s="1035" t="s">
        <v>13519</v>
      </c>
      <c r="J1135" s="1035">
        <v>5199077</v>
      </c>
      <c r="K1135" s="1035" t="s">
        <v>3447</v>
      </c>
      <c r="L1135" s="1038">
        <v>41421</v>
      </c>
      <c r="M1135" s="849">
        <v>52378</v>
      </c>
      <c r="O1135" s="221" t="s">
        <v>11559</v>
      </c>
    </row>
    <row r="1136" spans="1:15" s="222" customFormat="1">
      <c r="A1136" s="850">
        <v>1133</v>
      </c>
      <c r="B1136" s="1029" t="s">
        <v>13520</v>
      </c>
      <c r="C1136" s="1029">
        <v>17321</v>
      </c>
      <c r="D1136" s="1030" t="s">
        <v>4097</v>
      </c>
      <c r="E1136" s="851">
        <v>5562.73</v>
      </c>
      <c r="F1136" s="1029" t="s">
        <v>13521</v>
      </c>
      <c r="G1136" s="1029" t="s">
        <v>644</v>
      </c>
      <c r="H1136" s="1029" t="s">
        <v>1031</v>
      </c>
      <c r="I1136" s="1029" t="s">
        <v>13522</v>
      </c>
      <c r="J1136" s="1029">
        <v>5287227</v>
      </c>
      <c r="K1136" s="1029" t="s">
        <v>4029</v>
      </c>
      <c r="L1136" s="1032">
        <v>41428</v>
      </c>
      <c r="M1136" s="852">
        <v>52385</v>
      </c>
      <c r="O1136" s="448" t="s">
        <v>11555</v>
      </c>
    </row>
    <row r="1137" spans="1:15" s="222" customFormat="1">
      <c r="A1137" s="847">
        <v>1134</v>
      </c>
      <c r="B1137" s="1035" t="s">
        <v>13523</v>
      </c>
      <c r="C1137" s="1035">
        <v>17325</v>
      </c>
      <c r="D1137" s="1036" t="s">
        <v>4751</v>
      </c>
      <c r="E1137" s="848">
        <v>133.12</v>
      </c>
      <c r="F1137" s="1035" t="s">
        <v>13524</v>
      </c>
      <c r="G1137" s="1035" t="s">
        <v>633</v>
      </c>
      <c r="H1137" s="1035" t="s">
        <v>3532</v>
      </c>
      <c r="I1137" s="1035" t="s">
        <v>4752</v>
      </c>
      <c r="J1137" s="1035">
        <v>5523974</v>
      </c>
      <c r="K1137" s="1035" t="s">
        <v>735</v>
      </c>
      <c r="L1137" s="1038">
        <v>41430</v>
      </c>
      <c r="M1137" s="849">
        <v>52387</v>
      </c>
      <c r="O1137" s="221" t="s">
        <v>11559</v>
      </c>
    </row>
    <row r="1138" spans="1:15" s="222" customFormat="1">
      <c r="A1138" s="850">
        <v>1135</v>
      </c>
      <c r="B1138" s="1029" t="s">
        <v>13525</v>
      </c>
      <c r="C1138" s="1029">
        <v>17329</v>
      </c>
      <c r="D1138" s="1030" t="s">
        <v>4753</v>
      </c>
      <c r="E1138" s="851">
        <v>214.28</v>
      </c>
      <c r="F1138" s="1029" t="s">
        <v>13526</v>
      </c>
      <c r="G1138" s="1029" t="s">
        <v>568</v>
      </c>
      <c r="H1138" s="1029" t="s">
        <v>3553</v>
      </c>
      <c r="I1138" s="1029" t="s">
        <v>4754</v>
      </c>
      <c r="J1138" s="1029">
        <v>2662507</v>
      </c>
      <c r="K1138" s="1029" t="s">
        <v>11564</v>
      </c>
      <c r="L1138" s="1032">
        <v>41443</v>
      </c>
      <c r="M1138" s="852">
        <v>52400</v>
      </c>
      <c r="O1138" s="448" t="s">
        <v>11559</v>
      </c>
    </row>
    <row r="1139" spans="1:15" s="222" customFormat="1">
      <c r="A1139" s="847">
        <v>1136</v>
      </c>
      <c r="B1139" s="1035" t="s">
        <v>13527</v>
      </c>
      <c r="C1139" s="1035">
        <v>17334</v>
      </c>
      <c r="D1139" s="1036" t="s">
        <v>4755</v>
      </c>
      <c r="E1139" s="848">
        <v>4048.94</v>
      </c>
      <c r="F1139" s="1035" t="s">
        <v>13528</v>
      </c>
      <c r="G1139" s="1035" t="s">
        <v>3465</v>
      </c>
      <c r="H1139" s="1035" t="s">
        <v>1001</v>
      </c>
      <c r="I1139" s="1035" t="s">
        <v>5173</v>
      </c>
      <c r="J1139" s="1035">
        <v>2095025</v>
      </c>
      <c r="K1139" s="1035" t="s">
        <v>3447</v>
      </c>
      <c r="L1139" s="1038">
        <v>41446</v>
      </c>
      <c r="M1139" s="849">
        <v>52403</v>
      </c>
      <c r="O1139" s="221" t="s">
        <v>11559</v>
      </c>
    </row>
    <row r="1140" spans="1:15" s="222" customFormat="1">
      <c r="A1140" s="850">
        <v>1137</v>
      </c>
      <c r="B1140" s="1029" t="s">
        <v>13529</v>
      </c>
      <c r="C1140" s="1029">
        <v>17336</v>
      </c>
      <c r="D1140" s="1030" t="s">
        <v>4401</v>
      </c>
      <c r="E1140" s="851">
        <v>8340.01</v>
      </c>
      <c r="F1140" s="1029" t="s">
        <v>13530</v>
      </c>
      <c r="G1140" s="1029" t="s">
        <v>662</v>
      </c>
      <c r="H1140" s="1029" t="s">
        <v>1756</v>
      </c>
      <c r="I1140" s="1029" t="s">
        <v>12711</v>
      </c>
      <c r="J1140" s="1029">
        <v>2887134</v>
      </c>
      <c r="K1140" s="1029" t="s">
        <v>3447</v>
      </c>
      <c r="L1140" s="1032">
        <v>41449</v>
      </c>
      <c r="M1140" s="852">
        <v>52406</v>
      </c>
      <c r="O1140" s="448" t="s">
        <v>11555</v>
      </c>
    </row>
    <row r="1141" spans="1:15" s="222" customFormat="1">
      <c r="A1141" s="847">
        <v>1138</v>
      </c>
      <c r="B1141" s="1035" t="s">
        <v>13531</v>
      </c>
      <c r="C1141" s="1035">
        <v>17337</v>
      </c>
      <c r="D1141" s="1036" t="s">
        <v>4404</v>
      </c>
      <c r="E1141" s="848">
        <v>323.83</v>
      </c>
      <c r="F1141" s="1035" t="s">
        <v>9866</v>
      </c>
      <c r="G1141" s="1035" t="s">
        <v>667</v>
      </c>
      <c r="H1141" s="1035" t="s">
        <v>1906</v>
      </c>
      <c r="I1141" s="1035" t="s">
        <v>1910</v>
      </c>
      <c r="J1141" s="1035">
        <v>5070651</v>
      </c>
      <c r="K1141" s="1035" t="s">
        <v>3622</v>
      </c>
      <c r="L1141" s="1038">
        <v>41450</v>
      </c>
      <c r="M1141" s="849">
        <v>52407</v>
      </c>
      <c r="O1141" s="221" t="s">
        <v>11559</v>
      </c>
    </row>
    <row r="1142" spans="1:15" s="222" customFormat="1">
      <c r="A1142" s="850">
        <v>1139</v>
      </c>
      <c r="B1142" s="1029" t="s">
        <v>13532</v>
      </c>
      <c r="C1142" s="1029">
        <v>17338</v>
      </c>
      <c r="D1142" s="1030" t="s">
        <v>4756</v>
      </c>
      <c r="E1142" s="851">
        <v>89.22</v>
      </c>
      <c r="F1142" s="1029" t="s">
        <v>13533</v>
      </c>
      <c r="G1142" s="1029" t="s">
        <v>568</v>
      </c>
      <c r="H1142" s="1029" t="s">
        <v>3553</v>
      </c>
      <c r="I1142" s="1029" t="s">
        <v>5232</v>
      </c>
      <c r="J1142" s="1029">
        <v>2747707</v>
      </c>
      <c r="K1142" s="1029" t="s">
        <v>11564</v>
      </c>
      <c r="L1142" s="1032">
        <v>41450</v>
      </c>
      <c r="M1142" s="852">
        <v>52407</v>
      </c>
      <c r="O1142" s="448" t="s">
        <v>11559</v>
      </c>
    </row>
    <row r="1143" spans="1:15" s="222" customFormat="1">
      <c r="A1143" s="847">
        <v>1140</v>
      </c>
      <c r="B1143" s="1035" t="s">
        <v>13534</v>
      </c>
      <c r="C1143" s="1035">
        <v>17341</v>
      </c>
      <c r="D1143" s="1036" t="s">
        <v>4757</v>
      </c>
      <c r="E1143" s="848">
        <v>55.49</v>
      </c>
      <c r="F1143" s="1035" t="s">
        <v>13535</v>
      </c>
      <c r="G1143" s="1035" t="s">
        <v>568</v>
      </c>
      <c r="H1143" s="1035" t="s">
        <v>3553</v>
      </c>
      <c r="I1143" s="1035" t="s">
        <v>4758</v>
      </c>
      <c r="J1143" s="1035">
        <v>5279771</v>
      </c>
      <c r="K1143" s="1035" t="s">
        <v>11564</v>
      </c>
      <c r="L1143" s="1038">
        <v>41457</v>
      </c>
      <c r="M1143" s="849">
        <v>52414</v>
      </c>
      <c r="O1143" s="221" t="s">
        <v>11559</v>
      </c>
    </row>
    <row r="1144" spans="1:15" s="222" customFormat="1" ht="20.399999999999999">
      <c r="A1144" s="850">
        <v>1141</v>
      </c>
      <c r="B1144" s="1029" t="s">
        <v>13536</v>
      </c>
      <c r="C1144" s="1029">
        <v>17349</v>
      </c>
      <c r="D1144" s="1030" t="s">
        <v>4761</v>
      </c>
      <c r="E1144" s="851">
        <v>2497.04</v>
      </c>
      <c r="F1144" s="1029" t="s">
        <v>13537</v>
      </c>
      <c r="G1144" s="1029" t="s">
        <v>673</v>
      </c>
      <c r="H1144" s="1029" t="s">
        <v>3166</v>
      </c>
      <c r="I1144" s="1029" t="s">
        <v>13538</v>
      </c>
      <c r="J1144" s="1029">
        <v>5508606</v>
      </c>
      <c r="K1144" s="1029" t="s">
        <v>3447</v>
      </c>
      <c r="L1144" s="1032">
        <v>41464</v>
      </c>
      <c r="M1144" s="852">
        <v>52421</v>
      </c>
      <c r="O1144" s="448" t="s">
        <v>11555</v>
      </c>
    </row>
    <row r="1145" spans="1:15" s="222" customFormat="1">
      <c r="A1145" s="847">
        <v>1142</v>
      </c>
      <c r="B1145" s="1035" t="s">
        <v>13539</v>
      </c>
      <c r="C1145" s="1035">
        <v>17350</v>
      </c>
      <c r="D1145" s="1036" t="s">
        <v>4760</v>
      </c>
      <c r="E1145" s="848">
        <v>231.77</v>
      </c>
      <c r="F1145" s="1035" t="s">
        <v>13540</v>
      </c>
      <c r="G1145" s="1035" t="s">
        <v>683</v>
      </c>
      <c r="H1145" s="1035" t="s">
        <v>1569</v>
      </c>
      <c r="I1145" s="1035" t="s">
        <v>1792</v>
      </c>
      <c r="J1145" s="1035">
        <v>5068053</v>
      </c>
      <c r="K1145" s="1035" t="s">
        <v>735</v>
      </c>
      <c r="L1145" s="1038">
        <v>41460</v>
      </c>
      <c r="M1145" s="849">
        <v>52417</v>
      </c>
      <c r="O1145" s="221" t="s">
        <v>11559</v>
      </c>
    </row>
    <row r="1146" spans="1:15" s="222" customFormat="1">
      <c r="A1146" s="850">
        <v>1143</v>
      </c>
      <c r="B1146" s="1029" t="s">
        <v>13541</v>
      </c>
      <c r="C1146" s="1029">
        <v>17352</v>
      </c>
      <c r="D1146" s="1030" t="s">
        <v>4759</v>
      </c>
      <c r="E1146" s="851">
        <v>124.2</v>
      </c>
      <c r="F1146" s="1029" t="s">
        <v>13542</v>
      </c>
      <c r="G1146" s="1029" t="s">
        <v>650</v>
      </c>
      <c r="H1146" s="1029" t="s">
        <v>1580</v>
      </c>
      <c r="I1146" s="1029" t="s">
        <v>13543</v>
      </c>
      <c r="J1146" s="1029">
        <v>5648629</v>
      </c>
      <c r="K1146" s="1029" t="s">
        <v>3493</v>
      </c>
      <c r="L1146" s="1032">
        <v>41459</v>
      </c>
      <c r="M1146" s="852">
        <v>52416</v>
      </c>
      <c r="O1146" s="448" t="s">
        <v>11559</v>
      </c>
    </row>
    <row r="1147" spans="1:15" s="222" customFormat="1">
      <c r="A1147" s="847">
        <v>1144</v>
      </c>
      <c r="B1147" s="1035" t="s">
        <v>13544</v>
      </c>
      <c r="C1147" s="1035">
        <v>17362</v>
      </c>
      <c r="D1147" s="1036" t="s">
        <v>4762</v>
      </c>
      <c r="E1147" s="848">
        <v>100.53</v>
      </c>
      <c r="F1147" s="1035" t="s">
        <v>13545</v>
      </c>
      <c r="G1147" s="1035" t="s">
        <v>642</v>
      </c>
      <c r="H1147" s="1035" t="s">
        <v>3703</v>
      </c>
      <c r="I1147" s="1035" t="s">
        <v>13546</v>
      </c>
      <c r="J1147" s="1035">
        <v>5276764</v>
      </c>
      <c r="K1147" s="1035" t="s">
        <v>11564</v>
      </c>
      <c r="L1147" s="1038">
        <v>41499</v>
      </c>
      <c r="M1147" s="849">
        <v>52456</v>
      </c>
      <c r="O1147" s="221" t="s">
        <v>11559</v>
      </c>
    </row>
    <row r="1148" spans="1:15" s="222" customFormat="1">
      <c r="A1148" s="850">
        <v>1145</v>
      </c>
      <c r="B1148" s="1029" t="s">
        <v>13547</v>
      </c>
      <c r="C1148" s="1029">
        <v>17363</v>
      </c>
      <c r="D1148" s="1030" t="s">
        <v>4763</v>
      </c>
      <c r="E1148" s="851">
        <v>147.74</v>
      </c>
      <c r="F1148" s="1029" t="s">
        <v>13548</v>
      </c>
      <c r="G1148" s="1029" t="s">
        <v>673</v>
      </c>
      <c r="H1148" s="1029" t="s">
        <v>1032</v>
      </c>
      <c r="I1148" s="1029" t="s">
        <v>13549</v>
      </c>
      <c r="J1148" s="1029">
        <v>2859785</v>
      </c>
      <c r="K1148" s="1029" t="s">
        <v>3449</v>
      </c>
      <c r="L1148" s="1032">
        <v>41499</v>
      </c>
      <c r="M1148" s="852">
        <v>52456</v>
      </c>
      <c r="O1148" s="448" t="s">
        <v>11559</v>
      </c>
    </row>
    <row r="1149" spans="1:15" s="222" customFormat="1">
      <c r="A1149" s="847">
        <v>1146</v>
      </c>
      <c r="B1149" s="1035" t="s">
        <v>9453</v>
      </c>
      <c r="C1149" s="1035">
        <v>17365</v>
      </c>
      <c r="D1149" s="1036" t="s">
        <v>4764</v>
      </c>
      <c r="E1149" s="848">
        <v>507.3</v>
      </c>
      <c r="F1149" s="1035" t="s">
        <v>5190</v>
      </c>
      <c r="G1149" s="1035" t="s">
        <v>677</v>
      </c>
      <c r="H1149" s="1035" t="s">
        <v>4117</v>
      </c>
      <c r="I1149" s="1035" t="s">
        <v>2092</v>
      </c>
      <c r="J1149" s="1035">
        <v>5166667</v>
      </c>
      <c r="K1149" s="1035" t="s">
        <v>3449</v>
      </c>
      <c r="L1149" s="1038">
        <v>41501</v>
      </c>
      <c r="M1149" s="849">
        <v>52458</v>
      </c>
      <c r="O1149" s="221" t="s">
        <v>11559</v>
      </c>
    </row>
    <row r="1150" spans="1:15" s="222" customFormat="1">
      <c r="A1150" s="850">
        <v>1147</v>
      </c>
      <c r="B1150" s="1029" t="s">
        <v>13550</v>
      </c>
      <c r="C1150" s="1029">
        <v>17367</v>
      </c>
      <c r="D1150" s="1030" t="s">
        <v>4765</v>
      </c>
      <c r="E1150" s="851">
        <v>158.07</v>
      </c>
      <c r="F1150" s="1029" t="s">
        <v>13551</v>
      </c>
      <c r="G1150" s="1029" t="s">
        <v>683</v>
      </c>
      <c r="H1150" s="1029" t="s">
        <v>1569</v>
      </c>
      <c r="I1150" s="1029" t="s">
        <v>12296</v>
      </c>
      <c r="J1150" s="1029">
        <v>5102081</v>
      </c>
      <c r="K1150" s="1029" t="s">
        <v>3493</v>
      </c>
      <c r="L1150" s="1032">
        <v>41501</v>
      </c>
      <c r="M1150" s="852">
        <v>52458</v>
      </c>
      <c r="O1150" s="448" t="s">
        <v>11559</v>
      </c>
    </row>
    <row r="1151" spans="1:15" s="222" customFormat="1" ht="20.399999999999999">
      <c r="A1151" s="847">
        <v>1148</v>
      </c>
      <c r="B1151" s="1035" t="s">
        <v>13552</v>
      </c>
      <c r="C1151" s="1035">
        <v>17369</v>
      </c>
      <c r="D1151" s="1036" t="s">
        <v>3759</v>
      </c>
      <c r="E1151" s="848">
        <v>60.38</v>
      </c>
      <c r="F1151" s="1035" t="s">
        <v>13553</v>
      </c>
      <c r="G1151" s="1035" t="s">
        <v>673</v>
      </c>
      <c r="H1151" s="1035" t="s">
        <v>1052</v>
      </c>
      <c r="I1151" s="1035" t="s">
        <v>13554</v>
      </c>
      <c r="J1151" s="1035">
        <v>5076285</v>
      </c>
      <c r="K1151" s="1035" t="s">
        <v>11564</v>
      </c>
      <c r="L1151" s="1038">
        <v>41051</v>
      </c>
      <c r="M1151" s="849">
        <v>52008</v>
      </c>
      <c r="O1151" s="221" t="s">
        <v>11559</v>
      </c>
    </row>
    <row r="1152" spans="1:15" s="222" customFormat="1">
      <c r="A1152" s="850">
        <v>1149</v>
      </c>
      <c r="B1152" s="1029" t="s">
        <v>13555</v>
      </c>
      <c r="C1152" s="1029">
        <v>17371</v>
      </c>
      <c r="D1152" s="1030" t="s">
        <v>4768</v>
      </c>
      <c r="E1152" s="851">
        <v>1079.6199999999999</v>
      </c>
      <c r="F1152" s="1029" t="s">
        <v>13556</v>
      </c>
      <c r="G1152" s="1029" t="s">
        <v>670</v>
      </c>
      <c r="H1152" s="1029" t="s">
        <v>370</v>
      </c>
      <c r="I1152" s="1029" t="s">
        <v>13557</v>
      </c>
      <c r="J1152" s="1029">
        <v>6164706</v>
      </c>
      <c r="K1152" s="1029" t="s">
        <v>3449</v>
      </c>
      <c r="L1152" s="1032">
        <v>41507</v>
      </c>
      <c r="M1152" s="852">
        <v>52464</v>
      </c>
      <c r="O1152" s="448" t="s">
        <v>11559</v>
      </c>
    </row>
    <row r="1153" spans="1:15" s="222" customFormat="1">
      <c r="A1153" s="847">
        <v>1150</v>
      </c>
      <c r="B1153" s="1035" t="s">
        <v>13558</v>
      </c>
      <c r="C1153" s="1035">
        <v>17373</v>
      </c>
      <c r="D1153" s="1036" t="s">
        <v>4769</v>
      </c>
      <c r="E1153" s="848">
        <v>1931.06</v>
      </c>
      <c r="F1153" s="1035" t="s">
        <v>13559</v>
      </c>
      <c r="G1153" s="1035" t="s">
        <v>667</v>
      </c>
      <c r="H1153" s="1035" t="s">
        <v>667</v>
      </c>
      <c r="I1153" s="1035" t="s">
        <v>13560</v>
      </c>
      <c r="J1153" s="1035">
        <v>2801019</v>
      </c>
      <c r="K1153" s="1035" t="s">
        <v>738</v>
      </c>
      <c r="L1153" s="1038">
        <v>41509</v>
      </c>
      <c r="M1153" s="849">
        <v>52466</v>
      </c>
      <c r="O1153" s="221" t="s">
        <v>11559</v>
      </c>
    </row>
    <row r="1154" spans="1:15" s="222" customFormat="1">
      <c r="A1154" s="850">
        <v>1151</v>
      </c>
      <c r="B1154" s="1029" t="s">
        <v>13561</v>
      </c>
      <c r="C1154" s="1029">
        <v>17375</v>
      </c>
      <c r="D1154" s="1030" t="s">
        <v>4327</v>
      </c>
      <c r="E1154" s="851">
        <v>1334.5</v>
      </c>
      <c r="F1154" s="1029" t="s">
        <v>13562</v>
      </c>
      <c r="G1154" s="1029" t="s">
        <v>673</v>
      </c>
      <c r="H1154" s="1029" t="s">
        <v>1032</v>
      </c>
      <c r="I1154" s="1029" t="s">
        <v>13563</v>
      </c>
      <c r="J1154" s="1029">
        <v>5533392</v>
      </c>
      <c r="K1154" s="1029" t="s">
        <v>3447</v>
      </c>
      <c r="L1154" s="1032">
        <v>41515</v>
      </c>
      <c r="M1154" s="852">
        <v>52472</v>
      </c>
      <c r="O1154" s="448" t="s">
        <v>11559</v>
      </c>
    </row>
    <row r="1155" spans="1:15" s="222" customFormat="1">
      <c r="A1155" s="847">
        <v>1152</v>
      </c>
      <c r="B1155" s="1035" t="s">
        <v>13564</v>
      </c>
      <c r="C1155" s="1035">
        <v>17376</v>
      </c>
      <c r="D1155" s="1036" t="s">
        <v>4770</v>
      </c>
      <c r="E1155" s="848">
        <v>831.62</v>
      </c>
      <c r="F1155" s="1035" t="s">
        <v>13565</v>
      </c>
      <c r="G1155" s="1035" t="s">
        <v>673</v>
      </c>
      <c r="H1155" s="1035" t="s">
        <v>1032</v>
      </c>
      <c r="I1155" s="1035" t="s">
        <v>13563</v>
      </c>
      <c r="J1155" s="1035">
        <v>5533392</v>
      </c>
      <c r="K1155" s="1035" t="s">
        <v>3447</v>
      </c>
      <c r="L1155" s="1038">
        <v>41515</v>
      </c>
      <c r="M1155" s="849">
        <v>52472</v>
      </c>
      <c r="O1155" s="221" t="s">
        <v>11559</v>
      </c>
    </row>
    <row r="1156" spans="1:15" s="222" customFormat="1">
      <c r="A1156" s="850">
        <v>1153</v>
      </c>
      <c r="B1156" s="1029" t="s">
        <v>13566</v>
      </c>
      <c r="C1156" s="1029">
        <v>17377</v>
      </c>
      <c r="D1156" s="1030" t="s">
        <v>4771</v>
      </c>
      <c r="E1156" s="851">
        <v>1174.81</v>
      </c>
      <c r="F1156" s="1029" t="s">
        <v>13567</v>
      </c>
      <c r="G1156" s="1029" t="s">
        <v>673</v>
      </c>
      <c r="H1156" s="1029" t="s">
        <v>1032</v>
      </c>
      <c r="I1156" s="1029" t="s">
        <v>13563</v>
      </c>
      <c r="J1156" s="1029">
        <v>5533392</v>
      </c>
      <c r="K1156" s="1029" t="s">
        <v>3447</v>
      </c>
      <c r="L1156" s="1032">
        <v>41515</v>
      </c>
      <c r="M1156" s="852">
        <v>52472</v>
      </c>
      <c r="O1156" s="448" t="s">
        <v>11559</v>
      </c>
    </row>
    <row r="1157" spans="1:15" s="222" customFormat="1">
      <c r="A1157" s="847">
        <v>1154</v>
      </c>
      <c r="B1157" s="1035" t="s">
        <v>13568</v>
      </c>
      <c r="C1157" s="1035">
        <v>17378</v>
      </c>
      <c r="D1157" s="1036" t="s">
        <v>4772</v>
      </c>
      <c r="E1157" s="848">
        <v>199.29</v>
      </c>
      <c r="F1157" s="1035" t="s">
        <v>13569</v>
      </c>
      <c r="G1157" s="1035" t="s">
        <v>3465</v>
      </c>
      <c r="H1157" s="1035" t="s">
        <v>3473</v>
      </c>
      <c r="I1157" s="1035" t="s">
        <v>13570</v>
      </c>
      <c r="J1157" s="1035">
        <v>2871505</v>
      </c>
      <c r="K1157" s="1035" t="s">
        <v>3449</v>
      </c>
      <c r="L1157" s="1038">
        <v>41520</v>
      </c>
      <c r="M1157" s="849">
        <v>52477</v>
      </c>
      <c r="O1157" s="221" t="s">
        <v>11559</v>
      </c>
    </row>
    <row r="1158" spans="1:15" s="222" customFormat="1">
      <c r="A1158" s="850">
        <v>1155</v>
      </c>
      <c r="B1158" s="1029" t="s">
        <v>13571</v>
      </c>
      <c r="C1158" s="1029">
        <v>17384</v>
      </c>
      <c r="D1158" s="1030" t="s">
        <v>4555</v>
      </c>
      <c r="E1158" s="851">
        <v>2057.36</v>
      </c>
      <c r="F1158" s="1029" t="s">
        <v>13208</v>
      </c>
      <c r="G1158" s="1029" t="s">
        <v>650</v>
      </c>
      <c r="H1158" s="1029" t="s">
        <v>1916</v>
      </c>
      <c r="I1158" s="1029" t="s">
        <v>1407</v>
      </c>
      <c r="J1158" s="1029">
        <v>5504767</v>
      </c>
      <c r="K1158" s="1029" t="s">
        <v>3493</v>
      </c>
      <c r="L1158" s="1032">
        <v>41533</v>
      </c>
      <c r="M1158" s="852">
        <v>52490</v>
      </c>
      <c r="O1158" s="448" t="s">
        <v>11555</v>
      </c>
    </row>
    <row r="1159" spans="1:15" s="222" customFormat="1">
      <c r="A1159" s="847">
        <v>1156</v>
      </c>
      <c r="B1159" s="1035" t="s">
        <v>13572</v>
      </c>
      <c r="C1159" s="1035">
        <v>17386</v>
      </c>
      <c r="D1159" s="1036" t="s">
        <v>4773</v>
      </c>
      <c r="E1159" s="848">
        <v>103.86</v>
      </c>
      <c r="F1159" s="1035" t="s">
        <v>13573</v>
      </c>
      <c r="G1159" s="1035" t="s">
        <v>568</v>
      </c>
      <c r="H1159" s="1035" t="s">
        <v>3553</v>
      </c>
      <c r="I1159" s="1035" t="s">
        <v>13574</v>
      </c>
      <c r="J1159" s="1035">
        <v>2827891</v>
      </c>
      <c r="K1159" s="1035" t="s">
        <v>11564</v>
      </c>
      <c r="L1159" s="1038">
        <v>41541</v>
      </c>
      <c r="M1159" s="849">
        <v>52498</v>
      </c>
      <c r="O1159" s="221" t="s">
        <v>11559</v>
      </c>
    </row>
    <row r="1160" spans="1:15" s="222" customFormat="1">
      <c r="A1160" s="850">
        <v>1157</v>
      </c>
      <c r="B1160" s="1029" t="s">
        <v>13575</v>
      </c>
      <c r="C1160" s="1029">
        <v>17387</v>
      </c>
      <c r="D1160" s="1030" t="s">
        <v>4774</v>
      </c>
      <c r="E1160" s="851">
        <v>6647.05</v>
      </c>
      <c r="F1160" s="1029" t="s">
        <v>13576</v>
      </c>
      <c r="G1160" s="1029" t="s">
        <v>662</v>
      </c>
      <c r="H1160" s="1029" t="s">
        <v>1013</v>
      </c>
      <c r="I1160" s="1029" t="s">
        <v>4775</v>
      </c>
      <c r="J1160" s="1029">
        <v>2678187</v>
      </c>
      <c r="K1160" s="1029" t="s">
        <v>3449</v>
      </c>
      <c r="L1160" s="1032">
        <v>41544</v>
      </c>
      <c r="M1160" s="852">
        <v>52501</v>
      </c>
      <c r="O1160" s="448" t="s">
        <v>11559</v>
      </c>
    </row>
    <row r="1161" spans="1:15" s="222" customFormat="1">
      <c r="A1161" s="847">
        <v>1158</v>
      </c>
      <c r="B1161" s="1035" t="s">
        <v>13577</v>
      </c>
      <c r="C1161" s="1035">
        <v>17388</v>
      </c>
      <c r="D1161" s="1036" t="s">
        <v>3522</v>
      </c>
      <c r="E1161" s="848">
        <v>319.72000000000003</v>
      </c>
      <c r="F1161" s="1035" t="s">
        <v>13578</v>
      </c>
      <c r="G1161" s="1035" t="s">
        <v>673</v>
      </c>
      <c r="H1161" s="1035" t="s">
        <v>1052</v>
      </c>
      <c r="I1161" s="1035" t="s">
        <v>13579</v>
      </c>
      <c r="J1161" s="1035">
        <v>5158524</v>
      </c>
      <c r="K1161" s="1035" t="s">
        <v>11564</v>
      </c>
      <c r="L1161" s="1038">
        <v>41544</v>
      </c>
      <c r="M1161" s="849">
        <v>52501</v>
      </c>
      <c r="O1161" s="221" t="s">
        <v>11559</v>
      </c>
    </row>
    <row r="1162" spans="1:15" s="222" customFormat="1">
      <c r="A1162" s="850">
        <v>1159</v>
      </c>
      <c r="B1162" s="1029" t="s">
        <v>13580</v>
      </c>
      <c r="C1162" s="1029">
        <v>17389</v>
      </c>
      <c r="D1162" s="1030" t="s">
        <v>2667</v>
      </c>
      <c r="E1162" s="851">
        <v>683.61</v>
      </c>
      <c r="F1162" s="1029" t="s">
        <v>13581</v>
      </c>
      <c r="G1162" s="1029" t="s">
        <v>634</v>
      </c>
      <c r="H1162" s="1029" t="s">
        <v>3613</v>
      </c>
      <c r="I1162" s="1029" t="s">
        <v>13582</v>
      </c>
      <c r="J1162" s="1029">
        <v>5074622</v>
      </c>
      <c r="K1162" s="1029" t="s">
        <v>3449</v>
      </c>
      <c r="L1162" s="1032">
        <v>41544</v>
      </c>
      <c r="M1162" s="852">
        <v>52501</v>
      </c>
      <c r="O1162" s="448" t="s">
        <v>11559</v>
      </c>
    </row>
    <row r="1163" spans="1:15" s="222" customFormat="1">
      <c r="A1163" s="847">
        <v>1160</v>
      </c>
      <c r="B1163" s="1035" t="s">
        <v>13583</v>
      </c>
      <c r="C1163" s="1035">
        <v>17392</v>
      </c>
      <c r="D1163" s="1036" t="s">
        <v>4776</v>
      </c>
      <c r="E1163" s="848">
        <v>565.86</v>
      </c>
      <c r="F1163" s="1035" t="s">
        <v>13584</v>
      </c>
      <c r="G1163" s="1035" t="s">
        <v>632</v>
      </c>
      <c r="H1163" s="1035" t="s">
        <v>974</v>
      </c>
      <c r="I1163" s="1035" t="s">
        <v>4777</v>
      </c>
      <c r="J1163" s="1035">
        <v>2627663</v>
      </c>
      <c r="K1163" s="1035" t="s">
        <v>3449</v>
      </c>
      <c r="L1163" s="1038">
        <v>41547</v>
      </c>
      <c r="M1163" s="849">
        <v>52504</v>
      </c>
      <c r="O1163" s="221" t="s">
        <v>11559</v>
      </c>
    </row>
    <row r="1164" spans="1:15" s="222" customFormat="1">
      <c r="A1164" s="850">
        <v>1161</v>
      </c>
      <c r="B1164" s="1029" t="s">
        <v>13585</v>
      </c>
      <c r="C1164" s="1029">
        <v>17393</v>
      </c>
      <c r="D1164" s="1030" t="s">
        <v>4778</v>
      </c>
      <c r="E1164" s="851">
        <v>880.6</v>
      </c>
      <c r="F1164" s="1029" t="s">
        <v>13586</v>
      </c>
      <c r="G1164" s="1029" t="s">
        <v>683</v>
      </c>
      <c r="H1164" s="1029" t="s">
        <v>996</v>
      </c>
      <c r="I1164" s="1029" t="s">
        <v>12296</v>
      </c>
      <c r="J1164" s="1029">
        <v>5102081</v>
      </c>
      <c r="K1164" s="1029" t="s">
        <v>3493</v>
      </c>
      <c r="L1164" s="1032">
        <v>41549</v>
      </c>
      <c r="M1164" s="852">
        <v>52506</v>
      </c>
      <c r="O1164" s="448" t="s">
        <v>11559</v>
      </c>
    </row>
    <row r="1165" spans="1:15" s="222" customFormat="1">
      <c r="A1165" s="847">
        <v>1162</v>
      </c>
      <c r="B1165" s="1035" t="s">
        <v>13587</v>
      </c>
      <c r="C1165" s="1035">
        <v>17396</v>
      </c>
      <c r="D1165" s="1036" t="s">
        <v>4779</v>
      </c>
      <c r="E1165" s="848">
        <v>291.64</v>
      </c>
      <c r="F1165" s="1035" t="s">
        <v>13588</v>
      </c>
      <c r="G1165" s="1035" t="s">
        <v>662</v>
      </c>
      <c r="H1165" s="1035" t="s">
        <v>1657</v>
      </c>
      <c r="I1165" s="1035" t="s">
        <v>13589</v>
      </c>
      <c r="J1165" s="1035">
        <v>2057573</v>
      </c>
      <c r="K1165" s="1035" t="s">
        <v>3449</v>
      </c>
      <c r="L1165" s="1038">
        <v>41555</v>
      </c>
      <c r="M1165" s="849">
        <v>52512</v>
      </c>
      <c r="O1165" s="221" t="s">
        <v>11559</v>
      </c>
    </row>
    <row r="1166" spans="1:15" s="222" customFormat="1">
      <c r="A1166" s="850">
        <v>1163</v>
      </c>
      <c r="B1166" s="1029" t="s">
        <v>13590</v>
      </c>
      <c r="C1166" s="1029">
        <v>17397</v>
      </c>
      <c r="D1166" s="1030" t="s">
        <v>4780</v>
      </c>
      <c r="E1166" s="851">
        <v>1216.55</v>
      </c>
      <c r="F1166" s="1029" t="s">
        <v>13591</v>
      </c>
      <c r="G1166" s="1029" t="s">
        <v>662</v>
      </c>
      <c r="H1166" s="1029" t="s">
        <v>1657</v>
      </c>
      <c r="I1166" s="1029" t="s">
        <v>13589</v>
      </c>
      <c r="J1166" s="1029">
        <v>2057573</v>
      </c>
      <c r="K1166" s="1029" t="s">
        <v>3449</v>
      </c>
      <c r="L1166" s="1032">
        <v>41555</v>
      </c>
      <c r="M1166" s="852">
        <v>52512</v>
      </c>
      <c r="O1166" s="448" t="s">
        <v>11559</v>
      </c>
    </row>
    <row r="1167" spans="1:15" s="222" customFormat="1">
      <c r="A1167" s="847">
        <v>1164</v>
      </c>
      <c r="B1167" s="1035" t="s">
        <v>13592</v>
      </c>
      <c r="C1167" s="1035">
        <v>17398</v>
      </c>
      <c r="D1167" s="1036" t="s">
        <v>3755</v>
      </c>
      <c r="E1167" s="848">
        <v>33.979999999999997</v>
      </c>
      <c r="F1167" s="1035" t="s">
        <v>13593</v>
      </c>
      <c r="G1167" s="1035" t="s">
        <v>1021</v>
      </c>
      <c r="H1167" s="1035" t="s">
        <v>860</v>
      </c>
      <c r="I1167" s="1035" t="s">
        <v>3756</v>
      </c>
      <c r="J1167" s="1035">
        <v>5006147</v>
      </c>
      <c r="K1167" s="1035" t="s">
        <v>3731</v>
      </c>
      <c r="L1167" s="1038">
        <v>37250</v>
      </c>
      <c r="M1167" s="849">
        <v>48207</v>
      </c>
      <c r="O1167" s="221" t="s">
        <v>11559</v>
      </c>
    </row>
    <row r="1168" spans="1:15" s="222" customFormat="1">
      <c r="A1168" s="850">
        <v>1165</v>
      </c>
      <c r="B1168" s="1029" t="s">
        <v>13594</v>
      </c>
      <c r="C1168" s="1029">
        <v>17399</v>
      </c>
      <c r="D1168" s="1030" t="s">
        <v>4781</v>
      </c>
      <c r="E1168" s="851">
        <v>11669.59</v>
      </c>
      <c r="F1168" s="1029" t="s">
        <v>13595</v>
      </c>
      <c r="G1168" s="1029" t="s">
        <v>683</v>
      </c>
      <c r="H1168" s="1029" t="s">
        <v>4782</v>
      </c>
      <c r="I1168" s="1029" t="s">
        <v>13596</v>
      </c>
      <c r="J1168" s="1029">
        <v>5673569</v>
      </c>
      <c r="K1168" s="1029" t="s">
        <v>3447</v>
      </c>
      <c r="L1168" s="1032">
        <v>41564</v>
      </c>
      <c r="M1168" s="852">
        <v>52521</v>
      </c>
      <c r="O1168" s="448" t="s">
        <v>11559</v>
      </c>
    </row>
    <row r="1169" spans="1:15" s="222" customFormat="1">
      <c r="A1169" s="847">
        <v>1166</v>
      </c>
      <c r="B1169" s="1035" t="s">
        <v>13597</v>
      </c>
      <c r="C1169" s="1035">
        <v>17401</v>
      </c>
      <c r="D1169" s="1036" t="s">
        <v>4783</v>
      </c>
      <c r="E1169" s="848">
        <v>1762.3</v>
      </c>
      <c r="F1169" s="1035" t="s">
        <v>13598</v>
      </c>
      <c r="G1169" s="1035" t="s">
        <v>683</v>
      </c>
      <c r="H1169" s="1035" t="s">
        <v>364</v>
      </c>
      <c r="I1169" s="1035" t="s">
        <v>13596</v>
      </c>
      <c r="J1169" s="1035">
        <v>5673569</v>
      </c>
      <c r="K1169" s="1035" t="s">
        <v>3447</v>
      </c>
      <c r="L1169" s="1038">
        <v>41564</v>
      </c>
      <c r="M1169" s="849">
        <v>52521</v>
      </c>
      <c r="O1169" s="221" t="s">
        <v>11559</v>
      </c>
    </row>
    <row r="1170" spans="1:15" s="222" customFormat="1">
      <c r="A1170" s="850">
        <v>1167</v>
      </c>
      <c r="B1170" s="1029" t="s">
        <v>13599</v>
      </c>
      <c r="C1170" s="1029">
        <v>17402</v>
      </c>
      <c r="D1170" s="1030" t="s">
        <v>4594</v>
      </c>
      <c r="E1170" s="851">
        <v>1257.3399999999999</v>
      </c>
      <c r="F1170" s="1029" t="s">
        <v>13600</v>
      </c>
      <c r="G1170" s="1029" t="s">
        <v>3465</v>
      </c>
      <c r="H1170" s="1029" t="s">
        <v>1186</v>
      </c>
      <c r="I1170" s="1029" t="s">
        <v>13601</v>
      </c>
      <c r="J1170" s="1029">
        <v>2746239</v>
      </c>
      <c r="K1170" s="1029" t="s">
        <v>13602</v>
      </c>
      <c r="L1170" s="1032">
        <v>41564</v>
      </c>
      <c r="M1170" s="852">
        <v>52521</v>
      </c>
      <c r="O1170" s="448" t="s">
        <v>11555</v>
      </c>
    </row>
    <row r="1171" spans="1:15" s="222" customFormat="1">
      <c r="A1171" s="847">
        <v>1168</v>
      </c>
      <c r="B1171" s="1035" t="s">
        <v>13603</v>
      </c>
      <c r="C1171" s="1035">
        <v>17404</v>
      </c>
      <c r="D1171" s="1036" t="s">
        <v>4255</v>
      </c>
      <c r="E1171" s="848">
        <v>59.89</v>
      </c>
      <c r="F1171" s="1035" t="s">
        <v>13604</v>
      </c>
      <c r="G1171" s="1035" t="s">
        <v>673</v>
      </c>
      <c r="H1171" s="1035" t="s">
        <v>1052</v>
      </c>
      <c r="I1171" s="1035" t="s">
        <v>5234</v>
      </c>
      <c r="J1171" s="1035">
        <v>2658704</v>
      </c>
      <c r="K1171" s="1035" t="s">
        <v>11564</v>
      </c>
      <c r="L1171" s="1038">
        <v>41564</v>
      </c>
      <c r="M1171" s="849">
        <v>52521</v>
      </c>
      <c r="O1171" s="221" t="s">
        <v>11559</v>
      </c>
    </row>
    <row r="1172" spans="1:15" s="222" customFormat="1">
      <c r="A1172" s="850">
        <v>1169</v>
      </c>
      <c r="B1172" s="1029" t="s">
        <v>13605</v>
      </c>
      <c r="C1172" s="1029">
        <v>17405</v>
      </c>
      <c r="D1172" s="1030" t="s">
        <v>3522</v>
      </c>
      <c r="E1172" s="851">
        <v>1724.73</v>
      </c>
      <c r="F1172" s="1029" t="s">
        <v>9798</v>
      </c>
      <c r="G1172" s="1029" t="s">
        <v>632</v>
      </c>
      <c r="H1172" s="1029" t="s">
        <v>972</v>
      </c>
      <c r="I1172" s="1029" t="s">
        <v>1949</v>
      </c>
      <c r="J1172" s="1029">
        <v>5083265</v>
      </c>
      <c r="K1172" s="1029" t="s">
        <v>3449</v>
      </c>
      <c r="L1172" s="1032">
        <v>41564</v>
      </c>
      <c r="M1172" s="852">
        <v>52521</v>
      </c>
      <c r="O1172" s="448" t="s">
        <v>9648</v>
      </c>
    </row>
    <row r="1173" spans="1:15" s="222" customFormat="1" ht="20.399999999999999">
      <c r="A1173" s="847">
        <v>1170</v>
      </c>
      <c r="B1173" s="1035" t="s">
        <v>13606</v>
      </c>
      <c r="C1173" s="1035">
        <v>17408</v>
      </c>
      <c r="D1173" s="1036" t="s">
        <v>4219</v>
      </c>
      <c r="E1173" s="848">
        <v>313.79000000000002</v>
      </c>
      <c r="F1173" s="1035" t="s">
        <v>13607</v>
      </c>
      <c r="G1173" s="1035" t="s">
        <v>673</v>
      </c>
      <c r="H1173" s="1035" t="s">
        <v>3212</v>
      </c>
      <c r="I1173" s="1035" t="s">
        <v>13371</v>
      </c>
      <c r="J1173" s="1035">
        <v>2554518</v>
      </c>
      <c r="K1173" s="1035" t="s">
        <v>11564</v>
      </c>
      <c r="L1173" s="1038">
        <v>38979</v>
      </c>
      <c r="M1173" s="849">
        <v>49937</v>
      </c>
      <c r="O1173" s="221" t="s">
        <v>11559</v>
      </c>
    </row>
    <row r="1174" spans="1:15" s="222" customFormat="1">
      <c r="A1174" s="850">
        <v>1171</v>
      </c>
      <c r="B1174" s="1029" t="s">
        <v>13608</v>
      </c>
      <c r="C1174" s="1029">
        <v>17411</v>
      </c>
      <c r="D1174" s="1030" t="s">
        <v>4784</v>
      </c>
      <c r="E1174" s="851">
        <v>114.36</v>
      </c>
      <c r="F1174" s="1029" t="s">
        <v>13609</v>
      </c>
      <c r="G1174" s="1029" t="s">
        <v>673</v>
      </c>
      <c r="H1174" s="1029" t="s">
        <v>1052</v>
      </c>
      <c r="I1174" s="1029" t="s">
        <v>13610</v>
      </c>
      <c r="J1174" s="1029">
        <v>2095092</v>
      </c>
      <c r="K1174" s="1029" t="s">
        <v>11564</v>
      </c>
      <c r="L1174" s="1032">
        <v>41578</v>
      </c>
      <c r="M1174" s="852">
        <v>52535</v>
      </c>
      <c r="O1174" s="448" t="s">
        <v>11559</v>
      </c>
    </row>
    <row r="1175" spans="1:15" s="222" customFormat="1">
      <c r="A1175" s="847">
        <v>1172</v>
      </c>
      <c r="B1175" s="1035" t="s">
        <v>13611</v>
      </c>
      <c r="C1175" s="1035">
        <v>17412</v>
      </c>
      <c r="D1175" s="1036" t="s">
        <v>4748</v>
      </c>
      <c r="E1175" s="848">
        <v>35.090000000000003</v>
      </c>
      <c r="F1175" s="1035" t="s">
        <v>10176</v>
      </c>
      <c r="G1175" s="1035" t="s">
        <v>673</v>
      </c>
      <c r="H1175" s="1035" t="s">
        <v>1052</v>
      </c>
      <c r="I1175" s="1035" t="s">
        <v>13612</v>
      </c>
      <c r="J1175" s="1035">
        <v>5134021</v>
      </c>
      <c r="K1175" s="1035" t="s">
        <v>11564</v>
      </c>
      <c r="L1175" s="1038">
        <v>41578</v>
      </c>
      <c r="M1175" s="849">
        <v>52535</v>
      </c>
      <c r="O1175" s="221" t="s">
        <v>11559</v>
      </c>
    </row>
    <row r="1176" spans="1:15" s="222" customFormat="1">
      <c r="A1176" s="850">
        <v>1173</v>
      </c>
      <c r="B1176" s="1029" t="s">
        <v>9435</v>
      </c>
      <c r="C1176" s="1029">
        <v>17423</v>
      </c>
      <c r="D1176" s="1030" t="s">
        <v>4785</v>
      </c>
      <c r="E1176" s="851">
        <v>192.37</v>
      </c>
      <c r="F1176" s="1029" t="s">
        <v>13613</v>
      </c>
      <c r="G1176" s="1029" t="s">
        <v>673</v>
      </c>
      <c r="H1176" s="1029" t="s">
        <v>1032</v>
      </c>
      <c r="I1176" s="1029" t="s">
        <v>3829</v>
      </c>
      <c r="J1176" s="1029">
        <v>5547938</v>
      </c>
      <c r="K1176" s="1029" t="s">
        <v>11564</v>
      </c>
      <c r="L1176" s="1032">
        <v>41605</v>
      </c>
      <c r="M1176" s="852">
        <v>52562</v>
      </c>
      <c r="O1176" s="448" t="s">
        <v>9648</v>
      </c>
    </row>
    <row r="1177" spans="1:15" s="222" customFormat="1">
      <c r="A1177" s="847">
        <v>1174</v>
      </c>
      <c r="B1177" s="1035" t="s">
        <v>13614</v>
      </c>
      <c r="C1177" s="1035">
        <v>17424</v>
      </c>
      <c r="D1177" s="1036" t="s">
        <v>4786</v>
      </c>
      <c r="E1177" s="848">
        <v>563.01</v>
      </c>
      <c r="F1177" s="1035" t="s">
        <v>13615</v>
      </c>
      <c r="G1177" s="1035" t="s">
        <v>644</v>
      </c>
      <c r="H1177" s="1035" t="s">
        <v>3589</v>
      </c>
      <c r="I1177" s="1035" t="s">
        <v>5185</v>
      </c>
      <c r="J1177" s="1035">
        <v>5839114</v>
      </c>
      <c r="K1177" s="1035" t="s">
        <v>11564</v>
      </c>
      <c r="L1177" s="1038">
        <v>41605</v>
      </c>
      <c r="M1177" s="849">
        <v>52562</v>
      </c>
      <c r="O1177" s="221" t="s">
        <v>11559</v>
      </c>
    </row>
    <row r="1178" spans="1:15" s="222" customFormat="1">
      <c r="A1178" s="850">
        <v>1175</v>
      </c>
      <c r="B1178" s="1029" t="s">
        <v>13616</v>
      </c>
      <c r="C1178" s="1029">
        <v>17425</v>
      </c>
      <c r="D1178" s="1030" t="s">
        <v>4681</v>
      </c>
      <c r="E1178" s="851">
        <v>734.41</v>
      </c>
      <c r="F1178" s="1029" t="s">
        <v>13617</v>
      </c>
      <c r="G1178" s="1029" t="s">
        <v>644</v>
      </c>
      <c r="H1178" s="1029" t="s">
        <v>971</v>
      </c>
      <c r="I1178" s="1029" t="s">
        <v>13618</v>
      </c>
      <c r="J1178" s="1029">
        <v>5506816</v>
      </c>
      <c r="K1178" s="1029" t="s">
        <v>3447</v>
      </c>
      <c r="L1178" s="1032">
        <v>41607</v>
      </c>
      <c r="M1178" s="852">
        <v>52564</v>
      </c>
      <c r="O1178" s="448" t="s">
        <v>11559</v>
      </c>
    </row>
    <row r="1179" spans="1:15" s="222" customFormat="1">
      <c r="A1179" s="847">
        <v>1176</v>
      </c>
      <c r="B1179" s="1035" t="s">
        <v>13619</v>
      </c>
      <c r="C1179" s="1035">
        <v>17426</v>
      </c>
      <c r="D1179" s="1036" t="s">
        <v>4787</v>
      </c>
      <c r="E1179" s="848">
        <v>32.39</v>
      </c>
      <c r="F1179" s="1035" t="s">
        <v>13620</v>
      </c>
      <c r="G1179" s="1035" t="s">
        <v>673</v>
      </c>
      <c r="H1179" s="1035" t="s">
        <v>1963</v>
      </c>
      <c r="I1179" s="1035" t="s">
        <v>13621</v>
      </c>
      <c r="J1179" s="1035">
        <v>5112494</v>
      </c>
      <c r="K1179" s="1035" t="s">
        <v>4788</v>
      </c>
      <c r="L1179" s="1038">
        <v>41610</v>
      </c>
      <c r="M1179" s="849">
        <v>52567</v>
      </c>
      <c r="O1179" s="221" t="s">
        <v>9722</v>
      </c>
    </row>
    <row r="1180" spans="1:15" s="222" customFormat="1" ht="20.399999999999999">
      <c r="A1180" s="850">
        <v>1177</v>
      </c>
      <c r="B1180" s="1029" t="s">
        <v>13622</v>
      </c>
      <c r="C1180" s="1029">
        <v>17430</v>
      </c>
      <c r="D1180" s="1030" t="s">
        <v>4631</v>
      </c>
      <c r="E1180" s="851">
        <v>713.12</v>
      </c>
      <c r="F1180" s="1029" t="s">
        <v>13623</v>
      </c>
      <c r="G1180" s="1029" t="s">
        <v>683</v>
      </c>
      <c r="H1180" s="1029" t="s">
        <v>1654</v>
      </c>
      <c r="I1180" s="1029" t="s">
        <v>5177</v>
      </c>
      <c r="J1180" s="1029">
        <v>5420172</v>
      </c>
      <c r="K1180" s="1029" t="s">
        <v>4632</v>
      </c>
      <c r="L1180" s="1032">
        <v>40793</v>
      </c>
      <c r="M1180" s="852">
        <v>51751</v>
      </c>
      <c r="O1180" s="448" t="s">
        <v>11555</v>
      </c>
    </row>
    <row r="1181" spans="1:15" s="222" customFormat="1">
      <c r="A1181" s="847">
        <v>1178</v>
      </c>
      <c r="B1181" s="1035" t="s">
        <v>13624</v>
      </c>
      <c r="C1181" s="1035">
        <v>17431</v>
      </c>
      <c r="D1181" s="1036" t="s">
        <v>4789</v>
      </c>
      <c r="E1181" s="848">
        <v>745.15</v>
      </c>
      <c r="F1181" s="1035" t="s">
        <v>9766</v>
      </c>
      <c r="G1181" s="1035" t="s">
        <v>667</v>
      </c>
      <c r="H1181" s="1035" t="s">
        <v>667</v>
      </c>
      <c r="I1181" s="1035" t="s">
        <v>9767</v>
      </c>
      <c r="J1181" s="1035">
        <v>5351324</v>
      </c>
      <c r="K1181" s="1035" t="s">
        <v>3447</v>
      </c>
      <c r="L1181" s="1038">
        <v>41612</v>
      </c>
      <c r="M1181" s="849">
        <v>52569</v>
      </c>
      <c r="O1181" s="221" t="s">
        <v>11555</v>
      </c>
    </row>
    <row r="1182" spans="1:15" s="222" customFormat="1">
      <c r="A1182" s="850">
        <v>1179</v>
      </c>
      <c r="B1182" s="1029" t="s">
        <v>13625</v>
      </c>
      <c r="C1182" s="1029">
        <v>17432</v>
      </c>
      <c r="D1182" s="1030" t="s">
        <v>4790</v>
      </c>
      <c r="E1182" s="851">
        <v>533.34</v>
      </c>
      <c r="F1182" s="1029" t="s">
        <v>13626</v>
      </c>
      <c r="G1182" s="1029" t="s">
        <v>667</v>
      </c>
      <c r="H1182" s="1029" t="s">
        <v>4792</v>
      </c>
      <c r="I1182" s="1029" t="s">
        <v>4791</v>
      </c>
      <c r="J1182" s="1029">
        <v>5070287</v>
      </c>
      <c r="K1182" s="1029" t="s">
        <v>3447</v>
      </c>
      <c r="L1182" s="1032">
        <v>41612</v>
      </c>
      <c r="M1182" s="852">
        <v>52569</v>
      </c>
      <c r="O1182" s="448" t="s">
        <v>11559</v>
      </c>
    </row>
    <row r="1183" spans="1:15" s="222" customFormat="1">
      <c r="A1183" s="847">
        <v>1180</v>
      </c>
      <c r="B1183" s="1035" t="s">
        <v>13627</v>
      </c>
      <c r="C1183" s="1035">
        <v>17433</v>
      </c>
      <c r="D1183" s="1036" t="s">
        <v>4793</v>
      </c>
      <c r="E1183" s="848">
        <v>7158.09</v>
      </c>
      <c r="F1183" s="1035" t="s">
        <v>13628</v>
      </c>
      <c r="G1183" s="1035" t="s">
        <v>667</v>
      </c>
      <c r="H1183" s="1035" t="s">
        <v>667</v>
      </c>
      <c r="I1183" s="1035" t="s">
        <v>4791</v>
      </c>
      <c r="J1183" s="1035">
        <v>5070287</v>
      </c>
      <c r="K1183" s="1035" t="s">
        <v>3447</v>
      </c>
      <c r="L1183" s="1038">
        <v>41614</v>
      </c>
      <c r="M1183" s="849">
        <v>52571</v>
      </c>
      <c r="O1183" s="221" t="s">
        <v>11559</v>
      </c>
    </row>
    <row r="1184" spans="1:15" s="222" customFormat="1">
      <c r="A1184" s="850">
        <v>1181</v>
      </c>
      <c r="B1184" s="1029" t="s">
        <v>9259</v>
      </c>
      <c r="C1184" s="1029">
        <v>17436</v>
      </c>
      <c r="D1184" s="1030" t="s">
        <v>4625</v>
      </c>
      <c r="E1184" s="851">
        <v>148.91</v>
      </c>
      <c r="F1184" s="1029" t="s">
        <v>13629</v>
      </c>
      <c r="G1184" s="1029" t="s">
        <v>650</v>
      </c>
      <c r="H1184" s="1029" t="s">
        <v>3564</v>
      </c>
      <c r="I1184" s="1029" t="s">
        <v>1998</v>
      </c>
      <c r="J1184" s="1029">
        <v>5405335</v>
      </c>
      <c r="K1184" s="1029" t="s">
        <v>737</v>
      </c>
      <c r="L1184" s="1032">
        <v>41618</v>
      </c>
      <c r="M1184" s="852">
        <v>52575</v>
      </c>
      <c r="O1184" s="448" t="s">
        <v>11559</v>
      </c>
    </row>
    <row r="1185" spans="1:15" s="222" customFormat="1">
      <c r="A1185" s="847">
        <v>1182</v>
      </c>
      <c r="B1185" s="1035" t="s">
        <v>13630</v>
      </c>
      <c r="C1185" s="1035">
        <v>17437</v>
      </c>
      <c r="D1185" s="1036" t="s">
        <v>4625</v>
      </c>
      <c r="E1185" s="848">
        <v>622.21</v>
      </c>
      <c r="F1185" s="1035" t="s">
        <v>9823</v>
      </c>
      <c r="G1185" s="1035" t="s">
        <v>650</v>
      </c>
      <c r="H1185" s="1035" t="s">
        <v>3564</v>
      </c>
      <c r="I1185" s="1035" t="s">
        <v>13064</v>
      </c>
      <c r="J1185" s="1035">
        <v>5830974</v>
      </c>
      <c r="K1185" s="1035" t="s">
        <v>737</v>
      </c>
      <c r="L1185" s="1038">
        <v>41618</v>
      </c>
      <c r="M1185" s="849">
        <v>52575</v>
      </c>
      <c r="O1185" s="221" t="s">
        <v>11559</v>
      </c>
    </row>
    <row r="1186" spans="1:15" s="222" customFormat="1">
      <c r="A1186" s="850">
        <v>1183</v>
      </c>
      <c r="B1186" s="1029" t="s">
        <v>13631</v>
      </c>
      <c r="C1186" s="1029">
        <v>17438</v>
      </c>
      <c r="D1186" s="1030" t="s">
        <v>3539</v>
      </c>
      <c r="E1186" s="851">
        <v>146.12</v>
      </c>
      <c r="F1186" s="1029" t="s">
        <v>13632</v>
      </c>
      <c r="G1186" s="1029" t="s">
        <v>634</v>
      </c>
      <c r="H1186" s="1029" t="s">
        <v>2612</v>
      </c>
      <c r="I1186" s="1029" t="s">
        <v>10142</v>
      </c>
      <c r="J1186" s="1029">
        <v>2862468</v>
      </c>
      <c r="K1186" s="1029" t="s">
        <v>3447</v>
      </c>
      <c r="L1186" s="1032">
        <v>41621</v>
      </c>
      <c r="M1186" s="852">
        <v>52578</v>
      </c>
      <c r="O1186" s="448" t="s">
        <v>11559</v>
      </c>
    </row>
    <row r="1187" spans="1:15" s="222" customFormat="1">
      <c r="A1187" s="847">
        <v>1184</v>
      </c>
      <c r="B1187" s="1035" t="s">
        <v>13633</v>
      </c>
      <c r="C1187" s="1035">
        <v>17439</v>
      </c>
      <c r="D1187" s="1036" t="s">
        <v>3881</v>
      </c>
      <c r="E1187" s="848">
        <v>160.25</v>
      </c>
      <c r="F1187" s="1035" t="s">
        <v>13634</v>
      </c>
      <c r="G1187" s="1035" t="s">
        <v>3465</v>
      </c>
      <c r="H1187" s="1035" t="s">
        <v>633</v>
      </c>
      <c r="I1187" s="1035" t="s">
        <v>13635</v>
      </c>
      <c r="J1187" s="1035">
        <v>2763389</v>
      </c>
      <c r="K1187" s="1035" t="s">
        <v>3493</v>
      </c>
      <c r="L1187" s="1038">
        <v>37881</v>
      </c>
      <c r="M1187" s="849">
        <v>48839</v>
      </c>
      <c r="O1187" s="221" t="s">
        <v>11559</v>
      </c>
    </row>
    <row r="1188" spans="1:15" s="222" customFormat="1">
      <c r="A1188" s="850">
        <v>1185</v>
      </c>
      <c r="B1188" s="1029" t="s">
        <v>13636</v>
      </c>
      <c r="C1188" s="1029">
        <v>17442</v>
      </c>
      <c r="D1188" s="1030" t="s">
        <v>4555</v>
      </c>
      <c r="E1188" s="851">
        <v>594.39</v>
      </c>
      <c r="F1188" s="1029" t="s">
        <v>13637</v>
      </c>
      <c r="G1188" s="1029" t="s">
        <v>650</v>
      </c>
      <c r="H1188" s="1029" t="s">
        <v>1916</v>
      </c>
      <c r="I1188" s="1029" t="s">
        <v>1407</v>
      </c>
      <c r="J1188" s="1029">
        <v>5504767</v>
      </c>
      <c r="K1188" s="1029" t="s">
        <v>3493</v>
      </c>
      <c r="L1188" s="1032">
        <v>41627</v>
      </c>
      <c r="M1188" s="852">
        <v>52584</v>
      </c>
      <c r="O1188" s="448" t="s">
        <v>11555</v>
      </c>
    </row>
    <row r="1189" spans="1:15" s="222" customFormat="1">
      <c r="A1189" s="847">
        <v>1186</v>
      </c>
      <c r="B1189" s="1035" t="s">
        <v>13638</v>
      </c>
      <c r="C1189" s="1035">
        <v>17443</v>
      </c>
      <c r="D1189" s="1036" t="s">
        <v>4004</v>
      </c>
      <c r="E1189" s="848">
        <v>113.89</v>
      </c>
      <c r="F1189" s="1035" t="s">
        <v>13639</v>
      </c>
      <c r="G1189" s="1035" t="s">
        <v>3465</v>
      </c>
      <c r="H1189" s="1035" t="s">
        <v>3473</v>
      </c>
      <c r="I1189" s="1035" t="s">
        <v>3873</v>
      </c>
      <c r="J1189" s="1035">
        <v>2573253</v>
      </c>
      <c r="K1189" s="1035" t="s">
        <v>3493</v>
      </c>
      <c r="L1189" s="1038">
        <v>38357</v>
      </c>
      <c r="M1189" s="849">
        <v>49314</v>
      </c>
      <c r="O1189" s="221" t="s">
        <v>11559</v>
      </c>
    </row>
    <row r="1190" spans="1:15" s="222" customFormat="1">
      <c r="A1190" s="850">
        <v>1187</v>
      </c>
      <c r="B1190" s="1029" t="s">
        <v>13640</v>
      </c>
      <c r="C1190" s="1029">
        <v>17448</v>
      </c>
      <c r="D1190" s="1030" t="s">
        <v>4773</v>
      </c>
      <c r="E1190" s="851">
        <v>96.66</v>
      </c>
      <c r="F1190" s="1029" t="s">
        <v>13641</v>
      </c>
      <c r="G1190" s="1029" t="s">
        <v>568</v>
      </c>
      <c r="H1190" s="1029" t="s">
        <v>3553</v>
      </c>
      <c r="I1190" s="1029" t="s">
        <v>4222</v>
      </c>
      <c r="J1190" s="1029">
        <v>5020719</v>
      </c>
      <c r="K1190" s="1029" t="s">
        <v>11564</v>
      </c>
      <c r="L1190" s="1032">
        <v>41646</v>
      </c>
      <c r="M1190" s="852">
        <v>52603</v>
      </c>
      <c r="O1190" s="448" t="s">
        <v>11559</v>
      </c>
    </row>
    <row r="1191" spans="1:15" s="222" customFormat="1" ht="20.399999999999999">
      <c r="A1191" s="847">
        <v>1188</v>
      </c>
      <c r="B1191" s="1035" t="s">
        <v>13642</v>
      </c>
      <c r="C1191" s="1035">
        <v>17449</v>
      </c>
      <c r="D1191" s="1036" t="s">
        <v>4794</v>
      </c>
      <c r="E1191" s="848">
        <v>8.11</v>
      </c>
      <c r="F1191" s="1035" t="s">
        <v>13643</v>
      </c>
      <c r="G1191" s="1035" t="s">
        <v>670</v>
      </c>
      <c r="H1191" s="1035" t="s">
        <v>1058</v>
      </c>
      <c r="I1191" s="1035" t="s">
        <v>4795</v>
      </c>
      <c r="J1191" s="1035">
        <v>4244796</v>
      </c>
      <c r="K1191" s="1035" t="s">
        <v>11564</v>
      </c>
      <c r="L1191" s="1038">
        <v>41647</v>
      </c>
      <c r="M1191" s="849">
        <v>52604</v>
      </c>
      <c r="O1191" s="221" t="s">
        <v>11559</v>
      </c>
    </row>
    <row r="1192" spans="1:15" s="222" customFormat="1">
      <c r="A1192" s="850">
        <v>1189</v>
      </c>
      <c r="B1192" s="1029" t="s">
        <v>13644</v>
      </c>
      <c r="C1192" s="1029">
        <v>17452</v>
      </c>
      <c r="D1192" s="1030" t="s">
        <v>4796</v>
      </c>
      <c r="E1192" s="851">
        <v>9891.7000000000007</v>
      </c>
      <c r="F1192" s="1029" t="s">
        <v>13645</v>
      </c>
      <c r="G1192" s="1029" t="s">
        <v>662</v>
      </c>
      <c r="H1192" s="1029" t="s">
        <v>1028</v>
      </c>
      <c r="I1192" s="1029" t="s">
        <v>12757</v>
      </c>
      <c r="J1192" s="1029">
        <v>5176727</v>
      </c>
      <c r="K1192" s="1029" t="s">
        <v>3449</v>
      </c>
      <c r="L1192" s="1032">
        <v>41653</v>
      </c>
      <c r="M1192" s="852">
        <v>52610</v>
      </c>
      <c r="O1192" s="448" t="s">
        <v>9648</v>
      </c>
    </row>
    <row r="1193" spans="1:15" s="222" customFormat="1">
      <c r="A1193" s="847">
        <v>1190</v>
      </c>
      <c r="B1193" s="1035" t="s">
        <v>13646</v>
      </c>
      <c r="C1193" s="1035">
        <v>17456</v>
      </c>
      <c r="D1193" s="1036" t="s">
        <v>4797</v>
      </c>
      <c r="E1193" s="848">
        <v>4050.13</v>
      </c>
      <c r="F1193" s="1035" t="s">
        <v>13647</v>
      </c>
      <c r="G1193" s="1035" t="s">
        <v>667</v>
      </c>
      <c r="H1193" s="1035" t="s">
        <v>667</v>
      </c>
      <c r="I1193" s="1035" t="s">
        <v>1191</v>
      </c>
      <c r="J1193" s="1035">
        <v>5190479</v>
      </c>
      <c r="K1193" s="1035" t="s">
        <v>735</v>
      </c>
      <c r="L1193" s="1038">
        <v>41661</v>
      </c>
      <c r="M1193" s="849">
        <v>52618</v>
      </c>
      <c r="O1193" s="221" t="s">
        <v>11559</v>
      </c>
    </row>
    <row r="1194" spans="1:15" s="222" customFormat="1" ht="20.399999999999999">
      <c r="A1194" s="850">
        <v>1191</v>
      </c>
      <c r="B1194" s="1029" t="s">
        <v>13648</v>
      </c>
      <c r="C1194" s="1029">
        <v>17470</v>
      </c>
      <c r="D1194" s="1030" t="s">
        <v>4798</v>
      </c>
      <c r="E1194" s="851">
        <v>486.77</v>
      </c>
      <c r="F1194" s="1029" t="s">
        <v>13649</v>
      </c>
      <c r="G1194" s="1029" t="s">
        <v>673</v>
      </c>
      <c r="H1194" s="1029" t="s">
        <v>10985</v>
      </c>
      <c r="I1194" s="1029" t="s">
        <v>9707</v>
      </c>
      <c r="J1194" s="1029">
        <v>5170672</v>
      </c>
      <c r="K1194" s="1029" t="s">
        <v>3447</v>
      </c>
      <c r="L1194" s="1032">
        <v>41676</v>
      </c>
      <c r="M1194" s="852">
        <v>52633</v>
      </c>
      <c r="O1194" s="448" t="s">
        <v>11555</v>
      </c>
    </row>
    <row r="1195" spans="1:15" s="222" customFormat="1">
      <c r="A1195" s="847">
        <v>1192</v>
      </c>
      <c r="B1195" s="1035" t="s">
        <v>13650</v>
      </c>
      <c r="C1195" s="1035">
        <v>17471</v>
      </c>
      <c r="D1195" s="1036" t="s">
        <v>4600</v>
      </c>
      <c r="E1195" s="848">
        <v>530.79</v>
      </c>
      <c r="F1195" s="1035" t="s">
        <v>13651</v>
      </c>
      <c r="G1195" s="1035" t="s">
        <v>632</v>
      </c>
      <c r="H1195" s="1035" t="s">
        <v>1023</v>
      </c>
      <c r="I1195" s="1035" t="s">
        <v>13652</v>
      </c>
      <c r="J1195" s="1035">
        <v>5586887</v>
      </c>
      <c r="K1195" s="1035" t="s">
        <v>3447</v>
      </c>
      <c r="L1195" s="1038">
        <v>41676</v>
      </c>
      <c r="M1195" s="849">
        <v>52633</v>
      </c>
      <c r="O1195" s="221" t="s">
        <v>11555</v>
      </c>
    </row>
    <row r="1196" spans="1:15" s="222" customFormat="1">
      <c r="A1196" s="850">
        <v>1193</v>
      </c>
      <c r="B1196" s="1029" t="s">
        <v>13653</v>
      </c>
      <c r="C1196" s="1029">
        <v>17479</v>
      </c>
      <c r="D1196" s="1030" t="s">
        <v>4799</v>
      </c>
      <c r="E1196" s="851">
        <v>352.97</v>
      </c>
      <c r="F1196" s="1029" t="s">
        <v>13654</v>
      </c>
      <c r="G1196" s="1029" t="s">
        <v>673</v>
      </c>
      <c r="H1196" s="1029" t="s">
        <v>10985</v>
      </c>
      <c r="I1196" s="1029" t="s">
        <v>13655</v>
      </c>
      <c r="J1196" s="1029">
        <v>5977282</v>
      </c>
      <c r="K1196" s="1029" t="s">
        <v>3447</v>
      </c>
      <c r="L1196" s="1032">
        <v>41698</v>
      </c>
      <c r="M1196" s="852">
        <v>52655</v>
      </c>
      <c r="O1196" s="448" t="s">
        <v>11559</v>
      </c>
    </row>
    <row r="1197" spans="1:15" s="222" customFormat="1">
      <c r="A1197" s="847">
        <v>1194</v>
      </c>
      <c r="B1197" s="1035" t="s">
        <v>35</v>
      </c>
      <c r="C1197" s="1035">
        <v>17480</v>
      </c>
      <c r="D1197" s="1036" t="s">
        <v>4800</v>
      </c>
      <c r="E1197" s="848">
        <v>1228.6600000000001</v>
      </c>
      <c r="F1197" s="1035" t="s">
        <v>13656</v>
      </c>
      <c r="G1197" s="1035" t="s">
        <v>667</v>
      </c>
      <c r="H1197" s="1035" t="s">
        <v>1561</v>
      </c>
      <c r="I1197" s="1035" t="s">
        <v>13657</v>
      </c>
      <c r="J1197" s="1035">
        <v>5211859</v>
      </c>
      <c r="K1197" s="1035" t="s">
        <v>3447</v>
      </c>
      <c r="L1197" s="1038">
        <v>41701</v>
      </c>
      <c r="M1197" s="849">
        <v>52659</v>
      </c>
      <c r="O1197" s="221" t="s">
        <v>11559</v>
      </c>
    </row>
    <row r="1198" spans="1:15" s="222" customFormat="1">
      <c r="A1198" s="850">
        <v>1195</v>
      </c>
      <c r="B1198" s="1029" t="s">
        <v>13658</v>
      </c>
      <c r="C1198" s="1029">
        <v>17482</v>
      </c>
      <c r="D1198" s="1030" t="s">
        <v>4801</v>
      </c>
      <c r="E1198" s="851">
        <v>288.38</v>
      </c>
      <c r="F1198" s="1029" t="s">
        <v>13659</v>
      </c>
      <c r="G1198" s="1029" t="s">
        <v>667</v>
      </c>
      <c r="H1198" s="1029" t="s">
        <v>1906</v>
      </c>
      <c r="I1198" s="1029" t="s">
        <v>13660</v>
      </c>
      <c r="J1198" s="1029">
        <v>5095719</v>
      </c>
      <c r="K1198" s="1029" t="s">
        <v>3493</v>
      </c>
      <c r="L1198" s="1032">
        <v>41704</v>
      </c>
      <c r="M1198" s="852">
        <v>52662</v>
      </c>
      <c r="O1198" s="448" t="s">
        <v>11559</v>
      </c>
    </row>
    <row r="1199" spans="1:15" s="222" customFormat="1" ht="20.399999999999999">
      <c r="A1199" s="847">
        <v>1196</v>
      </c>
      <c r="B1199" s="1035" t="s">
        <v>13661</v>
      </c>
      <c r="C1199" s="1035">
        <v>17486</v>
      </c>
      <c r="D1199" s="1036" t="s">
        <v>4426</v>
      </c>
      <c r="E1199" s="848">
        <v>117.11</v>
      </c>
      <c r="F1199" s="1035" t="s">
        <v>13662</v>
      </c>
      <c r="G1199" s="1035" t="s">
        <v>644</v>
      </c>
      <c r="H1199" s="1035" t="s">
        <v>1579</v>
      </c>
      <c r="I1199" s="1035" t="s">
        <v>4427</v>
      </c>
      <c r="J1199" s="1035">
        <v>5249007</v>
      </c>
      <c r="K1199" s="1035" t="s">
        <v>3493</v>
      </c>
      <c r="L1199" s="1038">
        <v>39981</v>
      </c>
      <c r="M1199" s="849">
        <v>50938</v>
      </c>
      <c r="O1199" s="221" t="s">
        <v>11555</v>
      </c>
    </row>
    <row r="1200" spans="1:15" s="222" customFormat="1">
      <c r="A1200" s="850">
        <v>1197</v>
      </c>
      <c r="B1200" s="1029" t="s">
        <v>13663</v>
      </c>
      <c r="C1200" s="1029">
        <v>17488</v>
      </c>
      <c r="D1200" s="1030" t="s">
        <v>4802</v>
      </c>
      <c r="E1200" s="851">
        <v>26.45</v>
      </c>
      <c r="F1200" s="1029" t="s">
        <v>13664</v>
      </c>
      <c r="G1200" s="1029" t="s">
        <v>642</v>
      </c>
      <c r="H1200" s="1029" t="s">
        <v>639</v>
      </c>
      <c r="I1200" s="1029" t="s">
        <v>2338</v>
      </c>
      <c r="J1200" s="1029">
        <v>5172055</v>
      </c>
      <c r="K1200" s="1029" t="s">
        <v>11564</v>
      </c>
      <c r="L1200" s="1032">
        <v>41708</v>
      </c>
      <c r="M1200" s="852">
        <v>52666</v>
      </c>
      <c r="O1200" s="448" t="s">
        <v>11559</v>
      </c>
    </row>
    <row r="1201" spans="1:15" s="222" customFormat="1">
      <c r="A1201" s="847">
        <v>1198</v>
      </c>
      <c r="B1201" s="1035" t="s">
        <v>13665</v>
      </c>
      <c r="C1201" s="1035">
        <v>17493</v>
      </c>
      <c r="D1201" s="1036" t="s">
        <v>4803</v>
      </c>
      <c r="E1201" s="848">
        <v>90.27</v>
      </c>
      <c r="F1201" s="1035" t="s">
        <v>13666</v>
      </c>
      <c r="G1201" s="1035" t="s">
        <v>644</v>
      </c>
      <c r="H1201" s="1035" t="s">
        <v>1044</v>
      </c>
      <c r="I1201" s="1035" t="s">
        <v>4279</v>
      </c>
      <c r="J1201" s="1035">
        <v>2848376</v>
      </c>
      <c r="K1201" s="1035" t="s">
        <v>3547</v>
      </c>
      <c r="L1201" s="1038">
        <v>41724</v>
      </c>
      <c r="M1201" s="849">
        <v>52682</v>
      </c>
      <c r="O1201" s="221" t="s">
        <v>11559</v>
      </c>
    </row>
    <row r="1202" spans="1:15" s="222" customFormat="1">
      <c r="A1202" s="850">
        <v>1199</v>
      </c>
      <c r="B1202" s="1029" t="s">
        <v>13667</v>
      </c>
      <c r="C1202" s="1029">
        <v>17495</v>
      </c>
      <c r="D1202" s="1030" t="s">
        <v>4542</v>
      </c>
      <c r="E1202" s="851">
        <v>46.27</v>
      </c>
      <c r="F1202" s="1029" t="s">
        <v>13668</v>
      </c>
      <c r="G1202" s="1029" t="s">
        <v>632</v>
      </c>
      <c r="H1202" s="1029" t="s">
        <v>975</v>
      </c>
      <c r="I1202" s="1029" t="s">
        <v>13669</v>
      </c>
      <c r="J1202" s="1029">
        <v>2848066</v>
      </c>
      <c r="K1202" s="1029" t="s">
        <v>3449</v>
      </c>
      <c r="L1202" s="1032">
        <v>41729</v>
      </c>
      <c r="M1202" s="852">
        <v>52687</v>
      </c>
      <c r="O1202" s="448" t="s">
        <v>11559</v>
      </c>
    </row>
    <row r="1203" spans="1:15" s="222" customFormat="1">
      <c r="A1203" s="847">
        <v>1200</v>
      </c>
      <c r="B1203" s="1035" t="s">
        <v>13670</v>
      </c>
      <c r="C1203" s="1035">
        <v>17496</v>
      </c>
      <c r="D1203" s="1036" t="s">
        <v>4804</v>
      </c>
      <c r="E1203" s="848">
        <v>570.91999999999996</v>
      </c>
      <c r="F1203" s="1035" t="s">
        <v>13671</v>
      </c>
      <c r="G1203" s="1035" t="s">
        <v>673</v>
      </c>
      <c r="H1203" s="1035" t="s">
        <v>1032</v>
      </c>
      <c r="I1203" s="1035" t="s">
        <v>4805</v>
      </c>
      <c r="J1203" s="1035">
        <v>5115809</v>
      </c>
      <c r="K1203" s="1035" t="s">
        <v>11564</v>
      </c>
      <c r="L1203" s="1038">
        <v>41729</v>
      </c>
      <c r="M1203" s="849">
        <v>52687</v>
      </c>
      <c r="O1203" s="221" t="s">
        <v>11559</v>
      </c>
    </row>
    <row r="1204" spans="1:15" s="222" customFormat="1">
      <c r="A1204" s="850">
        <v>1201</v>
      </c>
      <c r="B1204" s="1029" t="s">
        <v>13672</v>
      </c>
      <c r="C1204" s="1029">
        <v>17499</v>
      </c>
      <c r="D1204" s="1030" t="s">
        <v>3495</v>
      </c>
      <c r="E1204" s="851">
        <v>376.18</v>
      </c>
      <c r="F1204" s="1029" t="s">
        <v>13673</v>
      </c>
      <c r="G1204" s="1029" t="s">
        <v>673</v>
      </c>
      <c r="H1204" s="1029" t="s">
        <v>3450</v>
      </c>
      <c r="I1204" s="1029" t="s">
        <v>3511</v>
      </c>
      <c r="J1204" s="1029">
        <v>5229049</v>
      </c>
      <c r="K1204" s="1029" t="s">
        <v>3449</v>
      </c>
      <c r="L1204" s="1032">
        <v>41731</v>
      </c>
      <c r="M1204" s="852">
        <v>52689</v>
      </c>
      <c r="O1204" s="448" t="s">
        <v>11559</v>
      </c>
    </row>
    <row r="1205" spans="1:15" s="222" customFormat="1">
      <c r="A1205" s="847">
        <v>1202</v>
      </c>
      <c r="B1205" s="1035" t="s">
        <v>13674</v>
      </c>
      <c r="C1205" s="1035">
        <v>17500</v>
      </c>
      <c r="D1205" s="1036" t="s">
        <v>4806</v>
      </c>
      <c r="E1205" s="848">
        <v>443.06</v>
      </c>
      <c r="F1205" s="1035" t="s">
        <v>13675</v>
      </c>
      <c r="G1205" s="1035" t="s">
        <v>673</v>
      </c>
      <c r="H1205" s="1035" t="s">
        <v>4041</v>
      </c>
      <c r="I1205" s="1035" t="s">
        <v>13676</v>
      </c>
      <c r="J1205" s="1035">
        <v>5289424</v>
      </c>
      <c r="K1205" s="1035" t="s">
        <v>3447</v>
      </c>
      <c r="L1205" s="1038">
        <v>41733</v>
      </c>
      <c r="M1205" s="849">
        <v>52621</v>
      </c>
      <c r="O1205" s="221" t="s">
        <v>11559</v>
      </c>
    </row>
    <row r="1206" spans="1:15" s="222" customFormat="1">
      <c r="A1206" s="850">
        <v>1203</v>
      </c>
      <c r="B1206" s="1029" t="s">
        <v>13677</v>
      </c>
      <c r="C1206" s="1029">
        <v>17501</v>
      </c>
      <c r="D1206" s="1030" t="s">
        <v>3877</v>
      </c>
      <c r="E1206" s="851">
        <v>751.12</v>
      </c>
      <c r="F1206" s="1029" t="s">
        <v>13678</v>
      </c>
      <c r="G1206" s="1029" t="s">
        <v>644</v>
      </c>
      <c r="H1206" s="1029" t="s">
        <v>1053</v>
      </c>
      <c r="I1206" s="1029" t="s">
        <v>13679</v>
      </c>
      <c r="J1206" s="1029">
        <v>2585871</v>
      </c>
      <c r="K1206" s="1029" t="s">
        <v>11564</v>
      </c>
      <c r="L1206" s="1032">
        <v>41733</v>
      </c>
      <c r="M1206" s="852">
        <v>52691</v>
      </c>
      <c r="O1206" s="448" t="s">
        <v>11559</v>
      </c>
    </row>
    <row r="1207" spans="1:15" s="222" customFormat="1">
      <c r="A1207" s="847">
        <v>1204</v>
      </c>
      <c r="B1207" s="1035" t="s">
        <v>13680</v>
      </c>
      <c r="C1207" s="1035">
        <v>17504</v>
      </c>
      <c r="D1207" s="1036" t="s">
        <v>4137</v>
      </c>
      <c r="E1207" s="848">
        <v>393.66</v>
      </c>
      <c r="F1207" s="1035" t="s">
        <v>13681</v>
      </c>
      <c r="G1207" s="1035" t="s">
        <v>662</v>
      </c>
      <c r="H1207" s="1035" t="s">
        <v>1777</v>
      </c>
      <c r="I1207" s="1035" t="s">
        <v>13682</v>
      </c>
      <c r="J1207" s="1035">
        <v>5109078</v>
      </c>
      <c r="K1207" s="1035" t="s">
        <v>3447</v>
      </c>
      <c r="L1207" s="1038">
        <v>41738</v>
      </c>
      <c r="M1207" s="849">
        <v>52696</v>
      </c>
      <c r="O1207" s="221" t="s">
        <v>11559</v>
      </c>
    </row>
    <row r="1208" spans="1:15" s="222" customFormat="1">
      <c r="A1208" s="850">
        <v>1205</v>
      </c>
      <c r="B1208" s="1029" t="s">
        <v>13683</v>
      </c>
      <c r="C1208" s="1029">
        <v>17506</v>
      </c>
      <c r="D1208" s="1030" t="s">
        <v>4807</v>
      </c>
      <c r="E1208" s="851">
        <v>284.85000000000002</v>
      </c>
      <c r="F1208" s="1029" t="s">
        <v>13684</v>
      </c>
      <c r="G1208" s="1029" t="s">
        <v>632</v>
      </c>
      <c r="H1208" s="1029" t="s">
        <v>975</v>
      </c>
      <c r="I1208" s="1029" t="s">
        <v>13669</v>
      </c>
      <c r="J1208" s="1029">
        <v>2848066</v>
      </c>
      <c r="K1208" s="1029" t="s">
        <v>3449</v>
      </c>
      <c r="L1208" s="1032">
        <v>41738</v>
      </c>
      <c r="M1208" s="852">
        <v>52696</v>
      </c>
      <c r="O1208" s="448" t="s">
        <v>11559</v>
      </c>
    </row>
    <row r="1209" spans="1:15" s="222" customFormat="1">
      <c r="A1209" s="847">
        <v>1206</v>
      </c>
      <c r="B1209" s="1035" t="s">
        <v>13685</v>
      </c>
      <c r="C1209" s="1035">
        <v>17507</v>
      </c>
      <c r="D1209" s="1036" t="s">
        <v>4808</v>
      </c>
      <c r="E1209" s="848">
        <v>795.16</v>
      </c>
      <c r="F1209" s="1035" t="s">
        <v>13686</v>
      </c>
      <c r="G1209" s="1035" t="s">
        <v>632</v>
      </c>
      <c r="H1209" s="1035" t="s">
        <v>972</v>
      </c>
      <c r="I1209" s="1035" t="s">
        <v>4809</v>
      </c>
      <c r="J1209" s="1035">
        <v>5581656</v>
      </c>
      <c r="K1209" s="1035" t="s">
        <v>3449</v>
      </c>
      <c r="L1209" s="1038">
        <v>41744</v>
      </c>
      <c r="M1209" s="849">
        <v>52702</v>
      </c>
      <c r="O1209" s="221" t="s">
        <v>11559</v>
      </c>
    </row>
    <row r="1210" spans="1:15" s="222" customFormat="1">
      <c r="A1210" s="850">
        <v>1207</v>
      </c>
      <c r="B1210" s="1029" t="s">
        <v>13687</v>
      </c>
      <c r="C1210" s="1029">
        <v>17511</v>
      </c>
      <c r="D1210" s="1030" t="s">
        <v>4810</v>
      </c>
      <c r="E1210" s="851">
        <v>183.55</v>
      </c>
      <c r="F1210" s="1029" t="s">
        <v>13688</v>
      </c>
      <c r="G1210" s="1029" t="s">
        <v>644</v>
      </c>
      <c r="H1210" s="1029" t="s">
        <v>3589</v>
      </c>
      <c r="I1210" s="1029" t="s">
        <v>13689</v>
      </c>
      <c r="J1210" s="1029">
        <v>2818493</v>
      </c>
      <c r="K1210" s="1029" t="s">
        <v>11564</v>
      </c>
      <c r="L1210" s="1032">
        <v>41745</v>
      </c>
      <c r="M1210" s="852">
        <v>52703</v>
      </c>
      <c r="O1210" s="448" t="s">
        <v>11559</v>
      </c>
    </row>
    <row r="1211" spans="1:15" s="222" customFormat="1">
      <c r="A1211" s="847">
        <v>1208</v>
      </c>
      <c r="B1211" s="1035" t="s">
        <v>13690</v>
      </c>
      <c r="C1211" s="1035">
        <v>17512</v>
      </c>
      <c r="D1211" s="1036" t="s">
        <v>3923</v>
      </c>
      <c r="E1211" s="848">
        <v>388.62</v>
      </c>
      <c r="F1211" s="1035" t="s">
        <v>13691</v>
      </c>
      <c r="G1211" s="1035" t="s">
        <v>673</v>
      </c>
      <c r="H1211" s="1035" t="s">
        <v>1032</v>
      </c>
      <c r="I1211" s="1035" t="s">
        <v>5183</v>
      </c>
      <c r="J1211" s="1035">
        <v>5816912</v>
      </c>
      <c r="K1211" s="1035" t="s">
        <v>3449</v>
      </c>
      <c r="L1211" s="1038">
        <v>41745</v>
      </c>
      <c r="M1211" s="849">
        <v>52703</v>
      </c>
      <c r="O1211" s="221" t="s">
        <v>11559</v>
      </c>
    </row>
    <row r="1212" spans="1:15" s="222" customFormat="1">
      <c r="A1212" s="850">
        <v>1209</v>
      </c>
      <c r="B1212" s="1029" t="s">
        <v>13692</v>
      </c>
      <c r="C1212" s="1029">
        <v>17514</v>
      </c>
      <c r="D1212" s="1030" t="s">
        <v>4812</v>
      </c>
      <c r="E1212" s="851">
        <v>118.5</v>
      </c>
      <c r="F1212" s="1029" t="s">
        <v>10075</v>
      </c>
      <c r="G1212" s="1029" t="s">
        <v>673</v>
      </c>
      <c r="H1212" s="1029" t="s">
        <v>1025</v>
      </c>
      <c r="I1212" s="1029" t="s">
        <v>13693</v>
      </c>
      <c r="J1212" s="1029">
        <v>5263069</v>
      </c>
      <c r="K1212" s="1029" t="s">
        <v>11564</v>
      </c>
      <c r="L1212" s="1032">
        <v>41746</v>
      </c>
      <c r="M1212" s="852">
        <v>52704</v>
      </c>
      <c r="O1212" s="448" t="s">
        <v>11559</v>
      </c>
    </row>
    <row r="1213" spans="1:15" s="222" customFormat="1">
      <c r="A1213" s="847">
        <v>1210</v>
      </c>
      <c r="B1213" s="1035" t="s">
        <v>13694</v>
      </c>
      <c r="C1213" s="1035">
        <v>17515</v>
      </c>
      <c r="D1213" s="1036" t="s">
        <v>4813</v>
      </c>
      <c r="E1213" s="848">
        <v>9136.2800000000007</v>
      </c>
      <c r="F1213" s="1035" t="s">
        <v>13695</v>
      </c>
      <c r="G1213" s="1035" t="s">
        <v>673</v>
      </c>
      <c r="H1213" s="1035" t="s">
        <v>1024</v>
      </c>
      <c r="I1213" s="1035" t="s">
        <v>13696</v>
      </c>
      <c r="J1213" s="1035">
        <v>5132053</v>
      </c>
      <c r="K1213" s="1035" t="s">
        <v>3447</v>
      </c>
      <c r="L1213" s="1038">
        <v>41747</v>
      </c>
      <c r="M1213" s="849">
        <v>52705</v>
      </c>
      <c r="O1213" s="221" t="s">
        <v>11555</v>
      </c>
    </row>
    <row r="1214" spans="1:15" s="222" customFormat="1">
      <c r="A1214" s="850">
        <v>1211</v>
      </c>
      <c r="B1214" s="1029" t="s">
        <v>13697</v>
      </c>
      <c r="C1214" s="1029">
        <v>17516</v>
      </c>
      <c r="D1214" s="1030" t="s">
        <v>4703</v>
      </c>
      <c r="E1214" s="851">
        <v>23645.4</v>
      </c>
      <c r="F1214" s="1029" t="s">
        <v>13698</v>
      </c>
      <c r="G1214" s="1029" t="s">
        <v>673</v>
      </c>
      <c r="H1214" s="1029" t="s">
        <v>10985</v>
      </c>
      <c r="I1214" s="1029" t="s">
        <v>13696</v>
      </c>
      <c r="J1214" s="1029">
        <v>5132053</v>
      </c>
      <c r="K1214" s="1029" t="s">
        <v>3447</v>
      </c>
      <c r="L1214" s="1032">
        <v>41747</v>
      </c>
      <c r="M1214" s="852">
        <v>52705</v>
      </c>
      <c r="O1214" s="448" t="s">
        <v>11555</v>
      </c>
    </row>
    <row r="1215" spans="1:15" s="222" customFormat="1">
      <c r="A1215" s="847">
        <v>1212</v>
      </c>
      <c r="B1215" s="1035" t="s">
        <v>13699</v>
      </c>
      <c r="C1215" s="1035">
        <v>17517</v>
      </c>
      <c r="D1215" s="1036" t="s">
        <v>3816</v>
      </c>
      <c r="E1215" s="848">
        <v>187.13</v>
      </c>
      <c r="F1215" s="1035" t="s">
        <v>13700</v>
      </c>
      <c r="G1215" s="1035" t="s">
        <v>1021</v>
      </c>
      <c r="H1215" s="1035" t="s">
        <v>4814</v>
      </c>
      <c r="I1215" s="1035" t="s">
        <v>4319</v>
      </c>
      <c r="J1215" s="1035">
        <v>2109638</v>
      </c>
      <c r="K1215" s="1035" t="s">
        <v>11564</v>
      </c>
      <c r="L1215" s="1038">
        <v>41747</v>
      </c>
      <c r="M1215" s="849">
        <v>52705</v>
      </c>
      <c r="O1215" s="221" t="s">
        <v>11559</v>
      </c>
    </row>
    <row r="1216" spans="1:15" s="222" customFormat="1">
      <c r="A1216" s="850">
        <v>1213</v>
      </c>
      <c r="B1216" s="1029" t="s">
        <v>13701</v>
      </c>
      <c r="C1216" s="1029">
        <v>17521</v>
      </c>
      <c r="D1216" s="1030" t="s">
        <v>4815</v>
      </c>
      <c r="E1216" s="851">
        <v>496.26</v>
      </c>
      <c r="F1216" s="1029" t="s">
        <v>13702</v>
      </c>
      <c r="G1216" s="1029" t="s">
        <v>662</v>
      </c>
      <c r="H1216" s="1029" t="s">
        <v>1756</v>
      </c>
      <c r="I1216" s="1029" t="s">
        <v>4559</v>
      </c>
      <c r="J1216" s="1029">
        <v>2827514</v>
      </c>
      <c r="K1216" s="1029" t="s">
        <v>4100</v>
      </c>
      <c r="L1216" s="1032">
        <v>41752</v>
      </c>
      <c r="M1216" s="852">
        <v>52710</v>
      </c>
      <c r="O1216" s="448" t="s">
        <v>11559</v>
      </c>
    </row>
    <row r="1217" spans="1:15" s="222" customFormat="1">
      <c r="A1217" s="847">
        <v>1214</v>
      </c>
      <c r="B1217" s="1035" t="s">
        <v>13703</v>
      </c>
      <c r="C1217" s="1035">
        <v>17524</v>
      </c>
      <c r="D1217" s="1036" t="s">
        <v>4816</v>
      </c>
      <c r="E1217" s="848">
        <v>477.46</v>
      </c>
      <c r="F1217" s="1035" t="s">
        <v>13704</v>
      </c>
      <c r="G1217" s="1035" t="s">
        <v>667</v>
      </c>
      <c r="H1217" s="1035" t="s">
        <v>667</v>
      </c>
      <c r="I1217" s="1035" t="s">
        <v>13560</v>
      </c>
      <c r="J1217" s="1035">
        <v>2801019</v>
      </c>
      <c r="K1217" s="1035" t="s">
        <v>3449</v>
      </c>
      <c r="L1217" s="1038">
        <v>41758</v>
      </c>
      <c r="M1217" s="849">
        <v>52716</v>
      </c>
      <c r="O1217" s="221" t="s">
        <v>11559</v>
      </c>
    </row>
    <row r="1218" spans="1:15" s="222" customFormat="1">
      <c r="A1218" s="850">
        <v>1215</v>
      </c>
      <c r="B1218" s="1029" t="s">
        <v>13705</v>
      </c>
      <c r="C1218" s="1029">
        <v>17525</v>
      </c>
      <c r="D1218" s="1030" t="s">
        <v>3679</v>
      </c>
      <c r="E1218" s="851">
        <v>32.880000000000003</v>
      </c>
      <c r="F1218" s="1029" t="s">
        <v>13706</v>
      </c>
      <c r="G1218" s="1029" t="s">
        <v>683</v>
      </c>
      <c r="H1218" s="1029" t="s">
        <v>1654</v>
      </c>
      <c r="I1218" s="1029" t="s">
        <v>3680</v>
      </c>
      <c r="J1218" s="1029">
        <v>2626489</v>
      </c>
      <c r="K1218" s="1029" t="s">
        <v>3449</v>
      </c>
      <c r="L1218" s="1032">
        <v>36479</v>
      </c>
      <c r="M1218" s="852">
        <v>47437</v>
      </c>
      <c r="O1218" s="448" t="s">
        <v>11559</v>
      </c>
    </row>
    <row r="1219" spans="1:15" s="222" customFormat="1">
      <c r="A1219" s="847">
        <v>1216</v>
      </c>
      <c r="B1219" s="1035" t="s">
        <v>13707</v>
      </c>
      <c r="C1219" s="1035">
        <v>17527</v>
      </c>
      <c r="D1219" s="1036" t="s">
        <v>4818</v>
      </c>
      <c r="E1219" s="848">
        <v>240.55</v>
      </c>
      <c r="F1219" s="1035" t="s">
        <v>13708</v>
      </c>
      <c r="G1219" s="1035" t="s">
        <v>644</v>
      </c>
      <c r="H1219" s="1035" t="s">
        <v>1027</v>
      </c>
      <c r="I1219" s="1035" t="s">
        <v>13709</v>
      </c>
      <c r="J1219" s="1035">
        <v>5023033</v>
      </c>
      <c r="K1219" s="1035" t="s">
        <v>3550</v>
      </c>
      <c r="L1219" s="1038">
        <v>41771</v>
      </c>
      <c r="M1219" s="849">
        <v>52729</v>
      </c>
      <c r="O1219" s="221" t="s">
        <v>11559</v>
      </c>
    </row>
    <row r="1220" spans="1:15" s="222" customFormat="1">
      <c r="A1220" s="850">
        <v>1217</v>
      </c>
      <c r="B1220" s="1029" t="s">
        <v>13710</v>
      </c>
      <c r="C1220" s="1029">
        <v>17534</v>
      </c>
      <c r="D1220" s="1030" t="s">
        <v>4819</v>
      </c>
      <c r="E1220" s="851">
        <v>562.29</v>
      </c>
      <c r="F1220" s="1029" t="s">
        <v>13711</v>
      </c>
      <c r="G1220" s="1029" t="s">
        <v>683</v>
      </c>
      <c r="H1220" s="1029" t="s">
        <v>3895</v>
      </c>
      <c r="I1220" s="1029" t="s">
        <v>4820</v>
      </c>
      <c r="J1220" s="1029">
        <v>5208181</v>
      </c>
      <c r="K1220" s="1029" t="s">
        <v>735</v>
      </c>
      <c r="L1220" s="1032">
        <v>41773</v>
      </c>
      <c r="M1220" s="852">
        <v>52731</v>
      </c>
      <c r="O1220" s="448" t="s">
        <v>11559</v>
      </c>
    </row>
    <row r="1221" spans="1:15" s="222" customFormat="1">
      <c r="A1221" s="847">
        <v>1218</v>
      </c>
      <c r="B1221" s="1035" t="s">
        <v>13712</v>
      </c>
      <c r="C1221" s="1035">
        <v>17535</v>
      </c>
      <c r="D1221" s="1036" t="s">
        <v>4821</v>
      </c>
      <c r="E1221" s="848">
        <v>6674.37</v>
      </c>
      <c r="F1221" s="1035" t="s">
        <v>13713</v>
      </c>
      <c r="G1221" s="1035" t="s">
        <v>644</v>
      </c>
      <c r="H1221" s="1035" t="s">
        <v>1031</v>
      </c>
      <c r="I1221" s="1035" t="s">
        <v>5173</v>
      </c>
      <c r="J1221" s="1035">
        <v>2095025</v>
      </c>
      <c r="K1221" s="1035" t="s">
        <v>4029</v>
      </c>
      <c r="L1221" s="1038">
        <v>41773</v>
      </c>
      <c r="M1221" s="849">
        <v>52731</v>
      </c>
      <c r="O1221" s="221" t="s">
        <v>11559</v>
      </c>
    </row>
    <row r="1222" spans="1:15" s="222" customFormat="1">
      <c r="A1222" s="850">
        <v>1219</v>
      </c>
      <c r="B1222" s="1029" t="s">
        <v>13714</v>
      </c>
      <c r="C1222" s="1029">
        <v>17536</v>
      </c>
      <c r="D1222" s="1030" t="s">
        <v>4455</v>
      </c>
      <c r="E1222" s="851">
        <v>7489.68</v>
      </c>
      <c r="F1222" s="1029" t="s">
        <v>13715</v>
      </c>
      <c r="G1222" s="1029" t="s">
        <v>673</v>
      </c>
      <c r="H1222" s="1029" t="s">
        <v>10985</v>
      </c>
      <c r="I1222" s="1029" t="s">
        <v>4822</v>
      </c>
      <c r="J1222" s="1029">
        <v>5554411</v>
      </c>
      <c r="K1222" s="1029" t="s">
        <v>3447</v>
      </c>
      <c r="L1222" s="1032">
        <v>41773</v>
      </c>
      <c r="M1222" s="852">
        <v>52731</v>
      </c>
      <c r="O1222" s="448" t="s">
        <v>11559</v>
      </c>
    </row>
    <row r="1223" spans="1:15" s="222" customFormat="1" ht="20.399999999999999">
      <c r="A1223" s="847">
        <v>1220</v>
      </c>
      <c r="B1223" s="1035" t="s">
        <v>13716</v>
      </c>
      <c r="C1223" s="1035">
        <v>17539</v>
      </c>
      <c r="D1223" s="1036" t="s">
        <v>4823</v>
      </c>
      <c r="E1223" s="848">
        <v>967.84</v>
      </c>
      <c r="F1223" s="1035" t="s">
        <v>13717</v>
      </c>
      <c r="G1223" s="1035" t="s">
        <v>633</v>
      </c>
      <c r="H1223" s="1035" t="s">
        <v>3532</v>
      </c>
      <c r="I1223" s="1035" t="s">
        <v>13718</v>
      </c>
      <c r="J1223" s="1035">
        <v>5566738</v>
      </c>
      <c r="K1223" s="1035" t="s">
        <v>735</v>
      </c>
      <c r="L1223" s="1038">
        <v>41779</v>
      </c>
      <c r="M1223" s="849">
        <v>52737</v>
      </c>
      <c r="O1223" s="221" t="s">
        <v>11559</v>
      </c>
    </row>
    <row r="1224" spans="1:15" s="222" customFormat="1">
      <c r="A1224" s="850">
        <v>1221</v>
      </c>
      <c r="B1224" s="1029" t="s">
        <v>13719</v>
      </c>
      <c r="C1224" s="1029">
        <v>17540</v>
      </c>
      <c r="D1224" s="1030" t="s">
        <v>2220</v>
      </c>
      <c r="E1224" s="851">
        <v>708.35</v>
      </c>
      <c r="F1224" s="1029" t="s">
        <v>13720</v>
      </c>
      <c r="G1224" s="1029" t="s">
        <v>634</v>
      </c>
      <c r="H1224" s="1029" t="s">
        <v>1033</v>
      </c>
      <c r="I1224" s="1029" t="s">
        <v>4824</v>
      </c>
      <c r="J1224" s="1029">
        <v>5097657</v>
      </c>
      <c r="K1224" s="1029" t="s">
        <v>3447</v>
      </c>
      <c r="L1224" s="1032">
        <v>41786</v>
      </c>
      <c r="M1224" s="852">
        <v>52744</v>
      </c>
      <c r="O1224" s="448" t="s">
        <v>11559</v>
      </c>
    </row>
    <row r="1225" spans="1:15" s="222" customFormat="1">
      <c r="A1225" s="847">
        <v>1222</v>
      </c>
      <c r="B1225" s="1035" t="s">
        <v>13721</v>
      </c>
      <c r="C1225" s="1035">
        <v>17541</v>
      </c>
      <c r="D1225" s="1036" t="s">
        <v>4825</v>
      </c>
      <c r="E1225" s="848">
        <v>10642.8</v>
      </c>
      <c r="F1225" s="1035" t="s">
        <v>13722</v>
      </c>
      <c r="G1225" s="1035" t="s">
        <v>644</v>
      </c>
      <c r="H1225" s="1035" t="s">
        <v>1031</v>
      </c>
      <c r="I1225" s="1035" t="s">
        <v>5173</v>
      </c>
      <c r="J1225" s="1035">
        <v>2095025</v>
      </c>
      <c r="K1225" s="1035" t="s">
        <v>4029</v>
      </c>
      <c r="L1225" s="1038">
        <v>41786</v>
      </c>
      <c r="M1225" s="849">
        <v>52744</v>
      </c>
      <c r="O1225" s="221" t="s">
        <v>11559</v>
      </c>
    </row>
    <row r="1226" spans="1:15" s="222" customFormat="1">
      <c r="A1226" s="850">
        <v>1223</v>
      </c>
      <c r="B1226" s="1029" t="s">
        <v>13723</v>
      </c>
      <c r="C1226" s="1029">
        <v>17543</v>
      </c>
      <c r="D1226" s="1030" t="s">
        <v>4102</v>
      </c>
      <c r="E1226" s="851">
        <v>48.24</v>
      </c>
      <c r="F1226" s="1029" t="s">
        <v>13724</v>
      </c>
      <c r="G1226" s="1029" t="s">
        <v>650</v>
      </c>
      <c r="H1226" s="1029" t="s">
        <v>1024</v>
      </c>
      <c r="I1226" s="1029" t="s">
        <v>13725</v>
      </c>
      <c r="J1226" s="1029">
        <v>5060338</v>
      </c>
      <c r="K1226" s="1029" t="s">
        <v>3493</v>
      </c>
      <c r="L1226" s="1032">
        <v>38651</v>
      </c>
      <c r="M1226" s="852">
        <v>49608</v>
      </c>
      <c r="O1226" s="448" t="s">
        <v>11559</v>
      </c>
    </row>
    <row r="1227" spans="1:15" s="222" customFormat="1" ht="20.399999999999999">
      <c r="A1227" s="847">
        <v>1224</v>
      </c>
      <c r="B1227" s="1035" t="s">
        <v>13726</v>
      </c>
      <c r="C1227" s="1035">
        <v>17545</v>
      </c>
      <c r="D1227" s="1036" t="s">
        <v>4826</v>
      </c>
      <c r="E1227" s="848">
        <v>71.290000000000006</v>
      </c>
      <c r="F1227" s="1035" t="s">
        <v>13727</v>
      </c>
      <c r="G1227" s="1035" t="s">
        <v>654</v>
      </c>
      <c r="H1227" s="1035" t="s">
        <v>973</v>
      </c>
      <c r="I1227" s="1035" t="s">
        <v>5105</v>
      </c>
      <c r="J1227" s="1035">
        <v>2074192</v>
      </c>
      <c r="K1227" s="1035" t="s">
        <v>5033</v>
      </c>
      <c r="L1227" s="1038">
        <v>41794</v>
      </c>
      <c r="M1227" s="849">
        <v>52752</v>
      </c>
      <c r="O1227" s="221" t="s">
        <v>11559</v>
      </c>
    </row>
    <row r="1228" spans="1:15" s="222" customFormat="1">
      <c r="A1228" s="850">
        <v>1225</v>
      </c>
      <c r="B1228" s="1029" t="s">
        <v>13728</v>
      </c>
      <c r="C1228" s="1029">
        <v>17546</v>
      </c>
      <c r="D1228" s="1030" t="s">
        <v>4056</v>
      </c>
      <c r="E1228" s="851">
        <v>81.42</v>
      </c>
      <c r="F1228" s="1029" t="s">
        <v>13729</v>
      </c>
      <c r="G1228" s="1029" t="s">
        <v>568</v>
      </c>
      <c r="H1228" s="1029" t="s">
        <v>667</v>
      </c>
      <c r="I1228" s="1029" t="s">
        <v>4827</v>
      </c>
      <c r="J1228" s="1029">
        <v>2586371</v>
      </c>
      <c r="K1228" s="1029" t="s">
        <v>5033</v>
      </c>
      <c r="L1228" s="1032">
        <v>41794</v>
      </c>
      <c r="M1228" s="852">
        <v>52752</v>
      </c>
      <c r="O1228" s="448" t="s">
        <v>11559</v>
      </c>
    </row>
    <row r="1229" spans="1:15" s="222" customFormat="1">
      <c r="A1229" s="847">
        <v>1226</v>
      </c>
      <c r="B1229" s="1035" t="s">
        <v>13730</v>
      </c>
      <c r="C1229" s="1035">
        <v>17548</v>
      </c>
      <c r="D1229" s="1036" t="s">
        <v>3584</v>
      </c>
      <c r="E1229" s="848">
        <v>574.98</v>
      </c>
      <c r="F1229" s="1035" t="s">
        <v>13731</v>
      </c>
      <c r="G1229" s="1035" t="s">
        <v>670</v>
      </c>
      <c r="H1229" s="1035" t="s">
        <v>1051</v>
      </c>
      <c r="I1229" s="1035" t="s">
        <v>13732</v>
      </c>
      <c r="J1229" s="1035">
        <v>2890682</v>
      </c>
      <c r="K1229" s="1035" t="s">
        <v>3449</v>
      </c>
      <c r="L1229" s="1038">
        <v>41794</v>
      </c>
      <c r="M1229" s="849">
        <v>52752</v>
      </c>
      <c r="O1229" s="221" t="s">
        <v>11559</v>
      </c>
    </row>
    <row r="1230" spans="1:15" s="222" customFormat="1">
      <c r="A1230" s="850">
        <v>1227</v>
      </c>
      <c r="B1230" s="1029" t="s">
        <v>13733</v>
      </c>
      <c r="C1230" s="1029">
        <v>17551</v>
      </c>
      <c r="D1230" s="1030" t="s">
        <v>4828</v>
      </c>
      <c r="E1230" s="851">
        <v>1505.36</v>
      </c>
      <c r="F1230" s="1029" t="s">
        <v>13734</v>
      </c>
      <c r="G1230" s="1029" t="s">
        <v>667</v>
      </c>
      <c r="H1230" s="1029" t="s">
        <v>4792</v>
      </c>
      <c r="I1230" s="1029" t="s">
        <v>4791</v>
      </c>
      <c r="J1230" s="1029">
        <v>5070287</v>
      </c>
      <c r="K1230" s="1029" t="s">
        <v>3447</v>
      </c>
      <c r="L1230" s="1032">
        <v>41799</v>
      </c>
      <c r="M1230" s="852">
        <v>52757</v>
      </c>
      <c r="O1230" s="448" t="s">
        <v>11559</v>
      </c>
    </row>
    <row r="1231" spans="1:15" s="222" customFormat="1">
      <c r="A1231" s="847">
        <v>1228</v>
      </c>
      <c r="B1231" s="1035" t="s">
        <v>13735</v>
      </c>
      <c r="C1231" s="1035">
        <v>17555</v>
      </c>
      <c r="D1231" s="1036" t="s">
        <v>3608</v>
      </c>
      <c r="E1231" s="848">
        <v>35.49</v>
      </c>
      <c r="F1231" s="1035" t="s">
        <v>13736</v>
      </c>
      <c r="G1231" s="1035" t="s">
        <v>673</v>
      </c>
      <c r="H1231" s="1035" t="s">
        <v>1032</v>
      </c>
      <c r="I1231" s="1035" t="s">
        <v>11675</v>
      </c>
      <c r="J1231" s="1035">
        <v>2025833</v>
      </c>
      <c r="K1231" s="1035" t="s">
        <v>11564</v>
      </c>
      <c r="L1231" s="1038">
        <v>41807</v>
      </c>
      <c r="M1231" s="849">
        <v>52765</v>
      </c>
      <c r="O1231" s="221" t="s">
        <v>11559</v>
      </c>
    </row>
    <row r="1232" spans="1:15" s="222" customFormat="1">
      <c r="A1232" s="850">
        <v>1229</v>
      </c>
      <c r="B1232" s="1029" t="s">
        <v>13737</v>
      </c>
      <c r="C1232" s="1029">
        <v>17556</v>
      </c>
      <c r="D1232" s="1030" t="s">
        <v>4829</v>
      </c>
      <c r="E1232" s="851">
        <v>19.29</v>
      </c>
      <c r="F1232" s="1029" t="s">
        <v>13738</v>
      </c>
      <c r="G1232" s="1029" t="s">
        <v>568</v>
      </c>
      <c r="H1232" s="1029" t="s">
        <v>1019</v>
      </c>
      <c r="I1232" s="1029" t="s">
        <v>4830</v>
      </c>
      <c r="J1232" s="1029">
        <v>5097428</v>
      </c>
      <c r="K1232" s="1029" t="s">
        <v>11564</v>
      </c>
      <c r="L1232" s="1032">
        <v>41810</v>
      </c>
      <c r="M1232" s="852">
        <v>52768</v>
      </c>
      <c r="O1232" s="448" t="s">
        <v>11559</v>
      </c>
    </row>
    <row r="1233" spans="1:15" s="222" customFormat="1" ht="20.399999999999999">
      <c r="A1233" s="847">
        <v>1230</v>
      </c>
      <c r="B1233" s="1035" t="s">
        <v>13739</v>
      </c>
      <c r="C1233" s="1035">
        <v>17559</v>
      </c>
      <c r="D1233" s="1036" t="s">
        <v>4443</v>
      </c>
      <c r="E1233" s="848">
        <v>166.7</v>
      </c>
      <c r="F1233" s="1035" t="s">
        <v>13740</v>
      </c>
      <c r="G1233" s="1035" t="s">
        <v>644</v>
      </c>
      <c r="H1233" s="1035" t="s">
        <v>1579</v>
      </c>
      <c r="I1233" s="1035" t="s">
        <v>4444</v>
      </c>
      <c r="J1233" s="1035">
        <v>5234522</v>
      </c>
      <c r="K1233" s="1035" t="s">
        <v>3493</v>
      </c>
      <c r="L1233" s="1038">
        <v>40021</v>
      </c>
      <c r="M1233" s="849">
        <v>50978</v>
      </c>
      <c r="O1233" s="221" t="s">
        <v>11555</v>
      </c>
    </row>
    <row r="1234" spans="1:15" s="222" customFormat="1">
      <c r="A1234" s="850">
        <v>1231</v>
      </c>
      <c r="B1234" s="1029" t="s">
        <v>13741</v>
      </c>
      <c r="C1234" s="1029">
        <v>17566</v>
      </c>
      <c r="D1234" s="1030" t="s">
        <v>3663</v>
      </c>
      <c r="E1234" s="851">
        <v>11.05</v>
      </c>
      <c r="F1234" s="1029" t="s">
        <v>13742</v>
      </c>
      <c r="G1234" s="1029" t="s">
        <v>673</v>
      </c>
      <c r="H1234" s="1029" t="s">
        <v>1032</v>
      </c>
      <c r="I1234" s="1029" t="s">
        <v>4680</v>
      </c>
      <c r="J1234" s="1029">
        <v>2063158</v>
      </c>
      <c r="K1234" s="1029" t="s">
        <v>11564</v>
      </c>
      <c r="L1234" s="1032">
        <v>41823</v>
      </c>
      <c r="M1234" s="852">
        <v>52781</v>
      </c>
      <c r="O1234" s="448" t="s">
        <v>11559</v>
      </c>
    </row>
    <row r="1235" spans="1:15" s="222" customFormat="1">
      <c r="A1235" s="847">
        <v>1232</v>
      </c>
      <c r="B1235" s="1035" t="s">
        <v>9409</v>
      </c>
      <c r="C1235" s="1035">
        <v>17567</v>
      </c>
      <c r="D1235" s="1036" t="s">
        <v>3608</v>
      </c>
      <c r="E1235" s="848">
        <v>95.49</v>
      </c>
      <c r="F1235" s="1035" t="s">
        <v>13743</v>
      </c>
      <c r="G1235" s="1035" t="s">
        <v>673</v>
      </c>
      <c r="H1235" s="1035" t="s">
        <v>1032</v>
      </c>
      <c r="I1235" s="1035" t="s">
        <v>13744</v>
      </c>
      <c r="J1235" s="1035">
        <v>5564689</v>
      </c>
      <c r="K1235" s="1035" t="s">
        <v>11564</v>
      </c>
      <c r="L1235" s="1038">
        <v>41823</v>
      </c>
      <c r="M1235" s="849">
        <v>52781</v>
      </c>
      <c r="O1235" s="221" t="s">
        <v>11559</v>
      </c>
    </row>
    <row r="1236" spans="1:15" s="222" customFormat="1">
      <c r="A1236" s="850">
        <v>1233</v>
      </c>
      <c r="B1236" s="1029" t="s">
        <v>13745</v>
      </c>
      <c r="C1236" s="1029">
        <v>17568</v>
      </c>
      <c r="D1236" s="1030" t="s">
        <v>4831</v>
      </c>
      <c r="E1236" s="851">
        <v>960.35</v>
      </c>
      <c r="F1236" s="1029" t="s">
        <v>13746</v>
      </c>
      <c r="G1236" s="1029" t="s">
        <v>670</v>
      </c>
      <c r="H1236" s="1029" t="s">
        <v>370</v>
      </c>
      <c r="I1236" s="1029" t="s">
        <v>13747</v>
      </c>
      <c r="J1236" s="1029">
        <v>5244552</v>
      </c>
      <c r="K1236" s="1029" t="s">
        <v>3449</v>
      </c>
      <c r="L1236" s="1032">
        <v>41823</v>
      </c>
      <c r="M1236" s="852">
        <v>52781</v>
      </c>
      <c r="O1236" s="448" t="s">
        <v>11559</v>
      </c>
    </row>
    <row r="1237" spans="1:15" s="222" customFormat="1">
      <c r="A1237" s="847">
        <v>1234</v>
      </c>
      <c r="B1237" s="1035" t="s">
        <v>13748</v>
      </c>
      <c r="C1237" s="1035">
        <v>17569</v>
      </c>
      <c r="D1237" s="1036" t="s">
        <v>4832</v>
      </c>
      <c r="E1237" s="848">
        <v>40.28</v>
      </c>
      <c r="F1237" s="1035" t="s">
        <v>13749</v>
      </c>
      <c r="G1237" s="1035" t="s">
        <v>568</v>
      </c>
      <c r="H1237" s="1035" t="s">
        <v>1019</v>
      </c>
      <c r="I1237" s="1035" t="s">
        <v>13750</v>
      </c>
      <c r="J1237" s="1035">
        <v>2085399</v>
      </c>
      <c r="K1237" s="1035" t="s">
        <v>11564</v>
      </c>
      <c r="L1237" s="1038">
        <v>41824</v>
      </c>
      <c r="M1237" s="849">
        <v>52782</v>
      </c>
      <c r="O1237" s="221" t="s">
        <v>11559</v>
      </c>
    </row>
    <row r="1238" spans="1:15" s="222" customFormat="1">
      <c r="A1238" s="850">
        <v>1235</v>
      </c>
      <c r="B1238" s="1029" t="s">
        <v>13751</v>
      </c>
      <c r="C1238" s="1029">
        <v>17570</v>
      </c>
      <c r="D1238" s="1030" t="s">
        <v>4833</v>
      </c>
      <c r="E1238" s="851">
        <v>14465.1</v>
      </c>
      <c r="F1238" s="1029" t="s">
        <v>13752</v>
      </c>
      <c r="G1238" s="1029" t="s">
        <v>634</v>
      </c>
      <c r="H1238" s="1029" t="s">
        <v>1039</v>
      </c>
      <c r="I1238" s="1029" t="s">
        <v>1490</v>
      </c>
      <c r="J1238" s="1029">
        <v>2730588</v>
      </c>
      <c r="K1238" s="1029" t="s">
        <v>3447</v>
      </c>
      <c r="L1238" s="1032">
        <v>41829</v>
      </c>
      <c r="M1238" s="852">
        <v>52787</v>
      </c>
      <c r="O1238" s="448" t="s">
        <v>11559</v>
      </c>
    </row>
    <row r="1239" spans="1:15" s="222" customFormat="1">
      <c r="A1239" s="847">
        <v>1236</v>
      </c>
      <c r="B1239" s="1035" t="s">
        <v>13753</v>
      </c>
      <c r="C1239" s="1035">
        <v>17572</v>
      </c>
      <c r="D1239" s="1036" t="s">
        <v>4834</v>
      </c>
      <c r="E1239" s="848">
        <v>182.78</v>
      </c>
      <c r="F1239" s="1035" t="s">
        <v>13754</v>
      </c>
      <c r="G1239" s="1035" t="s">
        <v>679</v>
      </c>
      <c r="H1239" s="1035" t="s">
        <v>1040</v>
      </c>
      <c r="I1239" s="1035" t="s">
        <v>1490</v>
      </c>
      <c r="J1239" s="1035">
        <v>2730588</v>
      </c>
      <c r="K1239" s="1035" t="s">
        <v>13755</v>
      </c>
      <c r="L1239" s="1038">
        <v>41829</v>
      </c>
      <c r="M1239" s="849">
        <v>52787</v>
      </c>
      <c r="O1239" s="221" t="s">
        <v>11559</v>
      </c>
    </row>
    <row r="1240" spans="1:15" s="222" customFormat="1">
      <c r="A1240" s="850">
        <v>1237</v>
      </c>
      <c r="B1240" s="1029" t="s">
        <v>13756</v>
      </c>
      <c r="C1240" s="1029">
        <v>17573</v>
      </c>
      <c r="D1240" s="1030" t="s">
        <v>3821</v>
      </c>
      <c r="E1240" s="851">
        <v>291.76</v>
      </c>
      <c r="F1240" s="1029" t="s">
        <v>13757</v>
      </c>
      <c r="G1240" s="1029" t="s">
        <v>670</v>
      </c>
      <c r="H1240" s="1029" t="s">
        <v>3585</v>
      </c>
      <c r="I1240" s="1029" t="s">
        <v>13506</v>
      </c>
      <c r="J1240" s="1029">
        <v>2872943</v>
      </c>
      <c r="K1240" s="1029" t="s">
        <v>3449</v>
      </c>
      <c r="L1240" s="1032">
        <v>37582</v>
      </c>
      <c r="M1240" s="852">
        <v>48540</v>
      </c>
      <c r="O1240" s="448" t="s">
        <v>11559</v>
      </c>
    </row>
    <row r="1241" spans="1:15" s="222" customFormat="1">
      <c r="A1241" s="847">
        <v>1238</v>
      </c>
      <c r="B1241" s="1035" t="s">
        <v>13758</v>
      </c>
      <c r="C1241" s="1035">
        <v>17574</v>
      </c>
      <c r="D1241" s="1036" t="s">
        <v>4835</v>
      </c>
      <c r="E1241" s="848">
        <v>38.549999999999997</v>
      </c>
      <c r="F1241" s="1035" t="s">
        <v>13759</v>
      </c>
      <c r="G1241" s="1035" t="s">
        <v>568</v>
      </c>
      <c r="H1241" s="1035" t="s">
        <v>1019</v>
      </c>
      <c r="I1241" s="1035" t="s">
        <v>4836</v>
      </c>
      <c r="J1241" s="1035">
        <v>2542838</v>
      </c>
      <c r="K1241" s="1035" t="s">
        <v>11564</v>
      </c>
      <c r="L1241" s="1038">
        <v>41830</v>
      </c>
      <c r="M1241" s="849">
        <v>52788</v>
      </c>
      <c r="O1241" s="221" t="s">
        <v>11559</v>
      </c>
    </row>
    <row r="1242" spans="1:15" s="222" customFormat="1">
      <c r="A1242" s="850">
        <v>1239</v>
      </c>
      <c r="B1242" s="1029" t="s">
        <v>13760</v>
      </c>
      <c r="C1242" s="1029">
        <v>17575</v>
      </c>
      <c r="D1242" s="1030" t="s">
        <v>4837</v>
      </c>
      <c r="E1242" s="851">
        <v>6129.84</v>
      </c>
      <c r="F1242" s="1029" t="s">
        <v>13761</v>
      </c>
      <c r="G1242" s="1029" t="s">
        <v>673</v>
      </c>
      <c r="H1242" s="1029" t="s">
        <v>1024</v>
      </c>
      <c r="I1242" s="1029" t="s">
        <v>13696</v>
      </c>
      <c r="J1242" s="1029">
        <v>5132053</v>
      </c>
      <c r="K1242" s="1029" t="s">
        <v>3447</v>
      </c>
      <c r="L1242" s="1032">
        <v>41830</v>
      </c>
      <c r="M1242" s="852">
        <v>52788</v>
      </c>
      <c r="O1242" s="448" t="s">
        <v>11555</v>
      </c>
    </row>
    <row r="1243" spans="1:15" s="222" customFormat="1">
      <c r="A1243" s="847">
        <v>1240</v>
      </c>
      <c r="B1243" s="1035" t="s">
        <v>13762</v>
      </c>
      <c r="C1243" s="1035">
        <v>17577</v>
      </c>
      <c r="D1243" s="1036" t="s">
        <v>4797</v>
      </c>
      <c r="E1243" s="848">
        <v>1966.16</v>
      </c>
      <c r="F1243" s="1035" t="s">
        <v>13647</v>
      </c>
      <c r="G1243" s="1035" t="s">
        <v>667</v>
      </c>
      <c r="H1243" s="1035" t="s">
        <v>667</v>
      </c>
      <c r="I1243" s="1035" t="s">
        <v>1191</v>
      </c>
      <c r="J1243" s="1035">
        <v>5190479</v>
      </c>
      <c r="K1243" s="1035" t="s">
        <v>11564</v>
      </c>
      <c r="L1243" s="1038">
        <v>41836</v>
      </c>
      <c r="M1243" s="849">
        <v>52794</v>
      </c>
      <c r="O1243" s="221" t="s">
        <v>11559</v>
      </c>
    </row>
    <row r="1244" spans="1:15" s="222" customFormat="1">
      <c r="A1244" s="850">
        <v>1241</v>
      </c>
      <c r="B1244" s="1029" t="s">
        <v>13763</v>
      </c>
      <c r="C1244" s="1029">
        <v>17579</v>
      </c>
      <c r="D1244" s="1030" t="s">
        <v>4838</v>
      </c>
      <c r="E1244" s="851">
        <v>5300.54</v>
      </c>
      <c r="F1244" s="1029" t="s">
        <v>13764</v>
      </c>
      <c r="G1244" s="1029" t="s">
        <v>632</v>
      </c>
      <c r="H1244" s="1029" t="s">
        <v>1757</v>
      </c>
      <c r="I1244" s="1029" t="s">
        <v>13361</v>
      </c>
      <c r="J1244" s="1029">
        <v>2875578</v>
      </c>
      <c r="K1244" s="1029" t="s">
        <v>4767</v>
      </c>
      <c r="L1244" s="1032">
        <v>41837</v>
      </c>
      <c r="M1244" s="852">
        <v>52795</v>
      </c>
      <c r="O1244" s="448" t="s">
        <v>11559</v>
      </c>
    </row>
    <row r="1245" spans="1:15" s="222" customFormat="1" ht="20.399999999999999">
      <c r="A1245" s="847">
        <v>1242</v>
      </c>
      <c r="B1245" s="1035" t="s">
        <v>13765</v>
      </c>
      <c r="C1245" s="1035">
        <v>17580</v>
      </c>
      <c r="D1245" s="1036" t="s">
        <v>4817</v>
      </c>
      <c r="E1245" s="848">
        <v>1399.32</v>
      </c>
      <c r="F1245" s="1035" t="s">
        <v>13766</v>
      </c>
      <c r="G1245" s="1035" t="s">
        <v>634</v>
      </c>
      <c r="H1245" s="1035" t="s">
        <v>1938</v>
      </c>
      <c r="I1245" s="1035" t="s">
        <v>9791</v>
      </c>
      <c r="J1245" s="1035">
        <v>5485312</v>
      </c>
      <c r="K1245" s="1035" t="s">
        <v>4767</v>
      </c>
      <c r="L1245" s="1038">
        <v>41848</v>
      </c>
      <c r="M1245" s="849">
        <v>52806</v>
      </c>
      <c r="O1245" s="221" t="s">
        <v>11559</v>
      </c>
    </row>
    <row r="1246" spans="1:15" s="222" customFormat="1">
      <c r="A1246" s="850">
        <v>1243</v>
      </c>
      <c r="B1246" s="1029" t="s">
        <v>13767</v>
      </c>
      <c r="C1246" s="1029">
        <v>17585</v>
      </c>
      <c r="D1246" s="1030" t="s">
        <v>4839</v>
      </c>
      <c r="E1246" s="851">
        <v>1712.88</v>
      </c>
      <c r="F1246" s="1029" t="s">
        <v>13768</v>
      </c>
      <c r="G1246" s="1029" t="s">
        <v>644</v>
      </c>
      <c r="H1246" s="1029" t="s">
        <v>3613</v>
      </c>
      <c r="I1246" s="1029" t="s">
        <v>13769</v>
      </c>
      <c r="J1246" s="1029">
        <v>2861852</v>
      </c>
      <c r="K1246" s="1029" t="s">
        <v>3449</v>
      </c>
      <c r="L1246" s="1032">
        <v>41859</v>
      </c>
      <c r="M1246" s="852">
        <v>52817</v>
      </c>
      <c r="O1246" s="448" t="s">
        <v>11559</v>
      </c>
    </row>
    <row r="1247" spans="1:15" s="222" customFormat="1">
      <c r="A1247" s="847">
        <v>1244</v>
      </c>
      <c r="B1247" s="1035" t="s">
        <v>13770</v>
      </c>
      <c r="C1247" s="1035">
        <v>17590</v>
      </c>
      <c r="D1247" s="1036" t="s">
        <v>4840</v>
      </c>
      <c r="E1247" s="848">
        <v>750.79</v>
      </c>
      <c r="F1247" s="1035" t="s">
        <v>13771</v>
      </c>
      <c r="G1247" s="1035" t="s">
        <v>633</v>
      </c>
      <c r="H1247" s="1035" t="s">
        <v>2312</v>
      </c>
      <c r="I1247" s="1035" t="s">
        <v>4841</v>
      </c>
      <c r="J1247" s="1035">
        <v>5234018</v>
      </c>
      <c r="K1247" s="1035" t="s">
        <v>11564</v>
      </c>
      <c r="L1247" s="1038">
        <v>41866</v>
      </c>
      <c r="M1247" s="849">
        <v>52824</v>
      </c>
      <c r="O1247" s="221" t="s">
        <v>11555</v>
      </c>
    </row>
    <row r="1248" spans="1:15" s="222" customFormat="1">
      <c r="A1248" s="850">
        <v>1245</v>
      </c>
      <c r="B1248" s="1029" t="s">
        <v>13772</v>
      </c>
      <c r="C1248" s="1029">
        <v>17591</v>
      </c>
      <c r="D1248" s="1030" t="s">
        <v>4842</v>
      </c>
      <c r="E1248" s="851">
        <v>71.150000000000006</v>
      </c>
      <c r="F1248" s="1029" t="s">
        <v>13773</v>
      </c>
      <c r="G1248" s="1029" t="s">
        <v>632</v>
      </c>
      <c r="H1248" s="1029" t="s">
        <v>975</v>
      </c>
      <c r="I1248" s="1029" t="s">
        <v>13774</v>
      </c>
      <c r="J1248" s="1029">
        <v>5021693</v>
      </c>
      <c r="K1248" s="1029" t="s">
        <v>3449</v>
      </c>
      <c r="L1248" s="1032">
        <v>41866</v>
      </c>
      <c r="M1248" s="852">
        <v>52824</v>
      </c>
      <c r="O1248" s="448" t="s">
        <v>11559</v>
      </c>
    </row>
    <row r="1249" spans="1:15" s="222" customFormat="1">
      <c r="A1249" s="847">
        <v>1246</v>
      </c>
      <c r="B1249" s="1035" t="s">
        <v>13775</v>
      </c>
      <c r="C1249" s="1035">
        <v>17592</v>
      </c>
      <c r="D1249" s="1036" t="s">
        <v>4514</v>
      </c>
      <c r="E1249" s="848">
        <v>3852.2</v>
      </c>
      <c r="F1249" s="1035" t="s">
        <v>12916</v>
      </c>
      <c r="G1249" s="1035" t="s">
        <v>662</v>
      </c>
      <c r="H1249" s="1035" t="s">
        <v>2115</v>
      </c>
      <c r="I1249" s="1035" t="s">
        <v>12917</v>
      </c>
      <c r="J1249" s="1035">
        <v>5311918</v>
      </c>
      <c r="K1249" s="1035" t="s">
        <v>3447</v>
      </c>
      <c r="L1249" s="1038">
        <v>41866</v>
      </c>
      <c r="M1249" s="849">
        <v>52824</v>
      </c>
      <c r="O1249" s="221" t="s">
        <v>11555</v>
      </c>
    </row>
    <row r="1250" spans="1:15" s="222" customFormat="1" ht="20.399999999999999">
      <c r="A1250" s="850">
        <v>1247</v>
      </c>
      <c r="B1250" s="1029" t="s">
        <v>13776</v>
      </c>
      <c r="C1250" s="1029">
        <v>17594</v>
      </c>
      <c r="D1250" s="1030" t="s">
        <v>4056</v>
      </c>
      <c r="E1250" s="851">
        <v>53.62</v>
      </c>
      <c r="F1250" s="1029" t="s">
        <v>13777</v>
      </c>
      <c r="G1250" s="1029" t="s">
        <v>568</v>
      </c>
      <c r="H1250" s="1029" t="s">
        <v>667</v>
      </c>
      <c r="I1250" s="1029" t="s">
        <v>13778</v>
      </c>
      <c r="J1250" s="1029">
        <v>5814588</v>
      </c>
      <c r="K1250" s="1029" t="s">
        <v>5033</v>
      </c>
      <c r="L1250" s="1032">
        <v>41794</v>
      </c>
      <c r="M1250" s="852">
        <v>52752</v>
      </c>
      <c r="O1250" s="448" t="s">
        <v>11559</v>
      </c>
    </row>
    <row r="1251" spans="1:15" s="222" customFormat="1">
      <c r="A1251" s="847">
        <v>1248</v>
      </c>
      <c r="B1251" s="1035" t="s">
        <v>13779</v>
      </c>
      <c r="C1251" s="1035">
        <v>17598</v>
      </c>
      <c r="D1251" s="1036" t="s">
        <v>3708</v>
      </c>
      <c r="E1251" s="848">
        <v>142.08000000000001</v>
      </c>
      <c r="F1251" s="1035" t="s">
        <v>9728</v>
      </c>
      <c r="G1251" s="1035" t="s">
        <v>683</v>
      </c>
      <c r="H1251" s="1035" t="s">
        <v>1654</v>
      </c>
      <c r="I1251" s="1035" t="s">
        <v>5177</v>
      </c>
      <c r="J1251" s="1035">
        <v>5420172</v>
      </c>
      <c r="K1251" s="1035" t="s">
        <v>735</v>
      </c>
      <c r="L1251" s="1038">
        <v>41871</v>
      </c>
      <c r="M1251" s="849">
        <v>52829</v>
      </c>
      <c r="O1251" s="221" t="s">
        <v>11555</v>
      </c>
    </row>
    <row r="1252" spans="1:15" s="222" customFormat="1">
      <c r="A1252" s="850">
        <v>1249</v>
      </c>
      <c r="B1252" s="1029" t="s">
        <v>13780</v>
      </c>
      <c r="C1252" s="1029">
        <v>17603</v>
      </c>
      <c r="D1252" s="1030" t="s">
        <v>3478</v>
      </c>
      <c r="E1252" s="851">
        <v>54.73</v>
      </c>
      <c r="F1252" s="1029" t="s">
        <v>13781</v>
      </c>
      <c r="G1252" s="1029" t="s">
        <v>568</v>
      </c>
      <c r="H1252" s="1029" t="s">
        <v>1945</v>
      </c>
      <c r="I1252" s="1029" t="s">
        <v>3957</v>
      </c>
      <c r="J1252" s="1029">
        <v>2060825</v>
      </c>
      <c r="K1252" s="1029" t="s">
        <v>11564</v>
      </c>
      <c r="L1252" s="1032">
        <v>41880</v>
      </c>
      <c r="M1252" s="852">
        <v>52838</v>
      </c>
      <c r="O1252" s="448" t="s">
        <v>11559</v>
      </c>
    </row>
    <row r="1253" spans="1:15" s="222" customFormat="1">
      <c r="A1253" s="847">
        <v>1250</v>
      </c>
      <c r="B1253" s="1035" t="s">
        <v>13782</v>
      </c>
      <c r="C1253" s="1035">
        <v>17604</v>
      </c>
      <c r="D1253" s="1036" t="s">
        <v>4843</v>
      </c>
      <c r="E1253" s="848">
        <v>42.12</v>
      </c>
      <c r="F1253" s="1035" t="s">
        <v>9916</v>
      </c>
      <c r="G1253" s="1035" t="s">
        <v>673</v>
      </c>
      <c r="H1253" s="1035" t="s">
        <v>2072</v>
      </c>
      <c r="I1253" s="1035" t="s">
        <v>9918</v>
      </c>
      <c r="J1253" s="1035">
        <v>5161975</v>
      </c>
      <c r="K1253" s="1035" t="s">
        <v>4130</v>
      </c>
      <c r="L1253" s="1038">
        <v>41887</v>
      </c>
      <c r="M1253" s="849">
        <v>52845</v>
      </c>
      <c r="O1253" s="221" t="s">
        <v>11555</v>
      </c>
    </row>
    <row r="1254" spans="1:15" s="222" customFormat="1">
      <c r="A1254" s="850">
        <v>1251</v>
      </c>
      <c r="B1254" s="1029" t="s">
        <v>13783</v>
      </c>
      <c r="C1254" s="1029">
        <v>17606</v>
      </c>
      <c r="D1254" s="1030" t="s">
        <v>4844</v>
      </c>
      <c r="E1254" s="851">
        <v>97.2</v>
      </c>
      <c r="F1254" s="1029" t="s">
        <v>9877</v>
      </c>
      <c r="G1254" s="1029" t="s">
        <v>673</v>
      </c>
      <c r="H1254" s="1029" t="s">
        <v>1032</v>
      </c>
      <c r="I1254" s="1029" t="s">
        <v>2067</v>
      </c>
      <c r="J1254" s="1029">
        <v>2762463</v>
      </c>
      <c r="K1254" s="1029" t="s">
        <v>3449</v>
      </c>
      <c r="L1254" s="1032">
        <v>41891</v>
      </c>
      <c r="M1254" s="852">
        <v>52849</v>
      </c>
      <c r="O1254" s="448" t="s">
        <v>11559</v>
      </c>
    </row>
    <row r="1255" spans="1:15" s="222" customFormat="1" ht="20.399999999999999">
      <c r="A1255" s="847">
        <v>1252</v>
      </c>
      <c r="B1255" s="1035" t="s">
        <v>13784</v>
      </c>
      <c r="C1255" s="1035">
        <v>17607</v>
      </c>
      <c r="D1255" s="1036" t="s">
        <v>4434</v>
      </c>
      <c r="E1255" s="848">
        <v>275.01</v>
      </c>
      <c r="F1255" s="1035" t="s">
        <v>13785</v>
      </c>
      <c r="G1255" s="1035" t="s">
        <v>670</v>
      </c>
      <c r="H1255" s="1035" t="s">
        <v>3460</v>
      </c>
      <c r="I1255" s="1035" t="s">
        <v>9627</v>
      </c>
      <c r="J1255" s="1035">
        <v>2855119</v>
      </c>
      <c r="K1255" s="1035" t="s">
        <v>735</v>
      </c>
      <c r="L1255" s="1038">
        <v>40857</v>
      </c>
      <c r="M1255" s="849">
        <v>51815</v>
      </c>
      <c r="O1255" s="221" t="s">
        <v>11555</v>
      </c>
    </row>
    <row r="1256" spans="1:15" s="222" customFormat="1">
      <c r="A1256" s="850">
        <v>1253</v>
      </c>
      <c r="B1256" s="1029" t="s">
        <v>13786</v>
      </c>
      <c r="C1256" s="1029">
        <v>17609</v>
      </c>
      <c r="D1256" s="1030" t="s">
        <v>4845</v>
      </c>
      <c r="E1256" s="851">
        <v>245.7</v>
      </c>
      <c r="F1256" s="1029" t="s">
        <v>13787</v>
      </c>
      <c r="G1256" s="1029" t="s">
        <v>679</v>
      </c>
      <c r="H1256" s="1029" t="s">
        <v>4150</v>
      </c>
      <c r="I1256" s="1029" t="s">
        <v>4847</v>
      </c>
      <c r="J1256" s="1029">
        <v>5513766</v>
      </c>
      <c r="K1256" s="1029" t="s">
        <v>4846</v>
      </c>
      <c r="L1256" s="1032">
        <v>41893</v>
      </c>
      <c r="M1256" s="852">
        <v>52851</v>
      </c>
      <c r="O1256" s="448" t="s">
        <v>11559</v>
      </c>
    </row>
    <row r="1257" spans="1:15" s="222" customFormat="1">
      <c r="A1257" s="847">
        <v>1254</v>
      </c>
      <c r="B1257" s="1035" t="s">
        <v>13788</v>
      </c>
      <c r="C1257" s="1035">
        <v>17610</v>
      </c>
      <c r="D1257" s="1036" t="s">
        <v>4848</v>
      </c>
      <c r="E1257" s="848">
        <v>37.36</v>
      </c>
      <c r="F1257" s="1035" t="s">
        <v>13789</v>
      </c>
      <c r="G1257" s="1035" t="s">
        <v>642</v>
      </c>
      <c r="H1257" s="1035" t="s">
        <v>639</v>
      </c>
      <c r="I1257" s="1035" t="s">
        <v>11772</v>
      </c>
      <c r="J1257" s="1035">
        <v>2611961</v>
      </c>
      <c r="K1257" s="1035" t="s">
        <v>11564</v>
      </c>
      <c r="L1257" s="1038">
        <v>41893</v>
      </c>
      <c r="M1257" s="849">
        <v>52851</v>
      </c>
      <c r="O1257" s="221" t="s">
        <v>9648</v>
      </c>
    </row>
    <row r="1258" spans="1:15" s="222" customFormat="1">
      <c r="A1258" s="850">
        <v>1255</v>
      </c>
      <c r="B1258" s="1029" t="s">
        <v>13790</v>
      </c>
      <c r="C1258" s="1029">
        <v>17611</v>
      </c>
      <c r="D1258" s="1030" t="s">
        <v>4556</v>
      </c>
      <c r="E1258" s="851">
        <v>470.82</v>
      </c>
      <c r="F1258" s="1029" t="s">
        <v>13791</v>
      </c>
      <c r="G1258" s="1029" t="s">
        <v>667</v>
      </c>
      <c r="H1258" s="1029" t="s">
        <v>667</v>
      </c>
      <c r="I1258" s="1029" t="s">
        <v>4849</v>
      </c>
      <c r="J1258" s="1029">
        <v>2337231</v>
      </c>
      <c r="K1258" s="1029" t="s">
        <v>3447</v>
      </c>
      <c r="L1258" s="1032">
        <v>41901</v>
      </c>
      <c r="M1258" s="852">
        <v>52859</v>
      </c>
      <c r="O1258" s="448" t="s">
        <v>11559</v>
      </c>
    </row>
    <row r="1259" spans="1:15" s="222" customFormat="1">
      <c r="A1259" s="847">
        <v>1256</v>
      </c>
      <c r="B1259" s="1035" t="s">
        <v>13792</v>
      </c>
      <c r="C1259" s="1035">
        <v>17615</v>
      </c>
      <c r="D1259" s="1036" t="s">
        <v>4850</v>
      </c>
      <c r="E1259" s="848">
        <v>378.13</v>
      </c>
      <c r="F1259" s="1035" t="s">
        <v>13793</v>
      </c>
      <c r="G1259" s="1035" t="s">
        <v>683</v>
      </c>
      <c r="H1259" s="1035" t="s">
        <v>4851</v>
      </c>
      <c r="I1259" s="1035" t="s">
        <v>13794</v>
      </c>
      <c r="J1259" s="1035">
        <v>5034396</v>
      </c>
      <c r="K1259" s="1035" t="s">
        <v>3449</v>
      </c>
      <c r="L1259" s="1038">
        <v>41906</v>
      </c>
      <c r="M1259" s="849">
        <v>52864</v>
      </c>
      <c r="O1259" s="221" t="s">
        <v>11559</v>
      </c>
    </row>
    <row r="1260" spans="1:15" s="222" customFormat="1">
      <c r="A1260" s="850">
        <v>1257</v>
      </c>
      <c r="B1260" s="1029" t="s">
        <v>13795</v>
      </c>
      <c r="C1260" s="1029">
        <v>17616</v>
      </c>
      <c r="D1260" s="1030" t="s">
        <v>4852</v>
      </c>
      <c r="E1260" s="851">
        <v>39.33</v>
      </c>
      <c r="F1260" s="1029" t="s">
        <v>9934</v>
      </c>
      <c r="G1260" s="1029" t="s">
        <v>568</v>
      </c>
      <c r="H1260" s="1029" t="s">
        <v>1019</v>
      </c>
      <c r="I1260" s="1029" t="s">
        <v>9935</v>
      </c>
      <c r="J1260" s="1029">
        <v>5168724</v>
      </c>
      <c r="K1260" s="1029" t="s">
        <v>5033</v>
      </c>
      <c r="L1260" s="1032">
        <v>41906</v>
      </c>
      <c r="M1260" s="852">
        <v>52864</v>
      </c>
      <c r="O1260" s="448" t="s">
        <v>11559</v>
      </c>
    </row>
    <row r="1261" spans="1:15" s="222" customFormat="1">
      <c r="A1261" s="847">
        <v>1258</v>
      </c>
      <c r="B1261" s="1035" t="s">
        <v>13796</v>
      </c>
      <c r="C1261" s="1035">
        <v>17617</v>
      </c>
      <c r="D1261" s="1036" t="s">
        <v>4853</v>
      </c>
      <c r="E1261" s="848">
        <v>713.16</v>
      </c>
      <c r="F1261" s="1035" t="s">
        <v>9829</v>
      </c>
      <c r="G1261" s="1035" t="s">
        <v>644</v>
      </c>
      <c r="H1261" s="1035" t="s">
        <v>3589</v>
      </c>
      <c r="I1261" s="1035" t="s">
        <v>9830</v>
      </c>
      <c r="J1261" s="1035">
        <v>5473055</v>
      </c>
      <c r="K1261" s="1035" t="s">
        <v>11564</v>
      </c>
      <c r="L1261" s="1038">
        <v>41911</v>
      </c>
      <c r="M1261" s="849">
        <v>52869</v>
      </c>
      <c r="O1261" s="221" t="s">
        <v>11559</v>
      </c>
    </row>
    <row r="1262" spans="1:15" s="222" customFormat="1">
      <c r="A1262" s="850">
        <v>1259</v>
      </c>
      <c r="B1262" s="1029" t="s">
        <v>13797</v>
      </c>
      <c r="C1262" s="1029">
        <v>17621</v>
      </c>
      <c r="D1262" s="1030" t="s">
        <v>4854</v>
      </c>
      <c r="E1262" s="851">
        <v>1690.71</v>
      </c>
      <c r="F1262" s="1029" t="s">
        <v>13798</v>
      </c>
      <c r="G1262" s="1029" t="s">
        <v>634</v>
      </c>
      <c r="H1262" s="1029" t="s">
        <v>2119</v>
      </c>
      <c r="I1262" s="1029" t="s">
        <v>4855</v>
      </c>
      <c r="J1262" s="1029">
        <v>5031974</v>
      </c>
      <c r="K1262" s="1029" t="s">
        <v>3758</v>
      </c>
      <c r="L1262" s="1032">
        <v>41913</v>
      </c>
      <c r="M1262" s="852">
        <v>52871</v>
      </c>
      <c r="O1262" s="448" t="s">
        <v>11559</v>
      </c>
    </row>
    <row r="1263" spans="1:15" s="222" customFormat="1">
      <c r="A1263" s="847">
        <v>1260</v>
      </c>
      <c r="B1263" s="1035" t="s">
        <v>13799</v>
      </c>
      <c r="C1263" s="1035">
        <v>17624</v>
      </c>
      <c r="D1263" s="1036" t="s">
        <v>4856</v>
      </c>
      <c r="E1263" s="848">
        <v>157.08000000000001</v>
      </c>
      <c r="F1263" s="1035" t="s">
        <v>13800</v>
      </c>
      <c r="G1263" s="1035" t="s">
        <v>679</v>
      </c>
      <c r="H1263" s="1035" t="s">
        <v>4150</v>
      </c>
      <c r="I1263" s="1035" t="s">
        <v>4857</v>
      </c>
      <c r="J1263" s="1035">
        <v>5209307</v>
      </c>
      <c r="K1263" s="1035" t="s">
        <v>3622</v>
      </c>
      <c r="L1263" s="1038">
        <v>41920</v>
      </c>
      <c r="M1263" s="849">
        <v>52878</v>
      </c>
      <c r="O1263" s="221" t="s">
        <v>11555</v>
      </c>
    </row>
    <row r="1264" spans="1:15" s="222" customFormat="1">
      <c r="A1264" s="850">
        <v>1261</v>
      </c>
      <c r="B1264" s="1029" t="s">
        <v>13801</v>
      </c>
      <c r="C1264" s="1029">
        <v>17625</v>
      </c>
      <c r="D1264" s="1030" t="s">
        <v>3841</v>
      </c>
      <c r="E1264" s="851">
        <v>588.48</v>
      </c>
      <c r="F1264" s="1029" t="s">
        <v>13802</v>
      </c>
      <c r="G1264" s="1029" t="s">
        <v>650</v>
      </c>
      <c r="H1264" s="1029" t="s">
        <v>1049</v>
      </c>
      <c r="I1264" s="1029" t="s">
        <v>4858</v>
      </c>
      <c r="J1264" s="1029">
        <v>5214629</v>
      </c>
      <c r="K1264" s="1029" t="s">
        <v>11564</v>
      </c>
      <c r="L1264" s="1032">
        <v>41922</v>
      </c>
      <c r="M1264" s="852">
        <v>52880</v>
      </c>
      <c r="O1264" s="448" t="s">
        <v>11559</v>
      </c>
    </row>
    <row r="1265" spans="1:15" s="222" customFormat="1">
      <c r="A1265" s="847">
        <v>1262</v>
      </c>
      <c r="B1265" s="1035" t="s">
        <v>13803</v>
      </c>
      <c r="C1265" s="1035">
        <v>17626</v>
      </c>
      <c r="D1265" s="1036" t="s">
        <v>4859</v>
      </c>
      <c r="E1265" s="848">
        <v>236.42</v>
      </c>
      <c r="F1265" s="1035" t="s">
        <v>13804</v>
      </c>
      <c r="G1265" s="1035" t="s">
        <v>634</v>
      </c>
      <c r="H1265" s="1035" t="s">
        <v>2216</v>
      </c>
      <c r="I1265" s="1035" t="s">
        <v>12613</v>
      </c>
      <c r="J1265" s="1035">
        <v>5095549</v>
      </c>
      <c r="K1265" s="1035" t="s">
        <v>735</v>
      </c>
      <c r="L1265" s="1038">
        <v>41925</v>
      </c>
      <c r="M1265" s="849">
        <v>52883</v>
      </c>
      <c r="O1265" s="221" t="s">
        <v>11555</v>
      </c>
    </row>
    <row r="1266" spans="1:15" s="222" customFormat="1">
      <c r="A1266" s="850">
        <v>1263</v>
      </c>
      <c r="B1266" s="1029" t="s">
        <v>13805</v>
      </c>
      <c r="C1266" s="1029">
        <v>17627</v>
      </c>
      <c r="D1266" s="1030" t="s">
        <v>4859</v>
      </c>
      <c r="E1266" s="851">
        <v>301.43</v>
      </c>
      <c r="F1266" s="1029" t="s">
        <v>13806</v>
      </c>
      <c r="G1266" s="1029" t="s">
        <v>634</v>
      </c>
      <c r="H1266" s="1029" t="s">
        <v>2216</v>
      </c>
      <c r="I1266" s="1029" t="s">
        <v>12613</v>
      </c>
      <c r="J1266" s="1029">
        <v>5095549</v>
      </c>
      <c r="K1266" s="1029" t="s">
        <v>735</v>
      </c>
      <c r="L1266" s="1032">
        <v>41925</v>
      </c>
      <c r="M1266" s="852">
        <v>52883</v>
      </c>
      <c r="O1266" s="448" t="s">
        <v>11555</v>
      </c>
    </row>
    <row r="1267" spans="1:15" s="222" customFormat="1">
      <c r="A1267" s="847">
        <v>1264</v>
      </c>
      <c r="B1267" s="1035" t="s">
        <v>13807</v>
      </c>
      <c r="C1267" s="1035">
        <v>17629</v>
      </c>
      <c r="D1267" s="1036" t="s">
        <v>4860</v>
      </c>
      <c r="E1267" s="848">
        <v>4178.42</v>
      </c>
      <c r="F1267" s="1035" t="s">
        <v>13808</v>
      </c>
      <c r="G1267" s="1035" t="s">
        <v>625</v>
      </c>
      <c r="H1267" s="1035" t="s">
        <v>13809</v>
      </c>
      <c r="I1267" s="1035" t="s">
        <v>4861</v>
      </c>
      <c r="J1267" s="1035">
        <v>5150388</v>
      </c>
      <c r="K1267" s="1035" t="s">
        <v>735</v>
      </c>
      <c r="L1267" s="1038">
        <v>41926</v>
      </c>
      <c r="M1267" s="849">
        <v>52884</v>
      </c>
      <c r="O1267" s="221" t="s">
        <v>11555</v>
      </c>
    </row>
    <row r="1268" spans="1:15" s="222" customFormat="1">
      <c r="A1268" s="850">
        <v>1265</v>
      </c>
      <c r="B1268" s="1029" t="s">
        <v>13810</v>
      </c>
      <c r="C1268" s="1029">
        <v>17630</v>
      </c>
      <c r="D1268" s="1030" t="s">
        <v>4862</v>
      </c>
      <c r="E1268" s="851">
        <v>6352.79</v>
      </c>
      <c r="F1268" s="1029" t="s">
        <v>13811</v>
      </c>
      <c r="G1268" s="1029" t="s">
        <v>632</v>
      </c>
      <c r="H1268" s="1029" t="s">
        <v>1067</v>
      </c>
      <c r="I1268" s="1029" t="s">
        <v>4863</v>
      </c>
      <c r="J1268" s="1029">
        <v>5103169</v>
      </c>
      <c r="K1268" s="1029" t="s">
        <v>3447</v>
      </c>
      <c r="L1268" s="1032">
        <v>41927</v>
      </c>
      <c r="M1268" s="852">
        <v>52885</v>
      </c>
      <c r="O1268" s="448" t="s">
        <v>9648</v>
      </c>
    </row>
    <row r="1269" spans="1:15" s="222" customFormat="1">
      <c r="A1269" s="847">
        <v>1266</v>
      </c>
      <c r="B1269" s="1035" t="s">
        <v>13812</v>
      </c>
      <c r="C1269" s="1035">
        <v>17635</v>
      </c>
      <c r="D1269" s="1036" t="s">
        <v>4864</v>
      </c>
      <c r="E1269" s="848">
        <v>1510.65</v>
      </c>
      <c r="F1269" s="1035" t="s">
        <v>13813</v>
      </c>
      <c r="G1269" s="1035" t="s">
        <v>3465</v>
      </c>
      <c r="H1269" s="1035" t="s">
        <v>1877</v>
      </c>
      <c r="I1269" s="1035" t="s">
        <v>4865</v>
      </c>
      <c r="J1269" s="1035">
        <v>5180244</v>
      </c>
      <c r="K1269" s="1035" t="s">
        <v>4846</v>
      </c>
      <c r="L1269" s="1038">
        <v>41932</v>
      </c>
      <c r="M1269" s="849">
        <v>52890</v>
      </c>
      <c r="O1269" s="221" t="s">
        <v>11559</v>
      </c>
    </row>
    <row r="1270" spans="1:15" s="222" customFormat="1">
      <c r="A1270" s="850">
        <v>1267</v>
      </c>
      <c r="B1270" s="1029" t="s">
        <v>13814</v>
      </c>
      <c r="C1270" s="1029">
        <v>17637</v>
      </c>
      <c r="D1270" s="1030" t="s">
        <v>4866</v>
      </c>
      <c r="E1270" s="851">
        <v>420.24</v>
      </c>
      <c r="F1270" s="1029" t="s">
        <v>13815</v>
      </c>
      <c r="G1270" s="1029" t="s">
        <v>667</v>
      </c>
      <c r="H1270" s="1029" t="s">
        <v>1561</v>
      </c>
      <c r="I1270" s="1029" t="s">
        <v>13816</v>
      </c>
      <c r="J1270" s="1029">
        <v>6194559</v>
      </c>
      <c r="K1270" s="1029" t="s">
        <v>3447</v>
      </c>
      <c r="L1270" s="1032">
        <v>41932</v>
      </c>
      <c r="M1270" s="852">
        <v>52890</v>
      </c>
      <c r="O1270" s="448" t="s">
        <v>11555</v>
      </c>
    </row>
    <row r="1271" spans="1:15" s="222" customFormat="1">
      <c r="A1271" s="847">
        <v>1268</v>
      </c>
      <c r="B1271" s="1035" t="s">
        <v>13817</v>
      </c>
      <c r="C1271" s="1035">
        <v>17638</v>
      </c>
      <c r="D1271" s="1036" t="s">
        <v>4867</v>
      </c>
      <c r="E1271" s="848">
        <v>362.38</v>
      </c>
      <c r="F1271" s="1035" t="s">
        <v>13818</v>
      </c>
      <c r="G1271" s="1035" t="s">
        <v>667</v>
      </c>
      <c r="H1271" s="1035" t="s">
        <v>1561</v>
      </c>
      <c r="I1271" s="1035" t="s">
        <v>13816</v>
      </c>
      <c r="J1271" s="1035">
        <v>6194559</v>
      </c>
      <c r="K1271" s="1035" t="s">
        <v>3447</v>
      </c>
      <c r="L1271" s="1038">
        <v>41932</v>
      </c>
      <c r="M1271" s="849">
        <v>52890</v>
      </c>
      <c r="O1271" s="221" t="s">
        <v>11555</v>
      </c>
    </row>
    <row r="1272" spans="1:15" s="222" customFormat="1">
      <c r="A1272" s="850">
        <v>1269</v>
      </c>
      <c r="B1272" s="1029" t="s">
        <v>13819</v>
      </c>
      <c r="C1272" s="1029">
        <v>17639</v>
      </c>
      <c r="D1272" s="1030" t="s">
        <v>3570</v>
      </c>
      <c r="E1272" s="851">
        <v>35.33</v>
      </c>
      <c r="F1272" s="1029" t="s">
        <v>13820</v>
      </c>
      <c r="G1272" s="1029" t="s">
        <v>662</v>
      </c>
      <c r="H1272" s="1029" t="s">
        <v>1028</v>
      </c>
      <c r="I1272" s="1029" t="s">
        <v>13821</v>
      </c>
      <c r="J1272" s="1029">
        <v>2854384</v>
      </c>
      <c r="K1272" s="1029" t="s">
        <v>3464</v>
      </c>
      <c r="L1272" s="1032">
        <v>35555</v>
      </c>
      <c r="M1272" s="852">
        <v>46512</v>
      </c>
      <c r="O1272" s="448" t="s">
        <v>11559</v>
      </c>
    </row>
    <row r="1273" spans="1:15" s="222" customFormat="1">
      <c r="A1273" s="847">
        <v>1270</v>
      </c>
      <c r="B1273" s="1035" t="s">
        <v>13822</v>
      </c>
      <c r="C1273" s="1035">
        <v>17641</v>
      </c>
      <c r="D1273" s="1036" t="s">
        <v>4869</v>
      </c>
      <c r="E1273" s="848">
        <v>84.83</v>
      </c>
      <c r="F1273" s="1035" t="s">
        <v>13823</v>
      </c>
      <c r="G1273" s="1035" t="s">
        <v>683</v>
      </c>
      <c r="H1273" s="1035" t="s">
        <v>1047</v>
      </c>
      <c r="I1273" s="1035" t="s">
        <v>13824</v>
      </c>
      <c r="J1273" s="1035">
        <v>5236932</v>
      </c>
      <c r="K1273" s="1035" t="s">
        <v>3493</v>
      </c>
      <c r="L1273" s="1038">
        <v>41935</v>
      </c>
      <c r="M1273" s="849">
        <v>52893</v>
      </c>
      <c r="O1273" s="221" t="s">
        <v>11559</v>
      </c>
    </row>
    <row r="1274" spans="1:15" s="222" customFormat="1">
      <c r="A1274" s="850">
        <v>1271</v>
      </c>
      <c r="B1274" s="1029" t="s">
        <v>13825</v>
      </c>
      <c r="C1274" s="1029">
        <v>17642</v>
      </c>
      <c r="D1274" s="1030" t="s">
        <v>4746</v>
      </c>
      <c r="E1274" s="851">
        <v>143.55000000000001</v>
      </c>
      <c r="F1274" s="1029" t="s">
        <v>13826</v>
      </c>
      <c r="G1274" s="1029" t="s">
        <v>673</v>
      </c>
      <c r="H1274" s="1029" t="s">
        <v>3450</v>
      </c>
      <c r="I1274" s="1029" t="s">
        <v>13506</v>
      </c>
      <c r="J1274" s="1029">
        <v>2872943</v>
      </c>
      <c r="K1274" s="1029" t="s">
        <v>3449</v>
      </c>
      <c r="L1274" s="1032">
        <v>41934</v>
      </c>
      <c r="M1274" s="852">
        <v>52892</v>
      </c>
      <c r="O1274" s="448" t="s">
        <v>11559</v>
      </c>
    </row>
    <row r="1275" spans="1:15" s="222" customFormat="1">
      <c r="A1275" s="847">
        <v>1272</v>
      </c>
      <c r="B1275" s="1035" t="s">
        <v>13827</v>
      </c>
      <c r="C1275" s="1035">
        <v>17643</v>
      </c>
      <c r="D1275" s="1036" t="s">
        <v>4746</v>
      </c>
      <c r="E1275" s="848">
        <v>78.33</v>
      </c>
      <c r="F1275" s="1035" t="s">
        <v>13828</v>
      </c>
      <c r="G1275" s="1035" t="s">
        <v>673</v>
      </c>
      <c r="H1275" s="1035" t="s">
        <v>3450</v>
      </c>
      <c r="I1275" s="1035" t="s">
        <v>13506</v>
      </c>
      <c r="J1275" s="1035">
        <v>2872943</v>
      </c>
      <c r="K1275" s="1035" t="s">
        <v>3449</v>
      </c>
      <c r="L1275" s="1038">
        <v>41934</v>
      </c>
      <c r="M1275" s="849">
        <v>52892</v>
      </c>
      <c r="O1275" s="221" t="s">
        <v>11559</v>
      </c>
    </row>
    <row r="1276" spans="1:15" s="222" customFormat="1">
      <c r="A1276" s="850">
        <v>1273</v>
      </c>
      <c r="B1276" s="1029" t="s">
        <v>13829</v>
      </c>
      <c r="C1276" s="1029">
        <v>17644</v>
      </c>
      <c r="D1276" s="1030" t="s">
        <v>4746</v>
      </c>
      <c r="E1276" s="851">
        <v>26.29</v>
      </c>
      <c r="F1276" s="1029" t="s">
        <v>13830</v>
      </c>
      <c r="G1276" s="1029" t="s">
        <v>673</v>
      </c>
      <c r="H1276" s="1029" t="s">
        <v>3450</v>
      </c>
      <c r="I1276" s="1029" t="s">
        <v>13506</v>
      </c>
      <c r="J1276" s="1029">
        <v>2872943</v>
      </c>
      <c r="K1276" s="1029" t="s">
        <v>3449</v>
      </c>
      <c r="L1276" s="1032">
        <v>41934</v>
      </c>
      <c r="M1276" s="852">
        <v>52892</v>
      </c>
      <c r="O1276" s="448" t="s">
        <v>11559</v>
      </c>
    </row>
    <row r="1277" spans="1:15" s="222" customFormat="1" ht="20.399999999999999">
      <c r="A1277" s="847">
        <v>1274</v>
      </c>
      <c r="B1277" s="1035" t="s">
        <v>13831</v>
      </c>
      <c r="C1277" s="1035">
        <v>17656</v>
      </c>
      <c r="D1277" s="1036" t="s">
        <v>4870</v>
      </c>
      <c r="E1277" s="848">
        <v>164.3</v>
      </c>
      <c r="F1277" s="1035" t="s">
        <v>13832</v>
      </c>
      <c r="G1277" s="1035" t="s">
        <v>1021</v>
      </c>
      <c r="H1277" s="1035" t="s">
        <v>13833</v>
      </c>
      <c r="I1277" s="1035" t="s">
        <v>13834</v>
      </c>
      <c r="J1277" s="1035">
        <v>5109345</v>
      </c>
      <c r="K1277" s="1035" t="s">
        <v>4728</v>
      </c>
      <c r="L1277" s="1038">
        <v>41947</v>
      </c>
      <c r="M1277" s="849">
        <v>52905</v>
      </c>
      <c r="O1277" s="221" t="s">
        <v>11559</v>
      </c>
    </row>
    <row r="1278" spans="1:15" s="222" customFormat="1">
      <c r="A1278" s="850">
        <v>1275</v>
      </c>
      <c r="B1278" s="1029" t="s">
        <v>13835</v>
      </c>
      <c r="C1278" s="1029">
        <v>17658</v>
      </c>
      <c r="D1278" s="1030" t="s">
        <v>4871</v>
      </c>
      <c r="E1278" s="851">
        <v>804.04</v>
      </c>
      <c r="F1278" s="1029" t="s">
        <v>13836</v>
      </c>
      <c r="G1278" s="1029" t="s">
        <v>1021</v>
      </c>
      <c r="H1278" s="1029" t="s">
        <v>4685</v>
      </c>
      <c r="I1278" s="1029" t="s">
        <v>13834</v>
      </c>
      <c r="J1278" s="1029">
        <v>5109345</v>
      </c>
      <c r="K1278" s="1029" t="s">
        <v>4728</v>
      </c>
      <c r="L1278" s="1032">
        <v>41947</v>
      </c>
      <c r="M1278" s="852">
        <v>52905</v>
      </c>
      <c r="O1278" s="448" t="s">
        <v>11559</v>
      </c>
    </row>
    <row r="1279" spans="1:15" s="222" customFormat="1">
      <c r="A1279" s="847">
        <v>1276</v>
      </c>
      <c r="B1279" s="1035" t="s">
        <v>13837</v>
      </c>
      <c r="C1279" s="1035">
        <v>17660</v>
      </c>
      <c r="D1279" s="1036" t="s">
        <v>4872</v>
      </c>
      <c r="E1279" s="848">
        <v>21.58</v>
      </c>
      <c r="F1279" s="1035" t="s">
        <v>13838</v>
      </c>
      <c r="G1279" s="1035" t="s">
        <v>654</v>
      </c>
      <c r="H1279" s="1035" t="s">
        <v>1067</v>
      </c>
      <c r="I1279" s="1035" t="s">
        <v>4873</v>
      </c>
      <c r="J1279" s="1035">
        <v>2725711</v>
      </c>
      <c r="K1279" s="1035" t="s">
        <v>11564</v>
      </c>
      <c r="L1279" s="1038">
        <v>41947</v>
      </c>
      <c r="M1279" s="849">
        <v>52905</v>
      </c>
      <c r="O1279" s="221" t="s">
        <v>11559</v>
      </c>
    </row>
    <row r="1280" spans="1:15" s="222" customFormat="1">
      <c r="A1280" s="850">
        <v>1277</v>
      </c>
      <c r="B1280" s="1029" t="s">
        <v>13839</v>
      </c>
      <c r="C1280" s="1029">
        <v>17662</v>
      </c>
      <c r="D1280" s="1030" t="s">
        <v>4874</v>
      </c>
      <c r="E1280" s="851">
        <v>37.49</v>
      </c>
      <c r="F1280" s="1029" t="s">
        <v>13840</v>
      </c>
      <c r="G1280" s="1029" t="s">
        <v>642</v>
      </c>
      <c r="H1280" s="1029" t="s">
        <v>3484</v>
      </c>
      <c r="I1280" s="1029" t="s">
        <v>13841</v>
      </c>
      <c r="J1280" s="1029">
        <v>2817179</v>
      </c>
      <c r="K1280" s="1029" t="s">
        <v>11564</v>
      </c>
      <c r="L1280" s="1032">
        <v>41949</v>
      </c>
      <c r="M1280" s="852">
        <v>52907</v>
      </c>
      <c r="O1280" s="448" t="s">
        <v>11559</v>
      </c>
    </row>
    <row r="1281" spans="1:15" s="222" customFormat="1">
      <c r="A1281" s="847">
        <v>1278</v>
      </c>
      <c r="B1281" s="1035" t="s">
        <v>13842</v>
      </c>
      <c r="C1281" s="1035">
        <v>17663</v>
      </c>
      <c r="D1281" s="1036" t="s">
        <v>3665</v>
      </c>
      <c r="E1281" s="848">
        <v>11115.85</v>
      </c>
      <c r="F1281" s="1035" t="s">
        <v>13843</v>
      </c>
      <c r="G1281" s="1035" t="s">
        <v>644</v>
      </c>
      <c r="H1281" s="1035" t="s">
        <v>1021</v>
      </c>
      <c r="I1281" s="1035" t="s">
        <v>13844</v>
      </c>
      <c r="J1281" s="1035">
        <v>5584469</v>
      </c>
      <c r="K1281" s="1035" t="s">
        <v>4029</v>
      </c>
      <c r="L1281" s="1038">
        <v>41949</v>
      </c>
      <c r="M1281" s="849">
        <v>52907</v>
      </c>
      <c r="O1281" s="221" t="s">
        <v>11555</v>
      </c>
    </row>
    <row r="1282" spans="1:15" s="222" customFormat="1">
      <c r="A1282" s="850">
        <v>1279</v>
      </c>
      <c r="B1282" s="1029" t="s">
        <v>13845</v>
      </c>
      <c r="C1282" s="1029">
        <v>17665</v>
      </c>
      <c r="D1282" s="1030" t="s">
        <v>4876</v>
      </c>
      <c r="E1282" s="851">
        <v>25.39</v>
      </c>
      <c r="F1282" s="1029" t="s">
        <v>13846</v>
      </c>
      <c r="G1282" s="1029" t="s">
        <v>670</v>
      </c>
      <c r="H1282" s="1029" t="s">
        <v>370</v>
      </c>
      <c r="I1282" s="1029" t="s">
        <v>4877</v>
      </c>
      <c r="J1282" s="1029">
        <v>5101468</v>
      </c>
      <c r="K1282" s="1029" t="s">
        <v>3449</v>
      </c>
      <c r="L1282" s="1032">
        <v>41950</v>
      </c>
      <c r="M1282" s="852">
        <v>52908</v>
      </c>
      <c r="O1282" s="448" t="s">
        <v>11559</v>
      </c>
    </row>
    <row r="1283" spans="1:15" s="222" customFormat="1">
      <c r="A1283" s="847">
        <v>1280</v>
      </c>
      <c r="B1283" s="1035" t="s">
        <v>13847</v>
      </c>
      <c r="C1283" s="1035">
        <v>17666</v>
      </c>
      <c r="D1283" s="1036" t="s">
        <v>4875</v>
      </c>
      <c r="E1283" s="848">
        <v>3910.87</v>
      </c>
      <c r="F1283" s="1035" t="s">
        <v>13848</v>
      </c>
      <c r="G1283" s="1035" t="s">
        <v>977</v>
      </c>
      <c r="H1283" s="1035" t="s">
        <v>1016</v>
      </c>
      <c r="I1283" s="1035" t="s">
        <v>13849</v>
      </c>
      <c r="J1283" s="1035">
        <v>2708701</v>
      </c>
      <c r="K1283" s="1035" t="s">
        <v>3449</v>
      </c>
      <c r="L1283" s="1038">
        <v>41949</v>
      </c>
      <c r="M1283" s="849">
        <v>52907</v>
      </c>
      <c r="O1283" s="221" t="s">
        <v>9648</v>
      </c>
    </row>
    <row r="1284" spans="1:15" s="222" customFormat="1">
      <c r="A1284" s="850">
        <v>1281</v>
      </c>
      <c r="B1284" s="1029" t="s">
        <v>13850</v>
      </c>
      <c r="C1284" s="1029">
        <v>17669</v>
      </c>
      <c r="D1284" s="1030" t="s">
        <v>4878</v>
      </c>
      <c r="E1284" s="851">
        <v>50.44</v>
      </c>
      <c r="F1284" s="1029" t="s">
        <v>13851</v>
      </c>
      <c r="G1284" s="1029" t="s">
        <v>650</v>
      </c>
      <c r="H1284" s="1029" t="s">
        <v>1024</v>
      </c>
      <c r="I1284" s="1029" t="s">
        <v>4879</v>
      </c>
      <c r="J1284" s="1029">
        <v>5116767</v>
      </c>
      <c r="K1284" s="1029" t="s">
        <v>3493</v>
      </c>
      <c r="L1284" s="1032">
        <v>41954</v>
      </c>
      <c r="M1284" s="852">
        <v>52912</v>
      </c>
      <c r="O1284" s="448" t="s">
        <v>11559</v>
      </c>
    </row>
    <row r="1285" spans="1:15" s="222" customFormat="1">
      <c r="A1285" s="847">
        <v>1282</v>
      </c>
      <c r="B1285" s="1035" t="s">
        <v>13852</v>
      </c>
      <c r="C1285" s="1035">
        <v>17684</v>
      </c>
      <c r="D1285" s="1036" t="s">
        <v>4880</v>
      </c>
      <c r="E1285" s="848">
        <v>114.09</v>
      </c>
      <c r="F1285" s="1035" t="s">
        <v>13853</v>
      </c>
      <c r="G1285" s="1035" t="s">
        <v>2135</v>
      </c>
      <c r="H1285" s="1035" t="s">
        <v>4881</v>
      </c>
      <c r="I1285" s="1035" t="s">
        <v>12734</v>
      </c>
      <c r="J1285" s="1035">
        <v>2546485</v>
      </c>
      <c r="K1285" s="1035" t="s">
        <v>11564</v>
      </c>
      <c r="L1285" s="1038">
        <v>41985</v>
      </c>
      <c r="M1285" s="849">
        <v>52943</v>
      </c>
      <c r="O1285" s="221" t="s">
        <v>11559</v>
      </c>
    </row>
    <row r="1286" spans="1:15" s="222" customFormat="1">
      <c r="A1286" s="850">
        <v>1283</v>
      </c>
      <c r="B1286" s="1029" t="s">
        <v>13854</v>
      </c>
      <c r="C1286" s="1029">
        <v>17685</v>
      </c>
      <c r="D1286" s="1030" t="s">
        <v>2220</v>
      </c>
      <c r="E1286" s="851">
        <v>570.44000000000005</v>
      </c>
      <c r="F1286" s="1029" t="s">
        <v>13720</v>
      </c>
      <c r="G1286" s="1029" t="s">
        <v>634</v>
      </c>
      <c r="H1286" s="1029" t="s">
        <v>1033</v>
      </c>
      <c r="I1286" s="1029" t="s">
        <v>4824</v>
      </c>
      <c r="J1286" s="1029">
        <v>5097657</v>
      </c>
      <c r="K1286" s="1029" t="s">
        <v>3447</v>
      </c>
      <c r="L1286" s="1032">
        <v>41985</v>
      </c>
      <c r="M1286" s="852">
        <v>52943</v>
      </c>
      <c r="O1286" s="448" t="s">
        <v>11559</v>
      </c>
    </row>
    <row r="1287" spans="1:15" s="222" customFormat="1">
      <c r="A1287" s="847">
        <v>1284</v>
      </c>
      <c r="B1287" s="1035" t="s">
        <v>13855</v>
      </c>
      <c r="C1287" s="1035">
        <v>17686</v>
      </c>
      <c r="D1287" s="1036" t="s">
        <v>4124</v>
      </c>
      <c r="E1287" s="848">
        <v>675.46</v>
      </c>
      <c r="F1287" s="1035" t="s">
        <v>13856</v>
      </c>
      <c r="G1287" s="1035" t="s">
        <v>667</v>
      </c>
      <c r="H1287" s="1035" t="s">
        <v>1561</v>
      </c>
      <c r="I1287" s="1035" t="s">
        <v>13857</v>
      </c>
      <c r="J1287" s="1035">
        <v>5180945</v>
      </c>
      <c r="K1287" s="1035" t="s">
        <v>3447</v>
      </c>
      <c r="L1287" s="1038">
        <v>41985</v>
      </c>
      <c r="M1287" s="849">
        <v>52943</v>
      </c>
      <c r="O1287" s="221" t="s">
        <v>11555</v>
      </c>
    </row>
    <row r="1288" spans="1:15" s="222" customFormat="1">
      <c r="A1288" s="850">
        <v>1285</v>
      </c>
      <c r="B1288" s="1029" t="s">
        <v>13858</v>
      </c>
      <c r="C1288" s="1029">
        <v>17689</v>
      </c>
      <c r="D1288" s="1030" t="s">
        <v>3908</v>
      </c>
      <c r="E1288" s="851">
        <v>542.21</v>
      </c>
      <c r="F1288" s="1029" t="s">
        <v>13859</v>
      </c>
      <c r="G1288" s="1029" t="s">
        <v>634</v>
      </c>
      <c r="H1288" s="1029" t="s">
        <v>2119</v>
      </c>
      <c r="I1288" s="1029" t="s">
        <v>4882</v>
      </c>
      <c r="J1288" s="1029">
        <v>5086353</v>
      </c>
      <c r="K1288" s="1029" t="s">
        <v>11564</v>
      </c>
      <c r="L1288" s="1032">
        <v>41990</v>
      </c>
      <c r="M1288" s="852">
        <v>52948</v>
      </c>
      <c r="O1288" s="448" t="s">
        <v>11559</v>
      </c>
    </row>
    <row r="1289" spans="1:15" s="222" customFormat="1">
      <c r="A1289" s="847">
        <v>1286</v>
      </c>
      <c r="B1289" s="1035" t="s">
        <v>13860</v>
      </c>
      <c r="C1289" s="1035">
        <v>17694</v>
      </c>
      <c r="D1289" s="1036" t="s">
        <v>4883</v>
      </c>
      <c r="E1289" s="848">
        <v>146.13</v>
      </c>
      <c r="F1289" s="1035" t="s">
        <v>13861</v>
      </c>
      <c r="G1289" s="1035" t="s">
        <v>644</v>
      </c>
      <c r="H1289" s="1035" t="s">
        <v>4885</v>
      </c>
      <c r="I1289" s="1035" t="s">
        <v>4884</v>
      </c>
      <c r="J1289" s="1035">
        <v>5303486</v>
      </c>
      <c r="K1289" s="1035" t="s">
        <v>3493</v>
      </c>
      <c r="L1289" s="1038">
        <v>41999</v>
      </c>
      <c r="M1289" s="849">
        <v>52957</v>
      </c>
      <c r="O1289" s="221" t="s">
        <v>11559</v>
      </c>
    </row>
    <row r="1290" spans="1:15" s="222" customFormat="1">
      <c r="A1290" s="850">
        <v>1287</v>
      </c>
      <c r="B1290" s="1029" t="s">
        <v>13862</v>
      </c>
      <c r="C1290" s="1029">
        <v>17695</v>
      </c>
      <c r="D1290" s="1030" t="s">
        <v>4886</v>
      </c>
      <c r="E1290" s="851">
        <v>366.18</v>
      </c>
      <c r="F1290" s="1029" t="s">
        <v>9719</v>
      </c>
      <c r="G1290" s="1029" t="s">
        <v>633</v>
      </c>
      <c r="H1290" s="1029" t="s">
        <v>1030</v>
      </c>
      <c r="I1290" s="1029" t="s">
        <v>12193</v>
      </c>
      <c r="J1290" s="1029">
        <v>2063182</v>
      </c>
      <c r="K1290" s="1029" t="s">
        <v>3447</v>
      </c>
      <c r="L1290" s="1032">
        <v>42009</v>
      </c>
      <c r="M1290" s="852">
        <v>52967</v>
      </c>
      <c r="O1290" s="448" t="s">
        <v>11559</v>
      </c>
    </row>
    <row r="1291" spans="1:15" s="222" customFormat="1">
      <c r="A1291" s="847">
        <v>1288</v>
      </c>
      <c r="B1291" s="1035" t="s">
        <v>9187</v>
      </c>
      <c r="C1291" s="1035">
        <v>17700</v>
      </c>
      <c r="D1291" s="1036" t="s">
        <v>4803</v>
      </c>
      <c r="E1291" s="848">
        <v>439.45</v>
      </c>
      <c r="F1291" s="1035" t="s">
        <v>13666</v>
      </c>
      <c r="G1291" s="1035" t="s">
        <v>644</v>
      </c>
      <c r="H1291" s="1035" t="s">
        <v>1044</v>
      </c>
      <c r="I1291" s="1035" t="s">
        <v>4279</v>
      </c>
      <c r="J1291" s="1035">
        <v>2848376</v>
      </c>
      <c r="K1291" s="1035" t="s">
        <v>11564</v>
      </c>
      <c r="L1291" s="1038">
        <v>42009</v>
      </c>
      <c r="M1291" s="849">
        <v>52967</v>
      </c>
      <c r="O1291" s="221" t="s">
        <v>11559</v>
      </c>
    </row>
    <row r="1292" spans="1:15" s="222" customFormat="1">
      <c r="A1292" s="850">
        <v>1289</v>
      </c>
      <c r="B1292" s="1029" t="s">
        <v>13863</v>
      </c>
      <c r="C1292" s="1029">
        <v>17707</v>
      </c>
      <c r="D1292" s="1030" t="s">
        <v>2922</v>
      </c>
      <c r="E1292" s="851">
        <v>78.88</v>
      </c>
      <c r="F1292" s="1029" t="s">
        <v>13864</v>
      </c>
      <c r="G1292" s="1029" t="s">
        <v>677</v>
      </c>
      <c r="H1292" s="1029" t="s">
        <v>1055</v>
      </c>
      <c r="I1292" s="1029" t="s">
        <v>1522</v>
      </c>
      <c r="J1292" s="1029">
        <v>2662647</v>
      </c>
      <c r="K1292" s="1029" t="s">
        <v>3447</v>
      </c>
      <c r="L1292" s="1032">
        <v>42023</v>
      </c>
      <c r="M1292" s="852">
        <v>52981</v>
      </c>
      <c r="O1292" s="448" t="s">
        <v>9648</v>
      </c>
    </row>
    <row r="1293" spans="1:15" s="222" customFormat="1">
      <c r="A1293" s="847">
        <v>1290</v>
      </c>
      <c r="B1293" s="1035" t="s">
        <v>13865</v>
      </c>
      <c r="C1293" s="1035">
        <v>17743</v>
      </c>
      <c r="D1293" s="1036" t="s">
        <v>3608</v>
      </c>
      <c r="E1293" s="848">
        <v>36.42</v>
      </c>
      <c r="F1293" s="1035" t="s">
        <v>13866</v>
      </c>
      <c r="G1293" s="1035" t="s">
        <v>673</v>
      </c>
      <c r="H1293" s="1035" t="s">
        <v>1032</v>
      </c>
      <c r="I1293" s="1035" t="s">
        <v>1453</v>
      </c>
      <c r="J1293" s="1035">
        <v>2075768</v>
      </c>
      <c r="K1293" s="1035" t="s">
        <v>11564</v>
      </c>
      <c r="L1293" s="1038">
        <v>42032</v>
      </c>
      <c r="M1293" s="849">
        <v>52990</v>
      </c>
      <c r="O1293" s="221" t="s">
        <v>9722</v>
      </c>
    </row>
    <row r="1294" spans="1:15" s="222" customFormat="1">
      <c r="A1294" s="850">
        <v>1291</v>
      </c>
      <c r="B1294" s="1029" t="s">
        <v>13867</v>
      </c>
      <c r="C1294" s="1029">
        <v>17770</v>
      </c>
      <c r="D1294" s="1030" t="s">
        <v>4887</v>
      </c>
      <c r="E1294" s="851">
        <v>196.2</v>
      </c>
      <c r="F1294" s="1029" t="s">
        <v>13868</v>
      </c>
      <c r="G1294" s="1029" t="s">
        <v>568</v>
      </c>
      <c r="H1294" s="1029" t="s">
        <v>1019</v>
      </c>
      <c r="I1294" s="1029" t="s">
        <v>13869</v>
      </c>
      <c r="J1294" s="1029">
        <v>5154766</v>
      </c>
      <c r="K1294" s="1029" t="s">
        <v>11564</v>
      </c>
      <c r="L1294" s="1032">
        <v>42034</v>
      </c>
      <c r="M1294" s="852">
        <v>52992</v>
      </c>
      <c r="O1294" s="448" t="s">
        <v>11559</v>
      </c>
    </row>
    <row r="1295" spans="1:15" s="222" customFormat="1">
      <c r="A1295" s="847">
        <v>1292</v>
      </c>
      <c r="B1295" s="1035" t="s">
        <v>13870</v>
      </c>
      <c r="C1295" s="1035">
        <v>17771</v>
      </c>
      <c r="D1295" s="1036" t="s">
        <v>4888</v>
      </c>
      <c r="E1295" s="848">
        <v>92.48</v>
      </c>
      <c r="F1295" s="1035" t="s">
        <v>13871</v>
      </c>
      <c r="G1295" s="1035" t="s">
        <v>568</v>
      </c>
      <c r="H1295" s="1035" t="s">
        <v>3553</v>
      </c>
      <c r="I1295" s="1035" t="s">
        <v>4889</v>
      </c>
      <c r="J1295" s="1035">
        <v>5184827</v>
      </c>
      <c r="K1295" s="1035" t="s">
        <v>11564</v>
      </c>
      <c r="L1295" s="1038">
        <v>42034</v>
      </c>
      <c r="M1295" s="849">
        <v>52992</v>
      </c>
      <c r="O1295" s="221" t="s">
        <v>11559</v>
      </c>
    </row>
    <row r="1296" spans="1:15" s="222" customFormat="1">
      <c r="A1296" s="850">
        <v>1293</v>
      </c>
      <c r="B1296" s="1029" t="s">
        <v>13872</v>
      </c>
      <c r="C1296" s="1029">
        <v>17890</v>
      </c>
      <c r="D1296" s="1030" t="s">
        <v>4090</v>
      </c>
      <c r="E1296" s="851">
        <v>88.36</v>
      </c>
      <c r="F1296" s="1029" t="s">
        <v>13873</v>
      </c>
      <c r="G1296" s="1029" t="s">
        <v>644</v>
      </c>
      <c r="H1296" s="1029" t="s">
        <v>1027</v>
      </c>
      <c r="I1296" s="1029" t="s">
        <v>12200</v>
      </c>
      <c r="J1296" s="1029">
        <v>5197554</v>
      </c>
      <c r="K1296" s="1029" t="s">
        <v>3547</v>
      </c>
      <c r="L1296" s="1032">
        <v>42048</v>
      </c>
      <c r="M1296" s="852">
        <v>53006</v>
      </c>
      <c r="O1296" s="448" t="s">
        <v>11559</v>
      </c>
    </row>
    <row r="1297" spans="1:15" s="222" customFormat="1">
      <c r="A1297" s="847">
        <v>1294</v>
      </c>
      <c r="B1297" s="1035" t="s">
        <v>13874</v>
      </c>
      <c r="C1297" s="1035">
        <v>17891</v>
      </c>
      <c r="D1297" s="1036" t="s">
        <v>4845</v>
      </c>
      <c r="E1297" s="848">
        <v>1822.18</v>
      </c>
      <c r="F1297" s="1035" t="s">
        <v>13787</v>
      </c>
      <c r="G1297" s="1035" t="s">
        <v>679</v>
      </c>
      <c r="H1297" s="1035" t="s">
        <v>4150</v>
      </c>
      <c r="I1297" s="1035" t="s">
        <v>4847</v>
      </c>
      <c r="J1297" s="1035">
        <v>5513766</v>
      </c>
      <c r="K1297" s="1035" t="s">
        <v>4846</v>
      </c>
      <c r="L1297" s="1038">
        <v>42051</v>
      </c>
      <c r="M1297" s="849">
        <v>53009</v>
      </c>
      <c r="O1297" s="221" t="s">
        <v>11559</v>
      </c>
    </row>
    <row r="1298" spans="1:15" s="222" customFormat="1">
      <c r="A1298" s="850">
        <v>1295</v>
      </c>
      <c r="B1298" s="1029" t="s">
        <v>13875</v>
      </c>
      <c r="C1298" s="1029">
        <v>18116</v>
      </c>
      <c r="D1298" s="1030" t="s">
        <v>4327</v>
      </c>
      <c r="E1298" s="851">
        <v>3071.14</v>
      </c>
      <c r="F1298" s="1029" t="s">
        <v>13876</v>
      </c>
      <c r="G1298" s="1029" t="s">
        <v>673</v>
      </c>
      <c r="H1298" s="1029" t="s">
        <v>1032</v>
      </c>
      <c r="I1298" s="1029" t="s">
        <v>12797</v>
      </c>
      <c r="J1298" s="1029">
        <v>5152542</v>
      </c>
      <c r="K1298" s="1029" t="s">
        <v>3447</v>
      </c>
      <c r="L1298" s="1032">
        <v>42074</v>
      </c>
      <c r="M1298" s="852">
        <v>53032</v>
      </c>
      <c r="O1298" s="448" t="s">
        <v>11559</v>
      </c>
    </row>
    <row r="1299" spans="1:15" s="222" customFormat="1">
      <c r="A1299" s="847">
        <v>1296</v>
      </c>
      <c r="B1299" s="1035" t="s">
        <v>13877</v>
      </c>
      <c r="C1299" s="1035">
        <v>18117</v>
      </c>
      <c r="D1299" s="1036" t="s">
        <v>4890</v>
      </c>
      <c r="E1299" s="848">
        <v>1910.07</v>
      </c>
      <c r="F1299" s="1035" t="s">
        <v>13878</v>
      </c>
      <c r="G1299" s="1035" t="s">
        <v>673</v>
      </c>
      <c r="H1299" s="1035" t="s">
        <v>1032</v>
      </c>
      <c r="I1299" s="1035" t="s">
        <v>12797</v>
      </c>
      <c r="J1299" s="1035">
        <v>5152542</v>
      </c>
      <c r="K1299" s="1035" t="s">
        <v>3447</v>
      </c>
      <c r="L1299" s="1038">
        <v>42074</v>
      </c>
      <c r="M1299" s="849">
        <v>53032</v>
      </c>
      <c r="O1299" s="221" t="s">
        <v>11559</v>
      </c>
    </row>
    <row r="1300" spans="1:15" s="222" customFormat="1">
      <c r="A1300" s="850">
        <v>1297</v>
      </c>
      <c r="B1300" s="1029" t="s">
        <v>13879</v>
      </c>
      <c r="C1300" s="1029">
        <v>18159</v>
      </c>
      <c r="D1300" s="1030" t="s">
        <v>4891</v>
      </c>
      <c r="E1300" s="851">
        <v>2238.34</v>
      </c>
      <c r="F1300" s="1029" t="s">
        <v>13880</v>
      </c>
      <c r="G1300" s="1029" t="s">
        <v>644</v>
      </c>
      <c r="H1300" s="1029" t="s">
        <v>3589</v>
      </c>
      <c r="I1300" s="1029" t="s">
        <v>6738</v>
      </c>
      <c r="J1300" s="1029">
        <v>5191823</v>
      </c>
      <c r="K1300" s="1029" t="s">
        <v>11564</v>
      </c>
      <c r="L1300" s="1032">
        <v>42076</v>
      </c>
      <c r="M1300" s="852">
        <v>53034</v>
      </c>
      <c r="O1300" s="448" t="s">
        <v>9722</v>
      </c>
    </row>
    <row r="1301" spans="1:15" s="222" customFormat="1">
      <c r="A1301" s="847">
        <v>1298</v>
      </c>
      <c r="B1301" s="1035" t="s">
        <v>13881</v>
      </c>
      <c r="C1301" s="1035">
        <v>18164</v>
      </c>
      <c r="D1301" s="1036" t="s">
        <v>4892</v>
      </c>
      <c r="E1301" s="848">
        <v>246.36</v>
      </c>
      <c r="F1301" s="1035" t="s">
        <v>13882</v>
      </c>
      <c r="G1301" s="1035" t="s">
        <v>662</v>
      </c>
      <c r="H1301" s="1035" t="s">
        <v>1657</v>
      </c>
      <c r="I1301" s="1035" t="s">
        <v>13883</v>
      </c>
      <c r="J1301" s="1035">
        <v>5250862</v>
      </c>
      <c r="K1301" s="1035" t="s">
        <v>3493</v>
      </c>
      <c r="L1301" s="1038">
        <v>42079</v>
      </c>
      <c r="M1301" s="849">
        <v>53037</v>
      </c>
      <c r="O1301" s="221" t="s">
        <v>11555</v>
      </c>
    </row>
    <row r="1302" spans="1:15" s="222" customFormat="1">
      <c r="A1302" s="850">
        <v>1299</v>
      </c>
      <c r="B1302" s="1029" t="s">
        <v>13884</v>
      </c>
      <c r="C1302" s="1029">
        <v>18219</v>
      </c>
      <c r="D1302" s="1030" t="s">
        <v>4893</v>
      </c>
      <c r="E1302" s="851">
        <v>2096.29</v>
      </c>
      <c r="F1302" s="1029" t="s">
        <v>13885</v>
      </c>
      <c r="G1302" s="1029" t="s">
        <v>628</v>
      </c>
      <c r="H1302" s="1029" t="s">
        <v>4894</v>
      </c>
      <c r="I1302" s="1029" t="s">
        <v>13886</v>
      </c>
      <c r="J1302" s="1029">
        <v>5923581</v>
      </c>
      <c r="K1302" s="1029" t="s">
        <v>3449</v>
      </c>
      <c r="L1302" s="1032">
        <v>42082</v>
      </c>
      <c r="M1302" s="852">
        <v>53040</v>
      </c>
      <c r="O1302" s="448" t="s">
        <v>11559</v>
      </c>
    </row>
    <row r="1303" spans="1:15" s="222" customFormat="1">
      <c r="A1303" s="847">
        <v>1300</v>
      </c>
      <c r="B1303" s="1035" t="s">
        <v>13887</v>
      </c>
      <c r="C1303" s="1035">
        <v>18291</v>
      </c>
      <c r="D1303" s="1036" t="s">
        <v>4895</v>
      </c>
      <c r="E1303" s="848">
        <v>733.28</v>
      </c>
      <c r="F1303" s="1035" t="s">
        <v>13888</v>
      </c>
      <c r="G1303" s="1035" t="s">
        <v>679</v>
      </c>
      <c r="H1303" s="1035" t="s">
        <v>3653</v>
      </c>
      <c r="I1303" s="1035" t="s">
        <v>4896</v>
      </c>
      <c r="J1303" s="1035">
        <v>2807459</v>
      </c>
      <c r="K1303" s="1035" t="s">
        <v>3447</v>
      </c>
      <c r="L1303" s="1038">
        <v>42088</v>
      </c>
      <c r="M1303" s="849">
        <v>53046</v>
      </c>
      <c r="O1303" s="221" t="s">
        <v>11559</v>
      </c>
    </row>
    <row r="1304" spans="1:15" s="222" customFormat="1">
      <c r="A1304" s="850">
        <v>1301</v>
      </c>
      <c r="B1304" s="1029" t="s">
        <v>13889</v>
      </c>
      <c r="C1304" s="1029">
        <v>18293</v>
      </c>
      <c r="D1304" s="1030" t="s">
        <v>4897</v>
      </c>
      <c r="E1304" s="851">
        <v>353.39</v>
      </c>
      <c r="F1304" s="1029" t="s">
        <v>13890</v>
      </c>
      <c r="G1304" s="1029" t="s">
        <v>679</v>
      </c>
      <c r="H1304" s="1029" t="s">
        <v>3653</v>
      </c>
      <c r="I1304" s="1029" t="s">
        <v>4896</v>
      </c>
      <c r="J1304" s="1029">
        <v>2807459</v>
      </c>
      <c r="K1304" s="1029" t="s">
        <v>3447</v>
      </c>
      <c r="L1304" s="1032">
        <v>42088</v>
      </c>
      <c r="M1304" s="852">
        <v>53046</v>
      </c>
      <c r="O1304" s="448" t="s">
        <v>11559</v>
      </c>
    </row>
    <row r="1305" spans="1:15" s="222" customFormat="1">
      <c r="A1305" s="847">
        <v>1302</v>
      </c>
      <c r="B1305" s="1035" t="s">
        <v>13891</v>
      </c>
      <c r="C1305" s="1035">
        <v>18354</v>
      </c>
      <c r="D1305" s="1036" t="s">
        <v>4898</v>
      </c>
      <c r="E1305" s="848">
        <v>4701.55</v>
      </c>
      <c r="F1305" s="1035" t="s">
        <v>13892</v>
      </c>
      <c r="G1305" s="1035" t="s">
        <v>658</v>
      </c>
      <c r="H1305" s="1035" t="s">
        <v>4899</v>
      </c>
      <c r="I1305" s="1035" t="s">
        <v>13893</v>
      </c>
      <c r="J1305" s="1035">
        <v>5005094</v>
      </c>
      <c r="K1305" s="1035" t="s">
        <v>4029</v>
      </c>
      <c r="L1305" s="1038">
        <v>42093</v>
      </c>
      <c r="M1305" s="849">
        <v>53051</v>
      </c>
      <c r="O1305" s="221" t="s">
        <v>11559</v>
      </c>
    </row>
    <row r="1306" spans="1:15" s="222" customFormat="1">
      <c r="A1306" s="850">
        <v>1303</v>
      </c>
      <c r="B1306" s="1029" t="s">
        <v>13894</v>
      </c>
      <c r="C1306" s="1029">
        <v>18410</v>
      </c>
      <c r="D1306" s="1030" t="s">
        <v>4567</v>
      </c>
      <c r="E1306" s="851">
        <v>182.86</v>
      </c>
      <c r="F1306" s="1029" t="s">
        <v>13895</v>
      </c>
      <c r="G1306" s="1029" t="s">
        <v>568</v>
      </c>
      <c r="H1306" s="1029" t="s">
        <v>4569</v>
      </c>
      <c r="I1306" s="1029" t="s">
        <v>4900</v>
      </c>
      <c r="J1306" s="1029">
        <v>5554535</v>
      </c>
      <c r="K1306" s="1029" t="s">
        <v>11564</v>
      </c>
      <c r="L1306" s="1032">
        <v>42095</v>
      </c>
      <c r="M1306" s="852">
        <v>53053</v>
      </c>
      <c r="O1306" s="448" t="s">
        <v>11559</v>
      </c>
    </row>
    <row r="1307" spans="1:15" s="222" customFormat="1">
      <c r="A1307" s="847">
        <v>1304</v>
      </c>
      <c r="B1307" s="1035" t="s">
        <v>10</v>
      </c>
      <c r="C1307" s="1035">
        <v>18496</v>
      </c>
      <c r="D1307" s="1036" t="s">
        <v>4903</v>
      </c>
      <c r="E1307" s="848">
        <v>2226.77</v>
      </c>
      <c r="F1307" s="1035" t="s">
        <v>13896</v>
      </c>
      <c r="G1307" s="1035" t="s">
        <v>644</v>
      </c>
      <c r="H1307" s="1035" t="s">
        <v>3589</v>
      </c>
      <c r="I1307" s="1035" t="s">
        <v>13897</v>
      </c>
      <c r="J1307" s="1035">
        <v>5192269</v>
      </c>
      <c r="K1307" s="1035" t="s">
        <v>3447</v>
      </c>
      <c r="L1307" s="1038">
        <v>42104</v>
      </c>
      <c r="M1307" s="849">
        <v>53062</v>
      </c>
      <c r="O1307" s="221" t="s">
        <v>9648</v>
      </c>
    </row>
    <row r="1308" spans="1:15" s="222" customFormat="1">
      <c r="A1308" s="850">
        <v>1305</v>
      </c>
      <c r="B1308" s="1029" t="s">
        <v>13898</v>
      </c>
      <c r="C1308" s="1029">
        <v>18498</v>
      </c>
      <c r="D1308" s="1030" t="s">
        <v>4002</v>
      </c>
      <c r="E1308" s="851">
        <v>791.85</v>
      </c>
      <c r="F1308" s="1029" t="s">
        <v>13899</v>
      </c>
      <c r="G1308" s="1029" t="s">
        <v>673</v>
      </c>
      <c r="H1308" s="1029" t="s">
        <v>10985</v>
      </c>
      <c r="I1308" s="1029" t="s">
        <v>4268</v>
      </c>
      <c r="J1308" s="1029">
        <v>5155827</v>
      </c>
      <c r="K1308" s="1029" t="s">
        <v>3447</v>
      </c>
      <c r="L1308" s="1032">
        <v>42104</v>
      </c>
      <c r="M1308" s="852">
        <v>53062</v>
      </c>
      <c r="O1308" s="448" t="s">
        <v>11559</v>
      </c>
    </row>
    <row r="1309" spans="1:15" s="222" customFormat="1">
      <c r="A1309" s="847">
        <v>1306</v>
      </c>
      <c r="B1309" s="1035" t="s">
        <v>13900</v>
      </c>
      <c r="C1309" s="1035">
        <v>18499</v>
      </c>
      <c r="D1309" s="1036" t="s">
        <v>4114</v>
      </c>
      <c r="E1309" s="848">
        <v>877.04</v>
      </c>
      <c r="F1309" s="1035" t="s">
        <v>13901</v>
      </c>
      <c r="G1309" s="1035" t="s">
        <v>650</v>
      </c>
      <c r="H1309" s="1035" t="s">
        <v>1923</v>
      </c>
      <c r="I1309" s="1035" t="s">
        <v>12232</v>
      </c>
      <c r="J1309" s="1035">
        <v>3428052</v>
      </c>
      <c r="K1309" s="1035" t="s">
        <v>3447</v>
      </c>
      <c r="L1309" s="1038">
        <v>42104</v>
      </c>
      <c r="M1309" s="849">
        <v>53062</v>
      </c>
      <c r="O1309" s="221" t="s">
        <v>11559</v>
      </c>
    </row>
    <row r="1310" spans="1:15" s="222" customFormat="1">
      <c r="A1310" s="850">
        <v>1307</v>
      </c>
      <c r="B1310" s="1029" t="s">
        <v>13902</v>
      </c>
      <c r="C1310" s="1029">
        <v>18500</v>
      </c>
      <c r="D1310" s="1030" t="s">
        <v>4901</v>
      </c>
      <c r="E1310" s="851">
        <v>104.37</v>
      </c>
      <c r="F1310" s="1029" t="s">
        <v>13903</v>
      </c>
      <c r="G1310" s="1029" t="s">
        <v>667</v>
      </c>
      <c r="H1310" s="1029" t="s">
        <v>4902</v>
      </c>
      <c r="I1310" s="1029" t="s">
        <v>13904</v>
      </c>
      <c r="J1310" s="1029">
        <v>5452503</v>
      </c>
      <c r="K1310" s="1029" t="s">
        <v>735</v>
      </c>
      <c r="L1310" s="1032">
        <v>42103</v>
      </c>
      <c r="M1310" s="852">
        <v>53061</v>
      </c>
      <c r="O1310" s="448" t="s">
        <v>9648</v>
      </c>
    </row>
    <row r="1311" spans="1:15" s="222" customFormat="1">
      <c r="A1311" s="847">
        <v>1308</v>
      </c>
      <c r="B1311" s="1035" t="s">
        <v>13905</v>
      </c>
      <c r="C1311" s="1035">
        <v>18548</v>
      </c>
      <c r="D1311" s="1036" t="s">
        <v>4714</v>
      </c>
      <c r="E1311" s="848">
        <v>1682.48</v>
      </c>
      <c r="F1311" s="1035" t="s">
        <v>13449</v>
      </c>
      <c r="G1311" s="1035" t="s">
        <v>644</v>
      </c>
      <c r="H1311" s="1035" t="s">
        <v>1031</v>
      </c>
      <c r="I1311" s="1035" t="s">
        <v>13450</v>
      </c>
      <c r="J1311" s="1035">
        <v>5522935</v>
      </c>
      <c r="K1311" s="1035" t="s">
        <v>3447</v>
      </c>
      <c r="L1311" s="1038">
        <v>42109</v>
      </c>
      <c r="M1311" s="849">
        <v>53067</v>
      </c>
      <c r="O1311" s="221" t="s">
        <v>11555</v>
      </c>
    </row>
    <row r="1312" spans="1:15" s="222" customFormat="1">
      <c r="A1312" s="850">
        <v>1309</v>
      </c>
      <c r="B1312" s="1029" t="s">
        <v>13906</v>
      </c>
      <c r="C1312" s="1029">
        <v>18564</v>
      </c>
      <c r="D1312" s="1030" t="s">
        <v>3521</v>
      </c>
      <c r="E1312" s="851">
        <v>312.88</v>
      </c>
      <c r="F1312" s="1029" t="s">
        <v>13907</v>
      </c>
      <c r="G1312" s="1029" t="s">
        <v>644</v>
      </c>
      <c r="H1312" s="1029" t="s">
        <v>3589</v>
      </c>
      <c r="I1312" s="1029" t="s">
        <v>13908</v>
      </c>
      <c r="J1312" s="1029">
        <v>5105625</v>
      </c>
      <c r="K1312" s="1029" t="s">
        <v>11564</v>
      </c>
      <c r="L1312" s="1032">
        <v>42110</v>
      </c>
      <c r="M1312" s="852">
        <v>53068</v>
      </c>
      <c r="O1312" s="448" t="s">
        <v>11559</v>
      </c>
    </row>
    <row r="1313" spans="1:15" s="222" customFormat="1">
      <c r="A1313" s="847">
        <v>1310</v>
      </c>
      <c r="B1313" s="1035" t="s">
        <v>9083</v>
      </c>
      <c r="C1313" s="1035">
        <v>18652</v>
      </c>
      <c r="D1313" s="1036" t="s">
        <v>4905</v>
      </c>
      <c r="E1313" s="848">
        <v>269.27999999999997</v>
      </c>
      <c r="F1313" s="1035" t="s">
        <v>13909</v>
      </c>
      <c r="G1313" s="1035" t="s">
        <v>633</v>
      </c>
      <c r="H1313" s="1035" t="s">
        <v>4612</v>
      </c>
      <c r="I1313" s="1035" t="s">
        <v>13910</v>
      </c>
      <c r="J1313" s="1035">
        <v>6192939</v>
      </c>
      <c r="K1313" s="1035" t="s">
        <v>3449</v>
      </c>
      <c r="L1313" s="1038">
        <v>42123</v>
      </c>
      <c r="M1313" s="849">
        <v>53081</v>
      </c>
      <c r="O1313" s="221" t="s">
        <v>11559</v>
      </c>
    </row>
    <row r="1314" spans="1:15" s="222" customFormat="1">
      <c r="A1314" s="850">
        <v>1311</v>
      </c>
      <c r="B1314" s="1029" t="s">
        <v>13911</v>
      </c>
      <c r="C1314" s="1029">
        <v>18717</v>
      </c>
      <c r="D1314" s="1030" t="s">
        <v>4906</v>
      </c>
      <c r="E1314" s="851">
        <v>41.8</v>
      </c>
      <c r="F1314" s="1029" t="s">
        <v>13912</v>
      </c>
      <c r="G1314" s="1029" t="s">
        <v>642</v>
      </c>
      <c r="H1314" s="1029" t="s">
        <v>639</v>
      </c>
      <c r="I1314" s="1029" t="s">
        <v>4907</v>
      </c>
      <c r="J1314" s="1029">
        <v>4248201</v>
      </c>
      <c r="K1314" s="1029" t="s">
        <v>735</v>
      </c>
      <c r="L1314" s="1032">
        <v>42135</v>
      </c>
      <c r="M1314" s="852">
        <v>53093</v>
      </c>
      <c r="O1314" s="448" t="s">
        <v>11559</v>
      </c>
    </row>
    <row r="1315" spans="1:15" s="222" customFormat="1" ht="20.399999999999999">
      <c r="A1315" s="847">
        <v>1312</v>
      </c>
      <c r="B1315" s="1035" t="s">
        <v>13913</v>
      </c>
      <c r="C1315" s="1035">
        <v>18764</v>
      </c>
      <c r="D1315" s="1036" t="s">
        <v>4370</v>
      </c>
      <c r="E1315" s="848">
        <v>127.44</v>
      </c>
      <c r="F1315" s="1035" t="s">
        <v>13914</v>
      </c>
      <c r="G1315" s="1035" t="s">
        <v>658</v>
      </c>
      <c r="H1315" s="1035" t="s">
        <v>1012</v>
      </c>
      <c r="I1315" s="1035" t="s">
        <v>1634</v>
      </c>
      <c r="J1315" s="1035">
        <v>5099854</v>
      </c>
      <c r="K1315" s="1035" t="s">
        <v>3449</v>
      </c>
      <c r="L1315" s="1038">
        <v>39584</v>
      </c>
      <c r="M1315" s="849">
        <v>53098</v>
      </c>
      <c r="O1315" s="221" t="s">
        <v>11559</v>
      </c>
    </row>
    <row r="1316" spans="1:15" s="222" customFormat="1">
      <c r="A1316" s="850">
        <v>1313</v>
      </c>
      <c r="B1316" s="1029" t="s">
        <v>13915</v>
      </c>
      <c r="C1316" s="1029">
        <v>18775</v>
      </c>
      <c r="D1316" s="1030" t="s">
        <v>4908</v>
      </c>
      <c r="E1316" s="851">
        <v>5010.2</v>
      </c>
      <c r="F1316" s="1029" t="s">
        <v>13916</v>
      </c>
      <c r="G1316" s="1029" t="s">
        <v>644</v>
      </c>
      <c r="H1316" s="1029" t="s">
        <v>1031</v>
      </c>
      <c r="I1316" s="1029" t="s">
        <v>13450</v>
      </c>
      <c r="J1316" s="1029">
        <v>5522935</v>
      </c>
      <c r="K1316" s="1029" t="s">
        <v>3447</v>
      </c>
      <c r="L1316" s="1032">
        <v>42145</v>
      </c>
      <c r="M1316" s="852">
        <v>53103</v>
      </c>
      <c r="O1316" s="448" t="s">
        <v>11555</v>
      </c>
    </row>
    <row r="1317" spans="1:15" s="222" customFormat="1" ht="20.399999999999999">
      <c r="A1317" s="847">
        <v>1314</v>
      </c>
      <c r="B1317" s="1035" t="s">
        <v>13917</v>
      </c>
      <c r="C1317" s="1035">
        <v>18782</v>
      </c>
      <c r="D1317" s="1036" t="s">
        <v>3600</v>
      </c>
      <c r="E1317" s="848">
        <v>26.79</v>
      </c>
      <c r="F1317" s="1035" t="s">
        <v>13918</v>
      </c>
      <c r="G1317" s="1035" t="s">
        <v>644</v>
      </c>
      <c r="H1317" s="1035" t="s">
        <v>1579</v>
      </c>
      <c r="I1317" s="1035" t="s">
        <v>1154</v>
      </c>
      <c r="J1317" s="1035">
        <v>5259673</v>
      </c>
      <c r="K1317" s="1035" t="s">
        <v>3493</v>
      </c>
      <c r="L1317" s="1038">
        <v>39948</v>
      </c>
      <c r="M1317" s="849">
        <v>50905</v>
      </c>
      <c r="O1317" s="221" t="s">
        <v>11559</v>
      </c>
    </row>
    <row r="1318" spans="1:15" s="222" customFormat="1">
      <c r="A1318" s="850">
        <v>1315</v>
      </c>
      <c r="B1318" s="1029" t="s">
        <v>13919</v>
      </c>
      <c r="C1318" s="1029">
        <v>18806</v>
      </c>
      <c r="D1318" s="1030" t="s">
        <v>4909</v>
      </c>
      <c r="E1318" s="851">
        <v>1529.48</v>
      </c>
      <c r="F1318" s="1029" t="s">
        <v>13920</v>
      </c>
      <c r="G1318" s="1029" t="s">
        <v>662</v>
      </c>
      <c r="H1318" s="1029" t="s">
        <v>1050</v>
      </c>
      <c r="I1318" s="1029" t="s">
        <v>13921</v>
      </c>
      <c r="J1318" s="1029">
        <v>5440351</v>
      </c>
      <c r="K1318" s="1029" t="s">
        <v>3449</v>
      </c>
      <c r="L1318" s="1032">
        <v>42152</v>
      </c>
      <c r="M1318" s="852">
        <v>53110</v>
      </c>
      <c r="O1318" s="448" t="s">
        <v>11559</v>
      </c>
    </row>
    <row r="1319" spans="1:15" s="222" customFormat="1">
      <c r="A1319" s="847">
        <v>1316</v>
      </c>
      <c r="B1319" s="1035" t="s">
        <v>13922</v>
      </c>
      <c r="C1319" s="1035">
        <v>18807</v>
      </c>
      <c r="D1319" s="1036" t="s">
        <v>4910</v>
      </c>
      <c r="E1319" s="848">
        <v>230.12</v>
      </c>
      <c r="F1319" s="1035" t="s">
        <v>13923</v>
      </c>
      <c r="G1319" s="1035" t="s">
        <v>644</v>
      </c>
      <c r="H1319" s="1035" t="s">
        <v>1579</v>
      </c>
      <c r="I1319" s="1035" t="s">
        <v>4911</v>
      </c>
      <c r="J1319" s="1035">
        <v>2742039</v>
      </c>
      <c r="K1319" s="1035" t="s">
        <v>4100</v>
      </c>
      <c r="L1319" s="1038">
        <v>42153</v>
      </c>
      <c r="M1319" s="849">
        <v>53111</v>
      </c>
      <c r="O1319" s="221" t="s">
        <v>11559</v>
      </c>
    </row>
    <row r="1320" spans="1:15" s="222" customFormat="1" ht="20.399999999999999">
      <c r="A1320" s="850">
        <v>1317</v>
      </c>
      <c r="B1320" s="1029" t="s">
        <v>13924</v>
      </c>
      <c r="C1320" s="1029">
        <v>18830</v>
      </c>
      <c r="D1320" s="1030" t="s">
        <v>4912</v>
      </c>
      <c r="E1320" s="851">
        <v>856.84</v>
      </c>
      <c r="F1320" s="1029" t="s">
        <v>13925</v>
      </c>
      <c r="G1320" s="1029" t="s">
        <v>644</v>
      </c>
      <c r="H1320" s="1029" t="s">
        <v>3589</v>
      </c>
      <c r="I1320" s="1029" t="s">
        <v>13926</v>
      </c>
      <c r="J1320" s="1029">
        <v>5074223</v>
      </c>
      <c r="K1320" s="1029" t="s">
        <v>3622</v>
      </c>
      <c r="L1320" s="1032">
        <v>42157</v>
      </c>
      <c r="M1320" s="852">
        <v>53115</v>
      </c>
      <c r="O1320" s="448" t="s">
        <v>11559</v>
      </c>
    </row>
    <row r="1321" spans="1:15" s="222" customFormat="1">
      <c r="A1321" s="847">
        <v>1318</v>
      </c>
      <c r="B1321" s="1035" t="s">
        <v>13927</v>
      </c>
      <c r="C1321" s="1035">
        <v>18899</v>
      </c>
      <c r="D1321" s="1036" t="s">
        <v>4812</v>
      </c>
      <c r="E1321" s="848">
        <v>260.66000000000003</v>
      </c>
      <c r="F1321" s="1035" t="s">
        <v>10398</v>
      </c>
      <c r="G1321" s="1035" t="s">
        <v>673</v>
      </c>
      <c r="H1321" s="1035" t="s">
        <v>1032</v>
      </c>
      <c r="I1321" s="1035" t="s">
        <v>10400</v>
      </c>
      <c r="J1321" s="1035">
        <v>5533724</v>
      </c>
      <c r="K1321" s="1035" t="s">
        <v>3449</v>
      </c>
      <c r="L1321" s="1038">
        <v>42163</v>
      </c>
      <c r="M1321" s="849">
        <v>53121</v>
      </c>
      <c r="O1321" s="221" t="s">
        <v>11559</v>
      </c>
    </row>
    <row r="1322" spans="1:15" s="222" customFormat="1">
      <c r="A1322" s="850">
        <v>1319</v>
      </c>
      <c r="B1322" s="1029" t="s">
        <v>13928</v>
      </c>
      <c r="C1322" s="1029">
        <v>18900</v>
      </c>
      <c r="D1322" s="1030" t="s">
        <v>4913</v>
      </c>
      <c r="E1322" s="851">
        <v>7260.73</v>
      </c>
      <c r="F1322" s="1029" t="s">
        <v>13929</v>
      </c>
      <c r="G1322" s="1029" t="s">
        <v>677</v>
      </c>
      <c r="H1322" s="1029" t="s">
        <v>1064</v>
      </c>
      <c r="I1322" s="1029" t="s">
        <v>5104</v>
      </c>
      <c r="J1322" s="1029">
        <v>2550466</v>
      </c>
      <c r="K1322" s="1029" t="s">
        <v>4029</v>
      </c>
      <c r="L1322" s="1032">
        <v>42163</v>
      </c>
      <c r="M1322" s="852">
        <v>53121</v>
      </c>
      <c r="O1322" s="448" t="s">
        <v>11559</v>
      </c>
    </row>
    <row r="1323" spans="1:15" s="222" customFormat="1">
      <c r="A1323" s="847">
        <v>1320</v>
      </c>
      <c r="B1323" s="1035" t="s">
        <v>5256</v>
      </c>
      <c r="C1323" s="1035">
        <v>18914</v>
      </c>
      <c r="D1323" s="1036" t="s">
        <v>1969</v>
      </c>
      <c r="E1323" s="848">
        <v>2464.9299999999998</v>
      </c>
      <c r="F1323" s="1035" t="s">
        <v>13930</v>
      </c>
      <c r="G1323" s="1035" t="s">
        <v>644</v>
      </c>
      <c r="H1323" s="1035" t="s">
        <v>1015</v>
      </c>
      <c r="I1323" s="1035" t="s">
        <v>13931</v>
      </c>
      <c r="J1323" s="1035">
        <v>5502977</v>
      </c>
      <c r="K1323" s="1035" t="s">
        <v>4916</v>
      </c>
      <c r="L1323" s="1038">
        <v>42167</v>
      </c>
      <c r="M1323" s="849">
        <v>49472</v>
      </c>
      <c r="O1323" s="221" t="s">
        <v>11559</v>
      </c>
    </row>
    <row r="1324" spans="1:15" s="222" customFormat="1">
      <c r="A1324" s="850">
        <v>1321</v>
      </c>
      <c r="B1324" s="1029" t="s">
        <v>5257</v>
      </c>
      <c r="C1324" s="1029">
        <v>18915</v>
      </c>
      <c r="D1324" s="1030" t="s">
        <v>4917</v>
      </c>
      <c r="E1324" s="851">
        <v>18213.580000000002</v>
      </c>
      <c r="F1324" s="1029" t="s">
        <v>13932</v>
      </c>
      <c r="G1324" s="1029" t="s">
        <v>644</v>
      </c>
      <c r="H1324" s="1029" t="s">
        <v>1015</v>
      </c>
      <c r="I1324" s="1029" t="s">
        <v>13931</v>
      </c>
      <c r="J1324" s="1029">
        <v>5502977</v>
      </c>
      <c r="K1324" s="1029" t="s">
        <v>4916</v>
      </c>
      <c r="L1324" s="1032">
        <v>42167</v>
      </c>
      <c r="M1324" s="852">
        <v>49472</v>
      </c>
      <c r="O1324" s="448" t="s">
        <v>11559</v>
      </c>
    </row>
    <row r="1325" spans="1:15" s="222" customFormat="1">
      <c r="A1325" s="847">
        <v>1322</v>
      </c>
      <c r="B1325" s="1035" t="s">
        <v>5258</v>
      </c>
      <c r="C1325" s="1035">
        <v>18916</v>
      </c>
      <c r="D1325" s="1036" t="s">
        <v>4918</v>
      </c>
      <c r="E1325" s="848">
        <v>27697.26</v>
      </c>
      <c r="F1325" s="1035" t="s">
        <v>13933</v>
      </c>
      <c r="G1325" s="1035" t="s">
        <v>644</v>
      </c>
      <c r="H1325" s="1035" t="s">
        <v>1015</v>
      </c>
      <c r="I1325" s="1035" t="s">
        <v>13931</v>
      </c>
      <c r="J1325" s="1035">
        <v>5502977</v>
      </c>
      <c r="K1325" s="1035" t="s">
        <v>4916</v>
      </c>
      <c r="L1325" s="1038">
        <v>42167</v>
      </c>
      <c r="M1325" s="849">
        <v>49472</v>
      </c>
      <c r="O1325" s="221" t="s">
        <v>11559</v>
      </c>
    </row>
    <row r="1326" spans="1:15" s="222" customFormat="1">
      <c r="A1326" s="850">
        <v>1323</v>
      </c>
      <c r="B1326" s="1029" t="s">
        <v>13934</v>
      </c>
      <c r="C1326" s="1029">
        <v>18925</v>
      </c>
      <c r="D1326" s="1030" t="s">
        <v>4919</v>
      </c>
      <c r="E1326" s="851">
        <v>2354.8200000000002</v>
      </c>
      <c r="F1326" s="1029" t="s">
        <v>13935</v>
      </c>
      <c r="G1326" s="1029" t="s">
        <v>673</v>
      </c>
      <c r="H1326" s="1029" t="s">
        <v>4249</v>
      </c>
      <c r="I1326" s="1029" t="s">
        <v>13936</v>
      </c>
      <c r="J1326" s="1029">
        <v>2715619</v>
      </c>
      <c r="K1326" s="1029" t="s">
        <v>3449</v>
      </c>
      <c r="L1326" s="1032">
        <v>42171</v>
      </c>
      <c r="M1326" s="852">
        <v>53129</v>
      </c>
      <c r="O1326" s="448" t="s">
        <v>9648</v>
      </c>
    </row>
    <row r="1327" spans="1:15" s="222" customFormat="1">
      <c r="A1327" s="847">
        <v>1324</v>
      </c>
      <c r="B1327" s="1035" t="s">
        <v>13937</v>
      </c>
      <c r="C1327" s="1035">
        <v>18934</v>
      </c>
      <c r="D1327" s="1036" t="s">
        <v>4921</v>
      </c>
      <c r="E1327" s="848">
        <v>3480.7</v>
      </c>
      <c r="F1327" s="1035" t="s">
        <v>13938</v>
      </c>
      <c r="G1327" s="1035" t="s">
        <v>670</v>
      </c>
      <c r="H1327" s="1035" t="s">
        <v>3460</v>
      </c>
      <c r="I1327" s="1035" t="s">
        <v>13939</v>
      </c>
      <c r="J1327" s="1035">
        <v>5413877</v>
      </c>
      <c r="K1327" s="1035" t="s">
        <v>735</v>
      </c>
      <c r="L1327" s="1038">
        <v>42174</v>
      </c>
      <c r="M1327" s="849">
        <v>53132</v>
      </c>
      <c r="O1327" s="221" t="s">
        <v>11559</v>
      </c>
    </row>
    <row r="1328" spans="1:15" s="222" customFormat="1">
      <c r="A1328" s="850">
        <v>1325</v>
      </c>
      <c r="B1328" s="1029" t="s">
        <v>13940</v>
      </c>
      <c r="C1328" s="1029">
        <v>18936</v>
      </c>
      <c r="D1328" s="1030" t="s">
        <v>4922</v>
      </c>
      <c r="E1328" s="851">
        <v>28.07</v>
      </c>
      <c r="F1328" s="1029" t="s">
        <v>13941</v>
      </c>
      <c r="G1328" s="1029" t="s">
        <v>683</v>
      </c>
      <c r="H1328" s="1029" t="s">
        <v>3498</v>
      </c>
      <c r="I1328" s="1029" t="s">
        <v>4923</v>
      </c>
      <c r="J1328" s="1029">
        <v>2714809</v>
      </c>
      <c r="K1328" s="1029" t="s">
        <v>3493</v>
      </c>
      <c r="L1328" s="1032">
        <v>42177</v>
      </c>
      <c r="M1328" s="852">
        <v>53135</v>
      </c>
      <c r="O1328" s="448" t="s">
        <v>11559</v>
      </c>
    </row>
    <row r="1329" spans="1:15" s="222" customFormat="1" ht="20.399999999999999">
      <c r="A1329" s="847">
        <v>1326</v>
      </c>
      <c r="B1329" s="1035" t="s">
        <v>13942</v>
      </c>
      <c r="C1329" s="1035">
        <v>18964</v>
      </c>
      <c r="D1329" s="1036" t="s">
        <v>4367</v>
      </c>
      <c r="E1329" s="848">
        <v>25.13</v>
      </c>
      <c r="F1329" s="1035" t="s">
        <v>13943</v>
      </c>
      <c r="G1329" s="1035" t="s">
        <v>644</v>
      </c>
      <c r="H1329" s="1035" t="s">
        <v>1044</v>
      </c>
      <c r="I1329" s="1035" t="s">
        <v>12640</v>
      </c>
      <c r="J1329" s="1035">
        <v>5106567</v>
      </c>
      <c r="K1329" s="1035" t="s">
        <v>11564</v>
      </c>
      <c r="L1329" s="1038">
        <v>39581</v>
      </c>
      <c r="M1329" s="849">
        <v>50538</v>
      </c>
      <c r="O1329" s="221" t="s">
        <v>11559</v>
      </c>
    </row>
    <row r="1330" spans="1:15" s="222" customFormat="1">
      <c r="A1330" s="850">
        <v>1327</v>
      </c>
      <c r="B1330" s="1029" t="s">
        <v>13944</v>
      </c>
      <c r="C1330" s="1029">
        <v>18971</v>
      </c>
      <c r="D1330" s="1030" t="s">
        <v>3935</v>
      </c>
      <c r="E1330" s="851">
        <v>623.85</v>
      </c>
      <c r="F1330" s="1029" t="s">
        <v>13945</v>
      </c>
      <c r="G1330" s="1029" t="s">
        <v>644</v>
      </c>
      <c r="H1330" s="1029" t="s">
        <v>3589</v>
      </c>
      <c r="I1330" s="1029" t="s">
        <v>13946</v>
      </c>
      <c r="J1330" s="1029">
        <v>5226902</v>
      </c>
      <c r="K1330" s="1029" t="s">
        <v>3493</v>
      </c>
      <c r="L1330" s="1032">
        <v>42186</v>
      </c>
      <c r="M1330" s="852">
        <v>53144</v>
      </c>
      <c r="O1330" s="448" t="s">
        <v>11559</v>
      </c>
    </row>
    <row r="1331" spans="1:15" s="222" customFormat="1">
      <c r="A1331" s="847">
        <v>1328</v>
      </c>
      <c r="B1331" s="1035" t="s">
        <v>13947</v>
      </c>
      <c r="C1331" s="1035">
        <v>18972</v>
      </c>
      <c r="D1331" s="1036" t="s">
        <v>4924</v>
      </c>
      <c r="E1331" s="848">
        <v>3667.04</v>
      </c>
      <c r="F1331" s="1035" t="s">
        <v>13948</v>
      </c>
      <c r="G1331" s="1035" t="s">
        <v>662</v>
      </c>
      <c r="H1331" s="1035" t="s">
        <v>974</v>
      </c>
      <c r="I1331" s="1035" t="s">
        <v>13949</v>
      </c>
      <c r="J1331" s="1035">
        <v>6123317</v>
      </c>
      <c r="K1331" s="1035" t="s">
        <v>3447</v>
      </c>
      <c r="L1331" s="1038">
        <v>42187</v>
      </c>
      <c r="M1331" s="849">
        <v>53145</v>
      </c>
      <c r="O1331" s="221" t="s">
        <v>11559</v>
      </c>
    </row>
    <row r="1332" spans="1:15" s="222" customFormat="1">
      <c r="A1332" s="850">
        <v>1329</v>
      </c>
      <c r="B1332" s="1029" t="s">
        <v>13950</v>
      </c>
      <c r="C1332" s="1029">
        <v>18976</v>
      </c>
      <c r="D1332" s="1030" t="s">
        <v>4697</v>
      </c>
      <c r="E1332" s="851">
        <v>1304.81</v>
      </c>
      <c r="F1332" s="1029" t="s">
        <v>13951</v>
      </c>
      <c r="G1332" s="1029" t="s">
        <v>662</v>
      </c>
      <c r="H1332" s="1029" t="s">
        <v>1777</v>
      </c>
      <c r="I1332" s="1029" t="s">
        <v>13952</v>
      </c>
      <c r="J1332" s="1029">
        <v>2869594</v>
      </c>
      <c r="K1332" s="1029" t="s">
        <v>4925</v>
      </c>
      <c r="L1332" s="1032">
        <v>42188</v>
      </c>
      <c r="M1332" s="852">
        <v>53146</v>
      </c>
      <c r="O1332" s="448" t="s">
        <v>11559</v>
      </c>
    </row>
    <row r="1333" spans="1:15" s="222" customFormat="1">
      <c r="A1333" s="847">
        <v>1330</v>
      </c>
      <c r="B1333" s="1035" t="s">
        <v>13953</v>
      </c>
      <c r="C1333" s="1035">
        <v>18978</v>
      </c>
      <c r="D1333" s="1036" t="s">
        <v>4926</v>
      </c>
      <c r="E1333" s="848">
        <v>516.32000000000005</v>
      </c>
      <c r="F1333" s="1035" t="s">
        <v>13954</v>
      </c>
      <c r="G1333" s="1035" t="s">
        <v>662</v>
      </c>
      <c r="H1333" s="1035" t="s">
        <v>2115</v>
      </c>
      <c r="I1333" s="1035" t="s">
        <v>13952</v>
      </c>
      <c r="J1333" s="1035">
        <v>2869594</v>
      </c>
      <c r="K1333" s="1035" t="s">
        <v>3449</v>
      </c>
      <c r="L1333" s="1038">
        <v>42188</v>
      </c>
      <c r="M1333" s="849">
        <v>53146</v>
      </c>
      <c r="O1333" s="221" t="s">
        <v>11559</v>
      </c>
    </row>
    <row r="1334" spans="1:15" s="222" customFormat="1">
      <c r="A1334" s="850">
        <v>1331</v>
      </c>
      <c r="B1334" s="1029" t="s">
        <v>13955</v>
      </c>
      <c r="C1334" s="1029">
        <v>18994</v>
      </c>
      <c r="D1334" s="1030" t="s">
        <v>2872</v>
      </c>
      <c r="E1334" s="851">
        <v>41.53</v>
      </c>
      <c r="F1334" s="1029" t="s">
        <v>13956</v>
      </c>
      <c r="G1334" s="1029" t="s">
        <v>662</v>
      </c>
      <c r="H1334" s="1029" t="s">
        <v>1575</v>
      </c>
      <c r="I1334" s="1029" t="s">
        <v>13957</v>
      </c>
      <c r="J1334" s="1029">
        <v>2016265</v>
      </c>
      <c r="K1334" s="1029" t="s">
        <v>11564</v>
      </c>
      <c r="L1334" s="1032">
        <v>42192</v>
      </c>
      <c r="M1334" s="852">
        <v>53150</v>
      </c>
      <c r="O1334" s="448" t="s">
        <v>11559</v>
      </c>
    </row>
    <row r="1335" spans="1:15" s="222" customFormat="1">
      <c r="A1335" s="847">
        <v>1332</v>
      </c>
      <c r="B1335" s="1035" t="s">
        <v>13958</v>
      </c>
      <c r="C1335" s="1035">
        <v>18995</v>
      </c>
      <c r="D1335" s="1036" t="s">
        <v>4927</v>
      </c>
      <c r="E1335" s="848">
        <v>189.11</v>
      </c>
      <c r="F1335" s="1035" t="s">
        <v>13673</v>
      </c>
      <c r="G1335" s="1035" t="s">
        <v>673</v>
      </c>
      <c r="H1335" s="1035" t="s">
        <v>3450</v>
      </c>
      <c r="I1335" s="1035" t="s">
        <v>5171</v>
      </c>
      <c r="J1335" s="1035">
        <v>5722942</v>
      </c>
      <c r="K1335" s="1035" t="s">
        <v>3449</v>
      </c>
      <c r="L1335" s="1038">
        <v>42192</v>
      </c>
      <c r="M1335" s="849">
        <v>53150</v>
      </c>
      <c r="O1335" s="221" t="s">
        <v>11559</v>
      </c>
    </row>
    <row r="1336" spans="1:15" s="222" customFormat="1">
      <c r="A1336" s="850">
        <v>1333</v>
      </c>
      <c r="B1336" s="1029" t="s">
        <v>13959</v>
      </c>
      <c r="C1336" s="1029">
        <v>19018</v>
      </c>
      <c r="D1336" s="1030" t="s">
        <v>3723</v>
      </c>
      <c r="E1336" s="851">
        <v>505.45</v>
      </c>
      <c r="F1336" s="1029" t="s">
        <v>13960</v>
      </c>
      <c r="G1336" s="1029" t="s">
        <v>650</v>
      </c>
      <c r="H1336" s="1029" t="s">
        <v>1046</v>
      </c>
      <c r="I1336" s="1029" t="s">
        <v>4928</v>
      </c>
      <c r="J1336" s="1029">
        <v>5175933</v>
      </c>
      <c r="K1336" s="1029" t="s">
        <v>3493</v>
      </c>
      <c r="L1336" s="1032">
        <v>42212</v>
      </c>
      <c r="M1336" s="852">
        <v>53170</v>
      </c>
      <c r="O1336" s="448" t="s">
        <v>11559</v>
      </c>
    </row>
    <row r="1337" spans="1:15" s="222" customFormat="1">
      <c r="A1337" s="847">
        <v>1334</v>
      </c>
      <c r="B1337" s="1035" t="s">
        <v>13961</v>
      </c>
      <c r="C1337" s="1035">
        <v>19022</v>
      </c>
      <c r="D1337" s="1036" t="s">
        <v>3446</v>
      </c>
      <c r="E1337" s="848">
        <v>43.32</v>
      </c>
      <c r="F1337" s="1035" t="s">
        <v>13962</v>
      </c>
      <c r="G1337" s="1035" t="s">
        <v>568</v>
      </c>
      <c r="H1337" s="1035" t="s">
        <v>1019</v>
      </c>
      <c r="I1337" s="1035" t="s">
        <v>13963</v>
      </c>
      <c r="J1337" s="1035">
        <v>5171881</v>
      </c>
      <c r="K1337" s="1035" t="s">
        <v>11564</v>
      </c>
      <c r="L1337" s="1038">
        <v>36004</v>
      </c>
      <c r="M1337" s="849">
        <v>46962</v>
      </c>
      <c r="O1337" s="221" t="s">
        <v>9648</v>
      </c>
    </row>
    <row r="1338" spans="1:15" s="222" customFormat="1">
      <c r="A1338" s="850">
        <v>1335</v>
      </c>
      <c r="B1338" s="1029" t="s">
        <v>13964</v>
      </c>
      <c r="C1338" s="1029">
        <v>19023</v>
      </c>
      <c r="D1338" s="1030" t="s">
        <v>4929</v>
      </c>
      <c r="E1338" s="851">
        <v>779.32</v>
      </c>
      <c r="F1338" s="1029" t="s">
        <v>13965</v>
      </c>
      <c r="G1338" s="1029" t="s">
        <v>683</v>
      </c>
      <c r="H1338" s="1029" t="s">
        <v>4930</v>
      </c>
      <c r="I1338" s="1029" t="s">
        <v>13966</v>
      </c>
      <c r="J1338" s="1029">
        <v>5205107</v>
      </c>
      <c r="K1338" s="1029" t="s">
        <v>3449</v>
      </c>
      <c r="L1338" s="1032">
        <v>42229</v>
      </c>
      <c r="M1338" s="852">
        <v>53187</v>
      </c>
      <c r="O1338" s="448" t="s">
        <v>11559</v>
      </c>
    </row>
    <row r="1339" spans="1:15" s="222" customFormat="1">
      <c r="A1339" s="847">
        <v>1336</v>
      </c>
      <c r="B1339" s="1035" t="s">
        <v>13967</v>
      </c>
      <c r="C1339" s="1035">
        <v>19029</v>
      </c>
      <c r="D1339" s="1036" t="s">
        <v>4933</v>
      </c>
      <c r="E1339" s="848">
        <v>46.26</v>
      </c>
      <c r="F1339" s="1035" t="s">
        <v>13968</v>
      </c>
      <c r="G1339" s="1035" t="s">
        <v>568</v>
      </c>
      <c r="H1339" s="1035" t="s">
        <v>3553</v>
      </c>
      <c r="I1339" s="1035" t="s">
        <v>4934</v>
      </c>
      <c r="J1339" s="1035">
        <v>5347963</v>
      </c>
      <c r="K1339" s="1035" t="s">
        <v>11564</v>
      </c>
      <c r="L1339" s="1038">
        <v>42233</v>
      </c>
      <c r="M1339" s="849">
        <v>53191</v>
      </c>
      <c r="O1339" s="221" t="s">
        <v>11559</v>
      </c>
    </row>
    <row r="1340" spans="1:15" s="222" customFormat="1">
      <c r="A1340" s="850">
        <v>1337</v>
      </c>
      <c r="B1340" s="1029" t="s">
        <v>13969</v>
      </c>
      <c r="C1340" s="1029">
        <v>19031</v>
      </c>
      <c r="D1340" s="1030" t="s">
        <v>4297</v>
      </c>
      <c r="E1340" s="851">
        <v>81.709999999999994</v>
      </c>
      <c r="F1340" s="1029" t="s">
        <v>1126</v>
      </c>
      <c r="G1340" s="1029" t="s">
        <v>633</v>
      </c>
      <c r="H1340" s="1029" t="s">
        <v>3532</v>
      </c>
      <c r="I1340" s="1029" t="s">
        <v>13053</v>
      </c>
      <c r="J1340" s="1029">
        <v>2819996</v>
      </c>
      <c r="K1340" s="1029" t="s">
        <v>3449</v>
      </c>
      <c r="L1340" s="1032">
        <v>39358</v>
      </c>
      <c r="M1340" s="852">
        <v>50316</v>
      </c>
      <c r="O1340" s="448" t="s">
        <v>11559</v>
      </c>
    </row>
    <row r="1341" spans="1:15" s="222" customFormat="1" ht="20.399999999999999">
      <c r="A1341" s="847">
        <v>1338</v>
      </c>
      <c r="B1341" s="1035" t="s">
        <v>13970</v>
      </c>
      <c r="C1341" s="1035">
        <v>19035</v>
      </c>
      <c r="D1341" s="1036" t="s">
        <v>4931</v>
      </c>
      <c r="E1341" s="848">
        <v>2007.38</v>
      </c>
      <c r="F1341" s="1035" t="s">
        <v>13971</v>
      </c>
      <c r="G1341" s="1035" t="s">
        <v>3465</v>
      </c>
      <c r="H1341" s="1035" t="s">
        <v>1877</v>
      </c>
      <c r="I1341" s="1035" t="s">
        <v>5100</v>
      </c>
      <c r="J1341" s="1035">
        <v>5060419</v>
      </c>
      <c r="K1341" s="1035" t="s">
        <v>4932</v>
      </c>
      <c r="L1341" s="1038">
        <v>42230</v>
      </c>
      <c r="M1341" s="849">
        <v>53188</v>
      </c>
      <c r="O1341" s="221" t="s">
        <v>11555</v>
      </c>
    </row>
    <row r="1342" spans="1:15" s="222" customFormat="1">
      <c r="A1342" s="850">
        <v>1339</v>
      </c>
      <c r="B1342" s="1029" t="s">
        <v>13972</v>
      </c>
      <c r="C1342" s="1029">
        <v>19036</v>
      </c>
      <c r="D1342" s="1030" t="s">
        <v>4669</v>
      </c>
      <c r="E1342" s="851">
        <v>12380.72</v>
      </c>
      <c r="F1342" s="1029" t="s">
        <v>13312</v>
      </c>
      <c r="G1342" s="1029" t="s">
        <v>662</v>
      </c>
      <c r="H1342" s="1029" t="s">
        <v>1028</v>
      </c>
      <c r="I1342" s="1029" t="s">
        <v>13313</v>
      </c>
      <c r="J1342" s="1029">
        <v>5358221</v>
      </c>
      <c r="K1342" s="1029" t="s">
        <v>3447</v>
      </c>
      <c r="L1342" s="1032">
        <v>42237</v>
      </c>
      <c r="M1342" s="852">
        <v>53195</v>
      </c>
      <c r="O1342" s="448" t="s">
        <v>11559</v>
      </c>
    </row>
    <row r="1343" spans="1:15" s="222" customFormat="1">
      <c r="A1343" s="847">
        <v>1340</v>
      </c>
      <c r="B1343" s="1035" t="s">
        <v>13973</v>
      </c>
      <c r="C1343" s="1035">
        <v>19038</v>
      </c>
      <c r="D1343" s="1036" t="s">
        <v>4935</v>
      </c>
      <c r="E1343" s="848">
        <v>852.96</v>
      </c>
      <c r="F1343" s="1035" t="s">
        <v>13974</v>
      </c>
      <c r="G1343" s="1035" t="s">
        <v>644</v>
      </c>
      <c r="H1343" s="1035" t="s">
        <v>3589</v>
      </c>
      <c r="I1343" s="1035" t="s">
        <v>12810</v>
      </c>
      <c r="J1343" s="1035">
        <v>5084024</v>
      </c>
      <c r="K1343" s="1035" t="s">
        <v>3447</v>
      </c>
      <c r="L1343" s="1038">
        <v>42237</v>
      </c>
      <c r="M1343" s="849">
        <v>53195</v>
      </c>
      <c r="O1343" s="221" t="s">
        <v>11559</v>
      </c>
    </row>
    <row r="1344" spans="1:15" s="222" customFormat="1">
      <c r="A1344" s="850">
        <v>1341</v>
      </c>
      <c r="B1344" s="1029" t="s">
        <v>9381</v>
      </c>
      <c r="C1344" s="1029">
        <v>19039</v>
      </c>
      <c r="D1344" s="1030" t="s">
        <v>4936</v>
      </c>
      <c r="E1344" s="851">
        <v>62.74</v>
      </c>
      <c r="F1344" s="1029" t="s">
        <v>13975</v>
      </c>
      <c r="G1344" s="1029" t="s">
        <v>670</v>
      </c>
      <c r="H1344" s="1029" t="s">
        <v>1051</v>
      </c>
      <c r="I1344" s="1029" t="s">
        <v>1314</v>
      </c>
      <c r="J1344" s="1029">
        <v>5364116</v>
      </c>
      <c r="K1344" s="1029" t="s">
        <v>3449</v>
      </c>
      <c r="L1344" s="1032">
        <v>42237</v>
      </c>
      <c r="M1344" s="852">
        <v>53195</v>
      </c>
      <c r="O1344" s="448" t="s">
        <v>11559</v>
      </c>
    </row>
    <row r="1345" spans="1:15" s="222" customFormat="1">
      <c r="A1345" s="847">
        <v>1342</v>
      </c>
      <c r="B1345" s="1035" t="s">
        <v>13976</v>
      </c>
      <c r="C1345" s="1035">
        <v>19041</v>
      </c>
      <c r="D1345" s="1036" t="s">
        <v>4937</v>
      </c>
      <c r="E1345" s="848">
        <v>75.33</v>
      </c>
      <c r="F1345" s="1035" t="s">
        <v>10640</v>
      </c>
      <c r="G1345" s="1035" t="s">
        <v>650</v>
      </c>
      <c r="H1345" s="1035" t="s">
        <v>1049</v>
      </c>
      <c r="I1345" s="1035" t="s">
        <v>13977</v>
      </c>
      <c r="J1345" s="1035">
        <v>6249264</v>
      </c>
      <c r="K1345" s="1035" t="s">
        <v>11564</v>
      </c>
      <c r="L1345" s="1038">
        <v>42243</v>
      </c>
      <c r="M1345" s="849">
        <v>53201</v>
      </c>
      <c r="O1345" s="221" t="s">
        <v>11555</v>
      </c>
    </row>
    <row r="1346" spans="1:15" s="222" customFormat="1">
      <c r="A1346" s="850">
        <v>1343</v>
      </c>
      <c r="B1346" s="1029" t="s">
        <v>13978</v>
      </c>
      <c r="C1346" s="1029">
        <v>19043</v>
      </c>
      <c r="D1346" s="1030" t="s">
        <v>4938</v>
      </c>
      <c r="E1346" s="851">
        <v>163.83000000000001</v>
      </c>
      <c r="F1346" s="1029" t="s">
        <v>10279</v>
      </c>
      <c r="G1346" s="1029" t="s">
        <v>632</v>
      </c>
      <c r="H1346" s="1029" t="s">
        <v>972</v>
      </c>
      <c r="I1346" s="1029" t="s">
        <v>5163</v>
      </c>
      <c r="J1346" s="1029">
        <v>5601703</v>
      </c>
      <c r="K1346" s="1029" t="s">
        <v>3449</v>
      </c>
      <c r="L1346" s="1032">
        <v>42243</v>
      </c>
      <c r="M1346" s="852">
        <v>53201</v>
      </c>
      <c r="O1346" s="448" t="s">
        <v>9648</v>
      </c>
    </row>
    <row r="1347" spans="1:15" s="222" customFormat="1">
      <c r="A1347" s="847">
        <v>1344</v>
      </c>
      <c r="B1347" s="1035" t="s">
        <v>13979</v>
      </c>
      <c r="C1347" s="1035">
        <v>19106</v>
      </c>
      <c r="D1347" s="1036" t="s">
        <v>3686</v>
      </c>
      <c r="E1347" s="848">
        <v>29.84</v>
      </c>
      <c r="F1347" s="1035" t="s">
        <v>13980</v>
      </c>
      <c r="G1347" s="1035" t="s">
        <v>644</v>
      </c>
      <c r="H1347" s="1035" t="s">
        <v>3589</v>
      </c>
      <c r="I1347" s="1035" t="s">
        <v>13981</v>
      </c>
      <c r="J1347" s="1035">
        <v>2839121</v>
      </c>
      <c r="K1347" s="1035" t="s">
        <v>3493</v>
      </c>
      <c r="L1347" s="1038">
        <v>36633</v>
      </c>
      <c r="M1347" s="849">
        <v>47590</v>
      </c>
      <c r="O1347" s="221" t="s">
        <v>11559</v>
      </c>
    </row>
    <row r="1348" spans="1:15" s="222" customFormat="1">
      <c r="A1348" s="850">
        <v>1345</v>
      </c>
      <c r="B1348" s="1029" t="s">
        <v>13982</v>
      </c>
      <c r="C1348" s="1029">
        <v>19116</v>
      </c>
      <c r="D1348" s="1030" t="s">
        <v>4939</v>
      </c>
      <c r="E1348" s="851">
        <v>200.12</v>
      </c>
      <c r="F1348" s="1029" t="s">
        <v>13983</v>
      </c>
      <c r="G1348" s="1029" t="s">
        <v>683</v>
      </c>
      <c r="H1348" s="1029" t="s">
        <v>364</v>
      </c>
      <c r="I1348" s="1029" t="s">
        <v>13984</v>
      </c>
      <c r="J1348" s="1029">
        <v>5823595</v>
      </c>
      <c r="K1348" s="1029" t="s">
        <v>3493</v>
      </c>
      <c r="L1348" s="1032">
        <v>42250</v>
      </c>
      <c r="M1348" s="852">
        <v>53208</v>
      </c>
      <c r="O1348" s="448" t="s">
        <v>9648</v>
      </c>
    </row>
    <row r="1349" spans="1:15" s="222" customFormat="1" ht="20.399999999999999">
      <c r="A1349" s="847">
        <v>1346</v>
      </c>
      <c r="B1349" s="1035" t="s">
        <v>13985</v>
      </c>
      <c r="C1349" s="1035">
        <v>19137</v>
      </c>
      <c r="D1349" s="1036" t="s">
        <v>4940</v>
      </c>
      <c r="E1349" s="848">
        <v>1110.49</v>
      </c>
      <c r="F1349" s="1035" t="s">
        <v>13986</v>
      </c>
      <c r="G1349" s="1035" t="s">
        <v>662</v>
      </c>
      <c r="H1349" s="1035" t="s">
        <v>1028</v>
      </c>
      <c r="I1349" s="1035" t="s">
        <v>13987</v>
      </c>
      <c r="J1349" s="1035">
        <v>5435951</v>
      </c>
      <c r="K1349" s="1035" t="s">
        <v>3447</v>
      </c>
      <c r="L1349" s="1038">
        <v>42250</v>
      </c>
      <c r="M1349" s="849">
        <v>53208</v>
      </c>
      <c r="O1349" s="221" t="s">
        <v>11559</v>
      </c>
    </row>
    <row r="1350" spans="1:15" s="222" customFormat="1">
      <c r="A1350" s="850">
        <v>1347</v>
      </c>
      <c r="B1350" s="1029" t="s">
        <v>13988</v>
      </c>
      <c r="C1350" s="1029">
        <v>19149</v>
      </c>
      <c r="D1350" s="1030" t="s">
        <v>4941</v>
      </c>
      <c r="E1350" s="851">
        <v>6664.61</v>
      </c>
      <c r="F1350" s="1029" t="s">
        <v>9748</v>
      </c>
      <c r="G1350" s="1029" t="s">
        <v>662</v>
      </c>
      <c r="H1350" s="1029" t="s">
        <v>1056</v>
      </c>
      <c r="I1350" s="1029" t="s">
        <v>13989</v>
      </c>
      <c r="J1350" s="1029">
        <v>5618339</v>
      </c>
      <c r="K1350" s="1029" t="s">
        <v>3447</v>
      </c>
      <c r="L1350" s="1032">
        <v>42255</v>
      </c>
      <c r="M1350" s="852">
        <v>53213</v>
      </c>
      <c r="O1350" s="448" t="s">
        <v>11555</v>
      </c>
    </row>
    <row r="1351" spans="1:15" s="222" customFormat="1">
      <c r="A1351" s="847">
        <v>1348</v>
      </c>
      <c r="B1351" s="1035" t="s">
        <v>13990</v>
      </c>
      <c r="C1351" s="1035">
        <v>19187</v>
      </c>
      <c r="D1351" s="1036" t="s">
        <v>4716</v>
      </c>
      <c r="E1351" s="848">
        <v>1334.28</v>
      </c>
      <c r="F1351" s="1035" t="s">
        <v>13991</v>
      </c>
      <c r="G1351" s="1035" t="s">
        <v>677</v>
      </c>
      <c r="H1351" s="1035" t="s">
        <v>1791</v>
      </c>
      <c r="I1351" s="1035" t="s">
        <v>4942</v>
      </c>
      <c r="J1351" s="1035">
        <v>5609879</v>
      </c>
      <c r="K1351" s="1035" t="s">
        <v>735</v>
      </c>
      <c r="L1351" s="1038">
        <v>42256</v>
      </c>
      <c r="M1351" s="849">
        <v>53214</v>
      </c>
      <c r="O1351" s="221" t="s">
        <v>11555</v>
      </c>
    </row>
    <row r="1352" spans="1:15" s="222" customFormat="1" ht="20.399999999999999">
      <c r="A1352" s="850">
        <v>1349</v>
      </c>
      <c r="B1352" s="1029" t="s">
        <v>13992</v>
      </c>
      <c r="C1352" s="1029">
        <v>19223</v>
      </c>
      <c r="D1352" s="1030" t="s">
        <v>4663</v>
      </c>
      <c r="E1352" s="851">
        <v>1036.8900000000001</v>
      </c>
      <c r="F1352" s="1029" t="s">
        <v>13993</v>
      </c>
      <c r="G1352" s="1029" t="s">
        <v>662</v>
      </c>
      <c r="H1352" s="1029" t="s">
        <v>1056</v>
      </c>
      <c r="I1352" s="1029" t="s">
        <v>13994</v>
      </c>
      <c r="J1352" s="1029">
        <v>5785707</v>
      </c>
      <c r="K1352" s="1029" t="s">
        <v>3449</v>
      </c>
      <c r="L1352" s="1032">
        <v>40980</v>
      </c>
      <c r="M1352" s="852">
        <v>52147</v>
      </c>
      <c r="O1352" s="448" t="s">
        <v>11559</v>
      </c>
    </row>
    <row r="1353" spans="1:15" s="222" customFormat="1">
      <c r="A1353" s="847">
        <v>1350</v>
      </c>
      <c r="B1353" s="1035" t="s">
        <v>13995</v>
      </c>
      <c r="C1353" s="1035">
        <v>19225</v>
      </c>
      <c r="D1353" s="1036" t="s">
        <v>3534</v>
      </c>
      <c r="E1353" s="848">
        <v>53.85</v>
      </c>
      <c r="F1353" s="1035" t="s">
        <v>9887</v>
      </c>
      <c r="G1353" s="1035" t="s">
        <v>683</v>
      </c>
      <c r="H1353" s="1035" t="s">
        <v>1654</v>
      </c>
      <c r="I1353" s="1035" t="s">
        <v>13996</v>
      </c>
      <c r="J1353" s="1035">
        <v>5196183</v>
      </c>
      <c r="K1353" s="1035" t="s">
        <v>3622</v>
      </c>
      <c r="L1353" s="1038">
        <v>42258</v>
      </c>
      <c r="M1353" s="849">
        <v>53216</v>
      </c>
      <c r="O1353" s="221" t="s">
        <v>11559</v>
      </c>
    </row>
    <row r="1354" spans="1:15" s="222" customFormat="1">
      <c r="A1354" s="850">
        <v>1351</v>
      </c>
      <c r="B1354" s="1029" t="s">
        <v>13997</v>
      </c>
      <c r="C1354" s="1029">
        <v>19233</v>
      </c>
      <c r="D1354" s="1030" t="s">
        <v>4943</v>
      </c>
      <c r="E1354" s="851">
        <v>2910.51</v>
      </c>
      <c r="F1354" s="1029" t="s">
        <v>13998</v>
      </c>
      <c r="G1354" s="1029" t="s">
        <v>650</v>
      </c>
      <c r="H1354" s="1029" t="s">
        <v>1699</v>
      </c>
      <c r="I1354" s="1029" t="s">
        <v>13999</v>
      </c>
      <c r="J1354" s="1029">
        <v>5480256</v>
      </c>
      <c r="K1354" s="1029" t="s">
        <v>11564</v>
      </c>
      <c r="L1354" s="1032">
        <v>42261</v>
      </c>
      <c r="M1354" s="852">
        <v>53219</v>
      </c>
      <c r="O1354" s="448" t="s">
        <v>9648</v>
      </c>
    </row>
    <row r="1355" spans="1:15" s="222" customFormat="1">
      <c r="A1355" s="847">
        <v>1352</v>
      </c>
      <c r="B1355" s="1035" t="s">
        <v>14000</v>
      </c>
      <c r="C1355" s="1035">
        <v>19234</v>
      </c>
      <c r="D1355" s="1036" t="s">
        <v>4280</v>
      </c>
      <c r="E1355" s="848">
        <v>25.83</v>
      </c>
      <c r="F1355" s="1035" t="s">
        <v>14001</v>
      </c>
      <c r="G1355" s="1035" t="s">
        <v>568</v>
      </c>
      <c r="H1355" s="1035" t="s">
        <v>4069</v>
      </c>
      <c r="I1355" s="1035" t="s">
        <v>4281</v>
      </c>
      <c r="J1355" s="1035">
        <v>2562219</v>
      </c>
      <c r="K1355" s="1035" t="s">
        <v>11564</v>
      </c>
      <c r="L1355" s="1038">
        <v>39289</v>
      </c>
      <c r="M1355" s="849">
        <v>50247</v>
      </c>
      <c r="O1355" s="221" t="s">
        <v>11559</v>
      </c>
    </row>
    <row r="1356" spans="1:15" s="222" customFormat="1">
      <c r="A1356" s="850">
        <v>1353</v>
      </c>
      <c r="B1356" s="1029" t="s">
        <v>14002</v>
      </c>
      <c r="C1356" s="1029">
        <v>19327</v>
      </c>
      <c r="D1356" s="1030" t="s">
        <v>4944</v>
      </c>
      <c r="E1356" s="851">
        <v>1701.64</v>
      </c>
      <c r="F1356" s="1029" t="s">
        <v>14003</v>
      </c>
      <c r="G1356" s="1029" t="s">
        <v>3465</v>
      </c>
      <c r="H1356" s="1029" t="s">
        <v>1001</v>
      </c>
      <c r="I1356" s="1029" t="s">
        <v>14004</v>
      </c>
      <c r="J1356" s="1029">
        <v>5075912</v>
      </c>
      <c r="K1356" s="1029" t="s">
        <v>3447</v>
      </c>
      <c r="L1356" s="1032">
        <v>42265</v>
      </c>
      <c r="M1356" s="852">
        <v>53223</v>
      </c>
      <c r="O1356" s="448" t="s">
        <v>11559</v>
      </c>
    </row>
    <row r="1357" spans="1:15" s="222" customFormat="1">
      <c r="A1357" s="847">
        <v>1354</v>
      </c>
      <c r="B1357" s="1035" t="s">
        <v>14005</v>
      </c>
      <c r="C1357" s="1035">
        <v>19328</v>
      </c>
      <c r="D1357" s="1036" t="s">
        <v>3683</v>
      </c>
      <c r="E1357" s="848">
        <v>1967.96</v>
      </c>
      <c r="F1357" s="1035" t="s">
        <v>14006</v>
      </c>
      <c r="G1357" s="1035" t="s">
        <v>673</v>
      </c>
      <c r="H1357" s="1035" t="s">
        <v>1032</v>
      </c>
      <c r="I1357" s="1035" t="s">
        <v>14007</v>
      </c>
      <c r="J1357" s="1035">
        <v>2546574</v>
      </c>
      <c r="K1357" s="1035" t="s">
        <v>4925</v>
      </c>
      <c r="L1357" s="1038">
        <v>42265</v>
      </c>
      <c r="M1357" s="849">
        <v>53223</v>
      </c>
      <c r="O1357" s="221" t="s">
        <v>11559</v>
      </c>
    </row>
    <row r="1358" spans="1:15" s="222" customFormat="1" ht="20.399999999999999">
      <c r="A1358" s="850">
        <v>1355</v>
      </c>
      <c r="B1358" s="1029" t="s">
        <v>14008</v>
      </c>
      <c r="C1358" s="1029">
        <v>19329</v>
      </c>
      <c r="D1358" s="1030" t="s">
        <v>3495</v>
      </c>
      <c r="E1358" s="851">
        <v>106.66</v>
      </c>
      <c r="F1358" s="1029" t="s">
        <v>14009</v>
      </c>
      <c r="G1358" s="1029" t="s">
        <v>679</v>
      </c>
      <c r="H1358" s="1029" t="s">
        <v>1029</v>
      </c>
      <c r="I1358" s="1029" t="s">
        <v>14010</v>
      </c>
      <c r="J1358" s="1029">
        <v>5458757</v>
      </c>
      <c r="K1358" s="1029" t="s">
        <v>3758</v>
      </c>
      <c r="L1358" s="1032">
        <v>42268</v>
      </c>
      <c r="M1358" s="852">
        <v>53226</v>
      </c>
      <c r="O1358" s="448" t="s">
        <v>11559</v>
      </c>
    </row>
    <row r="1359" spans="1:15" s="222" customFormat="1">
      <c r="A1359" s="847">
        <v>1356</v>
      </c>
      <c r="B1359" s="1035" t="s">
        <v>14011</v>
      </c>
      <c r="C1359" s="1035">
        <v>19330</v>
      </c>
      <c r="D1359" s="1036" t="s">
        <v>4946</v>
      </c>
      <c r="E1359" s="848">
        <v>25.94</v>
      </c>
      <c r="F1359" s="1035" t="s">
        <v>14012</v>
      </c>
      <c r="G1359" s="1035" t="s">
        <v>568</v>
      </c>
      <c r="H1359" s="1035" t="s">
        <v>1019</v>
      </c>
      <c r="I1359" s="1035" t="s">
        <v>4947</v>
      </c>
      <c r="J1359" s="1035">
        <v>5728215</v>
      </c>
      <c r="K1359" s="1035" t="s">
        <v>11564</v>
      </c>
      <c r="L1359" s="1038">
        <v>42268</v>
      </c>
      <c r="M1359" s="849">
        <v>53226</v>
      </c>
      <c r="O1359" s="221" t="s">
        <v>11559</v>
      </c>
    </row>
    <row r="1360" spans="1:15" s="222" customFormat="1">
      <c r="A1360" s="850">
        <v>1357</v>
      </c>
      <c r="B1360" s="1029" t="s">
        <v>41</v>
      </c>
      <c r="C1360" s="1029">
        <v>19331</v>
      </c>
      <c r="D1360" s="1030" t="s">
        <v>4948</v>
      </c>
      <c r="E1360" s="851">
        <v>5488.42</v>
      </c>
      <c r="F1360" s="1029" t="s">
        <v>14013</v>
      </c>
      <c r="G1360" s="1029" t="s">
        <v>644</v>
      </c>
      <c r="H1360" s="1029" t="s">
        <v>3589</v>
      </c>
      <c r="I1360" s="1029" t="s">
        <v>13596</v>
      </c>
      <c r="J1360" s="1029">
        <v>5673569</v>
      </c>
      <c r="K1360" s="1029" t="s">
        <v>3447</v>
      </c>
      <c r="L1360" s="1032">
        <v>42271</v>
      </c>
      <c r="M1360" s="852">
        <v>53229</v>
      </c>
      <c r="O1360" s="448" t="s">
        <v>11559</v>
      </c>
    </row>
    <row r="1361" spans="1:15" s="222" customFormat="1" ht="20.399999999999999">
      <c r="A1361" s="847">
        <v>1358</v>
      </c>
      <c r="B1361" s="1035" t="s">
        <v>14014</v>
      </c>
      <c r="C1361" s="1035">
        <v>19336</v>
      </c>
      <c r="D1361" s="1036" t="s">
        <v>4704</v>
      </c>
      <c r="E1361" s="848">
        <v>1773.74</v>
      </c>
      <c r="F1361" s="1035" t="s">
        <v>14015</v>
      </c>
      <c r="G1361" s="1035" t="s">
        <v>662</v>
      </c>
      <c r="H1361" s="1035" t="s">
        <v>1657</v>
      </c>
      <c r="I1361" s="1035" t="s">
        <v>14016</v>
      </c>
      <c r="J1361" s="1035">
        <v>5015553</v>
      </c>
      <c r="K1361" s="1035" t="s">
        <v>3493</v>
      </c>
      <c r="L1361" s="1038">
        <v>41197</v>
      </c>
      <c r="M1361" s="849">
        <v>52154</v>
      </c>
      <c r="O1361" s="221" t="s">
        <v>11559</v>
      </c>
    </row>
    <row r="1362" spans="1:15" s="222" customFormat="1">
      <c r="A1362" s="850">
        <v>1359</v>
      </c>
      <c r="B1362" s="1029" t="s">
        <v>14017</v>
      </c>
      <c r="C1362" s="1029">
        <v>19638</v>
      </c>
      <c r="D1362" s="1030" t="s">
        <v>4949</v>
      </c>
      <c r="E1362" s="851">
        <v>515.05999999999995</v>
      </c>
      <c r="F1362" s="1029" t="s">
        <v>14018</v>
      </c>
      <c r="G1362" s="1029" t="s">
        <v>673</v>
      </c>
      <c r="H1362" s="1029" t="s">
        <v>3450</v>
      </c>
      <c r="I1362" s="1029" t="s">
        <v>1566</v>
      </c>
      <c r="J1362" s="1029">
        <v>2091798</v>
      </c>
      <c r="K1362" s="1029" t="s">
        <v>3449</v>
      </c>
      <c r="L1362" s="1032">
        <v>42297</v>
      </c>
      <c r="M1362" s="852">
        <v>53255</v>
      </c>
      <c r="O1362" s="448" t="s">
        <v>11559</v>
      </c>
    </row>
    <row r="1363" spans="1:15" s="222" customFormat="1">
      <c r="A1363" s="847">
        <v>1360</v>
      </c>
      <c r="B1363" s="1035" t="s">
        <v>14019</v>
      </c>
      <c r="C1363" s="1035">
        <v>19647</v>
      </c>
      <c r="D1363" s="1036" t="s">
        <v>4950</v>
      </c>
      <c r="E1363" s="848">
        <v>133.79</v>
      </c>
      <c r="F1363" s="1035" t="s">
        <v>14020</v>
      </c>
      <c r="G1363" s="1035" t="s">
        <v>632</v>
      </c>
      <c r="H1363" s="1035" t="s">
        <v>972</v>
      </c>
      <c r="I1363" s="1035" t="s">
        <v>14007</v>
      </c>
      <c r="J1363" s="1035">
        <v>2546574</v>
      </c>
      <c r="K1363" s="1035" t="s">
        <v>735</v>
      </c>
      <c r="L1363" s="1038">
        <v>42297</v>
      </c>
      <c r="M1363" s="849">
        <v>53255</v>
      </c>
      <c r="O1363" s="221" t="s">
        <v>11559</v>
      </c>
    </row>
    <row r="1364" spans="1:15" s="222" customFormat="1">
      <c r="A1364" s="850">
        <v>1361</v>
      </c>
      <c r="B1364" s="1029" t="s">
        <v>14021</v>
      </c>
      <c r="C1364" s="1029">
        <v>19648</v>
      </c>
      <c r="D1364" s="1030" t="s">
        <v>4951</v>
      </c>
      <c r="E1364" s="851">
        <v>33.17</v>
      </c>
      <c r="F1364" s="1029" t="s">
        <v>14022</v>
      </c>
      <c r="G1364" s="1029" t="s">
        <v>654</v>
      </c>
      <c r="H1364" s="1029" t="s">
        <v>1067</v>
      </c>
      <c r="I1364" s="1029" t="s">
        <v>4952</v>
      </c>
      <c r="J1364" s="1029">
        <v>4371267</v>
      </c>
      <c r="K1364" s="1029" t="s">
        <v>11564</v>
      </c>
      <c r="L1364" s="1032">
        <v>42297</v>
      </c>
      <c r="M1364" s="852">
        <v>53255</v>
      </c>
      <c r="O1364" s="448" t="s">
        <v>11559</v>
      </c>
    </row>
    <row r="1365" spans="1:15" s="222" customFormat="1">
      <c r="A1365" s="847">
        <v>1362</v>
      </c>
      <c r="B1365" s="1035" t="s">
        <v>14023</v>
      </c>
      <c r="C1365" s="1035">
        <v>19681</v>
      </c>
      <c r="D1365" s="1036" t="s">
        <v>3806</v>
      </c>
      <c r="E1365" s="848">
        <v>79.14</v>
      </c>
      <c r="F1365" s="1035" t="s">
        <v>14024</v>
      </c>
      <c r="G1365" s="1035" t="s">
        <v>634</v>
      </c>
      <c r="H1365" s="1035" t="s">
        <v>2254</v>
      </c>
      <c r="I1365" s="1035" t="s">
        <v>14025</v>
      </c>
      <c r="J1365" s="1035">
        <v>5143926</v>
      </c>
      <c r="K1365" s="1035" t="s">
        <v>4029</v>
      </c>
      <c r="L1365" s="1038">
        <v>42298</v>
      </c>
      <c r="M1365" s="849">
        <v>53256</v>
      </c>
      <c r="O1365" s="221" t="s">
        <v>11559</v>
      </c>
    </row>
    <row r="1366" spans="1:15" s="222" customFormat="1">
      <c r="A1366" s="850">
        <v>1363</v>
      </c>
      <c r="B1366" s="1029" t="s">
        <v>14026</v>
      </c>
      <c r="C1366" s="1029">
        <v>19832</v>
      </c>
      <c r="D1366" s="1030" t="s">
        <v>4953</v>
      </c>
      <c r="E1366" s="851">
        <v>6467.48</v>
      </c>
      <c r="F1366" s="1029" t="s">
        <v>14027</v>
      </c>
      <c r="G1366" s="1029" t="s">
        <v>644</v>
      </c>
      <c r="H1366" s="1029" t="s">
        <v>1043</v>
      </c>
      <c r="I1366" s="1029" t="s">
        <v>1577</v>
      </c>
      <c r="J1366" s="1029">
        <v>5412374</v>
      </c>
      <c r="K1366" s="1029" t="s">
        <v>4100</v>
      </c>
      <c r="L1366" s="1032">
        <v>42307</v>
      </c>
      <c r="M1366" s="852">
        <v>53265</v>
      </c>
      <c r="O1366" s="448" t="s">
        <v>11559</v>
      </c>
    </row>
    <row r="1367" spans="1:15" s="222" customFormat="1" ht="20.399999999999999">
      <c r="A1367" s="847">
        <v>1364</v>
      </c>
      <c r="B1367" s="1035" t="s">
        <v>14028</v>
      </c>
      <c r="C1367" s="1035">
        <v>19852</v>
      </c>
      <c r="D1367" s="1036" t="s">
        <v>3992</v>
      </c>
      <c r="E1367" s="848">
        <v>329.98</v>
      </c>
      <c r="F1367" s="1035" t="s">
        <v>12107</v>
      </c>
      <c r="G1367" s="1035" t="s">
        <v>3241</v>
      </c>
      <c r="H1367" s="1035" t="s">
        <v>3994</v>
      </c>
      <c r="I1367" s="1035" t="s">
        <v>3993</v>
      </c>
      <c r="J1367" s="1035">
        <v>2787989</v>
      </c>
      <c r="K1367" s="1035" t="s">
        <v>3449</v>
      </c>
      <c r="L1367" s="1038">
        <v>38329</v>
      </c>
      <c r="M1367" s="849">
        <v>49286</v>
      </c>
      <c r="O1367" s="221" t="s">
        <v>11559</v>
      </c>
    </row>
    <row r="1368" spans="1:15" s="222" customFormat="1">
      <c r="A1368" s="850">
        <v>1365</v>
      </c>
      <c r="B1368" s="1029" t="s">
        <v>14029</v>
      </c>
      <c r="C1368" s="1029">
        <v>19856</v>
      </c>
      <c r="D1368" s="1030" t="s">
        <v>3914</v>
      </c>
      <c r="E1368" s="851">
        <v>41.87</v>
      </c>
      <c r="F1368" s="1029" t="s">
        <v>14030</v>
      </c>
      <c r="G1368" s="1029" t="s">
        <v>650</v>
      </c>
      <c r="H1368" s="1029" t="s">
        <v>1024</v>
      </c>
      <c r="I1368" s="1029" t="s">
        <v>14031</v>
      </c>
      <c r="J1368" s="1029">
        <v>2012677</v>
      </c>
      <c r="K1368" s="1029" t="s">
        <v>3493</v>
      </c>
      <c r="L1368" s="1032">
        <v>42311</v>
      </c>
      <c r="M1368" s="852">
        <v>53269</v>
      </c>
      <c r="O1368" s="448" t="s">
        <v>11559</v>
      </c>
    </row>
    <row r="1369" spans="1:15" s="222" customFormat="1" ht="20.399999999999999">
      <c r="A1369" s="847">
        <v>1366</v>
      </c>
      <c r="B1369" s="1035" t="s">
        <v>14032</v>
      </c>
      <c r="C1369" s="1035">
        <v>19889</v>
      </c>
      <c r="D1369" s="1036" t="s">
        <v>4738</v>
      </c>
      <c r="E1369" s="848">
        <v>124.29</v>
      </c>
      <c r="F1369" s="1035" t="s">
        <v>14033</v>
      </c>
      <c r="G1369" s="1035" t="s">
        <v>644</v>
      </c>
      <c r="H1369" s="1035" t="s">
        <v>3589</v>
      </c>
      <c r="I1369" s="1035" t="s">
        <v>14034</v>
      </c>
      <c r="J1369" s="1035">
        <v>5650275</v>
      </c>
      <c r="K1369" s="1035" t="s">
        <v>3493</v>
      </c>
      <c r="L1369" s="1038">
        <v>41372</v>
      </c>
      <c r="M1369" s="849">
        <v>52329</v>
      </c>
      <c r="O1369" s="221" t="s">
        <v>11559</v>
      </c>
    </row>
    <row r="1370" spans="1:15" s="222" customFormat="1">
      <c r="A1370" s="850">
        <v>1367</v>
      </c>
      <c r="B1370" s="1029" t="s">
        <v>14035</v>
      </c>
      <c r="C1370" s="1029">
        <v>19938</v>
      </c>
      <c r="D1370" s="1030" t="s">
        <v>4956</v>
      </c>
      <c r="E1370" s="851">
        <v>690.4</v>
      </c>
      <c r="F1370" s="1029" t="s">
        <v>14036</v>
      </c>
      <c r="G1370" s="1029" t="s">
        <v>673</v>
      </c>
      <c r="H1370" s="1029" t="s">
        <v>3450</v>
      </c>
      <c r="I1370" s="1029" t="s">
        <v>10216</v>
      </c>
      <c r="J1370" s="1029">
        <v>5073189</v>
      </c>
      <c r="K1370" s="1029" t="s">
        <v>3449</v>
      </c>
      <c r="L1370" s="1032">
        <v>42314</v>
      </c>
      <c r="M1370" s="852">
        <v>53272</v>
      </c>
      <c r="O1370" s="448" t="s">
        <v>11559</v>
      </c>
    </row>
    <row r="1371" spans="1:15" s="222" customFormat="1">
      <c r="A1371" s="847">
        <v>1368</v>
      </c>
      <c r="B1371" s="1035" t="s">
        <v>14037</v>
      </c>
      <c r="C1371" s="1035">
        <v>19940</v>
      </c>
      <c r="D1371" s="1036" t="s">
        <v>4954</v>
      </c>
      <c r="E1371" s="848">
        <v>1983.01</v>
      </c>
      <c r="F1371" s="1035" t="s">
        <v>14038</v>
      </c>
      <c r="G1371" s="1035" t="s">
        <v>673</v>
      </c>
      <c r="H1371" s="1035" t="s">
        <v>4955</v>
      </c>
      <c r="I1371" s="1035" t="s">
        <v>13936</v>
      </c>
      <c r="J1371" s="1035">
        <v>2715619</v>
      </c>
      <c r="K1371" s="1035" t="s">
        <v>3449</v>
      </c>
      <c r="L1371" s="1038">
        <v>42313</v>
      </c>
      <c r="M1371" s="849">
        <v>53271</v>
      </c>
      <c r="O1371" s="221" t="s">
        <v>9648</v>
      </c>
    </row>
    <row r="1372" spans="1:15" s="222" customFormat="1">
      <c r="A1372" s="850">
        <v>1369</v>
      </c>
      <c r="B1372" s="1029" t="s">
        <v>14039</v>
      </c>
      <c r="C1372" s="1029">
        <v>20041</v>
      </c>
      <c r="D1372" s="1030" t="s">
        <v>4382</v>
      </c>
      <c r="E1372" s="851">
        <v>31.79</v>
      </c>
      <c r="F1372" s="1029" t="s">
        <v>14040</v>
      </c>
      <c r="G1372" s="1029" t="s">
        <v>568</v>
      </c>
      <c r="H1372" s="1029" t="s">
        <v>1019</v>
      </c>
      <c r="I1372" s="1029" t="s">
        <v>14041</v>
      </c>
      <c r="J1372" s="1029">
        <v>2542714</v>
      </c>
      <c r="K1372" s="1029" t="s">
        <v>11564</v>
      </c>
      <c r="L1372" s="1032">
        <v>42318</v>
      </c>
      <c r="M1372" s="852">
        <v>53276</v>
      </c>
      <c r="O1372" s="448" t="s">
        <v>11559</v>
      </c>
    </row>
    <row r="1373" spans="1:15" s="222" customFormat="1">
      <c r="A1373" s="847">
        <v>1370</v>
      </c>
      <c r="B1373" s="1035" t="s">
        <v>14042</v>
      </c>
      <c r="C1373" s="1035">
        <v>20042</v>
      </c>
      <c r="D1373" s="1036" t="s">
        <v>3627</v>
      </c>
      <c r="E1373" s="848">
        <v>1322.54</v>
      </c>
      <c r="F1373" s="1035" t="s">
        <v>14043</v>
      </c>
      <c r="G1373" s="1035" t="s">
        <v>683</v>
      </c>
      <c r="H1373" s="1035" t="s">
        <v>1908</v>
      </c>
      <c r="I1373" s="1035" t="s">
        <v>9647</v>
      </c>
      <c r="J1373" s="1035">
        <v>2672146</v>
      </c>
      <c r="K1373" s="1035" t="s">
        <v>3911</v>
      </c>
      <c r="L1373" s="1038">
        <v>42318</v>
      </c>
      <c r="M1373" s="849">
        <v>53276</v>
      </c>
      <c r="O1373" s="221" t="s">
        <v>9648</v>
      </c>
    </row>
    <row r="1374" spans="1:15" s="222" customFormat="1">
      <c r="A1374" s="850">
        <v>1371</v>
      </c>
      <c r="B1374" s="1029" t="s">
        <v>14044</v>
      </c>
      <c r="C1374" s="1029">
        <v>20095</v>
      </c>
      <c r="D1374" s="1030" t="s">
        <v>4959</v>
      </c>
      <c r="E1374" s="851">
        <v>4271.18</v>
      </c>
      <c r="F1374" s="1029" t="s">
        <v>14045</v>
      </c>
      <c r="G1374" s="1029" t="s">
        <v>650</v>
      </c>
      <c r="H1374" s="1029" t="s">
        <v>1980</v>
      </c>
      <c r="I1374" s="1029" t="s">
        <v>14046</v>
      </c>
      <c r="J1374" s="1029">
        <v>2005522</v>
      </c>
      <c r="K1374" s="1029" t="s">
        <v>3447</v>
      </c>
      <c r="L1374" s="1032">
        <v>42324</v>
      </c>
      <c r="M1374" s="852">
        <v>53282</v>
      </c>
      <c r="O1374" s="448" t="s">
        <v>11559</v>
      </c>
    </row>
    <row r="1375" spans="1:15" s="222" customFormat="1">
      <c r="A1375" s="847">
        <v>1372</v>
      </c>
      <c r="B1375" s="1035" t="s">
        <v>14047</v>
      </c>
      <c r="C1375" s="1035">
        <v>20097</v>
      </c>
      <c r="D1375" s="1036" t="s">
        <v>4960</v>
      </c>
      <c r="E1375" s="848">
        <v>27343.25</v>
      </c>
      <c r="F1375" s="1035" t="s">
        <v>14048</v>
      </c>
      <c r="G1375" s="1035" t="s">
        <v>650</v>
      </c>
      <c r="H1375" s="1035" t="s">
        <v>4421</v>
      </c>
      <c r="I1375" s="1035" t="s">
        <v>2018</v>
      </c>
      <c r="J1375" s="1035">
        <v>5376467</v>
      </c>
      <c r="K1375" s="1035" t="s">
        <v>3447</v>
      </c>
      <c r="L1375" s="1038">
        <v>42326</v>
      </c>
      <c r="M1375" s="849">
        <v>53284</v>
      </c>
      <c r="O1375" s="221" t="s">
        <v>11559</v>
      </c>
    </row>
    <row r="1376" spans="1:15" s="222" customFormat="1">
      <c r="A1376" s="850">
        <v>1373</v>
      </c>
      <c r="B1376" s="1029" t="s">
        <v>14049</v>
      </c>
      <c r="C1376" s="1029">
        <v>20098</v>
      </c>
      <c r="D1376" s="1030" t="s">
        <v>4960</v>
      </c>
      <c r="E1376" s="851">
        <v>23062.99</v>
      </c>
      <c r="F1376" s="1029" t="s">
        <v>14050</v>
      </c>
      <c r="G1376" s="1029" t="s">
        <v>650</v>
      </c>
      <c r="H1376" s="1029" t="s">
        <v>4421</v>
      </c>
      <c r="I1376" s="1029" t="s">
        <v>2018</v>
      </c>
      <c r="J1376" s="1029">
        <v>5376467</v>
      </c>
      <c r="K1376" s="1029" t="s">
        <v>3447</v>
      </c>
      <c r="L1376" s="1032">
        <v>42326</v>
      </c>
      <c r="M1376" s="852">
        <v>53284</v>
      </c>
      <c r="O1376" s="448" t="s">
        <v>11559</v>
      </c>
    </row>
    <row r="1377" spans="1:15" s="222" customFormat="1">
      <c r="A1377" s="847">
        <v>1374</v>
      </c>
      <c r="B1377" s="1035" t="s">
        <v>14051</v>
      </c>
      <c r="C1377" s="1035">
        <v>20123</v>
      </c>
      <c r="D1377" s="1036" t="s">
        <v>4697</v>
      </c>
      <c r="E1377" s="848">
        <v>792.73</v>
      </c>
      <c r="F1377" s="1035" t="s">
        <v>13951</v>
      </c>
      <c r="G1377" s="1035" t="s">
        <v>662</v>
      </c>
      <c r="H1377" s="1035" t="s">
        <v>2115</v>
      </c>
      <c r="I1377" s="1035" t="s">
        <v>13952</v>
      </c>
      <c r="J1377" s="1035">
        <v>2869594</v>
      </c>
      <c r="K1377" s="1035" t="s">
        <v>3493</v>
      </c>
      <c r="L1377" s="1038">
        <v>42327</v>
      </c>
      <c r="M1377" s="849">
        <v>53285</v>
      </c>
      <c r="O1377" s="221" t="s">
        <v>11559</v>
      </c>
    </row>
    <row r="1378" spans="1:15" s="222" customFormat="1">
      <c r="A1378" s="850">
        <v>1375</v>
      </c>
      <c r="B1378" s="1029" t="s">
        <v>14052</v>
      </c>
      <c r="C1378" s="1029">
        <v>20224</v>
      </c>
      <c r="D1378" s="1030" t="s">
        <v>4961</v>
      </c>
      <c r="E1378" s="851">
        <v>171.85</v>
      </c>
      <c r="F1378" s="1029" t="s">
        <v>14053</v>
      </c>
      <c r="G1378" s="1029" t="s">
        <v>632</v>
      </c>
      <c r="H1378" s="1029" t="s">
        <v>972</v>
      </c>
      <c r="I1378" s="1029" t="s">
        <v>14007</v>
      </c>
      <c r="J1378" s="1029">
        <v>2546574</v>
      </c>
      <c r="K1378" s="1029" t="s">
        <v>735</v>
      </c>
      <c r="L1378" s="1032">
        <v>42333</v>
      </c>
      <c r="M1378" s="852">
        <v>53291</v>
      </c>
      <c r="O1378" s="448" t="s">
        <v>11559</v>
      </c>
    </row>
    <row r="1379" spans="1:15" s="222" customFormat="1" ht="20.399999999999999">
      <c r="A1379" s="847">
        <v>1376</v>
      </c>
      <c r="B1379" s="1035" t="s">
        <v>14054</v>
      </c>
      <c r="C1379" s="1035">
        <v>20297</v>
      </c>
      <c r="D1379" s="1036" t="s">
        <v>3071</v>
      </c>
      <c r="E1379" s="848">
        <v>1215.8699999999999</v>
      </c>
      <c r="F1379" s="1035" t="s">
        <v>14055</v>
      </c>
      <c r="G1379" s="1035" t="s">
        <v>650</v>
      </c>
      <c r="H1379" s="1035" t="s">
        <v>13472</v>
      </c>
      <c r="I1379" s="1035" t="s">
        <v>5173</v>
      </c>
      <c r="J1379" s="1035">
        <v>2095025</v>
      </c>
      <c r="K1379" s="1035" t="s">
        <v>3447</v>
      </c>
      <c r="L1379" s="1038">
        <v>42340</v>
      </c>
      <c r="M1379" s="849">
        <v>53298</v>
      </c>
      <c r="O1379" s="221" t="s">
        <v>11559</v>
      </c>
    </row>
    <row r="1380" spans="1:15" s="222" customFormat="1" ht="20.399999999999999">
      <c r="A1380" s="850">
        <v>1377</v>
      </c>
      <c r="B1380" s="1029" t="s">
        <v>14056</v>
      </c>
      <c r="C1380" s="1029">
        <v>20299</v>
      </c>
      <c r="D1380" s="1030" t="s">
        <v>4186</v>
      </c>
      <c r="E1380" s="851">
        <v>176.55</v>
      </c>
      <c r="F1380" s="1029" t="s">
        <v>14057</v>
      </c>
      <c r="G1380" s="1029" t="s">
        <v>679</v>
      </c>
      <c r="H1380" s="1029" t="s">
        <v>3653</v>
      </c>
      <c r="I1380" s="1029" t="s">
        <v>14058</v>
      </c>
      <c r="J1380" s="1029">
        <v>5141583</v>
      </c>
      <c r="K1380" s="1029" t="s">
        <v>3447</v>
      </c>
      <c r="L1380" s="1032">
        <v>38943</v>
      </c>
      <c r="M1380" s="852">
        <v>49901</v>
      </c>
      <c r="O1380" s="448" t="s">
        <v>11555</v>
      </c>
    </row>
    <row r="1381" spans="1:15" s="222" customFormat="1" ht="20.399999999999999">
      <c r="A1381" s="847">
        <v>1378</v>
      </c>
      <c r="B1381" s="1035" t="s">
        <v>14059</v>
      </c>
      <c r="C1381" s="1035">
        <v>20335</v>
      </c>
      <c r="D1381" s="1036" t="s">
        <v>4455</v>
      </c>
      <c r="E1381" s="848">
        <v>1095.99</v>
      </c>
      <c r="F1381" s="1035" t="s">
        <v>14060</v>
      </c>
      <c r="G1381" s="1035" t="s">
        <v>673</v>
      </c>
      <c r="H1381" s="1035" t="s">
        <v>10985</v>
      </c>
      <c r="I1381" s="1035" t="s">
        <v>3890</v>
      </c>
      <c r="J1381" s="1035">
        <v>5685311</v>
      </c>
      <c r="K1381" s="1035" t="s">
        <v>3447</v>
      </c>
      <c r="L1381" s="1038">
        <v>41199</v>
      </c>
      <c r="M1381" s="849">
        <v>52156</v>
      </c>
      <c r="O1381" s="221" t="s">
        <v>11559</v>
      </c>
    </row>
    <row r="1382" spans="1:15" s="222" customFormat="1" ht="20.399999999999999">
      <c r="A1382" s="850">
        <v>1379</v>
      </c>
      <c r="B1382" s="1029" t="s">
        <v>14061</v>
      </c>
      <c r="C1382" s="1029">
        <v>20342</v>
      </c>
      <c r="D1382" s="1030" t="s">
        <v>11938</v>
      </c>
      <c r="E1382" s="851">
        <v>77.930000000000007</v>
      </c>
      <c r="F1382" s="1029" t="s">
        <v>11937</v>
      </c>
      <c r="G1382" s="1029" t="s">
        <v>673</v>
      </c>
      <c r="H1382" s="1029" t="s">
        <v>1032</v>
      </c>
      <c r="I1382" s="1029" t="s">
        <v>13435</v>
      </c>
      <c r="J1382" s="1029">
        <v>5482046</v>
      </c>
      <c r="K1382" s="1029" t="s">
        <v>3447</v>
      </c>
      <c r="L1382" s="1032">
        <v>37916</v>
      </c>
      <c r="M1382" s="852">
        <v>48874</v>
      </c>
      <c r="O1382" s="448" t="s">
        <v>11559</v>
      </c>
    </row>
    <row r="1383" spans="1:15" s="222" customFormat="1">
      <c r="A1383" s="847">
        <v>1380</v>
      </c>
      <c r="B1383" s="1035" t="s">
        <v>14062</v>
      </c>
      <c r="C1383" s="1035">
        <v>20387</v>
      </c>
      <c r="D1383" s="1036" t="s">
        <v>4962</v>
      </c>
      <c r="E1383" s="848">
        <v>12.6</v>
      </c>
      <c r="F1383" s="1035" t="s">
        <v>14063</v>
      </c>
      <c r="G1383" s="1035" t="s">
        <v>673</v>
      </c>
      <c r="H1383" s="1035" t="s">
        <v>1052</v>
      </c>
      <c r="I1383" s="1035" t="s">
        <v>5173</v>
      </c>
      <c r="J1383" s="1035">
        <v>2095025</v>
      </c>
      <c r="K1383" s="1035" t="s">
        <v>11564</v>
      </c>
      <c r="L1383" s="1038">
        <v>42352</v>
      </c>
      <c r="M1383" s="849">
        <v>53310</v>
      </c>
      <c r="O1383" s="221" t="s">
        <v>11559</v>
      </c>
    </row>
    <row r="1384" spans="1:15" s="222" customFormat="1" ht="20.399999999999999">
      <c r="A1384" s="850">
        <v>1381</v>
      </c>
      <c r="B1384" s="1029" t="s">
        <v>14064</v>
      </c>
      <c r="C1384" s="1029">
        <v>20388</v>
      </c>
      <c r="D1384" s="1030" t="s">
        <v>4455</v>
      </c>
      <c r="E1384" s="851">
        <v>650.94000000000005</v>
      </c>
      <c r="F1384" s="1029" t="s">
        <v>14060</v>
      </c>
      <c r="G1384" s="1029" t="s">
        <v>673</v>
      </c>
      <c r="H1384" s="1029" t="s">
        <v>1032</v>
      </c>
      <c r="I1384" s="1029" t="s">
        <v>3890</v>
      </c>
      <c r="J1384" s="1029">
        <v>5685311</v>
      </c>
      <c r="K1384" s="1029" t="s">
        <v>3447</v>
      </c>
      <c r="L1384" s="1032">
        <v>41199</v>
      </c>
      <c r="M1384" s="852">
        <v>52156</v>
      </c>
      <c r="O1384" s="448" t="s">
        <v>11559</v>
      </c>
    </row>
    <row r="1385" spans="1:15" s="222" customFormat="1">
      <c r="A1385" s="847">
        <v>1382</v>
      </c>
      <c r="B1385" s="1035" t="s">
        <v>14065</v>
      </c>
      <c r="C1385" s="1035">
        <v>20391</v>
      </c>
      <c r="D1385" s="1036" t="s">
        <v>3995</v>
      </c>
      <c r="E1385" s="848">
        <v>273.41000000000003</v>
      </c>
      <c r="F1385" s="1035" t="s">
        <v>14066</v>
      </c>
      <c r="G1385" s="1035" t="s">
        <v>673</v>
      </c>
      <c r="H1385" s="1035" t="s">
        <v>3450</v>
      </c>
      <c r="I1385" s="1035" t="s">
        <v>3993</v>
      </c>
      <c r="J1385" s="1035">
        <v>2787989</v>
      </c>
      <c r="K1385" s="1035" t="s">
        <v>3449</v>
      </c>
      <c r="L1385" s="1038">
        <v>38329</v>
      </c>
      <c r="M1385" s="849">
        <v>49286</v>
      </c>
      <c r="O1385" s="221" t="s">
        <v>11559</v>
      </c>
    </row>
    <row r="1386" spans="1:15" s="222" customFormat="1">
      <c r="A1386" s="850">
        <v>1383</v>
      </c>
      <c r="B1386" s="1029" t="s">
        <v>14067</v>
      </c>
      <c r="C1386" s="1029">
        <v>20399</v>
      </c>
      <c r="D1386" s="1030" t="s">
        <v>3822</v>
      </c>
      <c r="E1386" s="851">
        <v>74.17</v>
      </c>
      <c r="F1386" s="1029" t="s">
        <v>1126</v>
      </c>
      <c r="G1386" s="1029" t="s">
        <v>632</v>
      </c>
      <c r="H1386" s="1029" t="s">
        <v>973</v>
      </c>
      <c r="I1386" s="1029" t="s">
        <v>11868</v>
      </c>
      <c r="J1386" s="1029">
        <v>2081547</v>
      </c>
      <c r="K1386" s="1029" t="s">
        <v>3449</v>
      </c>
      <c r="L1386" s="1032">
        <v>37582</v>
      </c>
      <c r="M1386" s="852">
        <v>48540</v>
      </c>
      <c r="O1386" s="448" t="s">
        <v>11559</v>
      </c>
    </row>
    <row r="1387" spans="1:15" s="222" customFormat="1">
      <c r="A1387" s="847">
        <v>1384</v>
      </c>
      <c r="B1387" s="1035" t="s">
        <v>14068</v>
      </c>
      <c r="C1387" s="1035">
        <v>20400</v>
      </c>
      <c r="D1387" s="1036" t="s">
        <v>3822</v>
      </c>
      <c r="E1387" s="848">
        <v>38.61</v>
      </c>
      <c r="F1387" s="1035" t="s">
        <v>1126</v>
      </c>
      <c r="G1387" s="1035" t="s">
        <v>632</v>
      </c>
      <c r="H1387" s="1035" t="s">
        <v>973</v>
      </c>
      <c r="I1387" s="1035" t="s">
        <v>11868</v>
      </c>
      <c r="J1387" s="1035">
        <v>2081547</v>
      </c>
      <c r="K1387" s="1035" t="s">
        <v>3449</v>
      </c>
      <c r="L1387" s="1038">
        <v>37582</v>
      </c>
      <c r="M1387" s="849">
        <v>48540</v>
      </c>
      <c r="O1387" s="221" t="s">
        <v>11559</v>
      </c>
    </row>
    <row r="1388" spans="1:15" s="222" customFormat="1">
      <c r="A1388" s="850">
        <v>1385</v>
      </c>
      <c r="B1388" s="1029" t="s">
        <v>14069</v>
      </c>
      <c r="C1388" s="1029">
        <v>20401</v>
      </c>
      <c r="D1388" s="1030" t="s">
        <v>3725</v>
      </c>
      <c r="E1388" s="851">
        <v>83.03</v>
      </c>
      <c r="F1388" s="1029" t="s">
        <v>1126</v>
      </c>
      <c r="G1388" s="1029" t="s">
        <v>3465</v>
      </c>
      <c r="H1388" s="1029" t="s">
        <v>3473</v>
      </c>
      <c r="I1388" s="1029" t="s">
        <v>14070</v>
      </c>
      <c r="J1388" s="1029">
        <v>2682869</v>
      </c>
      <c r="K1388" s="1029" t="s">
        <v>3449</v>
      </c>
      <c r="L1388" s="1032">
        <v>37001</v>
      </c>
      <c r="M1388" s="852">
        <v>47958</v>
      </c>
      <c r="O1388" s="448" t="s">
        <v>11559</v>
      </c>
    </row>
    <row r="1389" spans="1:15" s="222" customFormat="1">
      <c r="A1389" s="847">
        <v>1386</v>
      </c>
      <c r="B1389" s="1035" t="s">
        <v>14071</v>
      </c>
      <c r="C1389" s="1035">
        <v>20415</v>
      </c>
      <c r="D1389" s="1036" t="s">
        <v>4285</v>
      </c>
      <c r="E1389" s="848">
        <v>80.12</v>
      </c>
      <c r="F1389" s="1035" t="s">
        <v>14072</v>
      </c>
      <c r="G1389" s="1035" t="s">
        <v>670</v>
      </c>
      <c r="H1389" s="1035" t="s">
        <v>1058</v>
      </c>
      <c r="I1389" s="1035" t="s">
        <v>14073</v>
      </c>
      <c r="J1389" s="1035">
        <v>5003105</v>
      </c>
      <c r="K1389" s="1035" t="s">
        <v>11564</v>
      </c>
      <c r="L1389" s="1038">
        <v>39332</v>
      </c>
      <c r="M1389" s="849">
        <v>50263</v>
      </c>
      <c r="O1389" s="221" t="s">
        <v>11559</v>
      </c>
    </row>
    <row r="1390" spans="1:15" s="222" customFormat="1" ht="20.399999999999999">
      <c r="A1390" s="850">
        <v>1387</v>
      </c>
      <c r="B1390" s="1029" t="s">
        <v>14074</v>
      </c>
      <c r="C1390" s="1029">
        <v>20417</v>
      </c>
      <c r="D1390" s="1030" t="s">
        <v>4460</v>
      </c>
      <c r="E1390" s="851">
        <v>1835.25</v>
      </c>
      <c r="F1390" s="1029" t="s">
        <v>14075</v>
      </c>
      <c r="G1390" s="1029" t="s">
        <v>644</v>
      </c>
      <c r="H1390" s="1029" t="s">
        <v>971</v>
      </c>
      <c r="I1390" s="1029" t="s">
        <v>14076</v>
      </c>
      <c r="J1390" s="1029">
        <v>5050138</v>
      </c>
      <c r="K1390" s="1029" t="s">
        <v>3447</v>
      </c>
      <c r="L1390" s="1032">
        <v>40065</v>
      </c>
      <c r="M1390" s="852">
        <v>51022</v>
      </c>
      <c r="O1390" s="448" t="s">
        <v>11555</v>
      </c>
    </row>
    <row r="1391" spans="1:15" s="222" customFormat="1" ht="20.399999999999999">
      <c r="A1391" s="847">
        <v>1388</v>
      </c>
      <c r="B1391" s="1035" t="s">
        <v>14077</v>
      </c>
      <c r="C1391" s="1035">
        <v>20419</v>
      </c>
      <c r="D1391" s="1036" t="s">
        <v>4963</v>
      </c>
      <c r="E1391" s="848">
        <v>549.41</v>
      </c>
      <c r="F1391" s="1035" t="s">
        <v>14078</v>
      </c>
      <c r="G1391" s="1035" t="s">
        <v>14079</v>
      </c>
      <c r="H1391" s="1035" t="s">
        <v>11367</v>
      </c>
      <c r="I1391" s="1035" t="s">
        <v>14080</v>
      </c>
      <c r="J1391" s="1035">
        <v>5586119</v>
      </c>
      <c r="K1391" s="1035" t="s">
        <v>3447</v>
      </c>
      <c r="L1391" s="1038">
        <v>42369</v>
      </c>
      <c r="M1391" s="849">
        <v>53327</v>
      </c>
      <c r="O1391" s="221" t="s">
        <v>11555</v>
      </c>
    </row>
    <row r="1392" spans="1:15" s="222" customFormat="1" ht="20.399999999999999">
      <c r="A1392" s="850">
        <v>1389</v>
      </c>
      <c r="B1392" s="1029" t="s">
        <v>14081</v>
      </c>
      <c r="C1392" s="1029">
        <v>20420</v>
      </c>
      <c r="D1392" s="1030" t="s">
        <v>4965</v>
      </c>
      <c r="E1392" s="851">
        <v>612.70000000000005</v>
      </c>
      <c r="F1392" s="1029" t="s">
        <v>14082</v>
      </c>
      <c r="G1392" s="1029" t="s">
        <v>14079</v>
      </c>
      <c r="H1392" s="1029" t="s">
        <v>11367</v>
      </c>
      <c r="I1392" s="1029" t="s">
        <v>14080</v>
      </c>
      <c r="J1392" s="1029">
        <v>5586119</v>
      </c>
      <c r="K1392" s="1029" t="s">
        <v>3447</v>
      </c>
      <c r="L1392" s="1032">
        <v>42369</v>
      </c>
      <c r="M1392" s="852">
        <v>53327</v>
      </c>
      <c r="O1392" s="448" t="s">
        <v>11555</v>
      </c>
    </row>
    <row r="1393" spans="1:15" s="222" customFormat="1" ht="20.399999999999999">
      <c r="A1393" s="847">
        <v>1390</v>
      </c>
      <c r="B1393" s="1035" t="s">
        <v>14083</v>
      </c>
      <c r="C1393" s="1035">
        <v>20421</v>
      </c>
      <c r="D1393" s="1036" t="s">
        <v>4966</v>
      </c>
      <c r="E1393" s="848">
        <v>7862.71</v>
      </c>
      <c r="F1393" s="1035" t="s">
        <v>14084</v>
      </c>
      <c r="G1393" s="1035" t="s">
        <v>14079</v>
      </c>
      <c r="H1393" s="1035" t="s">
        <v>4967</v>
      </c>
      <c r="I1393" s="1035" t="s">
        <v>14080</v>
      </c>
      <c r="J1393" s="1035">
        <v>5586119</v>
      </c>
      <c r="K1393" s="1035" t="s">
        <v>3447</v>
      </c>
      <c r="L1393" s="1038">
        <v>42369</v>
      </c>
      <c r="M1393" s="849">
        <v>53327</v>
      </c>
      <c r="O1393" s="221" t="s">
        <v>11555</v>
      </c>
    </row>
    <row r="1394" spans="1:15" s="222" customFormat="1">
      <c r="A1394" s="850">
        <v>1391</v>
      </c>
      <c r="B1394" s="1029" t="s">
        <v>14085</v>
      </c>
      <c r="C1394" s="1029">
        <v>20423</v>
      </c>
      <c r="D1394" s="1030" t="s">
        <v>4968</v>
      </c>
      <c r="E1394" s="851">
        <v>5447.21</v>
      </c>
      <c r="F1394" s="1029" t="s">
        <v>14086</v>
      </c>
      <c r="G1394" s="1029" t="s">
        <v>637</v>
      </c>
      <c r="H1394" s="1029" t="s">
        <v>14087</v>
      </c>
      <c r="I1394" s="1029" t="s">
        <v>14080</v>
      </c>
      <c r="J1394" s="1029">
        <v>5586119</v>
      </c>
      <c r="K1394" s="1029" t="s">
        <v>3447</v>
      </c>
      <c r="L1394" s="1032">
        <v>42369</v>
      </c>
      <c r="M1394" s="852">
        <v>53327</v>
      </c>
      <c r="O1394" s="448" t="s">
        <v>11555</v>
      </c>
    </row>
    <row r="1395" spans="1:15" s="222" customFormat="1">
      <c r="A1395" s="847">
        <v>1392</v>
      </c>
      <c r="B1395" s="1035" t="s">
        <v>14088</v>
      </c>
      <c r="C1395" s="1035">
        <v>20424</v>
      </c>
      <c r="D1395" s="1036" t="s">
        <v>4969</v>
      </c>
      <c r="E1395" s="848">
        <v>21893.14</v>
      </c>
      <c r="F1395" s="1035" t="s">
        <v>14089</v>
      </c>
      <c r="G1395" s="1035" t="s">
        <v>637</v>
      </c>
      <c r="H1395" s="1035" t="s">
        <v>14087</v>
      </c>
      <c r="I1395" s="1035" t="s">
        <v>14080</v>
      </c>
      <c r="J1395" s="1035">
        <v>5586119</v>
      </c>
      <c r="K1395" s="1035" t="s">
        <v>3447</v>
      </c>
      <c r="L1395" s="1038">
        <v>42369</v>
      </c>
      <c r="M1395" s="849">
        <v>53327</v>
      </c>
      <c r="O1395" s="221" t="s">
        <v>11555</v>
      </c>
    </row>
    <row r="1396" spans="1:15" s="222" customFormat="1">
      <c r="A1396" s="850">
        <v>1393</v>
      </c>
      <c r="B1396" s="1029" t="s">
        <v>14090</v>
      </c>
      <c r="C1396" s="1029">
        <v>20426</v>
      </c>
      <c r="D1396" s="1030" t="s">
        <v>3815</v>
      </c>
      <c r="E1396" s="851">
        <v>66.45</v>
      </c>
      <c r="F1396" s="1029" t="s">
        <v>14091</v>
      </c>
      <c r="G1396" s="1029" t="s">
        <v>673</v>
      </c>
      <c r="H1396" s="1029" t="s">
        <v>3450</v>
      </c>
      <c r="I1396" s="1029" t="s">
        <v>1544</v>
      </c>
      <c r="J1396" s="1029">
        <v>5720443</v>
      </c>
      <c r="K1396" s="1029" t="s">
        <v>3449</v>
      </c>
      <c r="L1396" s="1032">
        <v>42373</v>
      </c>
      <c r="M1396" s="852">
        <v>53331</v>
      </c>
      <c r="O1396" s="448" t="s">
        <v>11559</v>
      </c>
    </row>
    <row r="1397" spans="1:15" s="222" customFormat="1">
      <c r="A1397" s="847">
        <v>1394</v>
      </c>
      <c r="B1397" s="1035" t="s">
        <v>14092</v>
      </c>
      <c r="C1397" s="1035">
        <v>20427</v>
      </c>
      <c r="D1397" s="1036" t="s">
        <v>3797</v>
      </c>
      <c r="E1397" s="848">
        <v>30.84</v>
      </c>
      <c r="F1397" s="1035" t="s">
        <v>1126</v>
      </c>
      <c r="G1397" s="1035" t="s">
        <v>673</v>
      </c>
      <c r="H1397" s="1035" t="s">
        <v>3450</v>
      </c>
      <c r="I1397" s="1035" t="s">
        <v>13053</v>
      </c>
      <c r="J1397" s="1035">
        <v>2819996</v>
      </c>
      <c r="K1397" s="1035" t="s">
        <v>3449</v>
      </c>
      <c r="L1397" s="1038">
        <v>38632</v>
      </c>
      <c r="M1397" s="849">
        <v>49589</v>
      </c>
      <c r="O1397" s="221" t="s">
        <v>11559</v>
      </c>
    </row>
    <row r="1398" spans="1:15" s="222" customFormat="1">
      <c r="A1398" s="850">
        <v>1395</v>
      </c>
      <c r="B1398" s="1029" t="s">
        <v>14093</v>
      </c>
      <c r="C1398" s="1029">
        <v>20428</v>
      </c>
      <c r="D1398" s="1030" t="s">
        <v>3797</v>
      </c>
      <c r="E1398" s="851">
        <v>152.75</v>
      </c>
      <c r="F1398" s="1029" t="s">
        <v>1126</v>
      </c>
      <c r="G1398" s="1029" t="s">
        <v>673</v>
      </c>
      <c r="H1398" s="1029" t="s">
        <v>3450</v>
      </c>
      <c r="I1398" s="1029" t="s">
        <v>12203</v>
      </c>
      <c r="J1398" s="1029">
        <v>2670801</v>
      </c>
      <c r="K1398" s="1029" t="s">
        <v>3449</v>
      </c>
      <c r="L1398" s="1032">
        <v>38632</v>
      </c>
      <c r="M1398" s="852">
        <v>49589</v>
      </c>
      <c r="O1398" s="448" t="s">
        <v>11559</v>
      </c>
    </row>
    <row r="1399" spans="1:15" s="222" customFormat="1">
      <c r="A1399" s="847">
        <v>1396</v>
      </c>
      <c r="B1399" s="1035" t="s">
        <v>14094</v>
      </c>
      <c r="C1399" s="1035">
        <v>20429</v>
      </c>
      <c r="D1399" s="1036" t="s">
        <v>3797</v>
      </c>
      <c r="E1399" s="848">
        <v>207.2</v>
      </c>
      <c r="F1399" s="1035" t="s">
        <v>1126</v>
      </c>
      <c r="G1399" s="1035" t="s">
        <v>1715</v>
      </c>
      <c r="H1399" s="1035" t="s">
        <v>3798</v>
      </c>
      <c r="I1399" s="1035" t="s">
        <v>12203</v>
      </c>
      <c r="J1399" s="1035">
        <v>2670801</v>
      </c>
      <c r="K1399" s="1035" t="s">
        <v>3449</v>
      </c>
      <c r="L1399" s="1038">
        <v>38632</v>
      </c>
      <c r="M1399" s="849">
        <v>49589</v>
      </c>
      <c r="O1399" s="221" t="s">
        <v>11559</v>
      </c>
    </row>
    <row r="1400" spans="1:15" s="222" customFormat="1" ht="20.399999999999999">
      <c r="A1400" s="850">
        <v>1397</v>
      </c>
      <c r="B1400" s="1029" t="s">
        <v>14095</v>
      </c>
      <c r="C1400" s="1029">
        <v>20430</v>
      </c>
      <c r="D1400" s="1030" t="s">
        <v>3797</v>
      </c>
      <c r="E1400" s="851">
        <v>533.34</v>
      </c>
      <c r="F1400" s="1029" t="s">
        <v>1126</v>
      </c>
      <c r="G1400" s="1029" t="s">
        <v>1715</v>
      </c>
      <c r="H1400" s="1029" t="s">
        <v>4093</v>
      </c>
      <c r="I1400" s="1029" t="s">
        <v>12203</v>
      </c>
      <c r="J1400" s="1029">
        <v>2670801</v>
      </c>
      <c r="K1400" s="1029" t="s">
        <v>3449</v>
      </c>
      <c r="L1400" s="1032">
        <v>38632</v>
      </c>
      <c r="M1400" s="852">
        <v>49589</v>
      </c>
      <c r="O1400" s="448" t="s">
        <v>11559</v>
      </c>
    </row>
    <row r="1401" spans="1:15" s="222" customFormat="1" ht="20.399999999999999">
      <c r="A1401" s="847">
        <v>1398</v>
      </c>
      <c r="B1401" s="1035" t="s">
        <v>14096</v>
      </c>
      <c r="C1401" s="1035">
        <v>20432</v>
      </c>
      <c r="D1401" s="1036" t="s">
        <v>4491</v>
      </c>
      <c r="E1401" s="848">
        <v>25.16</v>
      </c>
      <c r="F1401" s="1035" t="s">
        <v>14097</v>
      </c>
      <c r="G1401" s="1035" t="s">
        <v>667</v>
      </c>
      <c r="H1401" s="1035" t="s">
        <v>3857</v>
      </c>
      <c r="I1401" s="1035" t="s">
        <v>4492</v>
      </c>
      <c r="J1401" s="1035">
        <v>5084903</v>
      </c>
      <c r="K1401" s="1035" t="s">
        <v>735</v>
      </c>
      <c r="L1401" s="1038">
        <v>40162</v>
      </c>
      <c r="M1401" s="849">
        <v>51119</v>
      </c>
      <c r="O1401" s="221" t="s">
        <v>11559</v>
      </c>
    </row>
    <row r="1402" spans="1:15" s="222" customFormat="1">
      <c r="A1402" s="850">
        <v>1399</v>
      </c>
      <c r="B1402" s="1029" t="s">
        <v>14098</v>
      </c>
      <c r="C1402" s="1029">
        <v>20435</v>
      </c>
      <c r="D1402" s="1030" t="s">
        <v>2282</v>
      </c>
      <c r="E1402" s="851">
        <v>101.71</v>
      </c>
      <c r="F1402" s="1029" t="s">
        <v>14099</v>
      </c>
      <c r="G1402" s="1029" t="s">
        <v>662</v>
      </c>
      <c r="H1402" s="1029" t="s">
        <v>1050</v>
      </c>
      <c r="I1402" s="1029" t="s">
        <v>14100</v>
      </c>
      <c r="J1402" s="1029">
        <v>5113636</v>
      </c>
      <c r="K1402" s="1029" t="s">
        <v>11564</v>
      </c>
      <c r="L1402" s="1032">
        <v>42381</v>
      </c>
      <c r="M1402" s="852">
        <v>53339</v>
      </c>
      <c r="O1402" s="448" t="s">
        <v>11559</v>
      </c>
    </row>
    <row r="1403" spans="1:15" s="222" customFormat="1">
      <c r="A1403" s="847">
        <v>1400</v>
      </c>
      <c r="B1403" s="1035" t="s">
        <v>14101</v>
      </c>
      <c r="C1403" s="1035">
        <v>20436</v>
      </c>
      <c r="D1403" s="1036" t="s">
        <v>4614</v>
      </c>
      <c r="E1403" s="848">
        <v>2473.4</v>
      </c>
      <c r="F1403" s="1035" t="s">
        <v>13157</v>
      </c>
      <c r="G1403" s="1035" t="s">
        <v>662</v>
      </c>
      <c r="H1403" s="1035" t="s">
        <v>1028</v>
      </c>
      <c r="I1403" s="1035" t="s">
        <v>13158</v>
      </c>
      <c r="J1403" s="1035">
        <v>5084555</v>
      </c>
      <c r="K1403" s="1035" t="s">
        <v>3447</v>
      </c>
      <c r="L1403" s="1038">
        <v>42381</v>
      </c>
      <c r="M1403" s="849">
        <v>53339</v>
      </c>
      <c r="O1403" s="221" t="s">
        <v>11555</v>
      </c>
    </row>
    <row r="1404" spans="1:15" s="222" customFormat="1">
      <c r="A1404" s="850">
        <v>1401</v>
      </c>
      <c r="B1404" s="1029" t="s">
        <v>14102</v>
      </c>
      <c r="C1404" s="1029">
        <v>20442</v>
      </c>
      <c r="D1404" s="1030" t="s">
        <v>3699</v>
      </c>
      <c r="E1404" s="851">
        <v>1500.51</v>
      </c>
      <c r="F1404" s="1029" t="s">
        <v>14103</v>
      </c>
      <c r="G1404" s="1029" t="s">
        <v>625</v>
      </c>
      <c r="H1404" s="1029" t="s">
        <v>1011</v>
      </c>
      <c r="I1404" s="1029" t="s">
        <v>14104</v>
      </c>
      <c r="J1404" s="1029">
        <v>6183506</v>
      </c>
      <c r="K1404" s="1029" t="s">
        <v>3449</v>
      </c>
      <c r="L1404" s="1032">
        <v>36717</v>
      </c>
      <c r="M1404" s="852">
        <v>47674</v>
      </c>
      <c r="O1404" s="448" t="s">
        <v>11559</v>
      </c>
    </row>
    <row r="1405" spans="1:15" s="222" customFormat="1">
      <c r="A1405" s="847">
        <v>1402</v>
      </c>
      <c r="B1405" s="1035" t="s">
        <v>14105</v>
      </c>
      <c r="C1405" s="1035">
        <v>20444</v>
      </c>
      <c r="D1405" s="1036" t="s">
        <v>3924</v>
      </c>
      <c r="E1405" s="848">
        <v>783.36</v>
      </c>
      <c r="F1405" s="1035" t="s">
        <v>9808</v>
      </c>
      <c r="G1405" s="1035" t="s">
        <v>667</v>
      </c>
      <c r="H1405" s="1035" t="s">
        <v>667</v>
      </c>
      <c r="I1405" s="1035" t="s">
        <v>1972</v>
      </c>
      <c r="J1405" s="1035">
        <v>5106656</v>
      </c>
      <c r="K1405" s="1035" t="s">
        <v>3447</v>
      </c>
      <c r="L1405" s="1038">
        <v>42390</v>
      </c>
      <c r="M1405" s="849">
        <v>53348</v>
      </c>
      <c r="O1405" s="221" t="s">
        <v>11559</v>
      </c>
    </row>
    <row r="1406" spans="1:15" s="222" customFormat="1">
      <c r="A1406" s="850">
        <v>1403</v>
      </c>
      <c r="B1406" s="1029" t="s">
        <v>14106</v>
      </c>
      <c r="C1406" s="1029">
        <v>20451</v>
      </c>
      <c r="D1406" s="1030" t="s">
        <v>4291</v>
      </c>
      <c r="E1406" s="851">
        <v>8796.3700000000008</v>
      </c>
      <c r="F1406" s="1029" t="s">
        <v>14107</v>
      </c>
      <c r="G1406" s="1029" t="s">
        <v>662</v>
      </c>
      <c r="H1406" s="1029" t="s">
        <v>1645</v>
      </c>
      <c r="I1406" s="1029" t="s">
        <v>13158</v>
      </c>
      <c r="J1406" s="1029">
        <v>5084555</v>
      </c>
      <c r="K1406" s="1029" t="s">
        <v>3447</v>
      </c>
      <c r="L1406" s="1032">
        <v>42394</v>
      </c>
      <c r="M1406" s="852">
        <v>53352</v>
      </c>
      <c r="O1406" s="448" t="s">
        <v>11555</v>
      </c>
    </row>
    <row r="1407" spans="1:15" s="222" customFormat="1">
      <c r="A1407" s="847">
        <v>1404</v>
      </c>
      <c r="B1407" s="1035" t="s">
        <v>14108</v>
      </c>
      <c r="C1407" s="1035">
        <v>20453</v>
      </c>
      <c r="D1407" s="1036" t="s">
        <v>4753</v>
      </c>
      <c r="E1407" s="848">
        <v>157.38</v>
      </c>
      <c r="F1407" s="1035" t="s">
        <v>14109</v>
      </c>
      <c r="G1407" s="1035" t="s">
        <v>644</v>
      </c>
      <c r="H1407" s="1035" t="s">
        <v>3589</v>
      </c>
      <c r="I1407" s="1035" t="s">
        <v>9958</v>
      </c>
      <c r="J1407" s="1035">
        <v>5215331</v>
      </c>
      <c r="K1407" s="1035" t="s">
        <v>3493</v>
      </c>
      <c r="L1407" s="1038">
        <v>42396</v>
      </c>
      <c r="M1407" s="849">
        <v>53354</v>
      </c>
      <c r="O1407" s="221" t="s">
        <v>11555</v>
      </c>
    </row>
    <row r="1408" spans="1:15" s="222" customFormat="1">
      <c r="A1408" s="850">
        <v>1405</v>
      </c>
      <c r="B1408" s="1029" t="s">
        <v>14110</v>
      </c>
      <c r="C1408" s="1029">
        <v>20458</v>
      </c>
      <c r="D1408" s="1030" t="s">
        <v>4919</v>
      </c>
      <c r="E1408" s="851">
        <v>1840.53</v>
      </c>
      <c r="F1408" s="1029" t="s">
        <v>14111</v>
      </c>
      <c r="G1408" s="1029" t="s">
        <v>673</v>
      </c>
      <c r="H1408" s="1029" t="s">
        <v>4041</v>
      </c>
      <c r="I1408" s="1029" t="s">
        <v>13936</v>
      </c>
      <c r="J1408" s="1029">
        <v>2715619</v>
      </c>
      <c r="K1408" s="1029" t="s">
        <v>4029</v>
      </c>
      <c r="L1408" s="1032">
        <v>42404</v>
      </c>
      <c r="M1408" s="852">
        <v>53362</v>
      </c>
      <c r="O1408" s="448" t="s">
        <v>9648</v>
      </c>
    </row>
    <row r="1409" spans="1:15" s="222" customFormat="1">
      <c r="A1409" s="847">
        <v>1406</v>
      </c>
      <c r="B1409" s="1035" t="s">
        <v>14112</v>
      </c>
      <c r="C1409" s="1035">
        <v>20459</v>
      </c>
      <c r="D1409" s="1036" t="s">
        <v>3534</v>
      </c>
      <c r="E1409" s="848">
        <v>83.27</v>
      </c>
      <c r="F1409" s="1035" t="s">
        <v>14113</v>
      </c>
      <c r="G1409" s="1035" t="s">
        <v>683</v>
      </c>
      <c r="H1409" s="1035" t="s">
        <v>1654</v>
      </c>
      <c r="I1409" s="1035" t="s">
        <v>12332</v>
      </c>
      <c r="J1409" s="1035">
        <v>5352959</v>
      </c>
      <c r="K1409" s="1035" t="s">
        <v>4970</v>
      </c>
      <c r="L1409" s="1038">
        <v>42404</v>
      </c>
      <c r="M1409" s="849">
        <v>53362</v>
      </c>
      <c r="O1409" s="221" t="s">
        <v>11555</v>
      </c>
    </row>
    <row r="1410" spans="1:15" s="222" customFormat="1">
      <c r="A1410" s="850">
        <v>1407</v>
      </c>
      <c r="B1410" s="1029" t="s">
        <v>14114</v>
      </c>
      <c r="C1410" s="1029">
        <v>20463</v>
      </c>
      <c r="D1410" s="1030" t="s">
        <v>1776</v>
      </c>
      <c r="E1410" s="851">
        <v>1082.71</v>
      </c>
      <c r="F1410" s="1029" t="s">
        <v>14115</v>
      </c>
      <c r="G1410" s="1029" t="s">
        <v>662</v>
      </c>
      <c r="H1410" s="1029" t="s">
        <v>1777</v>
      </c>
      <c r="I1410" s="1029" t="s">
        <v>14116</v>
      </c>
      <c r="J1410" s="1029">
        <v>5137438</v>
      </c>
      <c r="K1410" s="1029" t="s">
        <v>3447</v>
      </c>
      <c r="L1410" s="1032">
        <v>42408</v>
      </c>
      <c r="M1410" s="852">
        <v>53366</v>
      </c>
      <c r="O1410" s="448" t="s">
        <v>11555</v>
      </c>
    </row>
    <row r="1411" spans="1:15" s="222" customFormat="1">
      <c r="A1411" s="847">
        <v>1408</v>
      </c>
      <c r="B1411" s="1035" t="s">
        <v>14117</v>
      </c>
      <c r="C1411" s="1035">
        <v>20471</v>
      </c>
      <c r="D1411" s="1036" t="s">
        <v>4853</v>
      </c>
      <c r="E1411" s="848">
        <v>71.66</v>
      </c>
      <c r="F1411" s="1035" t="s">
        <v>9829</v>
      </c>
      <c r="G1411" s="1035" t="s">
        <v>644</v>
      </c>
      <c r="H1411" s="1035" t="s">
        <v>3589</v>
      </c>
      <c r="I1411" s="1035" t="s">
        <v>9830</v>
      </c>
      <c r="J1411" s="1035">
        <v>5473055</v>
      </c>
      <c r="K1411" s="1035" t="s">
        <v>735</v>
      </c>
      <c r="L1411" s="1038">
        <v>42424</v>
      </c>
      <c r="M1411" s="849">
        <v>53382</v>
      </c>
      <c r="O1411" s="221" t="s">
        <v>11559</v>
      </c>
    </row>
    <row r="1412" spans="1:15" s="222" customFormat="1">
      <c r="A1412" s="850">
        <v>1409</v>
      </c>
      <c r="B1412" s="1029" t="s">
        <v>14118</v>
      </c>
      <c r="C1412" s="1029">
        <v>20474</v>
      </c>
      <c r="D1412" s="1030" t="s">
        <v>3935</v>
      </c>
      <c r="E1412" s="851">
        <v>3000.62</v>
      </c>
      <c r="F1412" s="1029" t="s">
        <v>14119</v>
      </c>
      <c r="G1412" s="1029" t="s">
        <v>650</v>
      </c>
      <c r="H1412" s="1029" t="s">
        <v>1916</v>
      </c>
      <c r="I1412" s="1029" t="s">
        <v>14120</v>
      </c>
      <c r="J1412" s="1029">
        <v>5108195</v>
      </c>
      <c r="K1412" s="1029" t="s">
        <v>11564</v>
      </c>
      <c r="L1412" s="1032">
        <v>42429</v>
      </c>
      <c r="M1412" s="852">
        <v>53386</v>
      </c>
      <c r="O1412" s="448" t="s">
        <v>11559</v>
      </c>
    </row>
    <row r="1413" spans="1:15" s="222" customFormat="1">
      <c r="A1413" s="847">
        <v>1410</v>
      </c>
      <c r="B1413" s="1035" t="s">
        <v>14121</v>
      </c>
      <c r="C1413" s="1035">
        <v>20482</v>
      </c>
      <c r="D1413" s="1036" t="s">
        <v>14122</v>
      </c>
      <c r="E1413" s="848">
        <v>154.28</v>
      </c>
      <c r="F1413" s="1035" t="s">
        <v>14123</v>
      </c>
      <c r="G1413" s="1035" t="s">
        <v>673</v>
      </c>
      <c r="H1413" s="1035" t="s">
        <v>3052</v>
      </c>
      <c r="I1413" s="1035" t="s">
        <v>14124</v>
      </c>
      <c r="J1413" s="1035">
        <v>5619483</v>
      </c>
      <c r="K1413" s="1035" t="s">
        <v>3449</v>
      </c>
      <c r="L1413" s="1038">
        <v>37554</v>
      </c>
      <c r="M1413" s="849">
        <v>48478</v>
      </c>
      <c r="O1413" s="221" t="s">
        <v>11559</v>
      </c>
    </row>
    <row r="1414" spans="1:15" s="222" customFormat="1">
      <c r="A1414" s="850">
        <v>1411</v>
      </c>
      <c r="B1414" s="1029" t="s">
        <v>14125</v>
      </c>
      <c r="C1414" s="1029">
        <v>20483</v>
      </c>
      <c r="D1414" s="1030" t="s">
        <v>4971</v>
      </c>
      <c r="E1414" s="851">
        <v>612.66999999999996</v>
      </c>
      <c r="F1414" s="1029" t="s">
        <v>14126</v>
      </c>
      <c r="G1414" s="1029" t="s">
        <v>673</v>
      </c>
      <c r="H1414" s="1029" t="s">
        <v>3450</v>
      </c>
      <c r="I1414" s="1029" t="s">
        <v>14127</v>
      </c>
      <c r="J1414" s="1029">
        <v>5935539</v>
      </c>
      <c r="K1414" s="1029" t="s">
        <v>3449</v>
      </c>
      <c r="L1414" s="1032">
        <v>42433</v>
      </c>
      <c r="M1414" s="852">
        <v>53390</v>
      </c>
      <c r="O1414" s="448" t="s">
        <v>11559</v>
      </c>
    </row>
    <row r="1415" spans="1:15" s="222" customFormat="1">
      <c r="A1415" s="847">
        <v>1412</v>
      </c>
      <c r="B1415" s="1035" t="s">
        <v>14128</v>
      </c>
      <c r="C1415" s="1035">
        <v>20484</v>
      </c>
      <c r="D1415" s="1036" t="s">
        <v>4395</v>
      </c>
      <c r="E1415" s="848">
        <v>630.01</v>
      </c>
      <c r="F1415" s="1035" t="s">
        <v>10214</v>
      </c>
      <c r="G1415" s="1035" t="s">
        <v>673</v>
      </c>
      <c r="H1415" s="1035" t="s">
        <v>3450</v>
      </c>
      <c r="I1415" s="1035" t="s">
        <v>10216</v>
      </c>
      <c r="J1415" s="1035">
        <v>5073189</v>
      </c>
      <c r="K1415" s="1035" t="s">
        <v>3449</v>
      </c>
      <c r="L1415" s="1038">
        <v>42433</v>
      </c>
      <c r="M1415" s="849">
        <v>53390</v>
      </c>
      <c r="O1415" s="221" t="s">
        <v>11559</v>
      </c>
    </row>
    <row r="1416" spans="1:15" s="222" customFormat="1">
      <c r="A1416" s="850">
        <v>1413</v>
      </c>
      <c r="B1416" s="1029" t="s">
        <v>14129</v>
      </c>
      <c r="C1416" s="1029">
        <v>20485</v>
      </c>
      <c r="D1416" s="1030" t="s">
        <v>4600</v>
      </c>
      <c r="E1416" s="851">
        <v>94.48</v>
      </c>
      <c r="F1416" s="1029" t="s">
        <v>14130</v>
      </c>
      <c r="G1416" s="1029" t="s">
        <v>568</v>
      </c>
      <c r="H1416" s="1029" t="s">
        <v>1945</v>
      </c>
      <c r="I1416" s="1029" t="s">
        <v>5241</v>
      </c>
      <c r="J1416" s="1029">
        <v>2028239</v>
      </c>
      <c r="K1416" s="1029" t="s">
        <v>11564</v>
      </c>
      <c r="L1416" s="1032">
        <v>42445</v>
      </c>
      <c r="M1416" s="852">
        <v>53402</v>
      </c>
      <c r="O1416" s="448" t="s">
        <v>11559</v>
      </c>
    </row>
    <row r="1417" spans="1:15" s="222" customFormat="1" ht="20.399999999999999">
      <c r="A1417" s="847">
        <v>1414</v>
      </c>
      <c r="B1417" s="1035" t="s">
        <v>14131</v>
      </c>
      <c r="C1417" s="1035">
        <v>20486</v>
      </c>
      <c r="D1417" s="1036" t="s">
        <v>4182</v>
      </c>
      <c r="E1417" s="848">
        <v>520.78</v>
      </c>
      <c r="F1417" s="1035" t="s">
        <v>14132</v>
      </c>
      <c r="G1417" s="1035" t="s">
        <v>628</v>
      </c>
      <c r="H1417" s="1035" t="s">
        <v>1823</v>
      </c>
      <c r="I1417" s="1035" t="s">
        <v>4183</v>
      </c>
      <c r="J1417" s="1035">
        <v>5116635</v>
      </c>
      <c r="K1417" s="1035" t="s">
        <v>3449</v>
      </c>
      <c r="L1417" s="1038">
        <v>38932</v>
      </c>
      <c r="M1417" s="849">
        <v>49890</v>
      </c>
      <c r="O1417" s="221" t="s">
        <v>9648</v>
      </c>
    </row>
    <row r="1418" spans="1:15" s="222" customFormat="1">
      <c r="A1418" s="850">
        <v>1415</v>
      </c>
      <c r="B1418" s="1029" t="s">
        <v>14133</v>
      </c>
      <c r="C1418" s="1029">
        <v>20487</v>
      </c>
      <c r="D1418" s="1030" t="s">
        <v>4382</v>
      </c>
      <c r="E1418" s="851">
        <v>1561.28</v>
      </c>
      <c r="F1418" s="1029" t="s">
        <v>14134</v>
      </c>
      <c r="G1418" s="1029" t="s">
        <v>644</v>
      </c>
      <c r="H1418" s="1029" t="s">
        <v>1043</v>
      </c>
      <c r="I1418" s="1029" t="s">
        <v>4973</v>
      </c>
      <c r="J1418" s="1029">
        <v>5376637</v>
      </c>
      <c r="K1418" s="1029" t="s">
        <v>4972</v>
      </c>
      <c r="L1418" s="1032">
        <v>42452</v>
      </c>
      <c r="M1418" s="852">
        <v>53409</v>
      </c>
      <c r="O1418" s="448" t="s">
        <v>9648</v>
      </c>
    </row>
    <row r="1419" spans="1:15" s="222" customFormat="1" ht="20.399999999999999">
      <c r="A1419" s="847">
        <v>1416</v>
      </c>
      <c r="B1419" s="1035" t="s">
        <v>14135</v>
      </c>
      <c r="C1419" s="1035">
        <v>20493</v>
      </c>
      <c r="D1419" s="1036" t="s">
        <v>4182</v>
      </c>
      <c r="E1419" s="848">
        <v>50.2</v>
      </c>
      <c r="F1419" s="1035" t="s">
        <v>14136</v>
      </c>
      <c r="G1419" s="1035" t="s">
        <v>628</v>
      </c>
      <c r="H1419" s="1035" t="s">
        <v>1823</v>
      </c>
      <c r="I1419" s="1035" t="s">
        <v>4183</v>
      </c>
      <c r="J1419" s="1035">
        <v>5116635</v>
      </c>
      <c r="K1419" s="1035" t="s">
        <v>3449</v>
      </c>
      <c r="L1419" s="1038">
        <v>38935</v>
      </c>
      <c r="M1419" s="849">
        <v>49893</v>
      </c>
      <c r="O1419" s="221" t="s">
        <v>9648</v>
      </c>
    </row>
    <row r="1420" spans="1:15" s="222" customFormat="1">
      <c r="A1420" s="850">
        <v>1417</v>
      </c>
      <c r="B1420" s="1029" t="s">
        <v>14137</v>
      </c>
      <c r="C1420" s="1029">
        <v>20495</v>
      </c>
      <c r="D1420" s="1030" t="s">
        <v>4974</v>
      </c>
      <c r="E1420" s="851">
        <v>44.38</v>
      </c>
      <c r="F1420" s="1029" t="s">
        <v>14138</v>
      </c>
      <c r="G1420" s="1029" t="s">
        <v>677</v>
      </c>
      <c r="H1420" s="1029" t="s">
        <v>1054</v>
      </c>
      <c r="I1420" s="1029" t="s">
        <v>5242</v>
      </c>
      <c r="J1420" s="1029">
        <v>4000617</v>
      </c>
      <c r="K1420" s="1029" t="s">
        <v>11564</v>
      </c>
      <c r="L1420" s="1032">
        <v>42459</v>
      </c>
      <c r="M1420" s="852">
        <v>53416</v>
      </c>
      <c r="O1420" s="448" t="s">
        <v>11559</v>
      </c>
    </row>
    <row r="1421" spans="1:15" s="222" customFormat="1">
      <c r="A1421" s="847">
        <v>1418</v>
      </c>
      <c r="B1421" s="1035" t="s">
        <v>14139</v>
      </c>
      <c r="C1421" s="1035">
        <v>20496</v>
      </c>
      <c r="D1421" s="1036" t="s">
        <v>2355</v>
      </c>
      <c r="E1421" s="848">
        <v>1445.3</v>
      </c>
      <c r="F1421" s="1035" t="s">
        <v>10100</v>
      </c>
      <c r="G1421" s="1035" t="s">
        <v>673</v>
      </c>
      <c r="H1421" s="1035" t="s">
        <v>1037</v>
      </c>
      <c r="I1421" s="1035" t="s">
        <v>1285</v>
      </c>
      <c r="J1421" s="1035">
        <v>5328772</v>
      </c>
      <c r="K1421" s="1035" t="s">
        <v>3449</v>
      </c>
      <c r="L1421" s="1038">
        <v>42460</v>
      </c>
      <c r="M1421" s="849">
        <v>53417</v>
      </c>
      <c r="O1421" s="221" t="s">
        <v>11555</v>
      </c>
    </row>
    <row r="1422" spans="1:15" s="222" customFormat="1" ht="20.399999999999999">
      <c r="A1422" s="850">
        <v>1419</v>
      </c>
      <c r="B1422" s="1029" t="s">
        <v>14140</v>
      </c>
      <c r="C1422" s="1029">
        <v>20497</v>
      </c>
      <c r="D1422" s="1030" t="s">
        <v>4031</v>
      </c>
      <c r="E1422" s="851">
        <v>49.6</v>
      </c>
      <c r="F1422" s="1029" t="s">
        <v>14141</v>
      </c>
      <c r="G1422" s="1029" t="s">
        <v>568</v>
      </c>
      <c r="H1422" s="1029" t="s">
        <v>1019</v>
      </c>
      <c r="I1422" s="1029" t="s">
        <v>4032</v>
      </c>
      <c r="J1422" s="1029">
        <v>2772388</v>
      </c>
      <c r="K1422" s="1029" t="s">
        <v>3447</v>
      </c>
      <c r="L1422" s="1032">
        <v>38485</v>
      </c>
      <c r="M1422" s="852">
        <v>49442</v>
      </c>
      <c r="O1422" s="448" t="s">
        <v>11555</v>
      </c>
    </row>
    <row r="1423" spans="1:15" s="222" customFormat="1">
      <c r="A1423" s="847">
        <v>1420</v>
      </c>
      <c r="B1423" s="1035" t="s">
        <v>14142</v>
      </c>
      <c r="C1423" s="1035">
        <v>20501</v>
      </c>
      <c r="D1423" s="1036" t="s">
        <v>4975</v>
      </c>
      <c r="E1423" s="848">
        <v>529.38</v>
      </c>
      <c r="F1423" s="1035" t="s">
        <v>14143</v>
      </c>
      <c r="G1423" s="1035" t="s">
        <v>673</v>
      </c>
      <c r="H1423" s="1035" t="s">
        <v>1024</v>
      </c>
      <c r="I1423" s="1035" t="s">
        <v>4976</v>
      </c>
      <c r="J1423" s="1035">
        <v>5179394</v>
      </c>
      <c r="K1423" s="1035" t="s">
        <v>4925</v>
      </c>
      <c r="L1423" s="1038">
        <v>42467</v>
      </c>
      <c r="M1423" s="849">
        <v>53424</v>
      </c>
      <c r="O1423" s="221" t="s">
        <v>11555</v>
      </c>
    </row>
    <row r="1424" spans="1:15" s="222" customFormat="1" ht="20.399999999999999">
      <c r="A1424" s="850">
        <v>1421</v>
      </c>
      <c r="B1424" s="1029" t="s">
        <v>14144</v>
      </c>
      <c r="C1424" s="1029">
        <v>20502</v>
      </c>
      <c r="D1424" s="1030" t="s">
        <v>4642</v>
      </c>
      <c r="E1424" s="851">
        <v>424.73</v>
      </c>
      <c r="F1424" s="1029" t="s">
        <v>14145</v>
      </c>
      <c r="G1424" s="1029" t="s">
        <v>673</v>
      </c>
      <c r="H1424" s="1029" t="s">
        <v>1032</v>
      </c>
      <c r="I1424" s="1029" t="s">
        <v>4734</v>
      </c>
      <c r="J1424" s="1029">
        <v>6043593</v>
      </c>
      <c r="K1424" s="1029" t="s">
        <v>3449</v>
      </c>
      <c r="L1424" s="1032">
        <v>41320</v>
      </c>
      <c r="M1424" s="852">
        <v>52277</v>
      </c>
      <c r="O1424" s="448" t="s">
        <v>11559</v>
      </c>
    </row>
    <row r="1425" spans="1:15" s="222" customFormat="1" ht="20.399999999999999">
      <c r="A1425" s="847">
        <v>1422</v>
      </c>
      <c r="B1425" s="1035" t="s">
        <v>14146</v>
      </c>
      <c r="C1425" s="1035">
        <v>20507</v>
      </c>
      <c r="D1425" s="1036" t="s">
        <v>4817</v>
      </c>
      <c r="E1425" s="848">
        <v>303.85000000000002</v>
      </c>
      <c r="F1425" s="1035" t="s">
        <v>14147</v>
      </c>
      <c r="G1425" s="1035" t="s">
        <v>3465</v>
      </c>
      <c r="H1425" s="1035" t="s">
        <v>1626</v>
      </c>
      <c r="I1425" s="1035" t="s">
        <v>14148</v>
      </c>
      <c r="J1425" s="1035">
        <v>5070937</v>
      </c>
      <c r="K1425" s="1035" t="s">
        <v>3449</v>
      </c>
      <c r="L1425" s="1038">
        <v>41758</v>
      </c>
      <c r="M1425" s="849">
        <v>52716</v>
      </c>
      <c r="O1425" s="221" t="s">
        <v>11559</v>
      </c>
    </row>
    <row r="1426" spans="1:15" s="222" customFormat="1">
      <c r="A1426" s="850">
        <v>1423</v>
      </c>
      <c r="B1426" s="1029" t="s">
        <v>14149</v>
      </c>
      <c r="C1426" s="1029">
        <v>20511</v>
      </c>
      <c r="D1426" s="1030" t="s">
        <v>4977</v>
      </c>
      <c r="E1426" s="851">
        <v>1799.64</v>
      </c>
      <c r="F1426" s="1029" t="s">
        <v>9653</v>
      </c>
      <c r="G1426" s="1029" t="s">
        <v>662</v>
      </c>
      <c r="H1426" s="1029" t="s">
        <v>1028</v>
      </c>
      <c r="I1426" s="1029" t="s">
        <v>14150</v>
      </c>
      <c r="J1426" s="1029">
        <v>6015093</v>
      </c>
      <c r="K1426" s="1029" t="s">
        <v>3447</v>
      </c>
      <c r="L1426" s="1032">
        <v>42482</v>
      </c>
      <c r="M1426" s="852">
        <v>53439</v>
      </c>
      <c r="O1426" s="448" t="s">
        <v>11559</v>
      </c>
    </row>
    <row r="1427" spans="1:15" s="222" customFormat="1">
      <c r="A1427" s="847">
        <v>1424</v>
      </c>
      <c r="B1427" s="1035" t="s">
        <v>14151</v>
      </c>
      <c r="C1427" s="1035">
        <v>20512</v>
      </c>
      <c r="D1427" s="1036" t="s">
        <v>3491</v>
      </c>
      <c r="E1427" s="848">
        <v>251.44</v>
      </c>
      <c r="F1427" s="1035" t="s">
        <v>10162</v>
      </c>
      <c r="G1427" s="1035" t="s">
        <v>633</v>
      </c>
      <c r="H1427" s="1035" t="s">
        <v>3532</v>
      </c>
      <c r="I1427" s="1035" t="s">
        <v>14152</v>
      </c>
      <c r="J1427" s="1035">
        <v>2872722</v>
      </c>
      <c r="K1427" s="1035" t="s">
        <v>4978</v>
      </c>
      <c r="L1427" s="1038">
        <v>42482</v>
      </c>
      <c r="M1427" s="849">
        <v>53439</v>
      </c>
      <c r="O1427" s="221" t="s">
        <v>11559</v>
      </c>
    </row>
    <row r="1428" spans="1:15" s="222" customFormat="1">
      <c r="A1428" s="850">
        <v>1425</v>
      </c>
      <c r="B1428" s="1029" t="s">
        <v>14153</v>
      </c>
      <c r="C1428" s="1029">
        <v>20513</v>
      </c>
      <c r="D1428" s="1030" t="s">
        <v>3903</v>
      </c>
      <c r="E1428" s="851">
        <v>32.75</v>
      </c>
      <c r="F1428" s="1029" t="s">
        <v>1126</v>
      </c>
      <c r="G1428" s="1029" t="s">
        <v>642</v>
      </c>
      <c r="H1428" s="1029" t="s">
        <v>639</v>
      </c>
      <c r="I1428" s="1029" t="s">
        <v>11950</v>
      </c>
      <c r="J1428" s="1029">
        <v>2099535</v>
      </c>
      <c r="K1428" s="1029" t="s">
        <v>3449</v>
      </c>
      <c r="L1428" s="1032">
        <v>37974</v>
      </c>
      <c r="M1428" s="852">
        <v>48932</v>
      </c>
      <c r="O1428" s="448" t="s">
        <v>11559</v>
      </c>
    </row>
    <row r="1429" spans="1:15" s="222" customFormat="1">
      <c r="A1429" s="847">
        <v>1426</v>
      </c>
      <c r="B1429" s="1035" t="s">
        <v>14154</v>
      </c>
      <c r="C1429" s="1035">
        <v>20514</v>
      </c>
      <c r="D1429" s="1036" t="s">
        <v>3903</v>
      </c>
      <c r="E1429" s="848">
        <v>26.98</v>
      </c>
      <c r="F1429" s="1035" t="s">
        <v>1126</v>
      </c>
      <c r="G1429" s="1035" t="s">
        <v>642</v>
      </c>
      <c r="H1429" s="1035" t="s">
        <v>639</v>
      </c>
      <c r="I1429" s="1035" t="s">
        <v>11950</v>
      </c>
      <c r="J1429" s="1035">
        <v>2099535</v>
      </c>
      <c r="K1429" s="1035" t="s">
        <v>3449</v>
      </c>
      <c r="L1429" s="1038">
        <v>37974</v>
      </c>
      <c r="M1429" s="849">
        <v>48932</v>
      </c>
      <c r="O1429" s="221" t="s">
        <v>11559</v>
      </c>
    </row>
    <row r="1430" spans="1:15" s="222" customFormat="1">
      <c r="A1430" s="850">
        <v>1427</v>
      </c>
      <c r="B1430" s="1029" t="s">
        <v>14155</v>
      </c>
      <c r="C1430" s="1029">
        <v>20524</v>
      </c>
      <c r="D1430" s="1030" t="s">
        <v>4979</v>
      </c>
      <c r="E1430" s="851">
        <v>864.23</v>
      </c>
      <c r="F1430" s="1029" t="s">
        <v>9817</v>
      </c>
      <c r="G1430" s="1029" t="s">
        <v>677</v>
      </c>
      <c r="H1430" s="1029" t="s">
        <v>1791</v>
      </c>
      <c r="I1430" s="1029" t="s">
        <v>9818</v>
      </c>
      <c r="J1430" s="1029">
        <v>5260833</v>
      </c>
      <c r="K1430" s="1029" t="s">
        <v>3449</v>
      </c>
      <c r="L1430" s="1032">
        <v>42494</v>
      </c>
      <c r="M1430" s="852">
        <v>53451</v>
      </c>
      <c r="O1430" s="448" t="s">
        <v>11559</v>
      </c>
    </row>
    <row r="1431" spans="1:15" s="222" customFormat="1">
      <c r="A1431" s="847">
        <v>1428</v>
      </c>
      <c r="B1431" s="1035" t="s">
        <v>14156</v>
      </c>
      <c r="C1431" s="1035">
        <v>20527</v>
      </c>
      <c r="D1431" s="1036" t="s">
        <v>4980</v>
      </c>
      <c r="E1431" s="848">
        <v>653.73</v>
      </c>
      <c r="F1431" s="1035" t="s">
        <v>14157</v>
      </c>
      <c r="G1431" s="1035" t="s">
        <v>683</v>
      </c>
      <c r="H1431" s="1035" t="s">
        <v>1654</v>
      </c>
      <c r="I1431" s="1035" t="s">
        <v>4981</v>
      </c>
      <c r="J1431" s="1035">
        <v>5194075</v>
      </c>
      <c r="K1431" s="1035" t="s">
        <v>3449</v>
      </c>
      <c r="L1431" s="1038">
        <v>42499</v>
      </c>
      <c r="M1431" s="849">
        <v>53456</v>
      </c>
      <c r="O1431" s="221" t="s">
        <v>11559</v>
      </c>
    </row>
    <row r="1432" spans="1:15" s="222" customFormat="1">
      <c r="A1432" s="850">
        <v>1429</v>
      </c>
      <c r="B1432" s="1029" t="s">
        <v>14158</v>
      </c>
      <c r="C1432" s="1029">
        <v>20529</v>
      </c>
      <c r="D1432" s="1030" t="s">
        <v>4802</v>
      </c>
      <c r="E1432" s="851">
        <v>2899.28</v>
      </c>
      <c r="F1432" s="1029" t="s">
        <v>14159</v>
      </c>
      <c r="G1432" s="1029" t="s">
        <v>662</v>
      </c>
      <c r="H1432" s="1029" t="s">
        <v>1028</v>
      </c>
      <c r="I1432" s="1029" t="s">
        <v>12757</v>
      </c>
      <c r="J1432" s="1029">
        <v>5176727</v>
      </c>
      <c r="K1432" s="1029" t="s">
        <v>4982</v>
      </c>
      <c r="L1432" s="1032">
        <v>42502</v>
      </c>
      <c r="M1432" s="852">
        <v>53459</v>
      </c>
      <c r="O1432" s="448" t="s">
        <v>9648</v>
      </c>
    </row>
    <row r="1433" spans="1:15" s="222" customFormat="1">
      <c r="A1433" s="847">
        <v>1430</v>
      </c>
      <c r="B1433" s="1035" t="s">
        <v>9387</v>
      </c>
      <c r="C1433" s="1035">
        <v>20530</v>
      </c>
      <c r="D1433" s="1036" t="s">
        <v>4127</v>
      </c>
      <c r="E1433" s="848">
        <v>774.68</v>
      </c>
      <c r="F1433" s="1035" t="s">
        <v>14160</v>
      </c>
      <c r="G1433" s="1035" t="s">
        <v>670</v>
      </c>
      <c r="H1433" s="1035" t="s">
        <v>3460</v>
      </c>
      <c r="I1433" s="1035" t="s">
        <v>4128</v>
      </c>
      <c r="J1433" s="1035">
        <v>2628058</v>
      </c>
      <c r="K1433" s="1035" t="s">
        <v>3449</v>
      </c>
      <c r="L1433" s="1038">
        <v>38727</v>
      </c>
      <c r="M1433" s="849">
        <v>49684</v>
      </c>
      <c r="O1433" s="221" t="s">
        <v>11559</v>
      </c>
    </row>
    <row r="1434" spans="1:15" s="222" customFormat="1">
      <c r="A1434" s="850">
        <v>1431</v>
      </c>
      <c r="B1434" s="1029" t="s">
        <v>14161</v>
      </c>
      <c r="C1434" s="1029">
        <v>20533</v>
      </c>
      <c r="D1434" s="1030" t="s">
        <v>3988</v>
      </c>
      <c r="E1434" s="851">
        <v>326.52999999999997</v>
      </c>
      <c r="F1434" s="1029" t="s">
        <v>14162</v>
      </c>
      <c r="G1434" s="1029" t="s">
        <v>670</v>
      </c>
      <c r="H1434" s="1029" t="s">
        <v>370</v>
      </c>
      <c r="I1434" s="1029" t="s">
        <v>14163</v>
      </c>
      <c r="J1434" s="1029">
        <v>5515882</v>
      </c>
      <c r="K1434" s="1029" t="s">
        <v>3449</v>
      </c>
      <c r="L1434" s="1032">
        <v>42506</v>
      </c>
      <c r="M1434" s="852">
        <v>53463</v>
      </c>
      <c r="O1434" s="448" t="s">
        <v>11559</v>
      </c>
    </row>
    <row r="1435" spans="1:15" s="222" customFormat="1">
      <c r="A1435" s="847">
        <v>1432</v>
      </c>
      <c r="B1435" s="1035" t="s">
        <v>14164</v>
      </c>
      <c r="C1435" s="1035">
        <v>20534</v>
      </c>
      <c r="D1435" s="1036" t="s">
        <v>4983</v>
      </c>
      <c r="E1435" s="848">
        <v>844.73</v>
      </c>
      <c r="F1435" s="1035" t="s">
        <v>14165</v>
      </c>
      <c r="G1435" s="1035" t="s">
        <v>679</v>
      </c>
      <c r="H1435" s="1035" t="s">
        <v>2634</v>
      </c>
      <c r="I1435" s="1035" t="s">
        <v>14166</v>
      </c>
      <c r="J1435" s="1035">
        <v>2878992</v>
      </c>
      <c r="K1435" s="1035" t="s">
        <v>4473</v>
      </c>
      <c r="L1435" s="1038">
        <v>42506</v>
      </c>
      <c r="M1435" s="849">
        <v>53463</v>
      </c>
      <c r="O1435" s="221" t="s">
        <v>11555</v>
      </c>
    </row>
    <row r="1436" spans="1:15" s="222" customFormat="1">
      <c r="A1436" s="850">
        <v>1433</v>
      </c>
      <c r="B1436" s="1029" t="s">
        <v>14167</v>
      </c>
      <c r="C1436" s="1029">
        <v>20542</v>
      </c>
      <c r="D1436" s="1030" t="s">
        <v>3458</v>
      </c>
      <c r="E1436" s="851">
        <v>63.2</v>
      </c>
      <c r="F1436" s="1029" t="s">
        <v>14168</v>
      </c>
      <c r="G1436" s="1029" t="s">
        <v>667</v>
      </c>
      <c r="H1436" s="1029" t="s">
        <v>1771</v>
      </c>
      <c r="I1436" s="1029" t="s">
        <v>10659</v>
      </c>
      <c r="J1436" s="1029">
        <v>5248809</v>
      </c>
      <c r="K1436" s="1029" t="s">
        <v>3493</v>
      </c>
      <c r="L1436" s="1032">
        <v>42513</v>
      </c>
      <c r="M1436" s="852">
        <v>53470</v>
      </c>
      <c r="O1436" s="448" t="s">
        <v>11555</v>
      </c>
    </row>
    <row r="1437" spans="1:15" s="222" customFormat="1">
      <c r="A1437" s="847">
        <v>1434</v>
      </c>
      <c r="B1437" s="1035" t="s">
        <v>14169</v>
      </c>
      <c r="C1437" s="1035">
        <v>20546</v>
      </c>
      <c r="D1437" s="1036" t="s">
        <v>4245</v>
      </c>
      <c r="E1437" s="848">
        <v>245.16</v>
      </c>
      <c r="F1437" s="1035" t="s">
        <v>14170</v>
      </c>
      <c r="G1437" s="1035" t="s">
        <v>670</v>
      </c>
      <c r="H1437" s="1035" t="s">
        <v>3460</v>
      </c>
      <c r="I1437" s="1035" t="s">
        <v>3729</v>
      </c>
      <c r="J1437" s="1035">
        <v>2881934</v>
      </c>
      <c r="K1437" s="1035" t="s">
        <v>3449</v>
      </c>
      <c r="L1437" s="1038">
        <v>39288</v>
      </c>
      <c r="M1437" s="849">
        <v>51630</v>
      </c>
      <c r="O1437" s="221" t="s">
        <v>11559</v>
      </c>
    </row>
    <row r="1438" spans="1:15" s="222" customFormat="1">
      <c r="A1438" s="850">
        <v>1435</v>
      </c>
      <c r="B1438" s="1029" t="s">
        <v>14171</v>
      </c>
      <c r="C1438" s="1029">
        <v>20559</v>
      </c>
      <c r="D1438" s="1030" t="s">
        <v>3495</v>
      </c>
      <c r="E1438" s="851">
        <v>86.73</v>
      </c>
      <c r="F1438" s="1029" t="s">
        <v>14172</v>
      </c>
      <c r="G1438" s="1029" t="s">
        <v>644</v>
      </c>
      <c r="H1438" s="1029" t="s">
        <v>3589</v>
      </c>
      <c r="I1438" s="1029" t="s">
        <v>3981</v>
      </c>
      <c r="J1438" s="1029">
        <v>2654652</v>
      </c>
      <c r="K1438" s="1029" t="s">
        <v>735</v>
      </c>
      <c r="L1438" s="1032">
        <v>42516</v>
      </c>
      <c r="M1438" s="852">
        <v>53473</v>
      </c>
      <c r="O1438" s="448" t="s">
        <v>11559</v>
      </c>
    </row>
    <row r="1439" spans="1:15" s="222" customFormat="1">
      <c r="A1439" s="847">
        <v>1436</v>
      </c>
      <c r="B1439" s="1035" t="s">
        <v>14173</v>
      </c>
      <c r="C1439" s="1035">
        <v>20561</v>
      </c>
      <c r="D1439" s="1036" t="s">
        <v>4984</v>
      </c>
      <c r="E1439" s="848">
        <v>989.9</v>
      </c>
      <c r="F1439" s="1035" t="s">
        <v>14174</v>
      </c>
      <c r="G1439" s="1035" t="s">
        <v>632</v>
      </c>
      <c r="H1439" s="1035" t="s">
        <v>1067</v>
      </c>
      <c r="I1439" s="1035" t="s">
        <v>14175</v>
      </c>
      <c r="J1439" s="1035">
        <v>5353246</v>
      </c>
      <c r="K1439" s="1035" t="s">
        <v>4029</v>
      </c>
      <c r="L1439" s="1038">
        <v>42516</v>
      </c>
      <c r="M1439" s="849">
        <v>53473</v>
      </c>
      <c r="O1439" s="221" t="s">
        <v>11559</v>
      </c>
    </row>
    <row r="1440" spans="1:15" s="222" customFormat="1">
      <c r="A1440" s="850">
        <v>1437</v>
      </c>
      <c r="B1440" s="1029" t="s">
        <v>14176</v>
      </c>
      <c r="C1440" s="1029">
        <v>20562</v>
      </c>
      <c r="D1440" s="1030" t="s">
        <v>3914</v>
      </c>
      <c r="E1440" s="851">
        <v>979.68</v>
      </c>
      <c r="F1440" s="1029" t="s">
        <v>14177</v>
      </c>
      <c r="G1440" s="1029" t="s">
        <v>632</v>
      </c>
      <c r="H1440" s="1029" t="s">
        <v>1067</v>
      </c>
      <c r="I1440" s="1029" t="s">
        <v>14175</v>
      </c>
      <c r="J1440" s="1029">
        <v>5353246</v>
      </c>
      <c r="K1440" s="1029" t="s">
        <v>4029</v>
      </c>
      <c r="L1440" s="1032">
        <v>42516</v>
      </c>
      <c r="M1440" s="852">
        <v>53473</v>
      </c>
      <c r="O1440" s="448" t="s">
        <v>11559</v>
      </c>
    </row>
    <row r="1441" spans="1:15" s="222" customFormat="1">
      <c r="A1441" s="847">
        <v>1438</v>
      </c>
      <c r="B1441" s="1035" t="s">
        <v>14178</v>
      </c>
      <c r="C1441" s="1035">
        <v>20563</v>
      </c>
      <c r="D1441" s="1036" t="s">
        <v>4985</v>
      </c>
      <c r="E1441" s="848">
        <v>309.35000000000002</v>
      </c>
      <c r="F1441" s="1035" t="s">
        <v>14179</v>
      </c>
      <c r="G1441" s="1035" t="s">
        <v>632</v>
      </c>
      <c r="H1441" s="1035" t="s">
        <v>1067</v>
      </c>
      <c r="I1441" s="1035" t="s">
        <v>14175</v>
      </c>
      <c r="J1441" s="1035">
        <v>5353246</v>
      </c>
      <c r="K1441" s="1035" t="s">
        <v>4029</v>
      </c>
      <c r="L1441" s="1038">
        <v>42516</v>
      </c>
      <c r="M1441" s="849">
        <v>53473</v>
      </c>
      <c r="O1441" s="221" t="s">
        <v>11559</v>
      </c>
    </row>
    <row r="1442" spans="1:15" s="222" customFormat="1">
      <c r="A1442" s="850">
        <v>1439</v>
      </c>
      <c r="B1442" s="1029" t="s">
        <v>14180</v>
      </c>
      <c r="C1442" s="1029">
        <v>20564</v>
      </c>
      <c r="D1442" s="1030" t="s">
        <v>4986</v>
      </c>
      <c r="E1442" s="851">
        <v>494.93</v>
      </c>
      <c r="F1442" s="1029" t="s">
        <v>14181</v>
      </c>
      <c r="G1442" s="1029" t="s">
        <v>632</v>
      </c>
      <c r="H1442" s="1029" t="s">
        <v>1067</v>
      </c>
      <c r="I1442" s="1029" t="s">
        <v>14175</v>
      </c>
      <c r="J1442" s="1029">
        <v>5353246</v>
      </c>
      <c r="K1442" s="1029" t="s">
        <v>4029</v>
      </c>
      <c r="L1442" s="1032">
        <v>42516</v>
      </c>
      <c r="M1442" s="852">
        <v>53473</v>
      </c>
      <c r="O1442" s="448" t="s">
        <v>11559</v>
      </c>
    </row>
    <row r="1443" spans="1:15" s="222" customFormat="1" ht="20.399999999999999">
      <c r="A1443" s="847">
        <v>1440</v>
      </c>
      <c r="B1443" s="1035" t="s">
        <v>9097</v>
      </c>
      <c r="C1443" s="1035">
        <v>20565</v>
      </c>
      <c r="D1443" s="1036" t="s">
        <v>3491</v>
      </c>
      <c r="E1443" s="848">
        <v>767.91</v>
      </c>
      <c r="F1443" s="1035" t="s">
        <v>14182</v>
      </c>
      <c r="G1443" s="1035" t="s">
        <v>633</v>
      </c>
      <c r="H1443" s="1035" t="s">
        <v>3532</v>
      </c>
      <c r="I1443" s="1035" t="s">
        <v>14183</v>
      </c>
      <c r="J1443" s="1035">
        <v>6004296</v>
      </c>
      <c r="K1443" s="1035" t="s">
        <v>3449</v>
      </c>
      <c r="L1443" s="1038">
        <v>42517</v>
      </c>
      <c r="M1443" s="849">
        <v>53474</v>
      </c>
      <c r="O1443" s="221" t="s">
        <v>11555</v>
      </c>
    </row>
    <row r="1444" spans="1:15" s="222" customFormat="1">
      <c r="A1444" s="850">
        <v>1441</v>
      </c>
      <c r="B1444" s="1029" t="s">
        <v>14184</v>
      </c>
      <c r="C1444" s="1029">
        <v>20566</v>
      </c>
      <c r="D1444" s="1030" t="s">
        <v>4987</v>
      </c>
      <c r="E1444" s="851">
        <v>2000.03</v>
      </c>
      <c r="F1444" s="1029" t="s">
        <v>14185</v>
      </c>
      <c r="G1444" s="1029" t="s">
        <v>634</v>
      </c>
      <c r="H1444" s="1029" t="s">
        <v>4150</v>
      </c>
      <c r="I1444" s="1029" t="s">
        <v>14186</v>
      </c>
      <c r="J1444" s="1029">
        <v>5198429</v>
      </c>
      <c r="K1444" s="1029" t="s">
        <v>3449</v>
      </c>
      <c r="L1444" s="1032">
        <v>42517</v>
      </c>
      <c r="M1444" s="852">
        <v>53474</v>
      </c>
      <c r="O1444" s="448" t="s">
        <v>11555</v>
      </c>
    </row>
    <row r="1445" spans="1:15" s="222" customFormat="1" ht="20.399999999999999">
      <c r="A1445" s="847">
        <v>1442</v>
      </c>
      <c r="B1445" s="1035" t="s">
        <v>14187</v>
      </c>
      <c r="C1445" s="1035">
        <v>20573</v>
      </c>
      <c r="D1445" s="1036" t="s">
        <v>4642</v>
      </c>
      <c r="E1445" s="848">
        <v>641.28</v>
      </c>
      <c r="F1445" s="1035" t="s">
        <v>14145</v>
      </c>
      <c r="G1445" s="1035" t="s">
        <v>673</v>
      </c>
      <c r="H1445" s="1035" t="s">
        <v>1032</v>
      </c>
      <c r="I1445" s="1035" t="s">
        <v>4735</v>
      </c>
      <c r="J1445" s="1035">
        <v>6043429</v>
      </c>
      <c r="K1445" s="1035" t="s">
        <v>3449</v>
      </c>
      <c r="L1445" s="1038">
        <v>41320</v>
      </c>
      <c r="M1445" s="849">
        <v>52277</v>
      </c>
      <c r="O1445" s="221" t="s">
        <v>11559</v>
      </c>
    </row>
    <row r="1446" spans="1:15" s="222" customFormat="1">
      <c r="A1446" s="850">
        <v>1443</v>
      </c>
      <c r="B1446" s="1029" t="s">
        <v>14188</v>
      </c>
      <c r="C1446" s="1029">
        <v>20574</v>
      </c>
      <c r="D1446" s="1030" t="s">
        <v>4988</v>
      </c>
      <c r="E1446" s="851">
        <v>428.57</v>
      </c>
      <c r="F1446" s="1029" t="s">
        <v>14189</v>
      </c>
      <c r="G1446" s="1029" t="s">
        <v>679</v>
      </c>
      <c r="H1446" s="1029" t="s">
        <v>2634</v>
      </c>
      <c r="I1446" s="1029" t="s">
        <v>14166</v>
      </c>
      <c r="J1446" s="1029">
        <v>2878992</v>
      </c>
      <c r="K1446" s="1029" t="s">
        <v>4473</v>
      </c>
      <c r="L1446" s="1032">
        <v>42527</v>
      </c>
      <c r="M1446" s="852">
        <v>53484</v>
      </c>
      <c r="O1446" s="448" t="s">
        <v>11555</v>
      </c>
    </row>
    <row r="1447" spans="1:15" s="222" customFormat="1">
      <c r="A1447" s="847">
        <v>1444</v>
      </c>
      <c r="B1447" s="1035" t="s">
        <v>9378</v>
      </c>
      <c r="C1447" s="1035">
        <v>20575</v>
      </c>
      <c r="D1447" s="1036" t="s">
        <v>3467</v>
      </c>
      <c r="E1447" s="848">
        <v>131.9</v>
      </c>
      <c r="F1447" s="1035" t="s">
        <v>14190</v>
      </c>
      <c r="G1447" s="1035" t="s">
        <v>670</v>
      </c>
      <c r="H1447" s="1035" t="s">
        <v>3460</v>
      </c>
      <c r="I1447" s="1035" t="s">
        <v>14191</v>
      </c>
      <c r="J1447" s="1035">
        <v>2695421</v>
      </c>
      <c r="K1447" s="1035" t="s">
        <v>3449</v>
      </c>
      <c r="L1447" s="1038">
        <v>34842</v>
      </c>
      <c r="M1447" s="849">
        <v>45800</v>
      </c>
      <c r="O1447" s="221" t="s">
        <v>11559</v>
      </c>
    </row>
    <row r="1448" spans="1:15" s="222" customFormat="1">
      <c r="A1448" s="850">
        <v>1445</v>
      </c>
      <c r="B1448" s="1029" t="s">
        <v>14192</v>
      </c>
      <c r="C1448" s="1029">
        <v>20579</v>
      </c>
      <c r="D1448" s="1030" t="s">
        <v>3495</v>
      </c>
      <c r="E1448" s="851">
        <v>208.83</v>
      </c>
      <c r="F1448" s="1029" t="s">
        <v>14193</v>
      </c>
      <c r="G1448" s="1029" t="s">
        <v>673</v>
      </c>
      <c r="H1448" s="1029" t="s">
        <v>3450</v>
      </c>
      <c r="I1448" s="1029" t="s">
        <v>4989</v>
      </c>
      <c r="J1448" s="1029">
        <v>5307031</v>
      </c>
      <c r="K1448" s="1029" t="s">
        <v>3449</v>
      </c>
      <c r="L1448" s="1032">
        <v>42537</v>
      </c>
      <c r="M1448" s="852">
        <v>53494</v>
      </c>
      <c r="O1448" s="448" t="s">
        <v>11559</v>
      </c>
    </row>
    <row r="1449" spans="1:15" s="222" customFormat="1">
      <c r="A1449" s="847">
        <v>1446</v>
      </c>
      <c r="B1449" s="1035" t="s">
        <v>14194</v>
      </c>
      <c r="C1449" s="1035">
        <v>20587</v>
      </c>
      <c r="D1449" s="1036" t="s">
        <v>4990</v>
      </c>
      <c r="E1449" s="848">
        <v>1515.57</v>
      </c>
      <c r="F1449" s="1035" t="s">
        <v>14195</v>
      </c>
      <c r="G1449" s="1035" t="s">
        <v>3465</v>
      </c>
      <c r="H1449" s="1035" t="s">
        <v>1020</v>
      </c>
      <c r="I1449" s="1035" t="s">
        <v>14196</v>
      </c>
      <c r="J1449" s="1035">
        <v>2549832</v>
      </c>
      <c r="K1449" s="1035" t="s">
        <v>3449</v>
      </c>
      <c r="L1449" s="1038">
        <v>42549</v>
      </c>
      <c r="M1449" s="849">
        <v>53506</v>
      </c>
      <c r="O1449" s="221" t="s">
        <v>9648</v>
      </c>
    </row>
    <row r="1450" spans="1:15" s="222" customFormat="1" ht="20.399999999999999">
      <c r="A1450" s="850">
        <v>1447</v>
      </c>
      <c r="B1450" s="1029" t="s">
        <v>14197</v>
      </c>
      <c r="C1450" s="1029">
        <v>20591</v>
      </c>
      <c r="D1450" s="1030" t="s">
        <v>4991</v>
      </c>
      <c r="E1450" s="851">
        <v>791.61</v>
      </c>
      <c r="F1450" s="1029" t="s">
        <v>14198</v>
      </c>
      <c r="G1450" s="1029" t="s">
        <v>632</v>
      </c>
      <c r="H1450" s="1029" t="s">
        <v>972</v>
      </c>
      <c r="I1450" s="1029" t="s">
        <v>14199</v>
      </c>
      <c r="J1450" s="1029">
        <v>5502292</v>
      </c>
      <c r="K1450" s="1029" t="s">
        <v>4473</v>
      </c>
      <c r="L1450" s="1032">
        <v>42552</v>
      </c>
      <c r="M1450" s="852">
        <v>53509</v>
      </c>
      <c r="O1450" s="448" t="s">
        <v>11559</v>
      </c>
    </row>
    <row r="1451" spans="1:15" s="222" customFormat="1">
      <c r="A1451" s="847">
        <v>1448</v>
      </c>
      <c r="B1451" s="1035" t="s">
        <v>14200</v>
      </c>
      <c r="C1451" s="1035">
        <v>20594</v>
      </c>
      <c r="D1451" s="1036" t="s">
        <v>3662</v>
      </c>
      <c r="E1451" s="848">
        <v>19.71</v>
      </c>
      <c r="F1451" s="1035" t="s">
        <v>14201</v>
      </c>
      <c r="G1451" s="1035" t="s">
        <v>634</v>
      </c>
      <c r="H1451" s="1035" t="s">
        <v>1033</v>
      </c>
      <c r="I1451" s="1035" t="s">
        <v>11721</v>
      </c>
      <c r="J1451" s="1035">
        <v>5294495</v>
      </c>
      <c r="K1451" s="1035" t="s">
        <v>3447</v>
      </c>
      <c r="L1451" s="1038">
        <v>42559</v>
      </c>
      <c r="M1451" s="849">
        <v>53516</v>
      </c>
      <c r="O1451" s="221" t="s">
        <v>11559</v>
      </c>
    </row>
    <row r="1452" spans="1:15" s="222" customFormat="1">
      <c r="A1452" s="850">
        <v>1449</v>
      </c>
      <c r="B1452" s="1029" t="s">
        <v>14202</v>
      </c>
      <c r="C1452" s="1029">
        <v>20595</v>
      </c>
      <c r="D1452" s="1030" t="s">
        <v>4992</v>
      </c>
      <c r="E1452" s="851">
        <v>8622.58</v>
      </c>
      <c r="F1452" s="1029" t="s">
        <v>14203</v>
      </c>
      <c r="G1452" s="1029" t="s">
        <v>634</v>
      </c>
      <c r="H1452" s="1029" t="s">
        <v>1033</v>
      </c>
      <c r="I1452" s="1029" t="s">
        <v>14204</v>
      </c>
      <c r="J1452" s="1029">
        <v>5324998</v>
      </c>
      <c r="K1452" s="1029" t="s">
        <v>3447</v>
      </c>
      <c r="L1452" s="1032">
        <v>42559</v>
      </c>
      <c r="M1452" s="852">
        <v>53516</v>
      </c>
      <c r="O1452" s="448" t="s">
        <v>11559</v>
      </c>
    </row>
    <row r="1453" spans="1:15" s="222" customFormat="1" ht="30.6">
      <c r="A1453" s="847">
        <v>1450</v>
      </c>
      <c r="B1453" s="1035" t="s">
        <v>14205</v>
      </c>
      <c r="C1453" s="1035">
        <v>20596</v>
      </c>
      <c r="D1453" s="1036" t="s">
        <v>4530</v>
      </c>
      <c r="E1453" s="848">
        <v>4924.18</v>
      </c>
      <c r="F1453" s="1035" t="s">
        <v>14206</v>
      </c>
      <c r="G1453" s="1035" t="s">
        <v>3465</v>
      </c>
      <c r="H1453" s="1035" t="s">
        <v>4993</v>
      </c>
      <c r="I1453" s="1035" t="s">
        <v>14207</v>
      </c>
      <c r="J1453" s="1035">
        <v>5609321</v>
      </c>
      <c r="K1453" s="1035" t="s">
        <v>3447</v>
      </c>
      <c r="L1453" s="1038">
        <v>42559</v>
      </c>
      <c r="M1453" s="849">
        <v>53516</v>
      </c>
      <c r="O1453" s="221" t="s">
        <v>11555</v>
      </c>
    </row>
    <row r="1454" spans="1:15" s="222" customFormat="1">
      <c r="A1454" s="850">
        <v>1451</v>
      </c>
      <c r="B1454" s="1029" t="s">
        <v>14208</v>
      </c>
      <c r="C1454" s="1029">
        <v>20598</v>
      </c>
      <c r="D1454" s="1030" t="s">
        <v>4718</v>
      </c>
      <c r="E1454" s="851">
        <v>2954.41</v>
      </c>
      <c r="F1454" s="1029" t="s">
        <v>13459</v>
      </c>
      <c r="G1454" s="1029" t="s">
        <v>673</v>
      </c>
      <c r="H1454" s="1029" t="s">
        <v>3470</v>
      </c>
      <c r="I1454" s="1029" t="s">
        <v>4719</v>
      </c>
      <c r="J1454" s="1029">
        <v>5112885</v>
      </c>
      <c r="K1454" s="1029" t="s">
        <v>735</v>
      </c>
      <c r="L1454" s="1032">
        <v>42571</v>
      </c>
      <c r="M1454" s="852">
        <v>53447</v>
      </c>
      <c r="O1454" s="448" t="s">
        <v>11559</v>
      </c>
    </row>
    <row r="1455" spans="1:15" s="222" customFormat="1">
      <c r="A1455" s="847">
        <v>1452</v>
      </c>
      <c r="B1455" s="1035" t="s">
        <v>14209</v>
      </c>
      <c r="C1455" s="1035">
        <v>20601</v>
      </c>
      <c r="D1455" s="1036" t="s">
        <v>3722</v>
      </c>
      <c r="E1455" s="848">
        <v>1653.66</v>
      </c>
      <c r="F1455" s="1035" t="s">
        <v>14210</v>
      </c>
      <c r="G1455" s="1035" t="s">
        <v>632</v>
      </c>
      <c r="H1455" s="1035" t="s">
        <v>1822</v>
      </c>
      <c r="I1455" s="1035" t="s">
        <v>5179</v>
      </c>
      <c r="J1455" s="1035">
        <v>2655772</v>
      </c>
      <c r="K1455" s="1035" t="s">
        <v>3449</v>
      </c>
      <c r="L1455" s="1038">
        <v>42573</v>
      </c>
      <c r="M1455" s="849">
        <v>53530</v>
      </c>
      <c r="O1455" s="221" t="s">
        <v>11559</v>
      </c>
    </row>
    <row r="1456" spans="1:15" s="222" customFormat="1">
      <c r="A1456" s="850">
        <v>1453</v>
      </c>
      <c r="B1456" s="1029" t="s">
        <v>14211</v>
      </c>
      <c r="C1456" s="1029">
        <v>20602</v>
      </c>
      <c r="D1456" s="1030" t="s">
        <v>4905</v>
      </c>
      <c r="E1456" s="851">
        <v>3506.94</v>
      </c>
      <c r="F1456" s="1029" t="s">
        <v>14212</v>
      </c>
      <c r="G1456" s="1029" t="s">
        <v>673</v>
      </c>
      <c r="H1456" s="1029" t="s">
        <v>3450</v>
      </c>
      <c r="I1456" s="1029" t="s">
        <v>14213</v>
      </c>
      <c r="J1456" s="1029">
        <v>5809797</v>
      </c>
      <c r="K1456" s="1029" t="s">
        <v>3449</v>
      </c>
      <c r="L1456" s="1032">
        <v>42576</v>
      </c>
      <c r="M1456" s="852">
        <v>53533</v>
      </c>
      <c r="O1456" s="448" t="s">
        <v>11559</v>
      </c>
    </row>
    <row r="1457" spans="1:15" s="222" customFormat="1">
      <c r="A1457" s="847">
        <v>1454</v>
      </c>
      <c r="B1457" s="1035" t="s">
        <v>14214</v>
      </c>
      <c r="C1457" s="1035">
        <v>20603</v>
      </c>
      <c r="D1457" s="1036" t="s">
        <v>2060</v>
      </c>
      <c r="E1457" s="848">
        <v>1044.8900000000001</v>
      </c>
      <c r="F1457" s="1035" t="s">
        <v>9953</v>
      </c>
      <c r="G1457" s="1035" t="s">
        <v>673</v>
      </c>
      <c r="H1457" s="1035" t="s">
        <v>1032</v>
      </c>
      <c r="I1457" s="1035" t="s">
        <v>14215</v>
      </c>
      <c r="J1457" s="1035">
        <v>5199123</v>
      </c>
      <c r="K1457" s="1035" t="s">
        <v>3449</v>
      </c>
      <c r="L1457" s="1038">
        <v>42578</v>
      </c>
      <c r="M1457" s="849">
        <v>53535</v>
      </c>
      <c r="O1457" s="221" t="s">
        <v>11559</v>
      </c>
    </row>
    <row r="1458" spans="1:15" s="222" customFormat="1">
      <c r="A1458" s="850">
        <v>1455</v>
      </c>
      <c r="B1458" s="1029" t="s">
        <v>14216</v>
      </c>
      <c r="C1458" s="1029">
        <v>20606</v>
      </c>
      <c r="D1458" s="1030" t="s">
        <v>4424</v>
      </c>
      <c r="E1458" s="851">
        <v>158.29</v>
      </c>
      <c r="F1458" s="1029" t="s">
        <v>14217</v>
      </c>
      <c r="G1458" s="1029" t="s">
        <v>667</v>
      </c>
      <c r="H1458" s="1029" t="s">
        <v>667</v>
      </c>
      <c r="I1458" s="1029" t="s">
        <v>4425</v>
      </c>
      <c r="J1458" s="1029">
        <v>2708345</v>
      </c>
      <c r="K1458" s="1029" t="s">
        <v>11564</v>
      </c>
      <c r="L1458" s="1032">
        <v>42579</v>
      </c>
      <c r="M1458" s="852">
        <v>53536</v>
      </c>
      <c r="O1458" s="448" t="s">
        <v>9648</v>
      </c>
    </row>
    <row r="1459" spans="1:15" s="222" customFormat="1">
      <c r="A1459" s="847">
        <v>1456</v>
      </c>
      <c r="B1459" s="1035" t="s">
        <v>14218</v>
      </c>
      <c r="C1459" s="1035">
        <v>20607</v>
      </c>
      <c r="D1459" s="1036" t="s">
        <v>2171</v>
      </c>
      <c r="E1459" s="848">
        <v>700.9</v>
      </c>
      <c r="F1459" s="1035" t="s">
        <v>14219</v>
      </c>
      <c r="G1459" s="1035" t="s">
        <v>673</v>
      </c>
      <c r="H1459" s="1035" t="s">
        <v>1032</v>
      </c>
      <c r="I1459" s="1035" t="s">
        <v>4994</v>
      </c>
      <c r="J1459" s="1035">
        <v>5195667</v>
      </c>
      <c r="K1459" s="1035" t="s">
        <v>3449</v>
      </c>
      <c r="L1459" s="1038">
        <v>42580</v>
      </c>
      <c r="M1459" s="849">
        <v>53537</v>
      </c>
      <c r="O1459" s="221" t="s">
        <v>11559</v>
      </c>
    </row>
    <row r="1460" spans="1:15" s="222" customFormat="1">
      <c r="A1460" s="850">
        <v>1457</v>
      </c>
      <c r="B1460" s="1029" t="s">
        <v>14220</v>
      </c>
      <c r="C1460" s="1029">
        <v>20608</v>
      </c>
      <c r="D1460" s="1030" t="s">
        <v>4995</v>
      </c>
      <c r="E1460" s="851">
        <v>1082.58</v>
      </c>
      <c r="F1460" s="1029" t="s">
        <v>14221</v>
      </c>
      <c r="G1460" s="1029" t="s">
        <v>634</v>
      </c>
      <c r="H1460" s="1029" t="s">
        <v>1033</v>
      </c>
      <c r="I1460" s="1029" t="s">
        <v>14204</v>
      </c>
      <c r="J1460" s="1029">
        <v>5324998</v>
      </c>
      <c r="K1460" s="1029" t="s">
        <v>3447</v>
      </c>
      <c r="L1460" s="1032">
        <v>42580</v>
      </c>
      <c r="M1460" s="852">
        <v>53537</v>
      </c>
      <c r="O1460" s="448" t="s">
        <v>11559</v>
      </c>
    </row>
    <row r="1461" spans="1:15" s="222" customFormat="1">
      <c r="A1461" s="847">
        <v>1458</v>
      </c>
      <c r="B1461" s="1035" t="s">
        <v>14222</v>
      </c>
      <c r="C1461" s="1035">
        <v>20609</v>
      </c>
      <c r="D1461" s="1036" t="s">
        <v>4995</v>
      </c>
      <c r="E1461" s="848">
        <v>21041.89</v>
      </c>
      <c r="F1461" s="1035" t="s">
        <v>14223</v>
      </c>
      <c r="G1461" s="1035" t="s">
        <v>634</v>
      </c>
      <c r="H1461" s="1035" t="s">
        <v>4996</v>
      </c>
      <c r="I1461" s="1035" t="s">
        <v>14204</v>
      </c>
      <c r="J1461" s="1035">
        <v>5324998</v>
      </c>
      <c r="K1461" s="1035" t="s">
        <v>3447</v>
      </c>
      <c r="L1461" s="1038">
        <v>42580</v>
      </c>
      <c r="M1461" s="849">
        <v>53537</v>
      </c>
      <c r="O1461" s="221" t="s">
        <v>11559</v>
      </c>
    </row>
    <row r="1462" spans="1:15" s="222" customFormat="1">
      <c r="A1462" s="850">
        <v>1459</v>
      </c>
      <c r="B1462" s="1029" t="s">
        <v>14224</v>
      </c>
      <c r="C1462" s="1029">
        <v>20610</v>
      </c>
      <c r="D1462" s="1030" t="s">
        <v>3662</v>
      </c>
      <c r="E1462" s="851">
        <v>542.66</v>
      </c>
      <c r="F1462" s="1029" t="s">
        <v>14225</v>
      </c>
      <c r="G1462" s="1029" t="s">
        <v>634</v>
      </c>
      <c r="H1462" s="1029" t="s">
        <v>1033</v>
      </c>
      <c r="I1462" s="1029" t="s">
        <v>11721</v>
      </c>
      <c r="J1462" s="1029">
        <v>5294495</v>
      </c>
      <c r="K1462" s="1029" t="s">
        <v>3447</v>
      </c>
      <c r="L1462" s="1032">
        <v>42580</v>
      </c>
      <c r="M1462" s="852">
        <v>53537</v>
      </c>
      <c r="O1462" s="448" t="s">
        <v>11559</v>
      </c>
    </row>
    <row r="1463" spans="1:15" s="222" customFormat="1">
      <c r="A1463" s="847">
        <v>1460</v>
      </c>
      <c r="B1463" s="1035" t="s">
        <v>14226</v>
      </c>
      <c r="C1463" s="1035">
        <v>20611</v>
      </c>
      <c r="D1463" s="1036" t="s">
        <v>3662</v>
      </c>
      <c r="E1463" s="848">
        <v>318.52999999999997</v>
      </c>
      <c r="F1463" s="1035" t="s">
        <v>14227</v>
      </c>
      <c r="G1463" s="1035" t="s">
        <v>634</v>
      </c>
      <c r="H1463" s="1035" t="s">
        <v>1033</v>
      </c>
      <c r="I1463" s="1035" t="s">
        <v>11721</v>
      </c>
      <c r="J1463" s="1035">
        <v>5294495</v>
      </c>
      <c r="K1463" s="1035" t="s">
        <v>3447</v>
      </c>
      <c r="L1463" s="1038">
        <v>42580</v>
      </c>
      <c r="M1463" s="849">
        <v>53537</v>
      </c>
      <c r="O1463" s="221" t="s">
        <v>11559</v>
      </c>
    </row>
    <row r="1464" spans="1:15" s="222" customFormat="1">
      <c r="A1464" s="850">
        <v>1461</v>
      </c>
      <c r="B1464" s="1029" t="s">
        <v>14228</v>
      </c>
      <c r="C1464" s="1029">
        <v>20612</v>
      </c>
      <c r="D1464" s="1030" t="s">
        <v>3662</v>
      </c>
      <c r="E1464" s="851">
        <v>881.67</v>
      </c>
      <c r="F1464" s="1029" t="s">
        <v>14229</v>
      </c>
      <c r="G1464" s="1029" t="s">
        <v>634</v>
      </c>
      <c r="H1464" s="1029" t="s">
        <v>1033</v>
      </c>
      <c r="I1464" s="1029" t="s">
        <v>11721</v>
      </c>
      <c r="J1464" s="1029">
        <v>5294495</v>
      </c>
      <c r="K1464" s="1029" t="s">
        <v>3447</v>
      </c>
      <c r="L1464" s="1032">
        <v>42580</v>
      </c>
      <c r="M1464" s="852">
        <v>53537</v>
      </c>
      <c r="O1464" s="448" t="s">
        <v>11559</v>
      </c>
    </row>
    <row r="1465" spans="1:15" s="222" customFormat="1">
      <c r="A1465" s="847">
        <v>1462</v>
      </c>
      <c r="B1465" s="1035" t="s">
        <v>14230</v>
      </c>
      <c r="C1465" s="1035">
        <v>20613</v>
      </c>
      <c r="D1465" s="1036" t="s">
        <v>3662</v>
      </c>
      <c r="E1465" s="848">
        <v>18.059999999999999</v>
      </c>
      <c r="F1465" s="1035" t="s">
        <v>14231</v>
      </c>
      <c r="G1465" s="1035" t="s">
        <v>634</v>
      </c>
      <c r="H1465" s="1035" t="s">
        <v>1033</v>
      </c>
      <c r="I1465" s="1035" t="s">
        <v>11721</v>
      </c>
      <c r="J1465" s="1035">
        <v>5294495</v>
      </c>
      <c r="K1465" s="1035" t="s">
        <v>3447</v>
      </c>
      <c r="L1465" s="1038">
        <v>42580</v>
      </c>
      <c r="M1465" s="849">
        <v>53537</v>
      </c>
      <c r="O1465" s="221" t="s">
        <v>11559</v>
      </c>
    </row>
    <row r="1466" spans="1:15" s="222" customFormat="1">
      <c r="A1466" s="850">
        <v>1463</v>
      </c>
      <c r="B1466" s="1029" t="s">
        <v>14232</v>
      </c>
      <c r="C1466" s="1029">
        <v>20614</v>
      </c>
      <c r="D1466" s="1030" t="s">
        <v>3662</v>
      </c>
      <c r="E1466" s="851">
        <v>176.88</v>
      </c>
      <c r="F1466" s="1029" t="s">
        <v>14233</v>
      </c>
      <c r="G1466" s="1029" t="s">
        <v>634</v>
      </c>
      <c r="H1466" s="1029" t="s">
        <v>1033</v>
      </c>
      <c r="I1466" s="1029" t="s">
        <v>11721</v>
      </c>
      <c r="J1466" s="1029">
        <v>5294495</v>
      </c>
      <c r="K1466" s="1029" t="s">
        <v>3447</v>
      </c>
      <c r="L1466" s="1032">
        <v>42580</v>
      </c>
      <c r="M1466" s="852">
        <v>53537</v>
      </c>
      <c r="O1466" s="448" t="s">
        <v>11559</v>
      </c>
    </row>
    <row r="1467" spans="1:15" s="222" customFormat="1">
      <c r="A1467" s="847">
        <v>1464</v>
      </c>
      <c r="B1467" s="1035" t="s">
        <v>14234</v>
      </c>
      <c r="C1467" s="1035">
        <v>20615</v>
      </c>
      <c r="D1467" s="1036" t="s">
        <v>3662</v>
      </c>
      <c r="E1467" s="848">
        <v>9.9600000000000009</v>
      </c>
      <c r="F1467" s="1035" t="s">
        <v>14235</v>
      </c>
      <c r="G1467" s="1035" t="s">
        <v>634</v>
      </c>
      <c r="H1467" s="1035" t="s">
        <v>1033</v>
      </c>
      <c r="I1467" s="1035" t="s">
        <v>11721</v>
      </c>
      <c r="J1467" s="1035">
        <v>5294495</v>
      </c>
      <c r="K1467" s="1035" t="s">
        <v>3447</v>
      </c>
      <c r="L1467" s="1038">
        <v>42580</v>
      </c>
      <c r="M1467" s="849">
        <v>53537</v>
      </c>
      <c r="O1467" s="221" t="s">
        <v>11559</v>
      </c>
    </row>
    <row r="1468" spans="1:15" s="222" customFormat="1">
      <c r="A1468" s="850">
        <v>1465</v>
      </c>
      <c r="B1468" s="1029" t="s">
        <v>14236</v>
      </c>
      <c r="C1468" s="1029">
        <v>20616</v>
      </c>
      <c r="D1468" s="1030" t="s">
        <v>3662</v>
      </c>
      <c r="E1468" s="851">
        <v>36.82</v>
      </c>
      <c r="F1468" s="1029" t="s">
        <v>14237</v>
      </c>
      <c r="G1468" s="1029" t="s">
        <v>634</v>
      </c>
      <c r="H1468" s="1029" t="s">
        <v>1033</v>
      </c>
      <c r="I1468" s="1029" t="s">
        <v>11721</v>
      </c>
      <c r="J1468" s="1029">
        <v>5294495</v>
      </c>
      <c r="K1468" s="1029" t="s">
        <v>3447</v>
      </c>
      <c r="L1468" s="1032">
        <v>42580</v>
      </c>
      <c r="M1468" s="852">
        <v>53537</v>
      </c>
      <c r="O1468" s="448" t="s">
        <v>11559</v>
      </c>
    </row>
    <row r="1469" spans="1:15" s="222" customFormat="1">
      <c r="A1469" s="847">
        <v>1466</v>
      </c>
      <c r="B1469" s="1035" t="s">
        <v>14238</v>
      </c>
      <c r="C1469" s="1035">
        <v>20621</v>
      </c>
      <c r="D1469" s="1036" t="s">
        <v>4594</v>
      </c>
      <c r="E1469" s="848">
        <v>1157.95</v>
      </c>
      <c r="F1469" s="1035" t="s">
        <v>14239</v>
      </c>
      <c r="G1469" s="1035" t="s">
        <v>3465</v>
      </c>
      <c r="H1469" s="1035" t="s">
        <v>1063</v>
      </c>
      <c r="I1469" s="1035" t="s">
        <v>4997</v>
      </c>
      <c r="J1469" s="1035">
        <v>5315603</v>
      </c>
      <c r="K1469" s="1035" t="s">
        <v>3449</v>
      </c>
      <c r="L1469" s="1038">
        <v>42586</v>
      </c>
      <c r="M1469" s="849">
        <v>53543</v>
      </c>
      <c r="O1469" s="221" t="s">
        <v>11555</v>
      </c>
    </row>
    <row r="1470" spans="1:15" s="222" customFormat="1">
      <c r="A1470" s="850">
        <v>1467</v>
      </c>
      <c r="B1470" s="1029" t="s">
        <v>14240</v>
      </c>
      <c r="C1470" s="1029">
        <v>20622</v>
      </c>
      <c r="D1470" s="1030" t="s">
        <v>4434</v>
      </c>
      <c r="E1470" s="851">
        <v>173.35</v>
      </c>
      <c r="F1470" s="1029" t="s">
        <v>1126</v>
      </c>
      <c r="G1470" s="1029" t="s">
        <v>3241</v>
      </c>
      <c r="H1470" s="1029" t="s">
        <v>4435</v>
      </c>
      <c r="I1470" s="1029" t="s">
        <v>4226</v>
      </c>
      <c r="J1470" s="1029">
        <v>2618621</v>
      </c>
      <c r="K1470" s="1029" t="s">
        <v>3449</v>
      </c>
      <c r="L1470" s="1032">
        <v>40217</v>
      </c>
      <c r="M1470" s="852">
        <v>51174</v>
      </c>
      <c r="O1470" s="448" t="s">
        <v>11559</v>
      </c>
    </row>
    <row r="1471" spans="1:15" s="222" customFormat="1" ht="20.399999999999999">
      <c r="A1471" s="847">
        <v>1468</v>
      </c>
      <c r="B1471" s="1035" t="s">
        <v>14241</v>
      </c>
      <c r="C1471" s="1035">
        <v>20624</v>
      </c>
      <c r="D1471" s="1036" t="s">
        <v>4545</v>
      </c>
      <c r="E1471" s="848">
        <v>254.32</v>
      </c>
      <c r="F1471" s="1035" t="s">
        <v>14242</v>
      </c>
      <c r="G1471" s="1035" t="s">
        <v>632</v>
      </c>
      <c r="H1471" s="1035" t="s">
        <v>973</v>
      </c>
      <c r="I1471" s="1035" t="s">
        <v>12994</v>
      </c>
      <c r="J1471" s="1035">
        <v>5912245</v>
      </c>
      <c r="K1471" s="1035" t="s">
        <v>3449</v>
      </c>
      <c r="L1471" s="1038">
        <v>40429</v>
      </c>
      <c r="M1471" s="849">
        <v>51387</v>
      </c>
      <c r="O1471" s="221" t="s">
        <v>11559</v>
      </c>
    </row>
    <row r="1472" spans="1:15" s="222" customFormat="1">
      <c r="A1472" s="850">
        <v>1469</v>
      </c>
      <c r="B1472" s="1029" t="s">
        <v>14243</v>
      </c>
      <c r="C1472" s="1029">
        <v>20628</v>
      </c>
      <c r="D1472" s="1030" t="s">
        <v>2463</v>
      </c>
      <c r="E1472" s="851">
        <v>1639.24</v>
      </c>
      <c r="F1472" s="1029" t="s">
        <v>10636</v>
      </c>
      <c r="G1472" s="1029" t="s">
        <v>977</v>
      </c>
      <c r="H1472" s="1029" t="s">
        <v>978</v>
      </c>
      <c r="I1472" s="1029" t="s">
        <v>14244</v>
      </c>
      <c r="J1472" s="1029">
        <v>6088759</v>
      </c>
      <c r="K1472" s="1029" t="s">
        <v>3449</v>
      </c>
      <c r="L1472" s="1032">
        <v>42633</v>
      </c>
      <c r="M1472" s="852">
        <v>53590</v>
      </c>
      <c r="O1472" s="448" t="s">
        <v>11559</v>
      </c>
    </row>
    <row r="1473" spans="1:15" s="222" customFormat="1">
      <c r="A1473" s="847">
        <v>1470</v>
      </c>
      <c r="B1473" s="1035" t="s">
        <v>5259</v>
      </c>
      <c r="C1473" s="1035">
        <v>20629</v>
      </c>
      <c r="D1473" s="1036" t="s">
        <v>4998</v>
      </c>
      <c r="E1473" s="848">
        <v>4628.42</v>
      </c>
      <c r="F1473" s="1035" t="s">
        <v>14245</v>
      </c>
      <c r="G1473" s="1035" t="s">
        <v>650</v>
      </c>
      <c r="H1473" s="1035" t="s">
        <v>1046</v>
      </c>
      <c r="I1473" s="1035" t="s">
        <v>14246</v>
      </c>
      <c r="J1473" s="1035">
        <v>2074737</v>
      </c>
      <c r="K1473" s="1035" t="s">
        <v>4916</v>
      </c>
      <c r="L1473" s="1038">
        <v>42633</v>
      </c>
      <c r="M1473" s="849">
        <v>53590</v>
      </c>
      <c r="O1473" s="221" t="s">
        <v>9648</v>
      </c>
    </row>
    <row r="1474" spans="1:15" s="222" customFormat="1">
      <c r="A1474" s="850">
        <v>1471</v>
      </c>
      <c r="B1474" s="1029" t="s">
        <v>5260</v>
      </c>
      <c r="C1474" s="1029">
        <v>20631</v>
      </c>
      <c r="D1474" s="1030" t="s">
        <v>1049</v>
      </c>
      <c r="E1474" s="851">
        <v>2810.44</v>
      </c>
      <c r="F1474" s="1029" t="s">
        <v>14247</v>
      </c>
      <c r="G1474" s="1029" t="s">
        <v>650</v>
      </c>
      <c r="H1474" s="1029" t="s">
        <v>1049</v>
      </c>
      <c r="I1474" s="1029" t="s">
        <v>14246</v>
      </c>
      <c r="J1474" s="1029">
        <v>2074737</v>
      </c>
      <c r="K1474" s="1029" t="s">
        <v>4916</v>
      </c>
      <c r="L1474" s="1032">
        <v>42633</v>
      </c>
      <c r="M1474" s="852">
        <v>53590</v>
      </c>
      <c r="O1474" s="448" t="s">
        <v>9648</v>
      </c>
    </row>
    <row r="1475" spans="1:15" s="222" customFormat="1">
      <c r="A1475" s="847">
        <v>1472</v>
      </c>
      <c r="B1475" s="1035" t="s">
        <v>5261</v>
      </c>
      <c r="C1475" s="1035">
        <v>20633</v>
      </c>
      <c r="D1475" s="1036" t="s">
        <v>4660</v>
      </c>
      <c r="E1475" s="848">
        <v>10386.24</v>
      </c>
      <c r="F1475" s="1035" t="s">
        <v>14248</v>
      </c>
      <c r="G1475" s="1035" t="s">
        <v>650</v>
      </c>
      <c r="H1475" s="1035" t="s">
        <v>4662</v>
      </c>
      <c r="I1475" s="1035" t="s">
        <v>14246</v>
      </c>
      <c r="J1475" s="1035">
        <v>2074737</v>
      </c>
      <c r="K1475" s="1035" t="s">
        <v>4916</v>
      </c>
      <c r="L1475" s="1038">
        <v>42633</v>
      </c>
      <c r="M1475" s="849">
        <v>53590</v>
      </c>
      <c r="O1475" s="221" t="s">
        <v>9648</v>
      </c>
    </row>
    <row r="1476" spans="1:15" s="222" customFormat="1">
      <c r="A1476" s="850">
        <v>1473</v>
      </c>
      <c r="B1476" s="1029" t="s">
        <v>5262</v>
      </c>
      <c r="C1476" s="1029">
        <v>20634</v>
      </c>
      <c r="D1476" s="1030" t="s">
        <v>3935</v>
      </c>
      <c r="E1476" s="851">
        <v>10665.22</v>
      </c>
      <c r="F1476" s="1029" t="s">
        <v>14249</v>
      </c>
      <c r="G1476" s="1029" t="s">
        <v>667</v>
      </c>
      <c r="H1476" s="1029" t="s">
        <v>5001</v>
      </c>
      <c r="I1476" s="1029" t="s">
        <v>14246</v>
      </c>
      <c r="J1476" s="1029">
        <v>2074737</v>
      </c>
      <c r="K1476" s="1029" t="s">
        <v>4916</v>
      </c>
      <c r="L1476" s="1032">
        <v>42633</v>
      </c>
      <c r="M1476" s="852">
        <v>53590</v>
      </c>
      <c r="O1476" s="448" t="s">
        <v>9648</v>
      </c>
    </row>
    <row r="1477" spans="1:15" s="222" customFormat="1" ht="30.6">
      <c r="A1477" s="847">
        <v>1474</v>
      </c>
      <c r="B1477" s="1035" t="s">
        <v>14250</v>
      </c>
      <c r="C1477" s="1035">
        <v>20636</v>
      </c>
      <c r="D1477" s="1036" t="s">
        <v>5002</v>
      </c>
      <c r="E1477" s="848">
        <v>203.86</v>
      </c>
      <c r="F1477" s="1035" t="s">
        <v>14251</v>
      </c>
      <c r="G1477" s="1035" t="s">
        <v>644</v>
      </c>
      <c r="H1477" s="1035" t="s">
        <v>971</v>
      </c>
      <c r="I1477" s="1035" t="s">
        <v>5003</v>
      </c>
      <c r="J1477" s="1035">
        <v>5962862</v>
      </c>
      <c r="K1477" s="1035" t="s">
        <v>4111</v>
      </c>
      <c r="L1477" s="1038">
        <v>42635</v>
      </c>
      <c r="M1477" s="849">
        <v>53592</v>
      </c>
      <c r="O1477" s="221" t="s">
        <v>11555</v>
      </c>
    </row>
    <row r="1478" spans="1:15" s="222" customFormat="1">
      <c r="A1478" s="850">
        <v>1475</v>
      </c>
      <c r="B1478" s="1029" t="s">
        <v>14252</v>
      </c>
      <c r="C1478" s="1029">
        <v>20637</v>
      </c>
      <c r="D1478" s="1030" t="s">
        <v>3458</v>
      </c>
      <c r="E1478" s="851">
        <v>2521.63</v>
      </c>
      <c r="F1478" s="1029" t="s">
        <v>14253</v>
      </c>
      <c r="G1478" s="1029" t="s">
        <v>3465</v>
      </c>
      <c r="H1478" s="1029" t="s">
        <v>1020</v>
      </c>
      <c r="I1478" s="1029" t="s">
        <v>12601</v>
      </c>
      <c r="J1478" s="1029">
        <v>5108799</v>
      </c>
      <c r="K1478" s="1029" t="s">
        <v>3447</v>
      </c>
      <c r="L1478" s="1032">
        <v>42635</v>
      </c>
      <c r="M1478" s="852">
        <v>53592</v>
      </c>
      <c r="O1478" s="448" t="s">
        <v>11559</v>
      </c>
    </row>
    <row r="1479" spans="1:15" s="222" customFormat="1">
      <c r="A1479" s="847">
        <v>1476</v>
      </c>
      <c r="B1479" s="1035" t="s">
        <v>14254</v>
      </c>
      <c r="C1479" s="1035">
        <v>20638</v>
      </c>
      <c r="D1479" s="1036" t="s">
        <v>3461</v>
      </c>
      <c r="E1479" s="848">
        <v>26.46</v>
      </c>
      <c r="F1479" s="1035" t="s">
        <v>14255</v>
      </c>
      <c r="G1479" s="1035" t="s">
        <v>568</v>
      </c>
      <c r="H1479" s="1035" t="s">
        <v>1019</v>
      </c>
      <c r="I1479" s="1035" t="s">
        <v>5004</v>
      </c>
      <c r="J1479" s="1035">
        <v>5058996</v>
      </c>
      <c r="K1479" s="1035" t="s">
        <v>11564</v>
      </c>
      <c r="L1479" s="1038">
        <v>42640</v>
      </c>
      <c r="M1479" s="849">
        <v>53597</v>
      </c>
      <c r="O1479" s="221" t="s">
        <v>11559</v>
      </c>
    </row>
    <row r="1480" spans="1:15" s="222" customFormat="1">
      <c r="A1480" s="850">
        <v>1477</v>
      </c>
      <c r="B1480" s="1029" t="s">
        <v>9400</v>
      </c>
      <c r="C1480" s="1029">
        <v>20646</v>
      </c>
      <c r="D1480" s="1030" t="s">
        <v>3746</v>
      </c>
      <c r="E1480" s="851">
        <v>23.55</v>
      </c>
      <c r="F1480" s="1029" t="s">
        <v>14256</v>
      </c>
      <c r="G1480" s="1029" t="s">
        <v>670</v>
      </c>
      <c r="H1480" s="1029" t="s">
        <v>3460</v>
      </c>
      <c r="I1480" s="1029" t="s">
        <v>14257</v>
      </c>
      <c r="J1480" s="1029">
        <v>2789213</v>
      </c>
      <c r="K1480" s="1029" t="s">
        <v>3449</v>
      </c>
      <c r="L1480" s="1032">
        <v>37105</v>
      </c>
      <c r="M1480" s="852">
        <v>51715</v>
      </c>
      <c r="O1480" s="448" t="s">
        <v>11559</v>
      </c>
    </row>
    <row r="1481" spans="1:15" s="222" customFormat="1">
      <c r="A1481" s="847">
        <v>1478</v>
      </c>
      <c r="B1481" s="1035" t="s">
        <v>14258</v>
      </c>
      <c r="C1481" s="1035">
        <v>20659</v>
      </c>
      <c r="D1481" s="1036" t="s">
        <v>4949</v>
      </c>
      <c r="E1481" s="848">
        <v>1042.94</v>
      </c>
      <c r="F1481" s="1035" t="s">
        <v>14018</v>
      </c>
      <c r="G1481" s="1035" t="s">
        <v>673</v>
      </c>
      <c r="H1481" s="1035" t="s">
        <v>3450</v>
      </c>
      <c r="I1481" s="1035" t="s">
        <v>1566</v>
      </c>
      <c r="J1481" s="1035">
        <v>2091798</v>
      </c>
      <c r="K1481" s="1035" t="s">
        <v>3449</v>
      </c>
      <c r="L1481" s="1038">
        <v>42660</v>
      </c>
      <c r="M1481" s="849">
        <v>53617</v>
      </c>
      <c r="O1481" s="221" t="s">
        <v>11559</v>
      </c>
    </row>
    <row r="1482" spans="1:15" s="222" customFormat="1">
      <c r="A1482" s="850">
        <v>1479</v>
      </c>
      <c r="B1482" s="1029" t="s">
        <v>14259</v>
      </c>
      <c r="C1482" s="1029">
        <v>20661</v>
      </c>
      <c r="D1482" s="1030" t="s">
        <v>4235</v>
      </c>
      <c r="E1482" s="851">
        <v>145.99</v>
      </c>
      <c r="F1482" s="1029" t="s">
        <v>14260</v>
      </c>
      <c r="G1482" s="1029" t="s">
        <v>642</v>
      </c>
      <c r="H1482" s="1029" t="s">
        <v>3484</v>
      </c>
      <c r="I1482" s="1029" t="s">
        <v>14261</v>
      </c>
      <c r="J1482" s="1029">
        <v>2736578</v>
      </c>
      <c r="K1482" s="1029" t="s">
        <v>11564</v>
      </c>
      <c r="L1482" s="1032">
        <v>42661</v>
      </c>
      <c r="M1482" s="852">
        <v>53618</v>
      </c>
      <c r="O1482" s="448" t="s">
        <v>11559</v>
      </c>
    </row>
    <row r="1483" spans="1:15" s="222" customFormat="1" ht="20.399999999999999">
      <c r="A1483" s="847">
        <v>1480</v>
      </c>
      <c r="B1483" s="1035" t="s">
        <v>14262</v>
      </c>
      <c r="C1483" s="1035">
        <v>20662</v>
      </c>
      <c r="D1483" s="1036" t="s">
        <v>4665</v>
      </c>
      <c r="E1483" s="848">
        <v>12768.81</v>
      </c>
      <c r="F1483" s="1035" t="s">
        <v>14263</v>
      </c>
      <c r="G1483" s="1035" t="s">
        <v>650</v>
      </c>
      <c r="H1483" s="1035" t="s">
        <v>1916</v>
      </c>
      <c r="I1483" s="1035" t="s">
        <v>1547</v>
      </c>
      <c r="J1483" s="1035">
        <v>5960754</v>
      </c>
      <c r="K1483" s="1035" t="s">
        <v>3447</v>
      </c>
      <c r="L1483" s="1038">
        <v>40980</v>
      </c>
      <c r="M1483" s="849">
        <v>51937</v>
      </c>
      <c r="O1483" s="221" t="s">
        <v>11555</v>
      </c>
    </row>
    <row r="1484" spans="1:15" s="222" customFormat="1" ht="20.399999999999999">
      <c r="A1484" s="850">
        <v>1481</v>
      </c>
      <c r="B1484" s="1029" t="s">
        <v>14264</v>
      </c>
      <c r="C1484" s="1029">
        <v>20664</v>
      </c>
      <c r="D1484" s="1030" t="s">
        <v>5005</v>
      </c>
      <c r="E1484" s="851">
        <v>5235.99</v>
      </c>
      <c r="F1484" s="1029" t="s">
        <v>14265</v>
      </c>
      <c r="G1484" s="1029" t="s">
        <v>634</v>
      </c>
      <c r="H1484" s="1029" t="s">
        <v>3613</v>
      </c>
      <c r="I1484" s="1029" t="s">
        <v>14266</v>
      </c>
      <c r="J1484" s="1029">
        <v>5267552</v>
      </c>
      <c r="K1484" s="1029" t="s">
        <v>14267</v>
      </c>
      <c r="L1484" s="1032">
        <v>42668</v>
      </c>
      <c r="M1484" s="852">
        <v>53625</v>
      </c>
      <c r="O1484" s="448" t="s">
        <v>11559</v>
      </c>
    </row>
    <row r="1485" spans="1:15" s="222" customFormat="1">
      <c r="A1485" s="847">
        <v>1482</v>
      </c>
      <c r="B1485" s="1035" t="s">
        <v>14268</v>
      </c>
      <c r="C1485" s="1035">
        <v>20665</v>
      </c>
      <c r="D1485" s="1036" t="s">
        <v>3809</v>
      </c>
      <c r="E1485" s="848">
        <v>290.57</v>
      </c>
      <c r="F1485" s="1035" t="s">
        <v>10265</v>
      </c>
      <c r="G1485" s="1035" t="s">
        <v>634</v>
      </c>
      <c r="H1485" s="1035" t="s">
        <v>1036</v>
      </c>
      <c r="I1485" s="1035" t="s">
        <v>13388</v>
      </c>
      <c r="J1485" s="1035">
        <v>5645794</v>
      </c>
      <c r="K1485" s="1035" t="s">
        <v>3449</v>
      </c>
      <c r="L1485" s="1038">
        <v>42668</v>
      </c>
      <c r="M1485" s="849">
        <v>53625</v>
      </c>
      <c r="O1485" s="221" t="s">
        <v>11559</v>
      </c>
    </row>
    <row r="1486" spans="1:15" s="222" customFormat="1">
      <c r="A1486" s="850">
        <v>1483</v>
      </c>
      <c r="B1486" s="1029" t="s">
        <v>14269</v>
      </c>
      <c r="C1486" s="1029">
        <v>20666</v>
      </c>
      <c r="D1486" s="1030" t="s">
        <v>5006</v>
      </c>
      <c r="E1486" s="851">
        <v>1144.6199999999999</v>
      </c>
      <c r="F1486" s="1029" t="s">
        <v>10277</v>
      </c>
      <c r="G1486" s="1029" t="s">
        <v>679</v>
      </c>
      <c r="H1486" s="1029" t="s">
        <v>2692</v>
      </c>
      <c r="I1486" s="1029" t="s">
        <v>14270</v>
      </c>
      <c r="J1486" s="1029">
        <v>5455219</v>
      </c>
      <c r="K1486" s="1029" t="s">
        <v>11564</v>
      </c>
      <c r="L1486" s="1032">
        <v>42668</v>
      </c>
      <c r="M1486" s="852">
        <v>53625</v>
      </c>
      <c r="O1486" s="448" t="s">
        <v>11559</v>
      </c>
    </row>
    <row r="1487" spans="1:15" s="222" customFormat="1">
      <c r="A1487" s="847">
        <v>1484</v>
      </c>
      <c r="B1487" s="1035" t="s">
        <v>14271</v>
      </c>
      <c r="C1487" s="1035">
        <v>20667</v>
      </c>
      <c r="D1487" s="1036" t="s">
        <v>4697</v>
      </c>
      <c r="E1487" s="848">
        <v>2838.13</v>
      </c>
      <c r="F1487" s="1035" t="s">
        <v>13951</v>
      </c>
      <c r="G1487" s="1035" t="s">
        <v>662</v>
      </c>
      <c r="H1487" s="1035" t="s">
        <v>1777</v>
      </c>
      <c r="I1487" s="1035" t="s">
        <v>13952</v>
      </c>
      <c r="J1487" s="1035">
        <v>2869594</v>
      </c>
      <c r="K1487" s="1035" t="s">
        <v>4925</v>
      </c>
      <c r="L1487" s="1038">
        <v>42669</v>
      </c>
      <c r="M1487" s="849">
        <v>53626</v>
      </c>
      <c r="O1487" s="221" t="s">
        <v>11559</v>
      </c>
    </row>
    <row r="1488" spans="1:15" s="222" customFormat="1">
      <c r="A1488" s="850">
        <v>1485</v>
      </c>
      <c r="B1488" s="1029" t="s">
        <v>9254</v>
      </c>
      <c r="C1488" s="1029">
        <v>20669</v>
      </c>
      <c r="D1488" s="1030" t="s">
        <v>4358</v>
      </c>
      <c r="E1488" s="851">
        <v>2593.21</v>
      </c>
      <c r="F1488" s="1029" t="s">
        <v>14272</v>
      </c>
      <c r="G1488" s="1029" t="s">
        <v>650</v>
      </c>
      <c r="H1488" s="1029" t="s">
        <v>3564</v>
      </c>
      <c r="I1488" s="1029" t="s">
        <v>4359</v>
      </c>
      <c r="J1488" s="1029">
        <v>5138175</v>
      </c>
      <c r="K1488" s="1029" t="s">
        <v>737</v>
      </c>
      <c r="L1488" s="1032">
        <v>42676</v>
      </c>
      <c r="M1488" s="852">
        <v>53633</v>
      </c>
      <c r="O1488" s="448" t="s">
        <v>11559</v>
      </c>
    </row>
    <row r="1489" spans="1:15" s="222" customFormat="1">
      <c r="A1489" s="847">
        <v>1486</v>
      </c>
      <c r="B1489" s="1035" t="s">
        <v>14273</v>
      </c>
      <c r="C1489" s="1035">
        <v>20670</v>
      </c>
      <c r="D1489" s="1036" t="s">
        <v>3897</v>
      </c>
      <c r="E1489" s="848">
        <v>376.59</v>
      </c>
      <c r="F1489" s="1035" t="s">
        <v>14274</v>
      </c>
      <c r="G1489" s="1035" t="s">
        <v>632</v>
      </c>
      <c r="H1489" s="1035" t="s">
        <v>1030</v>
      </c>
      <c r="I1489" s="1035" t="s">
        <v>3459</v>
      </c>
      <c r="J1489" s="1035">
        <v>2054701</v>
      </c>
      <c r="K1489" s="1035" t="s">
        <v>3449</v>
      </c>
      <c r="L1489" s="1038">
        <v>42677</v>
      </c>
      <c r="M1489" s="849">
        <v>53634</v>
      </c>
      <c r="O1489" s="221" t="s">
        <v>11559</v>
      </c>
    </row>
    <row r="1490" spans="1:15" s="222" customFormat="1">
      <c r="A1490" s="850">
        <v>1487</v>
      </c>
      <c r="B1490" s="1029" t="s">
        <v>14275</v>
      </c>
      <c r="C1490" s="1029">
        <v>20671</v>
      </c>
      <c r="D1490" s="1030" t="s">
        <v>4348</v>
      </c>
      <c r="E1490" s="851">
        <v>99.01</v>
      </c>
      <c r="F1490" s="1029" t="s">
        <v>14276</v>
      </c>
      <c r="G1490" s="1029" t="s">
        <v>568</v>
      </c>
      <c r="H1490" s="1029" t="s">
        <v>3553</v>
      </c>
      <c r="I1490" s="1029" t="s">
        <v>4349</v>
      </c>
      <c r="J1490" s="1029">
        <v>5169844</v>
      </c>
      <c r="K1490" s="1029" t="s">
        <v>11564</v>
      </c>
      <c r="L1490" s="1032">
        <v>39539</v>
      </c>
      <c r="M1490" s="852">
        <v>50496</v>
      </c>
      <c r="O1490" s="448" t="s">
        <v>11559</v>
      </c>
    </row>
    <row r="1491" spans="1:15" s="222" customFormat="1">
      <c r="A1491" s="847">
        <v>1488</v>
      </c>
      <c r="B1491" s="1035" t="s">
        <v>14277</v>
      </c>
      <c r="C1491" s="1035">
        <v>20674</v>
      </c>
      <c r="D1491" s="1036" t="s">
        <v>5007</v>
      </c>
      <c r="E1491" s="848">
        <v>3000.56</v>
      </c>
      <c r="F1491" s="1035" t="s">
        <v>9996</v>
      </c>
      <c r="G1491" s="1035" t="s">
        <v>650</v>
      </c>
      <c r="H1491" s="1035" t="s">
        <v>5008</v>
      </c>
      <c r="I1491" s="1035" t="s">
        <v>1696</v>
      </c>
      <c r="J1491" s="1035">
        <v>5042836</v>
      </c>
      <c r="K1491" s="1035" t="s">
        <v>4925</v>
      </c>
      <c r="L1491" s="1038">
        <v>42682</v>
      </c>
      <c r="M1491" s="849">
        <v>53639</v>
      </c>
      <c r="O1491" s="221" t="s">
        <v>11559</v>
      </c>
    </row>
    <row r="1492" spans="1:15" s="222" customFormat="1">
      <c r="A1492" s="850">
        <v>1489</v>
      </c>
      <c r="B1492" s="1029" t="s">
        <v>14278</v>
      </c>
      <c r="C1492" s="1029">
        <v>20675</v>
      </c>
      <c r="D1492" s="1030" t="s">
        <v>4291</v>
      </c>
      <c r="E1492" s="851">
        <v>780.52</v>
      </c>
      <c r="F1492" s="1029" t="s">
        <v>14279</v>
      </c>
      <c r="G1492" s="1029" t="s">
        <v>662</v>
      </c>
      <c r="H1492" s="1029" t="s">
        <v>1574</v>
      </c>
      <c r="I1492" s="1029" t="s">
        <v>13158</v>
      </c>
      <c r="J1492" s="1029">
        <v>5084555</v>
      </c>
      <c r="K1492" s="1029" t="s">
        <v>3447</v>
      </c>
      <c r="L1492" s="1032">
        <v>42683</v>
      </c>
      <c r="M1492" s="852">
        <v>53640</v>
      </c>
      <c r="O1492" s="448" t="s">
        <v>11555</v>
      </c>
    </row>
    <row r="1493" spans="1:15" s="222" customFormat="1">
      <c r="A1493" s="847">
        <v>1490</v>
      </c>
      <c r="B1493" s="1035" t="s">
        <v>14280</v>
      </c>
      <c r="C1493" s="1035">
        <v>20676</v>
      </c>
      <c r="D1493" s="1036" t="s">
        <v>4291</v>
      </c>
      <c r="E1493" s="848">
        <v>169.01</v>
      </c>
      <c r="F1493" s="1035" t="s">
        <v>14281</v>
      </c>
      <c r="G1493" s="1035" t="s">
        <v>662</v>
      </c>
      <c r="H1493" s="1035" t="s">
        <v>1574</v>
      </c>
      <c r="I1493" s="1035" t="s">
        <v>13158</v>
      </c>
      <c r="J1493" s="1035">
        <v>5084555</v>
      </c>
      <c r="K1493" s="1035" t="s">
        <v>3447</v>
      </c>
      <c r="L1493" s="1038">
        <v>42683</v>
      </c>
      <c r="M1493" s="849">
        <v>53640</v>
      </c>
      <c r="O1493" s="221" t="s">
        <v>11555</v>
      </c>
    </row>
    <row r="1494" spans="1:15" s="222" customFormat="1" ht="20.399999999999999">
      <c r="A1494" s="850">
        <v>1491</v>
      </c>
      <c r="B1494" s="1029" t="s">
        <v>14282</v>
      </c>
      <c r="C1494" s="1029">
        <v>20693</v>
      </c>
      <c r="D1494" s="1030" t="s">
        <v>4654</v>
      </c>
      <c r="E1494" s="851">
        <v>411.31</v>
      </c>
      <c r="F1494" s="1029" t="s">
        <v>14283</v>
      </c>
      <c r="G1494" s="1029" t="s">
        <v>673</v>
      </c>
      <c r="H1494" s="1029" t="s">
        <v>3450</v>
      </c>
      <c r="I1494" s="1029" t="s">
        <v>1821</v>
      </c>
      <c r="J1494" s="1029">
        <v>2721643</v>
      </c>
      <c r="K1494" s="1029" t="s">
        <v>3449</v>
      </c>
      <c r="L1494" s="1032">
        <v>40913</v>
      </c>
      <c r="M1494" s="852">
        <v>51871</v>
      </c>
      <c r="O1494" s="448" t="s">
        <v>11559</v>
      </c>
    </row>
    <row r="1495" spans="1:15" s="222" customFormat="1" ht="20.399999999999999">
      <c r="A1495" s="847">
        <v>1492</v>
      </c>
      <c r="B1495" s="1035" t="s">
        <v>14284</v>
      </c>
      <c r="C1495" s="1035">
        <v>20708</v>
      </c>
      <c r="D1495" s="1036" t="s">
        <v>5009</v>
      </c>
      <c r="E1495" s="848">
        <v>583.36</v>
      </c>
      <c r="F1495" s="1035" t="s">
        <v>14285</v>
      </c>
      <c r="G1495" s="1035" t="s">
        <v>670</v>
      </c>
      <c r="H1495" s="1035" t="s">
        <v>3460</v>
      </c>
      <c r="I1495" s="1035" t="s">
        <v>14286</v>
      </c>
      <c r="J1495" s="1035">
        <v>5434254</v>
      </c>
      <c r="K1495" s="1035" t="s">
        <v>4473</v>
      </c>
      <c r="L1495" s="1038">
        <v>42712</v>
      </c>
      <c r="M1495" s="849">
        <v>53669</v>
      </c>
      <c r="O1495" s="221" t="s">
        <v>11559</v>
      </c>
    </row>
    <row r="1496" spans="1:15" s="222" customFormat="1">
      <c r="A1496" s="850">
        <v>1493</v>
      </c>
      <c r="B1496" s="1029" t="s">
        <v>14287</v>
      </c>
      <c r="C1496" s="1029">
        <v>20709</v>
      </c>
      <c r="D1496" s="1030" t="s">
        <v>4157</v>
      </c>
      <c r="E1496" s="851">
        <v>6.29</v>
      </c>
      <c r="F1496" s="1029" t="s">
        <v>1126</v>
      </c>
      <c r="G1496" s="1029" t="s">
        <v>670</v>
      </c>
      <c r="H1496" s="1029" t="s">
        <v>3460</v>
      </c>
      <c r="I1496" s="1029" t="s">
        <v>12288</v>
      </c>
      <c r="J1496" s="1029">
        <v>5100127</v>
      </c>
      <c r="K1496" s="1029" t="s">
        <v>3449</v>
      </c>
      <c r="L1496" s="1032">
        <v>38813</v>
      </c>
      <c r="M1496" s="852">
        <v>49771</v>
      </c>
      <c r="O1496" s="448" t="s">
        <v>11559</v>
      </c>
    </row>
    <row r="1497" spans="1:15" s="222" customFormat="1">
      <c r="A1497" s="847">
        <v>1494</v>
      </c>
      <c r="B1497" s="1035" t="s">
        <v>14288</v>
      </c>
      <c r="C1497" s="1035">
        <v>20710</v>
      </c>
      <c r="D1497" s="1036" t="s">
        <v>4975</v>
      </c>
      <c r="E1497" s="848">
        <v>924.28</v>
      </c>
      <c r="F1497" s="1035" t="s">
        <v>14289</v>
      </c>
      <c r="G1497" s="1035" t="s">
        <v>673</v>
      </c>
      <c r="H1497" s="1035" t="s">
        <v>1024</v>
      </c>
      <c r="I1497" s="1035" t="s">
        <v>12098</v>
      </c>
      <c r="J1497" s="1035">
        <v>5924766</v>
      </c>
      <c r="K1497" s="1035" t="s">
        <v>735</v>
      </c>
      <c r="L1497" s="1038">
        <v>42716</v>
      </c>
      <c r="M1497" s="849">
        <v>53673</v>
      </c>
      <c r="O1497" s="221" t="s">
        <v>11555</v>
      </c>
    </row>
    <row r="1498" spans="1:15" s="222" customFormat="1" ht="20.399999999999999">
      <c r="A1498" s="850">
        <v>1495</v>
      </c>
      <c r="B1498" s="1029" t="s">
        <v>14290</v>
      </c>
      <c r="C1498" s="1029">
        <v>20717</v>
      </c>
      <c r="D1498" s="1030" t="s">
        <v>4905</v>
      </c>
      <c r="E1498" s="851">
        <v>204.33</v>
      </c>
      <c r="F1498" s="1029" t="s">
        <v>14291</v>
      </c>
      <c r="G1498" s="1029" t="s">
        <v>633</v>
      </c>
      <c r="H1498" s="1029" t="s">
        <v>4612</v>
      </c>
      <c r="I1498" s="1029" t="s">
        <v>10448</v>
      </c>
      <c r="J1498" s="1029">
        <v>5103193</v>
      </c>
      <c r="K1498" s="1029" t="s">
        <v>3449</v>
      </c>
      <c r="L1498" s="1032">
        <v>42123</v>
      </c>
      <c r="M1498" s="852">
        <v>53081</v>
      </c>
      <c r="O1498" s="448" t="s">
        <v>11559</v>
      </c>
    </row>
    <row r="1499" spans="1:15" s="222" customFormat="1" ht="20.399999999999999">
      <c r="A1499" s="847">
        <v>1496</v>
      </c>
      <c r="B1499" s="1035" t="s">
        <v>14292</v>
      </c>
      <c r="C1499" s="1035">
        <v>20718</v>
      </c>
      <c r="D1499" s="1036" t="s">
        <v>3528</v>
      </c>
      <c r="E1499" s="848">
        <v>387.39</v>
      </c>
      <c r="F1499" s="1035" t="s">
        <v>14293</v>
      </c>
      <c r="G1499" s="1035" t="s">
        <v>633</v>
      </c>
      <c r="H1499" s="1035" t="s">
        <v>1039</v>
      </c>
      <c r="I1499" s="1035" t="s">
        <v>5105</v>
      </c>
      <c r="J1499" s="1035">
        <v>2074192</v>
      </c>
      <c r="K1499" s="1035" t="s">
        <v>11564</v>
      </c>
      <c r="L1499" s="1038">
        <v>42725</v>
      </c>
      <c r="M1499" s="849">
        <v>53682</v>
      </c>
      <c r="O1499" s="221" t="s">
        <v>11559</v>
      </c>
    </row>
    <row r="1500" spans="1:15" s="222" customFormat="1" ht="20.399999999999999">
      <c r="A1500" s="850">
        <v>1497</v>
      </c>
      <c r="B1500" s="1029" t="s">
        <v>14294</v>
      </c>
      <c r="C1500" s="1029">
        <v>20719</v>
      </c>
      <c r="D1500" s="1030" t="s">
        <v>3528</v>
      </c>
      <c r="E1500" s="851">
        <v>738.28</v>
      </c>
      <c r="F1500" s="1029" t="s">
        <v>14295</v>
      </c>
      <c r="G1500" s="1029" t="s">
        <v>633</v>
      </c>
      <c r="H1500" s="1029" t="s">
        <v>3703</v>
      </c>
      <c r="I1500" s="1029" t="s">
        <v>5105</v>
      </c>
      <c r="J1500" s="1029">
        <v>2074192</v>
      </c>
      <c r="K1500" s="1029" t="s">
        <v>11564</v>
      </c>
      <c r="L1500" s="1032">
        <v>42725</v>
      </c>
      <c r="M1500" s="852">
        <v>53682</v>
      </c>
      <c r="O1500" s="448" t="s">
        <v>11559</v>
      </c>
    </row>
    <row r="1501" spans="1:15" s="222" customFormat="1" ht="20.399999999999999">
      <c r="A1501" s="847">
        <v>1498</v>
      </c>
      <c r="B1501" s="1035" t="s">
        <v>14296</v>
      </c>
      <c r="C1501" s="1035">
        <v>20726</v>
      </c>
      <c r="D1501" s="1036" t="s">
        <v>4064</v>
      </c>
      <c r="E1501" s="848">
        <v>38.31</v>
      </c>
      <c r="F1501" s="1035" t="s">
        <v>14297</v>
      </c>
      <c r="G1501" s="1035" t="s">
        <v>644</v>
      </c>
      <c r="H1501" s="1035" t="s">
        <v>3589</v>
      </c>
      <c r="I1501" s="1035" t="s">
        <v>14298</v>
      </c>
      <c r="J1501" s="1035">
        <v>6097936</v>
      </c>
      <c r="K1501" s="1035" t="s">
        <v>3493</v>
      </c>
      <c r="L1501" s="1038">
        <v>38567</v>
      </c>
      <c r="M1501" s="849">
        <v>49524</v>
      </c>
      <c r="O1501" s="221" t="s">
        <v>11559</v>
      </c>
    </row>
    <row r="1502" spans="1:15" s="222" customFormat="1" ht="20.399999999999999">
      <c r="A1502" s="850">
        <v>1499</v>
      </c>
      <c r="B1502" s="1029" t="s">
        <v>14299</v>
      </c>
      <c r="C1502" s="1029">
        <v>20730</v>
      </c>
      <c r="D1502" s="1030" t="s">
        <v>4826</v>
      </c>
      <c r="E1502" s="851">
        <v>1400.24</v>
      </c>
      <c r="F1502" s="1029" t="s">
        <v>13727</v>
      </c>
      <c r="G1502" s="1029" t="s">
        <v>654</v>
      </c>
      <c r="H1502" s="1029" t="s">
        <v>3529</v>
      </c>
      <c r="I1502" s="1029" t="s">
        <v>5105</v>
      </c>
      <c r="J1502" s="1029">
        <v>2074192</v>
      </c>
      <c r="K1502" s="1029" t="s">
        <v>11564</v>
      </c>
      <c r="L1502" s="1032">
        <v>42731</v>
      </c>
      <c r="M1502" s="852">
        <v>53688</v>
      </c>
      <c r="O1502" s="448" t="s">
        <v>11559</v>
      </c>
    </row>
    <row r="1503" spans="1:15" s="222" customFormat="1">
      <c r="A1503" s="847">
        <v>1500</v>
      </c>
      <c r="B1503" s="1035" t="s">
        <v>9140</v>
      </c>
      <c r="C1503" s="1035">
        <v>20732</v>
      </c>
      <c r="D1503" s="1036" t="s">
        <v>4422</v>
      </c>
      <c r="E1503" s="848">
        <v>31.71</v>
      </c>
      <c r="F1503" s="1035" t="s">
        <v>14300</v>
      </c>
      <c r="G1503" s="1035" t="s">
        <v>642</v>
      </c>
      <c r="H1503" s="1035" t="s">
        <v>639</v>
      </c>
      <c r="I1503" s="1035" t="s">
        <v>14301</v>
      </c>
      <c r="J1503" s="1035">
        <v>4249305</v>
      </c>
      <c r="K1503" s="1035" t="s">
        <v>3449</v>
      </c>
      <c r="L1503" s="1038">
        <v>39951</v>
      </c>
      <c r="M1503" s="849">
        <v>50908</v>
      </c>
      <c r="O1503" s="221" t="s">
        <v>11559</v>
      </c>
    </row>
    <row r="1504" spans="1:15" s="222" customFormat="1" ht="20.399999999999999">
      <c r="A1504" s="850">
        <v>1501</v>
      </c>
      <c r="B1504" s="1029" t="s">
        <v>14302</v>
      </c>
      <c r="C1504" s="1029">
        <v>20733</v>
      </c>
      <c r="D1504" s="1030" t="s">
        <v>3528</v>
      </c>
      <c r="E1504" s="851">
        <v>1529.31</v>
      </c>
      <c r="F1504" s="1029" t="s">
        <v>14303</v>
      </c>
      <c r="G1504" s="1029" t="s">
        <v>633</v>
      </c>
      <c r="H1504" s="1029" t="s">
        <v>3703</v>
      </c>
      <c r="I1504" s="1029" t="s">
        <v>5105</v>
      </c>
      <c r="J1504" s="1029">
        <v>2074192</v>
      </c>
      <c r="K1504" s="1029" t="s">
        <v>11564</v>
      </c>
      <c r="L1504" s="1032">
        <v>42731</v>
      </c>
      <c r="M1504" s="852">
        <v>53688</v>
      </c>
      <c r="O1504" s="448" t="s">
        <v>11559</v>
      </c>
    </row>
    <row r="1505" spans="1:15" s="222" customFormat="1">
      <c r="A1505" s="847">
        <v>1502</v>
      </c>
      <c r="B1505" s="1035" t="s">
        <v>14304</v>
      </c>
      <c r="C1505" s="1035">
        <v>20737</v>
      </c>
      <c r="D1505" s="1036" t="s">
        <v>5011</v>
      </c>
      <c r="E1505" s="848">
        <v>2914.52</v>
      </c>
      <c r="F1505" s="1035" t="s">
        <v>14305</v>
      </c>
      <c r="G1505" s="1035" t="s">
        <v>683</v>
      </c>
      <c r="H1505" s="1035" t="s">
        <v>1047</v>
      </c>
      <c r="I1505" s="1035" t="s">
        <v>5012</v>
      </c>
      <c r="J1505" s="1035">
        <v>5723876</v>
      </c>
      <c r="K1505" s="1035" t="s">
        <v>4130</v>
      </c>
      <c r="L1505" s="1038">
        <v>42741</v>
      </c>
      <c r="M1505" s="849">
        <v>53698</v>
      </c>
      <c r="O1505" s="221" t="s">
        <v>11559</v>
      </c>
    </row>
    <row r="1506" spans="1:15" s="222" customFormat="1">
      <c r="A1506" s="850">
        <v>1503</v>
      </c>
      <c r="B1506" s="1029" t="s">
        <v>14306</v>
      </c>
      <c r="C1506" s="1029">
        <v>20738</v>
      </c>
      <c r="D1506" s="1030" t="s">
        <v>5010</v>
      </c>
      <c r="E1506" s="851">
        <v>4312.46</v>
      </c>
      <c r="F1506" s="1029" t="s">
        <v>14307</v>
      </c>
      <c r="G1506" s="1029" t="s">
        <v>644</v>
      </c>
      <c r="H1506" s="1029" t="s">
        <v>1021</v>
      </c>
      <c r="I1506" s="1029" t="s">
        <v>10142</v>
      </c>
      <c r="J1506" s="1029">
        <v>2862468</v>
      </c>
      <c r="K1506" s="1029" t="s">
        <v>3447</v>
      </c>
      <c r="L1506" s="1032">
        <v>42739</v>
      </c>
      <c r="M1506" s="852">
        <v>53696</v>
      </c>
      <c r="O1506" s="448" t="s">
        <v>11559</v>
      </c>
    </row>
    <row r="1507" spans="1:15" s="222" customFormat="1">
      <c r="A1507" s="847">
        <v>1504</v>
      </c>
      <c r="B1507" s="1035" t="s">
        <v>14308</v>
      </c>
      <c r="C1507" s="1035">
        <v>20739</v>
      </c>
      <c r="D1507" s="1036" t="s">
        <v>4697</v>
      </c>
      <c r="E1507" s="848">
        <v>2787.22</v>
      </c>
      <c r="F1507" s="1035" t="s">
        <v>14309</v>
      </c>
      <c r="G1507" s="1035" t="s">
        <v>662</v>
      </c>
      <c r="H1507" s="1035" t="s">
        <v>1777</v>
      </c>
      <c r="I1507" s="1035" t="s">
        <v>13952</v>
      </c>
      <c r="J1507" s="1035">
        <v>2869594</v>
      </c>
      <c r="K1507" s="1035" t="s">
        <v>4925</v>
      </c>
      <c r="L1507" s="1038">
        <v>42745</v>
      </c>
      <c r="M1507" s="849">
        <v>53702</v>
      </c>
      <c r="O1507" s="221" t="s">
        <v>11559</v>
      </c>
    </row>
    <row r="1508" spans="1:15" s="222" customFormat="1">
      <c r="A1508" s="850">
        <v>1505</v>
      </c>
      <c r="B1508" s="1029" t="s">
        <v>14310</v>
      </c>
      <c r="C1508" s="1029">
        <v>20755</v>
      </c>
      <c r="D1508" s="1030" t="s">
        <v>5013</v>
      </c>
      <c r="E1508" s="851">
        <v>253.93</v>
      </c>
      <c r="F1508" s="1029" t="s">
        <v>14311</v>
      </c>
      <c r="G1508" s="1029" t="s">
        <v>673</v>
      </c>
      <c r="H1508" s="1029" t="s">
        <v>3613</v>
      </c>
      <c r="I1508" s="1029" t="s">
        <v>14312</v>
      </c>
      <c r="J1508" s="1029">
        <v>4270177</v>
      </c>
      <c r="K1508" s="1029" t="s">
        <v>736</v>
      </c>
      <c r="L1508" s="1032">
        <v>42754</v>
      </c>
      <c r="M1508" s="852">
        <v>53711</v>
      </c>
      <c r="O1508" s="448" t="s">
        <v>11559</v>
      </c>
    </row>
    <row r="1509" spans="1:15" s="222" customFormat="1">
      <c r="A1509" s="847">
        <v>1506</v>
      </c>
      <c r="B1509" s="1035" t="s">
        <v>14313</v>
      </c>
      <c r="C1509" s="1035">
        <v>20756</v>
      </c>
      <c r="D1509" s="1036" t="s">
        <v>5014</v>
      </c>
      <c r="E1509" s="848">
        <v>243.4</v>
      </c>
      <c r="F1509" s="1035" t="s">
        <v>14314</v>
      </c>
      <c r="G1509" s="1035" t="s">
        <v>673</v>
      </c>
      <c r="H1509" s="1035" t="s">
        <v>3613</v>
      </c>
      <c r="I1509" s="1035" t="s">
        <v>14312</v>
      </c>
      <c r="J1509" s="1035">
        <v>4270177</v>
      </c>
      <c r="K1509" s="1035" t="s">
        <v>736</v>
      </c>
      <c r="L1509" s="1038">
        <v>42754</v>
      </c>
      <c r="M1509" s="849">
        <v>53711</v>
      </c>
      <c r="O1509" s="221" t="s">
        <v>11559</v>
      </c>
    </row>
    <row r="1510" spans="1:15" s="222" customFormat="1">
      <c r="A1510" s="850">
        <v>1507</v>
      </c>
      <c r="B1510" s="1029" t="s">
        <v>14315</v>
      </c>
      <c r="C1510" s="1029">
        <v>20759</v>
      </c>
      <c r="D1510" s="1030" t="s">
        <v>5015</v>
      </c>
      <c r="E1510" s="851">
        <v>634.05999999999995</v>
      </c>
      <c r="F1510" s="1029" t="s">
        <v>14316</v>
      </c>
      <c r="G1510" s="1029" t="s">
        <v>667</v>
      </c>
      <c r="H1510" s="1029" t="s">
        <v>667</v>
      </c>
      <c r="I1510" s="1029" t="s">
        <v>14317</v>
      </c>
      <c r="J1510" s="1029">
        <v>2548747</v>
      </c>
      <c r="K1510" s="1029" t="s">
        <v>11564</v>
      </c>
      <c r="L1510" s="1032">
        <v>42767</v>
      </c>
      <c r="M1510" s="852">
        <v>53724</v>
      </c>
      <c r="O1510" s="448" t="s">
        <v>9648</v>
      </c>
    </row>
    <row r="1511" spans="1:15" s="222" customFormat="1">
      <c r="A1511" s="847">
        <v>1508</v>
      </c>
      <c r="B1511" s="1035" t="s">
        <v>14318</v>
      </c>
      <c r="C1511" s="1035">
        <v>20763</v>
      </c>
      <c r="D1511" s="1036" t="s">
        <v>4005</v>
      </c>
      <c r="E1511" s="848">
        <v>56.83</v>
      </c>
      <c r="F1511" s="1035" t="s">
        <v>14319</v>
      </c>
      <c r="G1511" s="1035" t="s">
        <v>650</v>
      </c>
      <c r="H1511" s="1035" t="s">
        <v>1024</v>
      </c>
      <c r="I1511" s="1035" t="s">
        <v>4006</v>
      </c>
      <c r="J1511" s="1035">
        <v>2849046</v>
      </c>
      <c r="K1511" s="1035" t="s">
        <v>3493</v>
      </c>
      <c r="L1511" s="1038">
        <v>38359</v>
      </c>
      <c r="M1511" s="849">
        <v>49316</v>
      </c>
      <c r="O1511" s="221" t="s">
        <v>11559</v>
      </c>
    </row>
    <row r="1512" spans="1:15" s="222" customFormat="1">
      <c r="A1512" s="850">
        <v>1509</v>
      </c>
      <c r="B1512" s="1029" t="s">
        <v>14320</v>
      </c>
      <c r="C1512" s="1029">
        <v>20764</v>
      </c>
      <c r="D1512" s="1030" t="s">
        <v>5016</v>
      </c>
      <c r="E1512" s="851">
        <v>1308.43</v>
      </c>
      <c r="F1512" s="1029" t="s">
        <v>14321</v>
      </c>
      <c r="G1512" s="1029" t="s">
        <v>662</v>
      </c>
      <c r="H1512" s="1029" t="s">
        <v>1657</v>
      </c>
      <c r="I1512" s="1029" t="s">
        <v>11883</v>
      </c>
      <c r="J1512" s="1029">
        <v>5099005</v>
      </c>
      <c r="K1512" s="1029" t="s">
        <v>11564</v>
      </c>
      <c r="L1512" s="1032">
        <v>42776</v>
      </c>
      <c r="M1512" s="852">
        <v>53733</v>
      </c>
      <c r="O1512" s="448" t="s">
        <v>11559</v>
      </c>
    </row>
    <row r="1513" spans="1:15" s="222" customFormat="1">
      <c r="A1513" s="847">
        <v>1510</v>
      </c>
      <c r="B1513" s="1035" t="s">
        <v>14322</v>
      </c>
      <c r="C1513" s="1035">
        <v>20765</v>
      </c>
      <c r="D1513" s="1036" t="s">
        <v>5017</v>
      </c>
      <c r="E1513" s="848">
        <v>967.29</v>
      </c>
      <c r="F1513" s="1035" t="s">
        <v>14323</v>
      </c>
      <c r="G1513" s="1035" t="s">
        <v>650</v>
      </c>
      <c r="H1513" s="1035" t="s">
        <v>1726</v>
      </c>
      <c r="I1513" s="1035" t="s">
        <v>14324</v>
      </c>
      <c r="J1513" s="1035">
        <v>5057035</v>
      </c>
      <c r="K1513" s="1035" t="s">
        <v>3449</v>
      </c>
      <c r="L1513" s="1038">
        <v>42776</v>
      </c>
      <c r="M1513" s="849">
        <v>53733</v>
      </c>
      <c r="O1513" s="221" t="s">
        <v>11559</v>
      </c>
    </row>
    <row r="1514" spans="1:15" s="222" customFormat="1">
      <c r="A1514" s="850">
        <v>1511</v>
      </c>
      <c r="B1514" s="1029" t="s">
        <v>14325</v>
      </c>
      <c r="C1514" s="1029">
        <v>20766</v>
      </c>
      <c r="D1514" s="1030" t="s">
        <v>5018</v>
      </c>
      <c r="E1514" s="851">
        <v>213.16</v>
      </c>
      <c r="F1514" s="1029" t="s">
        <v>14326</v>
      </c>
      <c r="G1514" s="1029" t="s">
        <v>650</v>
      </c>
      <c r="H1514" s="1029" t="s">
        <v>1726</v>
      </c>
      <c r="I1514" s="1029" t="s">
        <v>14324</v>
      </c>
      <c r="J1514" s="1029">
        <v>5057035</v>
      </c>
      <c r="K1514" s="1029" t="s">
        <v>3449</v>
      </c>
      <c r="L1514" s="1032">
        <v>42776</v>
      </c>
      <c r="M1514" s="852">
        <v>53733</v>
      </c>
      <c r="O1514" s="448" t="s">
        <v>11559</v>
      </c>
    </row>
    <row r="1515" spans="1:15" s="222" customFormat="1">
      <c r="A1515" s="847">
        <v>1512</v>
      </c>
      <c r="B1515" s="1035" t="s">
        <v>9448</v>
      </c>
      <c r="C1515" s="1035">
        <v>20768</v>
      </c>
      <c r="D1515" s="1036" t="s">
        <v>5019</v>
      </c>
      <c r="E1515" s="848">
        <v>964.2</v>
      </c>
      <c r="F1515" s="1035" t="s">
        <v>10804</v>
      </c>
      <c r="G1515" s="1035" t="s">
        <v>673</v>
      </c>
      <c r="H1515" s="1035" t="s">
        <v>1032</v>
      </c>
      <c r="I1515" s="1035" t="s">
        <v>14327</v>
      </c>
      <c r="J1515" s="1035">
        <v>5183154</v>
      </c>
      <c r="K1515" s="1035" t="s">
        <v>3449</v>
      </c>
      <c r="L1515" s="1038">
        <v>42781</v>
      </c>
      <c r="M1515" s="849">
        <v>53738</v>
      </c>
      <c r="O1515" s="221" t="s">
        <v>11559</v>
      </c>
    </row>
    <row r="1516" spans="1:15" s="222" customFormat="1" ht="20.399999999999999">
      <c r="A1516" s="850">
        <v>1513</v>
      </c>
      <c r="B1516" s="1029" t="s">
        <v>14328</v>
      </c>
      <c r="C1516" s="1029">
        <v>20770</v>
      </c>
      <c r="D1516" s="1030" t="s">
        <v>3483</v>
      </c>
      <c r="E1516" s="851">
        <v>456.21</v>
      </c>
      <c r="F1516" s="1029" t="s">
        <v>14329</v>
      </c>
      <c r="G1516" s="1029" t="s">
        <v>642</v>
      </c>
      <c r="H1516" s="1029" t="s">
        <v>639</v>
      </c>
      <c r="I1516" s="1029" t="s">
        <v>14330</v>
      </c>
      <c r="J1516" s="1029">
        <v>5088321</v>
      </c>
      <c r="K1516" s="1029" t="s">
        <v>3449</v>
      </c>
      <c r="L1516" s="1032">
        <v>41033</v>
      </c>
      <c r="M1516" s="852">
        <v>51990</v>
      </c>
      <c r="O1516" s="448" t="s">
        <v>11559</v>
      </c>
    </row>
    <row r="1517" spans="1:15" s="222" customFormat="1">
      <c r="A1517" s="847">
        <v>1514</v>
      </c>
      <c r="B1517" s="1035" t="s">
        <v>14331</v>
      </c>
      <c r="C1517" s="1035">
        <v>20771</v>
      </c>
      <c r="D1517" s="1036" t="s">
        <v>3716</v>
      </c>
      <c r="E1517" s="848">
        <v>93.87</v>
      </c>
      <c r="F1517" s="1035" t="s">
        <v>14332</v>
      </c>
      <c r="G1517" s="1035" t="s">
        <v>683</v>
      </c>
      <c r="H1517" s="1035" t="s">
        <v>3718</v>
      </c>
      <c r="I1517" s="1035" t="s">
        <v>3717</v>
      </c>
      <c r="J1517" s="1035">
        <v>5098181</v>
      </c>
      <c r="K1517" s="1035" t="s">
        <v>3449</v>
      </c>
      <c r="L1517" s="1038">
        <v>36984</v>
      </c>
      <c r="M1517" s="849">
        <v>47941</v>
      </c>
      <c r="O1517" s="221" t="s">
        <v>11559</v>
      </c>
    </row>
    <row r="1518" spans="1:15" s="222" customFormat="1" ht="20.399999999999999">
      <c r="A1518" s="850">
        <v>1515</v>
      </c>
      <c r="B1518" s="1029" t="s">
        <v>9</v>
      </c>
      <c r="C1518" s="1029">
        <v>20772</v>
      </c>
      <c r="D1518" s="1030" t="s">
        <v>5020</v>
      </c>
      <c r="E1518" s="851">
        <v>1046.73</v>
      </c>
      <c r="F1518" s="1029" t="s">
        <v>14333</v>
      </c>
      <c r="G1518" s="1029" t="s">
        <v>650</v>
      </c>
      <c r="H1518" s="1029" t="s">
        <v>1024</v>
      </c>
      <c r="I1518" s="1029" t="s">
        <v>5078</v>
      </c>
      <c r="J1518" s="1029">
        <v>5369223</v>
      </c>
      <c r="K1518" s="1029" t="s">
        <v>3447</v>
      </c>
      <c r="L1518" s="1032">
        <v>42789</v>
      </c>
      <c r="M1518" s="852">
        <v>53746</v>
      </c>
      <c r="O1518" s="448" t="s">
        <v>11559</v>
      </c>
    </row>
    <row r="1519" spans="1:15" s="222" customFormat="1" ht="20.399999999999999">
      <c r="A1519" s="847">
        <v>1516</v>
      </c>
      <c r="B1519" s="1035" t="s">
        <v>14334</v>
      </c>
      <c r="C1519" s="1035">
        <v>20773</v>
      </c>
      <c r="D1519" s="1036" t="s">
        <v>4258</v>
      </c>
      <c r="E1519" s="848">
        <v>1925.2</v>
      </c>
      <c r="F1519" s="1035" t="s">
        <v>14335</v>
      </c>
      <c r="G1519" s="1035" t="s">
        <v>650</v>
      </c>
      <c r="H1519" s="1035" t="s">
        <v>4706</v>
      </c>
      <c r="I1519" s="1035" t="s">
        <v>5078</v>
      </c>
      <c r="J1519" s="1035">
        <v>5369223</v>
      </c>
      <c r="K1519" s="1035" t="s">
        <v>3447</v>
      </c>
      <c r="L1519" s="1038">
        <v>42789</v>
      </c>
      <c r="M1519" s="849">
        <v>53746</v>
      </c>
      <c r="O1519" s="221" t="s">
        <v>11559</v>
      </c>
    </row>
    <row r="1520" spans="1:15" s="222" customFormat="1">
      <c r="A1520" s="850">
        <v>1517</v>
      </c>
      <c r="B1520" s="1029" t="s">
        <v>14336</v>
      </c>
      <c r="C1520" s="1029">
        <v>20775</v>
      </c>
      <c r="D1520" s="1030" t="s">
        <v>5021</v>
      </c>
      <c r="E1520" s="851">
        <v>412.61</v>
      </c>
      <c r="F1520" s="1029" t="s">
        <v>14337</v>
      </c>
      <c r="G1520" s="1029" t="s">
        <v>683</v>
      </c>
      <c r="H1520" s="1029" t="s">
        <v>5022</v>
      </c>
      <c r="I1520" s="1029" t="s">
        <v>12296</v>
      </c>
      <c r="J1520" s="1029">
        <v>5102081</v>
      </c>
      <c r="K1520" s="1029" t="s">
        <v>3493</v>
      </c>
      <c r="L1520" s="1032">
        <v>42801</v>
      </c>
      <c r="M1520" s="852">
        <v>53758</v>
      </c>
      <c r="O1520" s="448" t="s">
        <v>11559</v>
      </c>
    </row>
    <row r="1521" spans="1:15" s="222" customFormat="1">
      <c r="A1521" s="847">
        <v>1518</v>
      </c>
      <c r="B1521" s="1035" t="s">
        <v>14338</v>
      </c>
      <c r="C1521" s="1035">
        <v>20776</v>
      </c>
      <c r="D1521" s="1036" t="s">
        <v>5023</v>
      </c>
      <c r="E1521" s="848">
        <v>606.36</v>
      </c>
      <c r="F1521" s="1035" t="s">
        <v>14339</v>
      </c>
      <c r="G1521" s="1035" t="s">
        <v>683</v>
      </c>
      <c r="H1521" s="1035" t="s">
        <v>974</v>
      </c>
      <c r="I1521" s="1035" t="s">
        <v>12296</v>
      </c>
      <c r="J1521" s="1035">
        <v>5102081</v>
      </c>
      <c r="K1521" s="1035" t="s">
        <v>3493</v>
      </c>
      <c r="L1521" s="1038">
        <v>42801</v>
      </c>
      <c r="M1521" s="849">
        <v>53758</v>
      </c>
      <c r="O1521" s="221" t="s">
        <v>11559</v>
      </c>
    </row>
    <row r="1522" spans="1:15" s="222" customFormat="1">
      <c r="A1522" s="850">
        <v>1519</v>
      </c>
      <c r="B1522" s="1029" t="s">
        <v>14340</v>
      </c>
      <c r="C1522" s="1029">
        <v>20781</v>
      </c>
      <c r="D1522" s="1030" t="s">
        <v>4291</v>
      </c>
      <c r="E1522" s="851">
        <v>17841.05</v>
      </c>
      <c r="F1522" s="1029" t="s">
        <v>14341</v>
      </c>
      <c r="G1522" s="1029" t="s">
        <v>662</v>
      </c>
      <c r="H1522" s="1029" t="s">
        <v>1028</v>
      </c>
      <c r="I1522" s="1029" t="s">
        <v>14342</v>
      </c>
      <c r="J1522" s="1029">
        <v>2687968</v>
      </c>
      <c r="K1522" s="1029" t="s">
        <v>3447</v>
      </c>
      <c r="L1522" s="1032">
        <v>42810</v>
      </c>
      <c r="M1522" s="852">
        <v>53767</v>
      </c>
      <c r="O1522" s="448" t="s">
        <v>11559</v>
      </c>
    </row>
    <row r="1523" spans="1:15" s="222" customFormat="1">
      <c r="A1523" s="847">
        <v>1520</v>
      </c>
      <c r="B1523" s="1035" t="s">
        <v>14343</v>
      </c>
      <c r="C1523" s="1035">
        <v>20782</v>
      </c>
      <c r="D1523" s="1036" t="s">
        <v>5024</v>
      </c>
      <c r="E1523" s="848">
        <v>83.33</v>
      </c>
      <c r="F1523" s="1035" t="s">
        <v>14344</v>
      </c>
      <c r="G1523" s="1035" t="s">
        <v>634</v>
      </c>
      <c r="H1523" s="1035" t="s">
        <v>1033</v>
      </c>
      <c r="I1523" s="1035" t="s">
        <v>5025</v>
      </c>
      <c r="J1523" s="1035">
        <v>5101573</v>
      </c>
      <c r="K1523" s="1035" t="s">
        <v>3447</v>
      </c>
      <c r="L1523" s="1038">
        <v>42816</v>
      </c>
      <c r="M1523" s="849">
        <v>53773</v>
      </c>
      <c r="O1523" s="221" t="s">
        <v>11559</v>
      </c>
    </row>
    <row r="1524" spans="1:15" s="222" customFormat="1" ht="20.399999999999999">
      <c r="A1524" s="850">
        <v>1521</v>
      </c>
      <c r="B1524" s="1029" t="s">
        <v>14345</v>
      </c>
      <c r="C1524" s="1029">
        <v>20783</v>
      </c>
      <c r="D1524" s="1030" t="s">
        <v>3920</v>
      </c>
      <c r="E1524" s="851">
        <v>137.77000000000001</v>
      </c>
      <c r="F1524" s="1029" t="s">
        <v>14346</v>
      </c>
      <c r="G1524" s="1029" t="s">
        <v>679</v>
      </c>
      <c r="H1524" s="1029" t="s">
        <v>1029</v>
      </c>
      <c r="I1524" s="1029" t="s">
        <v>216</v>
      </c>
      <c r="J1524" s="1029">
        <v>5401801</v>
      </c>
      <c r="K1524" s="1029" t="s">
        <v>11564</v>
      </c>
      <c r="L1524" s="1032">
        <v>42816</v>
      </c>
      <c r="M1524" s="852">
        <v>53773</v>
      </c>
      <c r="O1524" s="448" t="s">
        <v>11559</v>
      </c>
    </row>
    <row r="1525" spans="1:15" s="222" customFormat="1" ht="20.399999999999999">
      <c r="A1525" s="847">
        <v>1522</v>
      </c>
      <c r="B1525" s="1035" t="s">
        <v>14347</v>
      </c>
      <c r="C1525" s="1035">
        <v>20784</v>
      </c>
      <c r="D1525" s="1036" t="s">
        <v>5026</v>
      </c>
      <c r="E1525" s="848">
        <v>435.22</v>
      </c>
      <c r="F1525" s="1035" t="s">
        <v>14348</v>
      </c>
      <c r="G1525" s="1035" t="s">
        <v>679</v>
      </c>
      <c r="H1525" s="1035" t="s">
        <v>1029</v>
      </c>
      <c r="I1525" s="1035" t="s">
        <v>216</v>
      </c>
      <c r="J1525" s="1035">
        <v>5401801</v>
      </c>
      <c r="K1525" s="1035" t="s">
        <v>11564</v>
      </c>
      <c r="L1525" s="1038">
        <v>42816</v>
      </c>
      <c r="M1525" s="849">
        <v>53773</v>
      </c>
      <c r="O1525" s="221" t="s">
        <v>11559</v>
      </c>
    </row>
    <row r="1526" spans="1:15" s="222" customFormat="1" ht="20.399999999999999">
      <c r="A1526" s="850">
        <v>1523</v>
      </c>
      <c r="B1526" s="1029" t="s">
        <v>14349</v>
      </c>
      <c r="C1526" s="1029">
        <v>20785</v>
      </c>
      <c r="D1526" s="1030" t="s">
        <v>4914</v>
      </c>
      <c r="E1526" s="851">
        <v>263.97000000000003</v>
      </c>
      <c r="F1526" s="1029" t="s">
        <v>14350</v>
      </c>
      <c r="G1526" s="1029" t="s">
        <v>670</v>
      </c>
      <c r="H1526" s="1029" t="s">
        <v>3460</v>
      </c>
      <c r="I1526" s="1029" t="s">
        <v>4915</v>
      </c>
      <c r="J1526" s="1029">
        <v>5287081</v>
      </c>
      <c r="K1526" s="1029" t="s">
        <v>735</v>
      </c>
      <c r="L1526" s="1032">
        <v>42163</v>
      </c>
      <c r="M1526" s="852">
        <v>53121</v>
      </c>
      <c r="O1526" s="448" t="s">
        <v>11559</v>
      </c>
    </row>
    <row r="1527" spans="1:15" s="222" customFormat="1">
      <c r="A1527" s="847">
        <v>1524</v>
      </c>
      <c r="B1527" s="1035" t="s">
        <v>14351</v>
      </c>
      <c r="C1527" s="1035">
        <v>20795</v>
      </c>
      <c r="D1527" s="1036" t="s">
        <v>1687</v>
      </c>
      <c r="E1527" s="848">
        <v>270.57</v>
      </c>
      <c r="F1527" s="1035" t="s">
        <v>10267</v>
      </c>
      <c r="G1527" s="1035" t="s">
        <v>632</v>
      </c>
      <c r="H1527" s="1035" t="s">
        <v>972</v>
      </c>
      <c r="I1527" s="1035" t="s">
        <v>5791</v>
      </c>
      <c r="J1527" s="1035">
        <v>5581613</v>
      </c>
      <c r="K1527" s="1035" t="s">
        <v>3449</v>
      </c>
      <c r="L1527" s="1038">
        <v>42842</v>
      </c>
      <c r="M1527" s="849">
        <v>53799</v>
      </c>
      <c r="O1527" s="221" t="s">
        <v>11559</v>
      </c>
    </row>
    <row r="1528" spans="1:15" s="222" customFormat="1">
      <c r="A1528" s="850">
        <v>1525</v>
      </c>
      <c r="B1528" s="1029" t="s">
        <v>14352</v>
      </c>
      <c r="C1528" s="1029">
        <v>20796</v>
      </c>
      <c r="D1528" s="1030" t="s">
        <v>1561</v>
      </c>
      <c r="E1528" s="851">
        <v>631.04999999999995</v>
      </c>
      <c r="F1528" s="1029" t="s">
        <v>9810</v>
      </c>
      <c r="G1528" s="1029" t="s">
        <v>667</v>
      </c>
      <c r="H1528" s="1029" t="s">
        <v>1561</v>
      </c>
      <c r="I1528" s="1029" t="s">
        <v>14353</v>
      </c>
      <c r="J1528" s="1029">
        <v>5098564</v>
      </c>
      <c r="K1528" s="1029" t="s">
        <v>3493</v>
      </c>
      <c r="L1528" s="1032">
        <v>42842</v>
      </c>
      <c r="M1528" s="852">
        <v>53799</v>
      </c>
      <c r="O1528" s="448" t="s">
        <v>11555</v>
      </c>
    </row>
    <row r="1529" spans="1:15" s="222" customFormat="1">
      <c r="A1529" s="847">
        <v>1526</v>
      </c>
      <c r="B1529" s="1035" t="s">
        <v>14354</v>
      </c>
      <c r="C1529" s="1035">
        <v>20800</v>
      </c>
      <c r="D1529" s="1036" t="s">
        <v>4700</v>
      </c>
      <c r="E1529" s="848">
        <v>3819.87</v>
      </c>
      <c r="F1529" s="1035" t="s">
        <v>13417</v>
      </c>
      <c r="G1529" s="1035" t="s">
        <v>662</v>
      </c>
      <c r="H1529" s="1035" t="s">
        <v>1056</v>
      </c>
      <c r="I1529" s="1035" t="s">
        <v>533</v>
      </c>
      <c r="J1529" s="1035">
        <v>5352827</v>
      </c>
      <c r="K1529" s="1035" t="s">
        <v>3447</v>
      </c>
      <c r="L1529" s="1038">
        <v>42850</v>
      </c>
      <c r="M1529" s="849">
        <v>53807</v>
      </c>
      <c r="O1529" s="221" t="s">
        <v>11559</v>
      </c>
    </row>
    <row r="1530" spans="1:15" s="222" customFormat="1">
      <c r="A1530" s="850">
        <v>1527</v>
      </c>
      <c r="B1530" s="1029" t="s">
        <v>14355</v>
      </c>
      <c r="C1530" s="1029">
        <v>20803</v>
      </c>
      <c r="D1530" s="1030" t="s">
        <v>5027</v>
      </c>
      <c r="E1530" s="851">
        <v>1977.32</v>
      </c>
      <c r="F1530" s="1029" t="s">
        <v>14356</v>
      </c>
      <c r="G1530" s="1029" t="s">
        <v>662</v>
      </c>
      <c r="H1530" s="1029" t="s">
        <v>1056</v>
      </c>
      <c r="I1530" s="1029" t="s">
        <v>533</v>
      </c>
      <c r="J1530" s="1029">
        <v>5352827</v>
      </c>
      <c r="K1530" s="1029" t="s">
        <v>3447</v>
      </c>
      <c r="L1530" s="1032">
        <v>42859</v>
      </c>
      <c r="M1530" s="852">
        <v>53816</v>
      </c>
      <c r="O1530" s="448" t="s">
        <v>11559</v>
      </c>
    </row>
    <row r="1531" spans="1:15" s="222" customFormat="1">
      <c r="A1531" s="847">
        <v>1528</v>
      </c>
      <c r="B1531" s="1035" t="s">
        <v>14357</v>
      </c>
      <c r="C1531" s="1035">
        <v>20804</v>
      </c>
      <c r="D1531" s="1036" t="s">
        <v>5028</v>
      </c>
      <c r="E1531" s="848">
        <v>6400.21</v>
      </c>
      <c r="F1531" s="1035" t="s">
        <v>14358</v>
      </c>
      <c r="G1531" s="1035" t="s">
        <v>662</v>
      </c>
      <c r="H1531" s="1035" t="s">
        <v>2696</v>
      </c>
      <c r="I1531" s="1035" t="s">
        <v>14359</v>
      </c>
      <c r="J1531" s="1035">
        <v>5084458</v>
      </c>
      <c r="K1531" s="1035" t="s">
        <v>4029</v>
      </c>
      <c r="L1531" s="1038">
        <v>42860</v>
      </c>
      <c r="M1531" s="849">
        <v>53817</v>
      </c>
      <c r="O1531" s="221" t="s">
        <v>11555</v>
      </c>
    </row>
    <row r="1532" spans="1:15" s="222" customFormat="1">
      <c r="A1532" s="850">
        <v>1529</v>
      </c>
      <c r="B1532" s="1029" t="s">
        <v>14360</v>
      </c>
      <c r="C1532" s="1029">
        <v>20806</v>
      </c>
      <c r="D1532" s="1030" t="s">
        <v>3130</v>
      </c>
      <c r="E1532" s="851">
        <v>221.11</v>
      </c>
      <c r="F1532" s="1029" t="s">
        <v>10769</v>
      </c>
      <c r="G1532" s="1029" t="s">
        <v>673</v>
      </c>
      <c r="H1532" s="1029" t="s">
        <v>1032</v>
      </c>
      <c r="I1532" s="1029" t="s">
        <v>10770</v>
      </c>
      <c r="J1532" s="1029">
        <v>5802075</v>
      </c>
      <c r="K1532" s="1029" t="s">
        <v>3449</v>
      </c>
      <c r="L1532" s="1032">
        <v>42860</v>
      </c>
      <c r="M1532" s="852">
        <v>53817</v>
      </c>
      <c r="O1532" s="448" t="s">
        <v>11559</v>
      </c>
    </row>
    <row r="1533" spans="1:15" s="222" customFormat="1">
      <c r="A1533" s="847">
        <v>1530</v>
      </c>
      <c r="B1533" s="1035" t="s">
        <v>14361</v>
      </c>
      <c r="C1533" s="1035">
        <v>20807</v>
      </c>
      <c r="D1533" s="1036" t="s">
        <v>4686</v>
      </c>
      <c r="E1533" s="848">
        <v>409.74</v>
      </c>
      <c r="F1533" s="1035" t="s">
        <v>13347</v>
      </c>
      <c r="G1533" s="1035" t="s">
        <v>634</v>
      </c>
      <c r="H1533" s="1035" t="s">
        <v>2119</v>
      </c>
      <c r="I1533" s="1035" t="s">
        <v>13348</v>
      </c>
      <c r="J1533" s="1035">
        <v>5243904</v>
      </c>
      <c r="K1533" s="1035" t="s">
        <v>11564</v>
      </c>
      <c r="L1533" s="1038">
        <v>42863</v>
      </c>
      <c r="M1533" s="849">
        <v>53820</v>
      </c>
      <c r="O1533" s="221" t="s">
        <v>11559</v>
      </c>
    </row>
    <row r="1534" spans="1:15" s="222" customFormat="1" ht="20.399999999999999">
      <c r="A1534" s="850">
        <v>1531</v>
      </c>
      <c r="B1534" s="1029" t="s">
        <v>14362</v>
      </c>
      <c r="C1534" s="1029">
        <v>20808</v>
      </c>
      <c r="D1534" s="1030" t="s">
        <v>4736</v>
      </c>
      <c r="E1534" s="851">
        <v>611.19000000000005</v>
      </c>
      <c r="F1534" s="1029" t="s">
        <v>14363</v>
      </c>
      <c r="G1534" s="1029" t="s">
        <v>644</v>
      </c>
      <c r="H1534" s="1029" t="s">
        <v>3494</v>
      </c>
      <c r="I1534" s="1029" t="s">
        <v>14364</v>
      </c>
      <c r="J1534" s="1029">
        <v>5220203</v>
      </c>
      <c r="K1534" s="1029" t="s">
        <v>3447</v>
      </c>
      <c r="L1534" s="1032">
        <v>41365</v>
      </c>
      <c r="M1534" s="852">
        <v>52322</v>
      </c>
      <c r="O1534" s="448" t="s">
        <v>11559</v>
      </c>
    </row>
    <row r="1535" spans="1:15" s="222" customFormat="1" ht="20.399999999999999">
      <c r="A1535" s="847">
        <v>1532</v>
      </c>
      <c r="B1535" s="1035" t="s">
        <v>14365</v>
      </c>
      <c r="C1535" s="1035">
        <v>20809</v>
      </c>
      <c r="D1535" s="1036" t="s">
        <v>4737</v>
      </c>
      <c r="E1535" s="848">
        <v>525.54999999999995</v>
      </c>
      <c r="F1535" s="1035" t="s">
        <v>14366</v>
      </c>
      <c r="G1535" s="1035" t="s">
        <v>2199</v>
      </c>
      <c r="H1535" s="1035" t="s">
        <v>14367</v>
      </c>
      <c r="I1535" s="1035" t="s">
        <v>14364</v>
      </c>
      <c r="J1535" s="1035">
        <v>5220203</v>
      </c>
      <c r="K1535" s="1035" t="s">
        <v>3447</v>
      </c>
      <c r="L1535" s="1038">
        <v>41365</v>
      </c>
      <c r="M1535" s="849">
        <v>52322</v>
      </c>
      <c r="O1535" s="221" t="s">
        <v>11559</v>
      </c>
    </row>
    <row r="1536" spans="1:15" s="222" customFormat="1" ht="20.399999999999999">
      <c r="A1536" s="850">
        <v>1533</v>
      </c>
      <c r="B1536" s="1029" t="s">
        <v>14368</v>
      </c>
      <c r="C1536" s="1029">
        <v>20810</v>
      </c>
      <c r="D1536" s="1030" t="s">
        <v>3633</v>
      </c>
      <c r="E1536" s="851">
        <v>171.73</v>
      </c>
      <c r="F1536" s="1029" t="s">
        <v>14369</v>
      </c>
      <c r="G1536" s="1029" t="s">
        <v>644</v>
      </c>
      <c r="H1536" s="1029" t="s">
        <v>3494</v>
      </c>
      <c r="I1536" s="1029" t="s">
        <v>14364</v>
      </c>
      <c r="J1536" s="1029">
        <v>5220203</v>
      </c>
      <c r="K1536" s="1029" t="s">
        <v>3447</v>
      </c>
      <c r="L1536" s="1032">
        <v>41375</v>
      </c>
      <c r="M1536" s="852">
        <v>52332</v>
      </c>
      <c r="O1536" s="448" t="s">
        <v>11559</v>
      </c>
    </row>
    <row r="1537" spans="1:15" s="222" customFormat="1">
      <c r="A1537" s="847">
        <v>1534</v>
      </c>
      <c r="B1537" s="1035" t="s">
        <v>14370</v>
      </c>
      <c r="C1537" s="1035">
        <v>20814</v>
      </c>
      <c r="D1537" s="1036" t="s">
        <v>2757</v>
      </c>
      <c r="E1537" s="848">
        <v>629.70000000000005</v>
      </c>
      <c r="F1537" s="1035" t="s">
        <v>5191</v>
      </c>
      <c r="G1537" s="1035" t="s">
        <v>634</v>
      </c>
      <c r="H1537" s="1035" t="s">
        <v>10423</v>
      </c>
      <c r="I1537" s="1035" t="s">
        <v>2758</v>
      </c>
      <c r="J1537" s="1035">
        <v>5350859</v>
      </c>
      <c r="K1537" s="1035" t="s">
        <v>3449</v>
      </c>
      <c r="L1537" s="1038">
        <v>42865</v>
      </c>
      <c r="M1537" s="849">
        <v>53822</v>
      </c>
      <c r="O1537" s="221" t="s">
        <v>11559</v>
      </c>
    </row>
    <row r="1538" spans="1:15" s="222" customFormat="1">
      <c r="A1538" s="850">
        <v>1535</v>
      </c>
      <c r="B1538" s="1029" t="s">
        <v>14371</v>
      </c>
      <c r="C1538" s="1029">
        <v>20815</v>
      </c>
      <c r="D1538" s="1030" t="s">
        <v>5029</v>
      </c>
      <c r="E1538" s="851">
        <v>398.79</v>
      </c>
      <c r="F1538" s="1029" t="s">
        <v>14372</v>
      </c>
      <c r="G1538" s="1029" t="s">
        <v>644</v>
      </c>
      <c r="H1538" s="1029" t="s">
        <v>3589</v>
      </c>
      <c r="I1538" s="1029" t="s">
        <v>5030</v>
      </c>
      <c r="J1538" s="1029">
        <v>5297591</v>
      </c>
      <c r="K1538" s="1029" t="s">
        <v>735</v>
      </c>
      <c r="L1538" s="1032">
        <v>42866</v>
      </c>
      <c r="M1538" s="852">
        <v>53823</v>
      </c>
      <c r="O1538" s="448" t="s">
        <v>11555</v>
      </c>
    </row>
    <row r="1539" spans="1:15" s="222" customFormat="1">
      <c r="A1539" s="847">
        <v>1536</v>
      </c>
      <c r="B1539" s="1035" t="s">
        <v>14373</v>
      </c>
      <c r="C1539" s="1035">
        <v>20819</v>
      </c>
      <c r="D1539" s="1036" t="s">
        <v>4061</v>
      </c>
      <c r="E1539" s="848">
        <v>33.9</v>
      </c>
      <c r="F1539" s="1035" t="s">
        <v>1126</v>
      </c>
      <c r="G1539" s="1035" t="s">
        <v>632</v>
      </c>
      <c r="H1539" s="1035" t="s">
        <v>2472</v>
      </c>
      <c r="I1539" s="1035" t="s">
        <v>14374</v>
      </c>
      <c r="J1539" s="1035">
        <v>3122212</v>
      </c>
      <c r="K1539" s="1035" t="s">
        <v>3449</v>
      </c>
      <c r="L1539" s="1038">
        <v>38561</v>
      </c>
      <c r="M1539" s="849">
        <v>49518</v>
      </c>
      <c r="O1539" s="221" t="s">
        <v>11559</v>
      </c>
    </row>
    <row r="1540" spans="1:15" s="222" customFormat="1" ht="20.399999999999999">
      <c r="A1540" s="850">
        <v>1537</v>
      </c>
      <c r="B1540" s="1029" t="s">
        <v>14375</v>
      </c>
      <c r="C1540" s="1029">
        <v>20834</v>
      </c>
      <c r="D1540" s="1030" t="s">
        <v>5031</v>
      </c>
      <c r="E1540" s="851">
        <v>3404.31</v>
      </c>
      <c r="F1540" s="1029" t="s">
        <v>14376</v>
      </c>
      <c r="G1540" s="1029" t="s">
        <v>4481</v>
      </c>
      <c r="H1540" s="1029" t="s">
        <v>14377</v>
      </c>
      <c r="I1540" s="1029" t="s">
        <v>10779</v>
      </c>
      <c r="J1540" s="1029">
        <v>2711184</v>
      </c>
      <c r="K1540" s="1029" t="s">
        <v>3449</v>
      </c>
      <c r="L1540" s="1032">
        <v>42886</v>
      </c>
      <c r="M1540" s="852">
        <v>53843</v>
      </c>
      <c r="O1540" s="448" t="s">
        <v>11559</v>
      </c>
    </row>
    <row r="1541" spans="1:15" s="222" customFormat="1">
      <c r="A1541" s="847">
        <v>1538</v>
      </c>
      <c r="B1541" s="1035" t="s">
        <v>14378</v>
      </c>
      <c r="C1541" s="1035">
        <v>20836</v>
      </c>
      <c r="D1541" s="1036" t="s">
        <v>5032</v>
      </c>
      <c r="E1541" s="848">
        <v>302.54000000000002</v>
      </c>
      <c r="F1541" s="1035" t="s">
        <v>14379</v>
      </c>
      <c r="G1541" s="1035" t="s">
        <v>667</v>
      </c>
      <c r="H1541" s="1035" t="s">
        <v>1561</v>
      </c>
      <c r="I1541" s="1035" t="s">
        <v>5093</v>
      </c>
      <c r="J1541" s="1035">
        <v>5112389</v>
      </c>
      <c r="K1541" s="1035" t="s">
        <v>739</v>
      </c>
      <c r="L1541" s="1038">
        <v>42895</v>
      </c>
      <c r="M1541" s="849">
        <v>53852</v>
      </c>
      <c r="O1541" s="221" t="s">
        <v>11559</v>
      </c>
    </row>
    <row r="1542" spans="1:15" s="222" customFormat="1">
      <c r="A1542" s="850">
        <v>1539</v>
      </c>
      <c r="B1542" s="1029" t="s">
        <v>14380</v>
      </c>
      <c r="C1542" s="1029">
        <v>20837</v>
      </c>
      <c r="D1542" s="1030" t="s">
        <v>4832</v>
      </c>
      <c r="E1542" s="851">
        <v>37.049999999999997</v>
      </c>
      <c r="F1542" s="1029" t="s">
        <v>13749</v>
      </c>
      <c r="G1542" s="1029" t="s">
        <v>568</v>
      </c>
      <c r="H1542" s="1029" t="s">
        <v>1019</v>
      </c>
      <c r="I1542" s="1029" t="s">
        <v>13750</v>
      </c>
      <c r="J1542" s="1029">
        <v>2085399</v>
      </c>
      <c r="K1542" s="1029" t="s">
        <v>4527</v>
      </c>
      <c r="L1542" s="1032">
        <v>42898</v>
      </c>
      <c r="M1542" s="852">
        <v>53855</v>
      </c>
      <c r="O1542" s="448" t="s">
        <v>11559</v>
      </c>
    </row>
    <row r="1543" spans="1:15" s="222" customFormat="1">
      <c r="A1543" s="847">
        <v>1540</v>
      </c>
      <c r="B1543" s="1035" t="s">
        <v>14381</v>
      </c>
      <c r="C1543" s="1035">
        <v>20838</v>
      </c>
      <c r="D1543" s="1036" t="s">
        <v>3191</v>
      </c>
      <c r="E1543" s="848">
        <v>999.3</v>
      </c>
      <c r="F1543" s="1035" t="s">
        <v>14382</v>
      </c>
      <c r="G1543" s="1035" t="s">
        <v>673</v>
      </c>
      <c r="H1543" s="1035" t="s">
        <v>1065</v>
      </c>
      <c r="I1543" s="1035" t="s">
        <v>14383</v>
      </c>
      <c r="J1543" s="1035">
        <v>5267994</v>
      </c>
      <c r="K1543" s="1035" t="s">
        <v>3449</v>
      </c>
      <c r="L1543" s="1038">
        <v>42899</v>
      </c>
      <c r="M1543" s="849">
        <v>53856</v>
      </c>
      <c r="O1543" s="221" t="s">
        <v>11559</v>
      </c>
    </row>
    <row r="1544" spans="1:15" s="222" customFormat="1">
      <c r="A1544" s="850">
        <v>1541</v>
      </c>
      <c r="B1544" s="1029" t="s">
        <v>14384</v>
      </c>
      <c r="C1544" s="1029">
        <v>20841</v>
      </c>
      <c r="D1544" s="1030" t="s">
        <v>5034</v>
      </c>
      <c r="E1544" s="851">
        <v>154.56</v>
      </c>
      <c r="F1544" s="1029" t="s">
        <v>11218</v>
      </c>
      <c r="G1544" s="1029" t="s">
        <v>683</v>
      </c>
      <c r="H1544" s="1029" t="s">
        <v>1654</v>
      </c>
      <c r="I1544" s="1029" t="s">
        <v>11219</v>
      </c>
      <c r="J1544" s="1029">
        <v>6009328</v>
      </c>
      <c r="K1544" s="1029" t="s">
        <v>3449</v>
      </c>
      <c r="L1544" s="1032">
        <v>42902</v>
      </c>
      <c r="M1544" s="852">
        <v>53859</v>
      </c>
      <c r="O1544" s="448" t="s">
        <v>11559</v>
      </c>
    </row>
    <row r="1545" spans="1:15" s="222" customFormat="1">
      <c r="A1545" s="847">
        <v>1542</v>
      </c>
      <c r="B1545" s="1035" t="s">
        <v>14385</v>
      </c>
      <c r="C1545" s="1035">
        <v>20851</v>
      </c>
      <c r="D1545" s="1036" t="s">
        <v>1913</v>
      </c>
      <c r="E1545" s="848">
        <v>196.36</v>
      </c>
      <c r="F1545" s="1035" t="s">
        <v>5189</v>
      </c>
      <c r="G1545" s="1035" t="s">
        <v>632</v>
      </c>
      <c r="H1545" s="1035" t="s">
        <v>972</v>
      </c>
      <c r="I1545" s="1035" t="s">
        <v>9782</v>
      </c>
      <c r="J1545" s="1035">
        <v>5103878</v>
      </c>
      <c r="K1545" s="1035" t="s">
        <v>3449</v>
      </c>
      <c r="L1545" s="1038">
        <v>42913</v>
      </c>
      <c r="M1545" s="849">
        <v>53870</v>
      </c>
      <c r="O1545" s="221" t="s">
        <v>11559</v>
      </c>
    </row>
    <row r="1546" spans="1:15" s="222" customFormat="1">
      <c r="A1546" s="850">
        <v>1543</v>
      </c>
      <c r="B1546" s="1029" t="s">
        <v>14386</v>
      </c>
      <c r="C1546" s="1029">
        <v>20852</v>
      </c>
      <c r="D1546" s="1030" t="s">
        <v>2028</v>
      </c>
      <c r="E1546" s="851">
        <v>2965.5</v>
      </c>
      <c r="F1546" s="1029" t="s">
        <v>14387</v>
      </c>
      <c r="G1546" s="1029" t="s">
        <v>650</v>
      </c>
      <c r="H1546" s="1029" t="s">
        <v>1726</v>
      </c>
      <c r="I1546" s="1029" t="s">
        <v>14324</v>
      </c>
      <c r="J1546" s="1029">
        <v>5057035</v>
      </c>
      <c r="K1546" s="1029" t="s">
        <v>3449</v>
      </c>
      <c r="L1546" s="1032">
        <v>42914</v>
      </c>
      <c r="M1546" s="852">
        <v>53871</v>
      </c>
      <c r="O1546" s="448" t="s">
        <v>11559</v>
      </c>
    </row>
    <row r="1547" spans="1:15" s="222" customFormat="1">
      <c r="A1547" s="847">
        <v>1544</v>
      </c>
      <c r="B1547" s="1035" t="s">
        <v>14388</v>
      </c>
      <c r="C1547" s="1035">
        <v>20853</v>
      </c>
      <c r="D1547" s="1036" t="s">
        <v>1040</v>
      </c>
      <c r="E1547" s="848">
        <v>55.62</v>
      </c>
      <c r="F1547" s="1035" t="s">
        <v>14389</v>
      </c>
      <c r="G1547" s="1035" t="s">
        <v>677</v>
      </c>
      <c r="H1547" s="1035" t="s">
        <v>1055</v>
      </c>
      <c r="I1547" s="1035" t="s">
        <v>14390</v>
      </c>
      <c r="J1547" s="1035">
        <v>2661128</v>
      </c>
      <c r="K1547" s="1035" t="s">
        <v>3447</v>
      </c>
      <c r="L1547" s="1038">
        <v>42914</v>
      </c>
      <c r="M1547" s="849">
        <v>53871</v>
      </c>
      <c r="O1547" s="221" t="s">
        <v>11559</v>
      </c>
    </row>
    <row r="1548" spans="1:15" s="222" customFormat="1">
      <c r="A1548" s="850">
        <v>1545</v>
      </c>
      <c r="B1548" s="1029" t="s">
        <v>14391</v>
      </c>
      <c r="C1548" s="1029">
        <v>20855</v>
      </c>
      <c r="D1548" s="1030" t="s">
        <v>2474</v>
      </c>
      <c r="E1548" s="851">
        <v>131.46</v>
      </c>
      <c r="F1548" s="1029" t="s">
        <v>14392</v>
      </c>
      <c r="G1548" s="1029" t="s">
        <v>662</v>
      </c>
      <c r="H1548" s="1029" t="s">
        <v>1028</v>
      </c>
      <c r="I1548" s="1029" t="s">
        <v>5036</v>
      </c>
      <c r="J1548" s="1029">
        <v>5439183</v>
      </c>
      <c r="K1548" s="1029" t="s">
        <v>5035</v>
      </c>
      <c r="L1548" s="1032">
        <v>42914</v>
      </c>
      <c r="M1548" s="852">
        <v>53871</v>
      </c>
      <c r="O1548" s="448" t="s">
        <v>11559</v>
      </c>
    </row>
    <row r="1549" spans="1:15" s="222" customFormat="1">
      <c r="A1549" s="847">
        <v>1546</v>
      </c>
      <c r="B1549" s="1035" t="s">
        <v>9390</v>
      </c>
      <c r="C1549" s="1035">
        <v>20859</v>
      </c>
      <c r="D1549" s="1036" t="s">
        <v>4936</v>
      </c>
      <c r="E1549" s="848">
        <v>61.71</v>
      </c>
      <c r="F1549" s="1035" t="s">
        <v>14393</v>
      </c>
      <c r="G1549" s="1035" t="s">
        <v>670</v>
      </c>
      <c r="H1549" s="1035" t="s">
        <v>1051</v>
      </c>
      <c r="I1549" s="1035" t="s">
        <v>14394</v>
      </c>
      <c r="J1549" s="1035">
        <v>6112633</v>
      </c>
      <c r="K1549" s="1035" t="s">
        <v>3449</v>
      </c>
      <c r="L1549" s="1038">
        <v>42919</v>
      </c>
      <c r="M1549" s="849">
        <v>53876</v>
      </c>
      <c r="O1549" s="221" t="s">
        <v>11559</v>
      </c>
    </row>
    <row r="1550" spans="1:15" s="222" customFormat="1">
      <c r="A1550" s="850">
        <v>1547</v>
      </c>
      <c r="B1550" s="1029" t="s">
        <v>14395</v>
      </c>
      <c r="C1550" s="1029">
        <v>20862</v>
      </c>
      <c r="D1550" s="1030" t="s">
        <v>2508</v>
      </c>
      <c r="E1550" s="851">
        <v>452.9</v>
      </c>
      <c r="F1550" s="1029" t="s">
        <v>11313</v>
      </c>
      <c r="G1550" s="1029" t="s">
        <v>633</v>
      </c>
      <c r="H1550" s="1029" t="s">
        <v>3532</v>
      </c>
      <c r="I1550" s="1029" t="s">
        <v>14396</v>
      </c>
      <c r="J1550" s="1029">
        <v>6030343</v>
      </c>
      <c r="K1550" s="1029" t="s">
        <v>3449</v>
      </c>
      <c r="L1550" s="1032">
        <v>42920</v>
      </c>
      <c r="M1550" s="852">
        <v>53877</v>
      </c>
      <c r="O1550" s="448" t="s">
        <v>11559</v>
      </c>
    </row>
    <row r="1551" spans="1:15" s="222" customFormat="1">
      <c r="A1551" s="847">
        <v>1548</v>
      </c>
      <c r="B1551" s="1035" t="s">
        <v>14397</v>
      </c>
      <c r="C1551" s="1035">
        <v>20863</v>
      </c>
      <c r="D1551" s="1036" t="s">
        <v>2275</v>
      </c>
      <c r="E1551" s="848">
        <v>28.64</v>
      </c>
      <c r="F1551" s="1035" t="s">
        <v>10033</v>
      </c>
      <c r="G1551" s="1035" t="s">
        <v>670</v>
      </c>
      <c r="H1551" s="1035" t="s">
        <v>1051</v>
      </c>
      <c r="I1551" s="1035" t="s">
        <v>2276</v>
      </c>
      <c r="J1551" s="1035">
        <v>5576741</v>
      </c>
      <c r="K1551" s="1035" t="s">
        <v>3449</v>
      </c>
      <c r="L1551" s="1038">
        <v>42922</v>
      </c>
      <c r="M1551" s="849">
        <v>53879</v>
      </c>
      <c r="O1551" s="221" t="s">
        <v>11559</v>
      </c>
    </row>
    <row r="1552" spans="1:15" s="222" customFormat="1">
      <c r="A1552" s="850">
        <v>1549</v>
      </c>
      <c r="B1552" s="1029" t="s">
        <v>14398</v>
      </c>
      <c r="C1552" s="1029">
        <v>20868</v>
      </c>
      <c r="D1552" s="1030" t="s">
        <v>3509</v>
      </c>
      <c r="E1552" s="851">
        <v>81.540000000000006</v>
      </c>
      <c r="F1552" s="1029" t="s">
        <v>11633</v>
      </c>
      <c r="G1552" s="1029" t="s">
        <v>673</v>
      </c>
      <c r="H1552" s="1029" t="s">
        <v>3450</v>
      </c>
      <c r="I1552" s="1029" t="s">
        <v>14127</v>
      </c>
      <c r="J1552" s="1029">
        <v>5935539</v>
      </c>
      <c r="K1552" s="1029" t="s">
        <v>3449</v>
      </c>
      <c r="L1552" s="1032">
        <v>34986</v>
      </c>
      <c r="M1552" s="852">
        <v>45944</v>
      </c>
      <c r="O1552" s="448" t="s">
        <v>11559</v>
      </c>
    </row>
    <row r="1553" spans="1:15" s="222" customFormat="1">
      <c r="A1553" s="847">
        <v>1550</v>
      </c>
      <c r="B1553" s="1035" t="s">
        <v>14399</v>
      </c>
      <c r="C1553" s="1035">
        <v>20869</v>
      </c>
      <c r="D1553" s="1036" t="s">
        <v>3509</v>
      </c>
      <c r="E1553" s="848">
        <v>178.12</v>
      </c>
      <c r="F1553" s="1035" t="s">
        <v>11633</v>
      </c>
      <c r="G1553" s="1035" t="s">
        <v>673</v>
      </c>
      <c r="H1553" s="1035" t="s">
        <v>3450</v>
      </c>
      <c r="I1553" s="1035" t="s">
        <v>1566</v>
      </c>
      <c r="J1553" s="1035">
        <v>2091798</v>
      </c>
      <c r="K1553" s="1035" t="s">
        <v>3449</v>
      </c>
      <c r="L1553" s="1038">
        <v>34986</v>
      </c>
      <c r="M1553" s="849">
        <v>45944</v>
      </c>
      <c r="O1553" s="221" t="s">
        <v>11559</v>
      </c>
    </row>
    <row r="1554" spans="1:15" s="222" customFormat="1" ht="20.399999999999999">
      <c r="A1554" s="850">
        <v>1551</v>
      </c>
      <c r="B1554" s="1029" t="s">
        <v>14400</v>
      </c>
      <c r="C1554" s="1029">
        <v>20872</v>
      </c>
      <c r="D1554" s="1030" t="s">
        <v>4920</v>
      </c>
      <c r="E1554" s="851">
        <v>510.36</v>
      </c>
      <c r="F1554" s="1029" t="s">
        <v>14401</v>
      </c>
      <c r="G1554" s="1029" t="s">
        <v>673</v>
      </c>
      <c r="H1554" s="1029" t="s">
        <v>4249</v>
      </c>
      <c r="I1554" s="1029" t="s">
        <v>2163</v>
      </c>
      <c r="J1554" s="1029">
        <v>2097109</v>
      </c>
      <c r="K1554" s="1029" t="s">
        <v>3622</v>
      </c>
      <c r="L1554" s="1032">
        <v>42173</v>
      </c>
      <c r="M1554" s="852">
        <v>53131</v>
      </c>
      <c r="O1554" s="448" t="s">
        <v>11559</v>
      </c>
    </row>
    <row r="1555" spans="1:15" s="222" customFormat="1">
      <c r="A1555" s="847">
        <v>1552</v>
      </c>
      <c r="B1555" s="1035" t="s">
        <v>14402</v>
      </c>
      <c r="C1555" s="1035">
        <v>20873</v>
      </c>
      <c r="D1555" s="1036" t="s">
        <v>4307</v>
      </c>
      <c r="E1555" s="848">
        <v>16301.21</v>
      </c>
      <c r="F1555" s="1035" t="s">
        <v>14403</v>
      </c>
      <c r="G1555" s="1035" t="s">
        <v>644</v>
      </c>
      <c r="H1555" s="1035" t="s">
        <v>14404</v>
      </c>
      <c r="I1555" s="1035" t="s">
        <v>14405</v>
      </c>
      <c r="J1555" s="1035">
        <v>6228933</v>
      </c>
      <c r="K1555" s="1035" t="s">
        <v>3447</v>
      </c>
      <c r="L1555" s="1038">
        <v>39394</v>
      </c>
      <c r="M1555" s="849">
        <v>54004</v>
      </c>
      <c r="O1555" s="221" t="s">
        <v>11559</v>
      </c>
    </row>
    <row r="1556" spans="1:15" s="222" customFormat="1">
      <c r="A1556" s="850">
        <v>1553</v>
      </c>
      <c r="B1556" s="1029" t="s">
        <v>14406</v>
      </c>
      <c r="C1556" s="1029">
        <v>20875</v>
      </c>
      <c r="D1556" s="1030" t="s">
        <v>3878</v>
      </c>
      <c r="E1556" s="851">
        <v>915.26</v>
      </c>
      <c r="F1556" s="1029" t="s">
        <v>14407</v>
      </c>
      <c r="G1556" s="1029" t="s">
        <v>677</v>
      </c>
      <c r="H1556" s="1029" t="s">
        <v>10035</v>
      </c>
      <c r="I1556" s="1029" t="s">
        <v>4896</v>
      </c>
      <c r="J1556" s="1029">
        <v>2807459</v>
      </c>
      <c r="K1556" s="1029" t="s">
        <v>3447</v>
      </c>
      <c r="L1556" s="1032">
        <v>42943</v>
      </c>
      <c r="M1556" s="852">
        <v>53900</v>
      </c>
      <c r="O1556" s="448" t="s">
        <v>11559</v>
      </c>
    </row>
    <row r="1557" spans="1:15" s="222" customFormat="1">
      <c r="A1557" s="847">
        <v>1554</v>
      </c>
      <c r="B1557" s="1035" t="s">
        <v>14408</v>
      </c>
      <c r="C1557" s="1035">
        <v>20877</v>
      </c>
      <c r="D1557" s="1036" t="s">
        <v>5037</v>
      </c>
      <c r="E1557" s="848">
        <v>1470.73</v>
      </c>
      <c r="F1557" s="1035" t="s">
        <v>14409</v>
      </c>
      <c r="G1557" s="1035" t="s">
        <v>677</v>
      </c>
      <c r="H1557" s="1035" t="s">
        <v>1055</v>
      </c>
      <c r="I1557" s="1035" t="s">
        <v>4896</v>
      </c>
      <c r="J1557" s="1035">
        <v>2807459</v>
      </c>
      <c r="K1557" s="1035" t="s">
        <v>3447</v>
      </c>
      <c r="L1557" s="1038">
        <v>42943</v>
      </c>
      <c r="M1557" s="849">
        <v>53900</v>
      </c>
      <c r="O1557" s="221" t="s">
        <v>11559</v>
      </c>
    </row>
    <row r="1558" spans="1:15" s="222" customFormat="1">
      <c r="A1558" s="850">
        <v>1555</v>
      </c>
      <c r="B1558" s="1029" t="s">
        <v>14410</v>
      </c>
      <c r="C1558" s="1029">
        <v>20884</v>
      </c>
      <c r="D1558" s="1030" t="s">
        <v>2275</v>
      </c>
      <c r="E1558" s="851">
        <v>58.25</v>
      </c>
      <c r="F1558" s="1029" t="s">
        <v>10033</v>
      </c>
      <c r="G1558" s="1029" t="s">
        <v>670</v>
      </c>
      <c r="H1558" s="1029" t="s">
        <v>1051</v>
      </c>
      <c r="I1558" s="1029" t="s">
        <v>2276</v>
      </c>
      <c r="J1558" s="1029">
        <v>5576741</v>
      </c>
      <c r="K1558" s="1029" t="s">
        <v>3449</v>
      </c>
      <c r="L1558" s="1032">
        <v>42947</v>
      </c>
      <c r="M1558" s="852">
        <v>53904</v>
      </c>
      <c r="O1558" s="448" t="s">
        <v>11559</v>
      </c>
    </row>
    <row r="1559" spans="1:15" s="222" customFormat="1" ht="20.399999999999999">
      <c r="A1559" s="847">
        <v>1556</v>
      </c>
      <c r="B1559" s="1035" t="s">
        <v>14411</v>
      </c>
      <c r="C1559" s="1035">
        <v>20885</v>
      </c>
      <c r="D1559" s="1036" t="s">
        <v>5038</v>
      </c>
      <c r="E1559" s="848">
        <v>2360.11</v>
      </c>
      <c r="F1559" s="1035" t="s">
        <v>14412</v>
      </c>
      <c r="G1559" s="1035" t="s">
        <v>1021</v>
      </c>
      <c r="H1559" s="1035" t="s">
        <v>5040</v>
      </c>
      <c r="I1559" s="1035" t="s">
        <v>5039</v>
      </c>
      <c r="J1559" s="1035">
        <v>5365112</v>
      </c>
      <c r="K1559" s="1035" t="s">
        <v>12547</v>
      </c>
      <c r="L1559" s="1038">
        <v>42947</v>
      </c>
      <c r="M1559" s="849">
        <v>53603</v>
      </c>
      <c r="O1559" s="221" t="s">
        <v>11559</v>
      </c>
    </row>
    <row r="1560" spans="1:15" s="222" customFormat="1">
      <c r="A1560" s="850">
        <v>1557</v>
      </c>
      <c r="B1560" s="1029" t="s">
        <v>14413</v>
      </c>
      <c r="C1560" s="1029">
        <v>20888</v>
      </c>
      <c r="D1560" s="1030" t="s">
        <v>3456</v>
      </c>
      <c r="E1560" s="851">
        <v>63.16</v>
      </c>
      <c r="F1560" s="1029" t="s">
        <v>14414</v>
      </c>
      <c r="G1560" s="1029" t="s">
        <v>670</v>
      </c>
      <c r="H1560" s="1029" t="s">
        <v>370</v>
      </c>
      <c r="I1560" s="1029" t="s">
        <v>13747</v>
      </c>
      <c r="J1560" s="1029">
        <v>5244552</v>
      </c>
      <c r="K1560" s="1029" t="s">
        <v>3449</v>
      </c>
      <c r="L1560" s="1032">
        <v>38386</v>
      </c>
      <c r="M1560" s="852">
        <v>49343</v>
      </c>
      <c r="O1560" s="448" t="s">
        <v>11559</v>
      </c>
    </row>
    <row r="1561" spans="1:15" s="222" customFormat="1">
      <c r="A1561" s="847">
        <v>1558</v>
      </c>
      <c r="B1561" s="1035" t="s">
        <v>14415</v>
      </c>
      <c r="C1561" s="1035">
        <v>20889</v>
      </c>
      <c r="D1561" s="1036" t="s">
        <v>4161</v>
      </c>
      <c r="E1561" s="848">
        <v>504.5</v>
      </c>
      <c r="F1561" s="1035" t="s">
        <v>14416</v>
      </c>
      <c r="G1561" s="1035" t="s">
        <v>673</v>
      </c>
      <c r="H1561" s="1035" t="s">
        <v>1032</v>
      </c>
      <c r="I1561" s="1035" t="s">
        <v>13113</v>
      </c>
      <c r="J1561" s="1035">
        <v>2061899</v>
      </c>
      <c r="K1561" s="1035" t="s">
        <v>4570</v>
      </c>
      <c r="L1561" s="1038">
        <v>42956</v>
      </c>
      <c r="M1561" s="849">
        <v>53913</v>
      </c>
      <c r="O1561" s="221" t="s">
        <v>11559</v>
      </c>
    </row>
    <row r="1562" spans="1:15" s="222" customFormat="1">
      <c r="A1562" s="850">
        <v>1559</v>
      </c>
      <c r="B1562" s="1029" t="s">
        <v>9089</v>
      </c>
      <c r="C1562" s="1029">
        <v>20893</v>
      </c>
      <c r="D1562" s="1030" t="s">
        <v>5041</v>
      </c>
      <c r="E1562" s="851">
        <v>80.19</v>
      </c>
      <c r="F1562" s="1029" t="s">
        <v>14417</v>
      </c>
      <c r="G1562" s="1029" t="s">
        <v>633</v>
      </c>
      <c r="H1562" s="1029" t="s">
        <v>3532</v>
      </c>
      <c r="I1562" s="1029" t="s">
        <v>14418</v>
      </c>
      <c r="J1562" s="1029">
        <v>6134335</v>
      </c>
      <c r="K1562" s="1029" t="s">
        <v>3449</v>
      </c>
      <c r="L1562" s="1032">
        <v>42972</v>
      </c>
      <c r="M1562" s="852">
        <v>53929</v>
      </c>
      <c r="O1562" s="448" t="s">
        <v>11555</v>
      </c>
    </row>
    <row r="1563" spans="1:15" s="222" customFormat="1">
      <c r="A1563" s="847">
        <v>1560</v>
      </c>
      <c r="B1563" s="1035" t="s">
        <v>14419</v>
      </c>
      <c r="C1563" s="1035">
        <v>20894</v>
      </c>
      <c r="D1563" s="1036" t="s">
        <v>3935</v>
      </c>
      <c r="E1563" s="848">
        <v>77.92</v>
      </c>
      <c r="F1563" s="1035" t="s">
        <v>5202</v>
      </c>
      <c r="G1563" s="1035" t="s">
        <v>670</v>
      </c>
      <c r="H1563" s="1035" t="s">
        <v>370</v>
      </c>
      <c r="I1563" s="1035" t="s">
        <v>10833</v>
      </c>
      <c r="J1563" s="1035">
        <v>4257456</v>
      </c>
      <c r="K1563" s="1035" t="s">
        <v>3449</v>
      </c>
      <c r="L1563" s="1038">
        <v>42972</v>
      </c>
      <c r="M1563" s="849">
        <v>53929</v>
      </c>
      <c r="O1563" s="221" t="s">
        <v>11559</v>
      </c>
    </row>
    <row r="1564" spans="1:15" s="222" customFormat="1">
      <c r="A1564" s="850">
        <v>1561</v>
      </c>
      <c r="B1564" s="1029" t="s">
        <v>9398</v>
      </c>
      <c r="C1564" s="1029">
        <v>20895</v>
      </c>
      <c r="D1564" s="1030" t="s">
        <v>4138</v>
      </c>
      <c r="E1564" s="851">
        <v>39.15</v>
      </c>
      <c r="F1564" s="1029" t="s">
        <v>14420</v>
      </c>
      <c r="G1564" s="1029" t="s">
        <v>670</v>
      </c>
      <c r="H1564" s="1029" t="s">
        <v>3460</v>
      </c>
      <c r="I1564" s="1029" t="s">
        <v>14421</v>
      </c>
      <c r="J1564" s="1029">
        <v>5029066</v>
      </c>
      <c r="K1564" s="1029" t="s">
        <v>3449</v>
      </c>
      <c r="L1564" s="1032">
        <v>38751</v>
      </c>
      <c r="M1564" s="852">
        <v>49708</v>
      </c>
      <c r="O1564" s="448" t="s">
        <v>11559</v>
      </c>
    </row>
    <row r="1565" spans="1:15" s="222" customFormat="1">
      <c r="A1565" s="847">
        <v>1562</v>
      </c>
      <c r="B1565" s="1035" t="s">
        <v>14422</v>
      </c>
      <c r="C1565" s="1035">
        <v>20898</v>
      </c>
      <c r="D1565" s="1036" t="s">
        <v>2285</v>
      </c>
      <c r="E1565" s="848">
        <v>410.61</v>
      </c>
      <c r="F1565" s="1035" t="s">
        <v>10043</v>
      </c>
      <c r="G1565" s="1035" t="s">
        <v>568</v>
      </c>
      <c r="H1565" s="1035" t="s">
        <v>474</v>
      </c>
      <c r="I1565" s="1035" t="s">
        <v>10044</v>
      </c>
      <c r="J1565" s="1035">
        <v>2771799</v>
      </c>
      <c r="K1565" s="1035" t="s">
        <v>11564</v>
      </c>
      <c r="L1565" s="1038">
        <v>42978</v>
      </c>
      <c r="M1565" s="849">
        <v>53935</v>
      </c>
      <c r="O1565" s="221" t="s">
        <v>11559</v>
      </c>
    </row>
    <row r="1566" spans="1:15" s="222" customFormat="1">
      <c r="A1566" s="850">
        <v>1563</v>
      </c>
      <c r="B1566" s="1029" t="s">
        <v>14423</v>
      </c>
      <c r="C1566" s="1029">
        <v>20899</v>
      </c>
      <c r="D1566" s="1030" t="s">
        <v>3071</v>
      </c>
      <c r="E1566" s="851">
        <v>65.33</v>
      </c>
      <c r="F1566" s="1029" t="s">
        <v>14424</v>
      </c>
      <c r="G1566" s="1029" t="s">
        <v>650</v>
      </c>
      <c r="H1566" s="1029" t="s">
        <v>1024</v>
      </c>
      <c r="I1566" s="1029" t="s">
        <v>14425</v>
      </c>
      <c r="J1566" s="1029">
        <v>2668505</v>
      </c>
      <c r="K1566" s="1029" t="s">
        <v>3447</v>
      </c>
      <c r="L1566" s="1032">
        <v>42979</v>
      </c>
      <c r="M1566" s="852">
        <v>53936</v>
      </c>
      <c r="O1566" s="448" t="s">
        <v>11559</v>
      </c>
    </row>
    <row r="1567" spans="1:15" s="222" customFormat="1">
      <c r="A1567" s="847">
        <v>1564</v>
      </c>
      <c r="B1567" s="1035" t="s">
        <v>14426</v>
      </c>
      <c r="C1567" s="1035">
        <v>20902</v>
      </c>
      <c r="D1567" s="1036" t="s">
        <v>4549</v>
      </c>
      <c r="E1567" s="848">
        <v>1745.74</v>
      </c>
      <c r="F1567" s="1035" t="s">
        <v>14427</v>
      </c>
      <c r="G1567" s="1035" t="s">
        <v>3465</v>
      </c>
      <c r="H1567" s="1035" t="s">
        <v>3466</v>
      </c>
      <c r="I1567" s="1035" t="s">
        <v>5102</v>
      </c>
      <c r="J1567" s="1035">
        <v>5857872</v>
      </c>
      <c r="K1567" s="1035" t="s">
        <v>735</v>
      </c>
      <c r="L1567" s="1038">
        <v>42979</v>
      </c>
      <c r="M1567" s="849">
        <v>53936</v>
      </c>
      <c r="O1567" s="221" t="s">
        <v>11559</v>
      </c>
    </row>
    <row r="1568" spans="1:15" s="222" customFormat="1">
      <c r="A1568" s="850">
        <v>1565</v>
      </c>
      <c r="B1568" s="1029" t="s">
        <v>14428</v>
      </c>
      <c r="C1568" s="1029">
        <v>20903</v>
      </c>
      <c r="D1568" s="1030" t="s">
        <v>2484</v>
      </c>
      <c r="E1568" s="851">
        <v>34.619999999999997</v>
      </c>
      <c r="F1568" s="1029" t="s">
        <v>12061</v>
      </c>
      <c r="G1568" s="1029" t="s">
        <v>670</v>
      </c>
      <c r="H1568" s="1029" t="s">
        <v>1026</v>
      </c>
      <c r="I1568" s="1029" t="s">
        <v>3987</v>
      </c>
      <c r="J1568" s="1029">
        <v>2840995</v>
      </c>
      <c r="K1568" s="1029" t="s">
        <v>3449</v>
      </c>
      <c r="L1568" s="1032">
        <v>38329</v>
      </c>
      <c r="M1568" s="852">
        <v>49179</v>
      </c>
      <c r="O1568" s="448" t="s">
        <v>11559</v>
      </c>
    </row>
    <row r="1569" spans="1:15" s="222" customFormat="1">
      <c r="A1569" s="847">
        <v>1566</v>
      </c>
      <c r="B1569" s="1035" t="s">
        <v>14429</v>
      </c>
      <c r="C1569" s="1035">
        <v>20904</v>
      </c>
      <c r="D1569" s="1036" t="s">
        <v>4931</v>
      </c>
      <c r="E1569" s="848">
        <v>1060.76</v>
      </c>
      <c r="F1569" s="1035" t="s">
        <v>13971</v>
      </c>
      <c r="G1569" s="1035" t="s">
        <v>3465</v>
      </c>
      <c r="H1569" s="1035" t="s">
        <v>1877</v>
      </c>
      <c r="I1569" s="1035" t="s">
        <v>5100</v>
      </c>
      <c r="J1569" s="1035">
        <v>5060419</v>
      </c>
      <c r="K1569" s="1035" t="s">
        <v>3911</v>
      </c>
      <c r="L1569" s="1038">
        <v>42978</v>
      </c>
      <c r="M1569" s="849">
        <v>53935</v>
      </c>
      <c r="O1569" s="221" t="s">
        <v>11555</v>
      </c>
    </row>
    <row r="1570" spans="1:15" s="222" customFormat="1">
      <c r="A1570" s="850">
        <v>1567</v>
      </c>
      <c r="B1570" s="1029" t="s">
        <v>14430</v>
      </c>
      <c r="C1570" s="1029">
        <v>20905</v>
      </c>
      <c r="D1570" s="1030" t="s">
        <v>2818</v>
      </c>
      <c r="E1570" s="851">
        <v>170.14</v>
      </c>
      <c r="F1570" s="1029" t="s">
        <v>10931</v>
      </c>
      <c r="G1570" s="1029" t="s">
        <v>650</v>
      </c>
      <c r="H1570" s="1029" t="s">
        <v>1701</v>
      </c>
      <c r="I1570" s="1029" t="s">
        <v>14431</v>
      </c>
      <c r="J1570" s="1029">
        <v>6162711</v>
      </c>
      <c r="K1570" s="1029" t="s">
        <v>3493</v>
      </c>
      <c r="L1570" s="1032">
        <v>42983</v>
      </c>
      <c r="M1570" s="852">
        <v>53940</v>
      </c>
      <c r="O1570" s="448" t="s">
        <v>9648</v>
      </c>
    </row>
    <row r="1571" spans="1:15" s="222" customFormat="1">
      <c r="A1571" s="847">
        <v>1568</v>
      </c>
      <c r="B1571" s="1035" t="s">
        <v>9368</v>
      </c>
      <c r="C1571" s="1035">
        <v>20907</v>
      </c>
      <c r="D1571" s="1036" t="s">
        <v>3638</v>
      </c>
      <c r="E1571" s="848">
        <v>202.92</v>
      </c>
      <c r="F1571" s="1035" t="s">
        <v>14432</v>
      </c>
      <c r="G1571" s="1035" t="s">
        <v>670</v>
      </c>
      <c r="H1571" s="1035" t="s">
        <v>3460</v>
      </c>
      <c r="I1571" s="1035" t="s">
        <v>3639</v>
      </c>
      <c r="J1571" s="1035">
        <v>2698161</v>
      </c>
      <c r="K1571" s="1035" t="s">
        <v>3449</v>
      </c>
      <c r="L1571" s="1038">
        <v>35986</v>
      </c>
      <c r="M1571" s="849">
        <v>46944</v>
      </c>
      <c r="O1571" s="221" t="s">
        <v>11559</v>
      </c>
    </row>
    <row r="1572" spans="1:15" s="222" customFormat="1">
      <c r="A1572" s="850">
        <v>1569</v>
      </c>
      <c r="B1572" s="1029" t="s">
        <v>14433</v>
      </c>
      <c r="C1572" s="1029">
        <v>20927</v>
      </c>
      <c r="D1572" s="1030" t="s">
        <v>4548</v>
      </c>
      <c r="E1572" s="851">
        <v>1794.81</v>
      </c>
      <c r="F1572" s="1029" t="s">
        <v>14434</v>
      </c>
      <c r="G1572" s="1029" t="s">
        <v>670</v>
      </c>
      <c r="H1572" s="1029" t="s">
        <v>1061</v>
      </c>
      <c r="I1572" s="1029" t="s">
        <v>14435</v>
      </c>
      <c r="J1572" s="1029">
        <v>5457912</v>
      </c>
      <c r="K1572" s="1029" t="s">
        <v>3447</v>
      </c>
      <c r="L1572" s="1032">
        <v>43004</v>
      </c>
      <c r="M1572" s="852">
        <v>53961</v>
      </c>
      <c r="O1572" s="448" t="s">
        <v>11559</v>
      </c>
    </row>
    <row r="1573" spans="1:15" s="222" customFormat="1">
      <c r="A1573" s="847">
        <v>1570</v>
      </c>
      <c r="B1573" s="1035" t="s">
        <v>14436</v>
      </c>
      <c r="C1573" s="1035">
        <v>20929</v>
      </c>
      <c r="D1573" s="1036" t="s">
        <v>4654</v>
      </c>
      <c r="E1573" s="848">
        <v>1831.77</v>
      </c>
      <c r="F1573" s="1035" t="s">
        <v>14437</v>
      </c>
      <c r="G1573" s="1035" t="s">
        <v>673</v>
      </c>
      <c r="H1573" s="1035" t="s">
        <v>3450</v>
      </c>
      <c r="I1573" s="1035" t="s">
        <v>1821</v>
      </c>
      <c r="J1573" s="1035">
        <v>2721643</v>
      </c>
      <c r="K1573" s="1035" t="s">
        <v>3449</v>
      </c>
      <c r="L1573" s="1038">
        <v>43006</v>
      </c>
      <c r="M1573" s="849">
        <v>53963</v>
      </c>
      <c r="O1573" s="221" t="s">
        <v>11559</v>
      </c>
    </row>
    <row r="1574" spans="1:15" s="222" customFormat="1">
      <c r="A1574" s="850">
        <v>1571</v>
      </c>
      <c r="B1574" s="1029" t="s">
        <v>14438</v>
      </c>
      <c r="C1574" s="1029">
        <v>20930</v>
      </c>
      <c r="D1574" s="1030" t="s">
        <v>2711</v>
      </c>
      <c r="E1574" s="851">
        <v>407.99</v>
      </c>
      <c r="F1574" s="1029" t="s">
        <v>5203</v>
      </c>
      <c r="G1574" s="1029" t="s">
        <v>679</v>
      </c>
      <c r="H1574" s="1029" t="s">
        <v>4150</v>
      </c>
      <c r="I1574" s="1029" t="s">
        <v>2712</v>
      </c>
      <c r="J1574" s="1029">
        <v>5774047</v>
      </c>
      <c r="K1574" s="1029" t="s">
        <v>3622</v>
      </c>
      <c r="L1574" s="1032">
        <v>43006</v>
      </c>
      <c r="M1574" s="852">
        <v>53963</v>
      </c>
      <c r="O1574" s="448" t="s">
        <v>11559</v>
      </c>
    </row>
    <row r="1575" spans="1:15" s="222" customFormat="1">
      <c r="A1575" s="847">
        <v>1572</v>
      </c>
      <c r="B1575" s="1035" t="s">
        <v>14439</v>
      </c>
      <c r="C1575" s="1035">
        <v>20936</v>
      </c>
      <c r="D1575" s="1036" t="s">
        <v>3367</v>
      </c>
      <c r="E1575" s="848">
        <v>3977.24</v>
      </c>
      <c r="F1575" s="1035" t="s">
        <v>11359</v>
      </c>
      <c r="G1575" s="1035" t="s">
        <v>3465</v>
      </c>
      <c r="H1575" s="1035" t="s">
        <v>1001</v>
      </c>
      <c r="I1575" s="1035" t="s">
        <v>5103</v>
      </c>
      <c r="J1575" s="1035">
        <v>5412153</v>
      </c>
      <c r="K1575" s="1035" t="s">
        <v>3447</v>
      </c>
      <c r="L1575" s="1038">
        <v>43007</v>
      </c>
      <c r="M1575" s="849">
        <v>53964</v>
      </c>
      <c r="O1575" s="221" t="s">
        <v>11559</v>
      </c>
    </row>
    <row r="1576" spans="1:15" s="222" customFormat="1">
      <c r="A1576" s="850">
        <v>1573</v>
      </c>
      <c r="B1576" s="1029" t="s">
        <v>14440</v>
      </c>
      <c r="C1576" s="1029">
        <v>20941</v>
      </c>
      <c r="D1576" s="1030" t="s">
        <v>2026</v>
      </c>
      <c r="E1576" s="851">
        <v>860.91</v>
      </c>
      <c r="F1576" s="1029" t="s">
        <v>14441</v>
      </c>
      <c r="G1576" s="1029" t="s">
        <v>1021</v>
      </c>
      <c r="H1576" s="1029" t="s">
        <v>860</v>
      </c>
      <c r="I1576" s="1029" t="s">
        <v>2027</v>
      </c>
      <c r="J1576" s="1029">
        <v>5150167</v>
      </c>
      <c r="K1576" s="1029" t="s">
        <v>3447</v>
      </c>
      <c r="L1576" s="1032">
        <v>43014</v>
      </c>
      <c r="M1576" s="852">
        <v>53971</v>
      </c>
      <c r="O1576" s="448" t="s">
        <v>11559</v>
      </c>
    </row>
    <row r="1577" spans="1:15" s="222" customFormat="1">
      <c r="A1577" s="847">
        <v>1574</v>
      </c>
      <c r="B1577" s="1035" t="s">
        <v>14442</v>
      </c>
      <c r="C1577" s="1035">
        <v>20942</v>
      </c>
      <c r="D1577" s="1036" t="s">
        <v>2447</v>
      </c>
      <c r="E1577" s="848">
        <v>242.74</v>
      </c>
      <c r="F1577" s="1035" t="s">
        <v>5199</v>
      </c>
      <c r="G1577" s="1035" t="s">
        <v>650</v>
      </c>
      <c r="H1577" s="1035" t="s">
        <v>10913</v>
      </c>
      <c r="I1577" s="1035" t="s">
        <v>11870</v>
      </c>
      <c r="J1577" s="1035">
        <v>2871114</v>
      </c>
      <c r="K1577" s="1035" t="s">
        <v>3493</v>
      </c>
      <c r="L1577" s="1038">
        <v>43019</v>
      </c>
      <c r="M1577" s="849">
        <v>53976</v>
      </c>
      <c r="O1577" s="221" t="s">
        <v>11559</v>
      </c>
    </row>
    <row r="1578" spans="1:15" s="222" customFormat="1">
      <c r="A1578" s="850">
        <v>1575</v>
      </c>
      <c r="B1578" s="1029" t="s">
        <v>14443</v>
      </c>
      <c r="C1578" s="1029">
        <v>20944</v>
      </c>
      <c r="D1578" s="1030" t="s">
        <v>5042</v>
      </c>
      <c r="E1578" s="851">
        <v>153.66999999999999</v>
      </c>
      <c r="F1578" s="1029" t="s">
        <v>14444</v>
      </c>
      <c r="G1578" s="1029" t="s">
        <v>632</v>
      </c>
      <c r="H1578" s="1029" t="s">
        <v>972</v>
      </c>
      <c r="I1578" s="1029" t="s">
        <v>14445</v>
      </c>
      <c r="J1578" s="1029">
        <v>2081342</v>
      </c>
      <c r="K1578" s="1029" t="s">
        <v>3449</v>
      </c>
      <c r="L1578" s="1032">
        <v>43024</v>
      </c>
      <c r="M1578" s="852">
        <v>53981</v>
      </c>
      <c r="O1578" s="448" t="s">
        <v>11559</v>
      </c>
    </row>
    <row r="1579" spans="1:15" s="222" customFormat="1">
      <c r="A1579" s="847">
        <v>1576</v>
      </c>
      <c r="B1579" s="1035" t="s">
        <v>14446</v>
      </c>
      <c r="C1579" s="1035">
        <v>20945</v>
      </c>
      <c r="D1579" s="1036" t="s">
        <v>4231</v>
      </c>
      <c r="E1579" s="848">
        <v>554.61</v>
      </c>
      <c r="F1579" s="1035" t="s">
        <v>14447</v>
      </c>
      <c r="G1579" s="1035" t="s">
        <v>673</v>
      </c>
      <c r="H1579" s="1035" t="s">
        <v>3450</v>
      </c>
      <c r="I1579" s="1035" t="s">
        <v>5104</v>
      </c>
      <c r="J1579" s="1035">
        <v>2550466</v>
      </c>
      <c r="K1579" s="1035" t="s">
        <v>3449</v>
      </c>
      <c r="L1579" s="1038">
        <v>43024</v>
      </c>
      <c r="M1579" s="849">
        <v>53981</v>
      </c>
      <c r="O1579" s="221" t="s">
        <v>11559</v>
      </c>
    </row>
    <row r="1580" spans="1:15" s="222" customFormat="1">
      <c r="A1580" s="850">
        <v>1577</v>
      </c>
      <c r="B1580" s="1029" t="s">
        <v>14448</v>
      </c>
      <c r="C1580" s="1029">
        <v>20946</v>
      </c>
      <c r="D1580" s="1030" t="s">
        <v>3204</v>
      </c>
      <c r="E1580" s="851">
        <v>823.97</v>
      </c>
      <c r="F1580" s="1029" t="s">
        <v>14449</v>
      </c>
      <c r="G1580" s="1029" t="s">
        <v>673</v>
      </c>
      <c r="H1580" s="1029" t="s">
        <v>1042</v>
      </c>
      <c r="I1580" s="1029" t="s">
        <v>14450</v>
      </c>
      <c r="J1580" s="1029">
        <v>5938805</v>
      </c>
      <c r="K1580" s="1029" t="s">
        <v>11564</v>
      </c>
      <c r="L1580" s="1032">
        <v>43024</v>
      </c>
      <c r="M1580" s="852">
        <v>53981</v>
      </c>
      <c r="O1580" s="448" t="s">
        <v>11559</v>
      </c>
    </row>
    <row r="1581" spans="1:15" s="222" customFormat="1" ht="30.6">
      <c r="A1581" s="847">
        <v>1578</v>
      </c>
      <c r="B1581" s="1035" t="s">
        <v>14451</v>
      </c>
      <c r="C1581" s="1035">
        <v>20948</v>
      </c>
      <c r="D1581" s="1036" t="s">
        <v>4448</v>
      </c>
      <c r="E1581" s="848">
        <v>2621.73</v>
      </c>
      <c r="F1581" s="1035" t="s">
        <v>14452</v>
      </c>
      <c r="G1581" s="1035" t="s">
        <v>644</v>
      </c>
      <c r="H1581" s="1035" t="s">
        <v>971</v>
      </c>
      <c r="I1581" s="1035" t="s">
        <v>5003</v>
      </c>
      <c r="J1581" s="1035">
        <v>5962862</v>
      </c>
      <c r="K1581" s="1035" t="s">
        <v>5044</v>
      </c>
      <c r="L1581" s="1038">
        <v>43027</v>
      </c>
      <c r="M1581" s="849">
        <v>53984</v>
      </c>
      <c r="O1581" s="221" t="s">
        <v>11555</v>
      </c>
    </row>
    <row r="1582" spans="1:15" s="222" customFormat="1">
      <c r="A1582" s="850">
        <v>1579</v>
      </c>
      <c r="B1582" s="1029" t="s">
        <v>14453</v>
      </c>
      <c r="C1582" s="1029">
        <v>20953</v>
      </c>
      <c r="D1582" s="1030" t="s">
        <v>2721</v>
      </c>
      <c r="E1582" s="851">
        <v>860.5</v>
      </c>
      <c r="F1582" s="1029" t="s">
        <v>14454</v>
      </c>
      <c r="G1582" s="1029" t="s">
        <v>644</v>
      </c>
      <c r="H1582" s="1029" t="s">
        <v>3494</v>
      </c>
      <c r="I1582" s="1029" t="s">
        <v>2722</v>
      </c>
      <c r="J1582" s="1029">
        <v>5980208</v>
      </c>
      <c r="K1582" s="1029" t="s">
        <v>3447</v>
      </c>
      <c r="L1582" s="1032">
        <v>43033</v>
      </c>
      <c r="M1582" s="852">
        <v>53990</v>
      </c>
      <c r="O1582" s="448" t="s">
        <v>11559</v>
      </c>
    </row>
    <row r="1583" spans="1:15" s="222" customFormat="1" ht="20.399999999999999">
      <c r="A1583" s="847">
        <v>1580</v>
      </c>
      <c r="B1583" s="1035" t="s">
        <v>14455</v>
      </c>
      <c r="C1583" s="1035">
        <v>20954</v>
      </c>
      <c r="D1583" s="1036" t="s">
        <v>4538</v>
      </c>
      <c r="E1583" s="848">
        <v>14.44</v>
      </c>
      <c r="F1583" s="1035" t="s">
        <v>14456</v>
      </c>
      <c r="G1583" s="1035" t="s">
        <v>677</v>
      </c>
      <c r="H1583" s="1035" t="s">
        <v>2554</v>
      </c>
      <c r="I1583" s="1035" t="s">
        <v>12970</v>
      </c>
      <c r="J1583" s="1035">
        <v>5185874</v>
      </c>
      <c r="K1583" s="1035" t="s">
        <v>3449</v>
      </c>
      <c r="L1583" s="1038">
        <v>40395</v>
      </c>
      <c r="M1583" s="849">
        <v>51353</v>
      </c>
      <c r="O1583" s="221" t="s">
        <v>11559</v>
      </c>
    </row>
    <row r="1584" spans="1:15" s="222" customFormat="1" ht="20.399999999999999">
      <c r="A1584" s="850">
        <v>1581</v>
      </c>
      <c r="B1584" s="1029" t="s">
        <v>9102</v>
      </c>
      <c r="C1584" s="1029">
        <v>20955</v>
      </c>
      <c r="D1584" s="1030" t="s">
        <v>3996</v>
      </c>
      <c r="E1584" s="851">
        <v>336.05</v>
      </c>
      <c r="F1584" s="1029" t="s">
        <v>14457</v>
      </c>
      <c r="G1584" s="1029" t="s">
        <v>11473</v>
      </c>
      <c r="H1584" s="1029" t="s">
        <v>11474</v>
      </c>
      <c r="I1584" s="1029" t="s">
        <v>1915</v>
      </c>
      <c r="J1584" s="1029">
        <v>2650444</v>
      </c>
      <c r="K1584" s="1029" t="s">
        <v>3449</v>
      </c>
      <c r="L1584" s="1032">
        <v>38329</v>
      </c>
      <c r="M1584" s="852">
        <v>49151</v>
      </c>
      <c r="O1584" s="448" t="s">
        <v>11559</v>
      </c>
    </row>
    <row r="1585" spans="1:15" s="222" customFormat="1">
      <c r="A1585" s="847">
        <v>1582</v>
      </c>
      <c r="B1585" s="1035" t="s">
        <v>14458</v>
      </c>
      <c r="C1585" s="1035">
        <v>20962</v>
      </c>
      <c r="D1585" s="1036" t="s">
        <v>5045</v>
      </c>
      <c r="E1585" s="848">
        <v>354.12</v>
      </c>
      <c r="F1585" s="1035" t="s">
        <v>11377</v>
      </c>
      <c r="G1585" s="1035" t="s">
        <v>644</v>
      </c>
      <c r="H1585" s="1035" t="s">
        <v>3589</v>
      </c>
      <c r="I1585" s="1035" t="s">
        <v>14459</v>
      </c>
      <c r="J1585" s="1035">
        <v>6172768</v>
      </c>
      <c r="K1585" s="1035" t="s">
        <v>3447</v>
      </c>
      <c r="L1585" s="1038">
        <v>43047</v>
      </c>
      <c r="M1585" s="849">
        <v>54004</v>
      </c>
      <c r="O1585" s="221" t="s">
        <v>9648</v>
      </c>
    </row>
    <row r="1586" spans="1:15" s="222" customFormat="1" ht="20.399999999999999">
      <c r="A1586" s="850">
        <v>1583</v>
      </c>
      <c r="B1586" s="1029" t="s">
        <v>14460</v>
      </c>
      <c r="C1586" s="1029">
        <v>20969</v>
      </c>
      <c r="D1586" s="1030" t="s">
        <v>5046</v>
      </c>
      <c r="E1586" s="851">
        <v>2434.61</v>
      </c>
      <c r="F1586" s="1029" t="s">
        <v>14461</v>
      </c>
      <c r="G1586" s="1029" t="s">
        <v>673</v>
      </c>
      <c r="H1586" s="1029" t="s">
        <v>10985</v>
      </c>
      <c r="I1586" s="1029" t="s">
        <v>14462</v>
      </c>
      <c r="J1586" s="1029">
        <v>6172229</v>
      </c>
      <c r="K1586" s="1029" t="s">
        <v>3447</v>
      </c>
      <c r="L1586" s="1032">
        <v>43061</v>
      </c>
      <c r="M1586" s="852">
        <v>54018</v>
      </c>
      <c r="O1586" s="448" t="s">
        <v>11559</v>
      </c>
    </row>
    <row r="1587" spans="1:15" s="222" customFormat="1" ht="20.399999999999999">
      <c r="A1587" s="847">
        <v>1584</v>
      </c>
      <c r="B1587" s="1035" t="s">
        <v>14463</v>
      </c>
      <c r="C1587" s="1035">
        <v>20971</v>
      </c>
      <c r="D1587" s="1036" t="s">
        <v>5047</v>
      </c>
      <c r="E1587" s="848">
        <v>1222.92</v>
      </c>
      <c r="F1587" s="1035" t="s">
        <v>14464</v>
      </c>
      <c r="G1587" s="1035" t="s">
        <v>673</v>
      </c>
      <c r="H1587" s="1035" t="s">
        <v>1024</v>
      </c>
      <c r="I1587" s="1035" t="s">
        <v>14462</v>
      </c>
      <c r="J1587" s="1035">
        <v>6172229</v>
      </c>
      <c r="K1587" s="1035" t="s">
        <v>3447</v>
      </c>
      <c r="L1587" s="1038">
        <v>43061</v>
      </c>
      <c r="M1587" s="849">
        <v>54018</v>
      </c>
      <c r="O1587" s="221" t="s">
        <v>11559</v>
      </c>
    </row>
    <row r="1588" spans="1:15" s="222" customFormat="1">
      <c r="A1588" s="850">
        <v>1585</v>
      </c>
      <c r="B1588" s="1029" t="s">
        <v>14465</v>
      </c>
      <c r="C1588" s="1029">
        <v>20972</v>
      </c>
      <c r="D1588" s="1030" t="s">
        <v>5048</v>
      </c>
      <c r="E1588" s="851">
        <v>2792.45</v>
      </c>
      <c r="F1588" s="1029" t="s">
        <v>14466</v>
      </c>
      <c r="G1588" s="1029" t="s">
        <v>683</v>
      </c>
      <c r="H1588" s="1029" t="s">
        <v>4782</v>
      </c>
      <c r="I1588" s="1029" t="s">
        <v>9647</v>
      </c>
      <c r="J1588" s="1029">
        <v>2672146</v>
      </c>
      <c r="K1588" s="1029" t="s">
        <v>3447</v>
      </c>
      <c r="L1588" s="1032">
        <v>43061</v>
      </c>
      <c r="M1588" s="852">
        <v>54018</v>
      </c>
      <c r="O1588" s="448" t="s">
        <v>9648</v>
      </c>
    </row>
    <row r="1589" spans="1:15" s="222" customFormat="1">
      <c r="A1589" s="847">
        <v>1586</v>
      </c>
      <c r="B1589" s="1035" t="s">
        <v>14467</v>
      </c>
      <c r="C1589" s="1035">
        <v>20973</v>
      </c>
      <c r="D1589" s="1036" t="s">
        <v>2179</v>
      </c>
      <c r="E1589" s="848">
        <v>56.2</v>
      </c>
      <c r="F1589" s="1035" t="s">
        <v>14468</v>
      </c>
      <c r="G1589" s="1035" t="s">
        <v>673</v>
      </c>
      <c r="H1589" s="1035" t="s">
        <v>1042</v>
      </c>
      <c r="I1589" s="1035" t="s">
        <v>5049</v>
      </c>
      <c r="J1589" s="1035">
        <v>5991692</v>
      </c>
      <c r="K1589" s="1035" t="s">
        <v>11564</v>
      </c>
      <c r="L1589" s="1038">
        <v>43066</v>
      </c>
      <c r="M1589" s="849">
        <v>54023</v>
      </c>
      <c r="O1589" s="221" t="s">
        <v>11559</v>
      </c>
    </row>
    <row r="1590" spans="1:15" s="222" customFormat="1">
      <c r="A1590" s="850">
        <v>1587</v>
      </c>
      <c r="B1590" s="1029" t="s">
        <v>14469</v>
      </c>
      <c r="C1590" s="1029">
        <v>20974</v>
      </c>
      <c r="D1590" s="1030" t="s">
        <v>3870</v>
      </c>
      <c r="E1590" s="851">
        <v>195.07</v>
      </c>
      <c r="F1590" s="1029" t="s">
        <v>14470</v>
      </c>
      <c r="G1590" s="1029" t="s">
        <v>632</v>
      </c>
      <c r="H1590" s="1029" t="s">
        <v>3871</v>
      </c>
      <c r="I1590" s="1029" t="s">
        <v>14471</v>
      </c>
      <c r="J1590" s="1029">
        <v>5327229</v>
      </c>
      <c r="K1590" s="1029" t="s">
        <v>3449</v>
      </c>
      <c r="L1590" s="1032">
        <v>37832</v>
      </c>
      <c r="M1590" s="852">
        <v>48790</v>
      </c>
      <c r="O1590" s="448" t="s">
        <v>9648</v>
      </c>
    </row>
    <row r="1591" spans="1:15" s="222" customFormat="1" ht="20.399999999999999">
      <c r="A1591" s="847">
        <v>1588</v>
      </c>
      <c r="B1591" s="1035" t="s">
        <v>14472</v>
      </c>
      <c r="C1591" s="1035">
        <v>20975</v>
      </c>
      <c r="D1591" s="1036" t="s">
        <v>4957</v>
      </c>
      <c r="E1591" s="848">
        <v>759.71</v>
      </c>
      <c r="F1591" s="1035" t="s">
        <v>14473</v>
      </c>
      <c r="G1591" s="1035" t="s">
        <v>3465</v>
      </c>
      <c r="H1591" s="1035" t="s">
        <v>1877</v>
      </c>
      <c r="I1591" s="1035" t="s">
        <v>14474</v>
      </c>
      <c r="J1591" s="1035">
        <v>5155568</v>
      </c>
      <c r="K1591" s="1035" t="s">
        <v>3447</v>
      </c>
      <c r="L1591" s="1038">
        <v>42319</v>
      </c>
      <c r="M1591" s="849">
        <v>53277</v>
      </c>
      <c r="O1591" s="221" t="s">
        <v>11559</v>
      </c>
    </row>
    <row r="1592" spans="1:15" s="222" customFormat="1" ht="20.399999999999999">
      <c r="A1592" s="850">
        <v>1589</v>
      </c>
      <c r="B1592" s="1029" t="s">
        <v>14475</v>
      </c>
      <c r="C1592" s="1029">
        <v>20976</v>
      </c>
      <c r="D1592" s="1030" t="s">
        <v>4958</v>
      </c>
      <c r="E1592" s="851">
        <v>903.27</v>
      </c>
      <c r="F1592" s="1029" t="s">
        <v>14476</v>
      </c>
      <c r="G1592" s="1029" t="s">
        <v>3465</v>
      </c>
      <c r="H1592" s="1029" t="s">
        <v>1877</v>
      </c>
      <c r="I1592" s="1029" t="s">
        <v>14474</v>
      </c>
      <c r="J1592" s="1029">
        <v>5155568</v>
      </c>
      <c r="K1592" s="1029" t="s">
        <v>3447</v>
      </c>
      <c r="L1592" s="1032">
        <v>42319</v>
      </c>
      <c r="M1592" s="852">
        <v>53277</v>
      </c>
      <c r="O1592" s="448" t="s">
        <v>11559</v>
      </c>
    </row>
    <row r="1593" spans="1:15" s="222" customFormat="1">
      <c r="A1593" s="847">
        <v>1590</v>
      </c>
      <c r="B1593" s="1035" t="s">
        <v>14477</v>
      </c>
      <c r="C1593" s="1035">
        <v>20982</v>
      </c>
      <c r="D1593" s="1036" t="s">
        <v>3263</v>
      </c>
      <c r="E1593" s="848">
        <v>279.32</v>
      </c>
      <c r="F1593" s="1035" t="s">
        <v>11325</v>
      </c>
      <c r="G1593" s="1035" t="s">
        <v>683</v>
      </c>
      <c r="H1593" s="1035" t="s">
        <v>996</v>
      </c>
      <c r="I1593" s="1035" t="s">
        <v>14478</v>
      </c>
      <c r="J1593" s="1035">
        <v>2605694</v>
      </c>
      <c r="K1593" s="1035" t="s">
        <v>3449</v>
      </c>
      <c r="L1593" s="1038">
        <v>43073</v>
      </c>
      <c r="M1593" s="849">
        <v>54030</v>
      </c>
      <c r="O1593" s="221" t="s">
        <v>11559</v>
      </c>
    </row>
    <row r="1594" spans="1:15" s="222" customFormat="1">
      <c r="A1594" s="850">
        <v>1591</v>
      </c>
      <c r="B1594" s="1029" t="s">
        <v>14479</v>
      </c>
      <c r="C1594" s="1029">
        <v>20984</v>
      </c>
      <c r="D1594" s="1030" t="s">
        <v>2430</v>
      </c>
      <c r="E1594" s="851">
        <v>1008.48</v>
      </c>
      <c r="F1594" s="1029" t="s">
        <v>5211</v>
      </c>
      <c r="G1594" s="1029" t="s">
        <v>679</v>
      </c>
      <c r="H1594" s="1029" t="s">
        <v>4150</v>
      </c>
      <c r="I1594" s="1029" t="s">
        <v>14480</v>
      </c>
      <c r="J1594" s="1029">
        <v>2096102</v>
      </c>
      <c r="K1594" s="1029" t="s">
        <v>3449</v>
      </c>
      <c r="L1594" s="1032">
        <v>43075</v>
      </c>
      <c r="M1594" s="852">
        <v>54032</v>
      </c>
      <c r="O1594" s="448" t="s">
        <v>11559</v>
      </c>
    </row>
    <row r="1595" spans="1:15" s="222" customFormat="1">
      <c r="A1595" s="847">
        <v>1592</v>
      </c>
      <c r="B1595" s="1035" t="s">
        <v>9305</v>
      </c>
      <c r="C1595" s="1035">
        <v>20996</v>
      </c>
      <c r="D1595" s="1036" t="s">
        <v>4251</v>
      </c>
      <c r="E1595" s="848">
        <v>36.46</v>
      </c>
      <c r="F1595" s="1035" t="s">
        <v>14481</v>
      </c>
      <c r="G1595" s="1035" t="s">
        <v>667</v>
      </c>
      <c r="H1595" s="1035" t="s">
        <v>1561</v>
      </c>
      <c r="I1595" s="1035" t="s">
        <v>14482</v>
      </c>
      <c r="J1595" s="1035">
        <v>5051118</v>
      </c>
      <c r="K1595" s="1035" t="s">
        <v>3447</v>
      </c>
      <c r="L1595" s="1038">
        <v>39084</v>
      </c>
      <c r="M1595" s="849">
        <v>50042</v>
      </c>
      <c r="O1595" s="221" t="s">
        <v>9648</v>
      </c>
    </row>
    <row r="1596" spans="1:15" s="222" customFormat="1">
      <c r="A1596" s="850">
        <v>1593</v>
      </c>
      <c r="B1596" s="1029" t="s">
        <v>14483</v>
      </c>
      <c r="C1596" s="1029">
        <v>20997</v>
      </c>
      <c r="D1596" s="1030" t="s">
        <v>1655</v>
      </c>
      <c r="E1596" s="851">
        <v>1314.72</v>
      </c>
      <c r="F1596" s="1029" t="s">
        <v>14484</v>
      </c>
      <c r="G1596" s="1029" t="s">
        <v>673</v>
      </c>
      <c r="H1596" s="1029" t="s">
        <v>1718</v>
      </c>
      <c r="I1596" s="1029" t="s">
        <v>12587</v>
      </c>
      <c r="J1596" s="1029">
        <v>5840716</v>
      </c>
      <c r="K1596" s="1029" t="s">
        <v>736</v>
      </c>
      <c r="L1596" s="1032">
        <v>43097</v>
      </c>
      <c r="M1596" s="852">
        <v>54054</v>
      </c>
      <c r="O1596" s="448" t="s">
        <v>11559</v>
      </c>
    </row>
    <row r="1597" spans="1:15" s="222" customFormat="1">
      <c r="A1597" s="847">
        <v>1594</v>
      </c>
      <c r="B1597" s="1035" t="s">
        <v>14485</v>
      </c>
      <c r="C1597" s="1035">
        <v>20998</v>
      </c>
      <c r="D1597" s="1036" t="s">
        <v>2456</v>
      </c>
      <c r="E1597" s="848">
        <v>411.88</v>
      </c>
      <c r="F1597" s="1035" t="s">
        <v>5209</v>
      </c>
      <c r="G1597" s="1035" t="s">
        <v>632</v>
      </c>
      <c r="H1597" s="1035" t="s">
        <v>972</v>
      </c>
      <c r="I1597" s="1035" t="s">
        <v>2457</v>
      </c>
      <c r="J1597" s="1035">
        <v>5979374</v>
      </c>
      <c r="K1597" s="1035" t="s">
        <v>3449</v>
      </c>
      <c r="L1597" s="1038">
        <v>43097</v>
      </c>
      <c r="M1597" s="849">
        <v>54054</v>
      </c>
      <c r="O1597" s="221" t="s">
        <v>11559</v>
      </c>
    </row>
    <row r="1598" spans="1:15" s="222" customFormat="1">
      <c r="A1598" s="850">
        <v>1595</v>
      </c>
      <c r="B1598" s="1029" t="s">
        <v>14486</v>
      </c>
      <c r="C1598" s="1029">
        <v>20999</v>
      </c>
      <c r="D1598" s="1030" t="s">
        <v>5969</v>
      </c>
      <c r="E1598" s="851">
        <v>61.13</v>
      </c>
      <c r="F1598" s="1029" t="s">
        <v>14487</v>
      </c>
      <c r="G1598" s="1029" t="s">
        <v>650</v>
      </c>
      <c r="H1598" s="1029" t="s">
        <v>1049</v>
      </c>
      <c r="I1598" s="1029" t="s">
        <v>14488</v>
      </c>
      <c r="J1598" s="1029">
        <v>5198321</v>
      </c>
      <c r="K1598" s="1029" t="s">
        <v>3493</v>
      </c>
      <c r="L1598" s="1032">
        <v>43097</v>
      </c>
      <c r="M1598" s="852">
        <v>54054</v>
      </c>
      <c r="O1598" s="448" t="s">
        <v>11555</v>
      </c>
    </row>
    <row r="1599" spans="1:15" s="222" customFormat="1" ht="20.399999999999999">
      <c r="A1599" s="847">
        <v>1596</v>
      </c>
      <c r="B1599" s="1035" t="s">
        <v>14489</v>
      </c>
      <c r="C1599" s="1035">
        <v>21000</v>
      </c>
      <c r="D1599" s="1036" t="s">
        <v>5970</v>
      </c>
      <c r="E1599" s="848">
        <v>21090.69</v>
      </c>
      <c r="F1599" s="1035" t="s">
        <v>14490</v>
      </c>
      <c r="G1599" s="1035" t="s">
        <v>1629</v>
      </c>
      <c r="H1599" s="1035" t="s">
        <v>1630</v>
      </c>
      <c r="I1599" s="1035" t="s">
        <v>5105</v>
      </c>
      <c r="J1599" s="1035">
        <v>2074192</v>
      </c>
      <c r="K1599" s="1035" t="s">
        <v>4029</v>
      </c>
      <c r="L1599" s="1038">
        <v>43097</v>
      </c>
      <c r="M1599" s="849">
        <v>54054</v>
      </c>
      <c r="O1599" s="221" t="s">
        <v>11559</v>
      </c>
    </row>
    <row r="1600" spans="1:15" s="222" customFormat="1">
      <c r="A1600" s="850">
        <v>1597</v>
      </c>
      <c r="B1600" s="1029" t="s">
        <v>14491</v>
      </c>
      <c r="C1600" s="1029">
        <v>21001</v>
      </c>
      <c r="D1600" s="1030" t="s">
        <v>1796</v>
      </c>
      <c r="E1600" s="851">
        <v>1460.51</v>
      </c>
      <c r="F1600" s="1029" t="s">
        <v>9813</v>
      </c>
      <c r="G1600" s="1029" t="s">
        <v>977</v>
      </c>
      <c r="H1600" s="1029" t="s">
        <v>1635</v>
      </c>
      <c r="I1600" s="1029" t="s">
        <v>14492</v>
      </c>
      <c r="J1600" s="1029">
        <v>5320607</v>
      </c>
      <c r="K1600" s="1029" t="s">
        <v>3449</v>
      </c>
      <c r="L1600" s="1032">
        <v>43097</v>
      </c>
      <c r="M1600" s="852">
        <v>54054</v>
      </c>
      <c r="O1600" s="448" t="s">
        <v>11559</v>
      </c>
    </row>
    <row r="1601" spans="1:15" s="222" customFormat="1">
      <c r="A1601" s="847">
        <v>1598</v>
      </c>
      <c r="B1601" s="1035" t="s">
        <v>14493</v>
      </c>
      <c r="C1601" s="1035">
        <v>21005</v>
      </c>
      <c r="D1601" s="1036" t="s">
        <v>3597</v>
      </c>
      <c r="E1601" s="848">
        <v>72.89</v>
      </c>
      <c r="F1601" s="1035" t="s">
        <v>14494</v>
      </c>
      <c r="G1601" s="1035" t="s">
        <v>677</v>
      </c>
      <c r="H1601" s="1035" t="s">
        <v>4511</v>
      </c>
      <c r="I1601" s="1035" t="s">
        <v>3598</v>
      </c>
      <c r="J1601" s="1035">
        <v>5335132</v>
      </c>
      <c r="K1601" s="1035" t="s">
        <v>3447</v>
      </c>
      <c r="L1601" s="1038">
        <v>35768</v>
      </c>
      <c r="M1601" s="849">
        <v>46726</v>
      </c>
      <c r="O1601" s="221" t="s">
        <v>11559</v>
      </c>
    </row>
    <row r="1602" spans="1:15" s="222" customFormat="1">
      <c r="A1602" s="850">
        <v>1599</v>
      </c>
      <c r="B1602" s="1029" t="s">
        <v>14495</v>
      </c>
      <c r="C1602" s="1029">
        <v>21008</v>
      </c>
      <c r="D1602" s="1030" t="s">
        <v>4137</v>
      </c>
      <c r="E1602" s="851">
        <v>178.98</v>
      </c>
      <c r="F1602" s="1029" t="s">
        <v>24</v>
      </c>
      <c r="G1602" s="1029" t="s">
        <v>644</v>
      </c>
      <c r="H1602" s="1029" t="s">
        <v>3589</v>
      </c>
      <c r="I1602" s="1029" t="s">
        <v>14496</v>
      </c>
      <c r="J1602" s="1029">
        <v>5294088</v>
      </c>
      <c r="K1602" s="1029" t="s">
        <v>3447</v>
      </c>
      <c r="L1602" s="1032">
        <v>39783</v>
      </c>
      <c r="M1602" s="852">
        <v>50740</v>
      </c>
      <c r="O1602" s="448" t="s">
        <v>11555</v>
      </c>
    </row>
    <row r="1603" spans="1:15" s="222" customFormat="1">
      <c r="A1603" s="847">
        <v>1600</v>
      </c>
      <c r="B1603" s="1035" t="s">
        <v>14497</v>
      </c>
      <c r="C1603" s="1035">
        <v>21010</v>
      </c>
      <c r="D1603" s="1036" t="s">
        <v>3676</v>
      </c>
      <c r="E1603" s="848">
        <v>66.72</v>
      </c>
      <c r="F1603" s="1035" t="s">
        <v>14498</v>
      </c>
      <c r="G1603" s="1035" t="s">
        <v>568</v>
      </c>
      <c r="H1603" s="1035" t="s">
        <v>1019</v>
      </c>
      <c r="I1603" s="1035" t="s">
        <v>5173</v>
      </c>
      <c r="J1603" s="1035">
        <v>2095025</v>
      </c>
      <c r="K1603" s="1035" t="s">
        <v>4527</v>
      </c>
      <c r="L1603" s="1038">
        <v>43111</v>
      </c>
      <c r="M1603" s="849">
        <v>54068</v>
      </c>
      <c r="O1603" s="221" t="s">
        <v>11559</v>
      </c>
    </row>
    <row r="1604" spans="1:15" s="222" customFormat="1">
      <c r="A1604" s="850">
        <v>1601</v>
      </c>
      <c r="B1604" s="1029" t="s">
        <v>14499</v>
      </c>
      <c r="C1604" s="1029">
        <v>21011</v>
      </c>
      <c r="D1604" s="1030" t="s">
        <v>1697</v>
      </c>
      <c r="E1604" s="851">
        <v>464.59</v>
      </c>
      <c r="F1604" s="1029" t="s">
        <v>10939</v>
      </c>
      <c r="G1604" s="1029" t="s">
        <v>650</v>
      </c>
      <c r="H1604" s="1029" t="s">
        <v>2809</v>
      </c>
      <c r="I1604" s="1029" t="s">
        <v>10940</v>
      </c>
      <c r="J1604" s="1029">
        <v>5481341</v>
      </c>
      <c r="K1604" s="1029" t="s">
        <v>3493</v>
      </c>
      <c r="L1604" s="1032">
        <v>43116</v>
      </c>
      <c r="M1604" s="852">
        <v>54073</v>
      </c>
      <c r="O1604" s="448" t="s">
        <v>11559</v>
      </c>
    </row>
    <row r="1605" spans="1:15" s="222" customFormat="1">
      <c r="A1605" s="847">
        <v>1602</v>
      </c>
      <c r="B1605" s="1035" t="s">
        <v>14500</v>
      </c>
      <c r="C1605" s="1035">
        <v>21012</v>
      </c>
      <c r="D1605" s="1036" t="s">
        <v>14501</v>
      </c>
      <c r="E1605" s="848">
        <v>72.97</v>
      </c>
      <c r="F1605" s="1035" t="s">
        <v>14502</v>
      </c>
      <c r="G1605" s="1035" t="s">
        <v>670</v>
      </c>
      <c r="H1605" s="1035" t="s">
        <v>3460</v>
      </c>
      <c r="I1605" s="1035" t="s">
        <v>14503</v>
      </c>
      <c r="J1605" s="1035">
        <v>2018241</v>
      </c>
      <c r="K1605" s="1035" t="s">
        <v>3449</v>
      </c>
      <c r="L1605" s="1038">
        <v>38736</v>
      </c>
      <c r="M1605" s="849">
        <v>49676</v>
      </c>
      <c r="O1605" s="221" t="s">
        <v>11559</v>
      </c>
    </row>
    <row r="1606" spans="1:15" s="222" customFormat="1" ht="20.399999999999999">
      <c r="A1606" s="850">
        <v>1603</v>
      </c>
      <c r="B1606" s="1029" t="s">
        <v>14504</v>
      </c>
      <c r="C1606" s="1029">
        <v>21013</v>
      </c>
      <c r="D1606" s="1030" t="s">
        <v>2142</v>
      </c>
      <c r="E1606" s="851">
        <v>1472.04</v>
      </c>
      <c r="F1606" s="1029" t="s">
        <v>5205</v>
      </c>
      <c r="G1606" s="1029" t="s">
        <v>632</v>
      </c>
      <c r="H1606" s="1029" t="s">
        <v>1829</v>
      </c>
      <c r="I1606" s="1029" t="s">
        <v>9932</v>
      </c>
      <c r="J1606" s="1029">
        <v>5297052</v>
      </c>
      <c r="K1606" s="1029" t="s">
        <v>4130</v>
      </c>
      <c r="L1606" s="1032">
        <v>43116</v>
      </c>
      <c r="M1606" s="852">
        <v>54073</v>
      </c>
      <c r="O1606" s="448" t="s">
        <v>9648</v>
      </c>
    </row>
    <row r="1607" spans="1:15" s="222" customFormat="1">
      <c r="A1607" s="847">
        <v>1604</v>
      </c>
      <c r="B1607" s="1035" t="s">
        <v>14505</v>
      </c>
      <c r="C1607" s="1035">
        <v>21014</v>
      </c>
      <c r="D1607" s="1036" t="s">
        <v>4600</v>
      </c>
      <c r="E1607" s="848">
        <v>6557.08</v>
      </c>
      <c r="F1607" s="1035" t="s">
        <v>14506</v>
      </c>
      <c r="G1607" s="1035" t="s">
        <v>632</v>
      </c>
      <c r="H1607" s="1035" t="s">
        <v>1757</v>
      </c>
      <c r="I1607" s="1035" t="s">
        <v>13361</v>
      </c>
      <c r="J1607" s="1035">
        <v>2875578</v>
      </c>
      <c r="K1607" s="1035" t="s">
        <v>4473</v>
      </c>
      <c r="L1607" s="1038">
        <v>43130</v>
      </c>
      <c r="M1607" s="849">
        <v>54087</v>
      </c>
      <c r="O1607" s="221" t="s">
        <v>11559</v>
      </c>
    </row>
    <row r="1608" spans="1:15" s="222" customFormat="1">
      <c r="A1608" s="850">
        <v>1605</v>
      </c>
      <c r="B1608" s="1029" t="s">
        <v>14507</v>
      </c>
      <c r="C1608" s="1029">
        <v>21015</v>
      </c>
      <c r="D1608" s="1030" t="s">
        <v>3495</v>
      </c>
      <c r="E1608" s="851">
        <v>1412.68</v>
      </c>
      <c r="F1608" s="1029" t="s">
        <v>13673</v>
      </c>
      <c r="G1608" s="1029" t="s">
        <v>673</v>
      </c>
      <c r="H1608" s="1029" t="s">
        <v>3450</v>
      </c>
      <c r="I1608" s="1029" t="s">
        <v>5171</v>
      </c>
      <c r="J1608" s="1029">
        <v>5722942</v>
      </c>
      <c r="K1608" s="1029" t="s">
        <v>3449</v>
      </c>
      <c r="L1608" s="1032">
        <v>43130</v>
      </c>
      <c r="M1608" s="852">
        <v>54087</v>
      </c>
      <c r="O1608" s="448" t="s">
        <v>11559</v>
      </c>
    </row>
    <row r="1609" spans="1:15" s="222" customFormat="1">
      <c r="A1609" s="847">
        <v>1606</v>
      </c>
      <c r="B1609" s="1035" t="s">
        <v>14508</v>
      </c>
      <c r="C1609" s="1035">
        <v>21024</v>
      </c>
      <c r="D1609" s="1036" t="s">
        <v>2250</v>
      </c>
      <c r="E1609" s="848">
        <v>247.41</v>
      </c>
      <c r="F1609" s="1035" t="s">
        <v>11381</v>
      </c>
      <c r="G1609" s="1035" t="s">
        <v>644</v>
      </c>
      <c r="H1609" s="1035" t="s">
        <v>3589</v>
      </c>
      <c r="I1609" s="1035" t="s">
        <v>14509</v>
      </c>
      <c r="J1609" s="1035">
        <v>2665093</v>
      </c>
      <c r="K1609" s="1035" t="s">
        <v>11564</v>
      </c>
      <c r="L1609" s="1038">
        <v>43165</v>
      </c>
      <c r="M1609" s="849">
        <v>54123</v>
      </c>
      <c r="O1609" s="221" t="s">
        <v>11559</v>
      </c>
    </row>
    <row r="1610" spans="1:15" s="222" customFormat="1" ht="20.399999999999999">
      <c r="A1610" s="850">
        <v>1607</v>
      </c>
      <c r="B1610" s="1029" t="s">
        <v>14510</v>
      </c>
      <c r="C1610" s="1029">
        <v>21035</v>
      </c>
      <c r="D1610" s="1030" t="s">
        <v>4766</v>
      </c>
      <c r="E1610" s="851">
        <v>303.92</v>
      </c>
      <c r="F1610" s="1029" t="s">
        <v>14511</v>
      </c>
      <c r="G1610" s="1029" t="s">
        <v>650</v>
      </c>
      <c r="H1610" s="1029" t="s">
        <v>1049</v>
      </c>
      <c r="I1610" s="1029" t="s">
        <v>14512</v>
      </c>
      <c r="J1610" s="1029">
        <v>5421624</v>
      </c>
      <c r="K1610" s="1029" t="s">
        <v>4767</v>
      </c>
      <c r="L1610" s="1032">
        <v>41505</v>
      </c>
      <c r="M1610" s="852">
        <v>52462</v>
      </c>
      <c r="O1610" s="448" t="s">
        <v>11559</v>
      </c>
    </row>
    <row r="1611" spans="1:15" s="222" customFormat="1" ht="20.399999999999999">
      <c r="A1611" s="847">
        <v>1608</v>
      </c>
      <c r="B1611" s="1035" t="s">
        <v>14513</v>
      </c>
      <c r="C1611" s="1035">
        <v>21036</v>
      </c>
      <c r="D1611" s="1036" t="s">
        <v>3522</v>
      </c>
      <c r="E1611" s="848">
        <v>2583.98</v>
      </c>
      <c r="F1611" s="1035" t="s">
        <v>14514</v>
      </c>
      <c r="G1611" s="1035" t="s">
        <v>650</v>
      </c>
      <c r="H1611" s="1035" t="s">
        <v>1049</v>
      </c>
      <c r="I1611" s="1035" t="s">
        <v>14512</v>
      </c>
      <c r="J1611" s="1035">
        <v>5421624</v>
      </c>
      <c r="K1611" s="1035" t="s">
        <v>4767</v>
      </c>
      <c r="L1611" s="1038">
        <v>42754</v>
      </c>
      <c r="M1611" s="849">
        <v>53711</v>
      </c>
      <c r="O1611" s="221" t="s">
        <v>11559</v>
      </c>
    </row>
    <row r="1612" spans="1:15" s="222" customFormat="1">
      <c r="A1612" s="850">
        <v>1609</v>
      </c>
      <c r="B1612" s="1029" t="s">
        <v>14515</v>
      </c>
      <c r="C1612" s="1029">
        <v>21037</v>
      </c>
      <c r="D1612" s="1030" t="s">
        <v>4811</v>
      </c>
      <c r="E1612" s="851">
        <v>599.89</v>
      </c>
      <c r="F1612" s="1029" t="s">
        <v>14516</v>
      </c>
      <c r="G1612" s="1029" t="s">
        <v>633</v>
      </c>
      <c r="H1612" s="1029" t="s">
        <v>3532</v>
      </c>
      <c r="I1612" s="1029" t="s">
        <v>11064</v>
      </c>
      <c r="J1612" s="1029">
        <v>5062306</v>
      </c>
      <c r="K1612" s="1029" t="s">
        <v>14517</v>
      </c>
      <c r="L1612" s="1032">
        <v>43174</v>
      </c>
      <c r="M1612" s="852">
        <v>54132</v>
      </c>
      <c r="O1612" s="448" t="s">
        <v>11559</v>
      </c>
    </row>
    <row r="1613" spans="1:15" s="222" customFormat="1">
      <c r="A1613" s="847">
        <v>1610</v>
      </c>
      <c r="B1613" s="1035" t="s">
        <v>14518</v>
      </c>
      <c r="C1613" s="1035">
        <v>21054</v>
      </c>
      <c r="D1613" s="1036" t="s">
        <v>4948</v>
      </c>
      <c r="E1613" s="848">
        <v>39.75</v>
      </c>
      <c r="F1613" s="1035" t="s">
        <v>14519</v>
      </c>
      <c r="G1613" s="1035" t="s">
        <v>644</v>
      </c>
      <c r="H1613" s="1035" t="s">
        <v>3589</v>
      </c>
      <c r="I1613" s="1035" t="s">
        <v>14520</v>
      </c>
      <c r="J1613" s="1035">
        <v>5350182</v>
      </c>
      <c r="K1613" s="1035" t="s">
        <v>3447</v>
      </c>
      <c r="L1613" s="1038">
        <v>43194</v>
      </c>
      <c r="M1613" s="849">
        <v>54152</v>
      </c>
      <c r="O1613" s="221" t="s">
        <v>9648</v>
      </c>
    </row>
    <row r="1614" spans="1:15" s="222" customFormat="1">
      <c r="A1614" s="850">
        <v>1611</v>
      </c>
      <c r="B1614" s="1029" t="s">
        <v>14521</v>
      </c>
      <c r="C1614" s="1029">
        <v>21055</v>
      </c>
      <c r="D1614" s="1030" t="s">
        <v>2806</v>
      </c>
      <c r="E1614" s="851">
        <v>374.14</v>
      </c>
      <c r="F1614" s="1029" t="s">
        <v>10907</v>
      </c>
      <c r="G1614" s="1029" t="s">
        <v>683</v>
      </c>
      <c r="H1614" s="1029" t="s">
        <v>983</v>
      </c>
      <c r="I1614" s="1029" t="s">
        <v>14522</v>
      </c>
      <c r="J1614" s="1029">
        <v>5328918</v>
      </c>
      <c r="K1614" s="1029" t="s">
        <v>3493</v>
      </c>
      <c r="L1614" s="1032">
        <v>43194</v>
      </c>
      <c r="M1614" s="852">
        <v>54152</v>
      </c>
      <c r="O1614" s="448" t="s">
        <v>11559</v>
      </c>
    </row>
    <row r="1615" spans="1:15" s="222" customFormat="1">
      <c r="A1615" s="847">
        <v>1612</v>
      </c>
      <c r="B1615" s="1035" t="s">
        <v>14523</v>
      </c>
      <c r="C1615" s="1035">
        <v>21059</v>
      </c>
      <c r="D1615" s="1036" t="s">
        <v>1939</v>
      </c>
      <c r="E1615" s="848">
        <v>574.26</v>
      </c>
      <c r="F1615" s="1035" t="s">
        <v>10309</v>
      </c>
      <c r="G1615" s="1035" t="s">
        <v>632</v>
      </c>
      <c r="H1615" s="1035" t="s">
        <v>3871</v>
      </c>
      <c r="I1615" s="1035" t="s">
        <v>14524</v>
      </c>
      <c r="J1615" s="1035">
        <v>5226759</v>
      </c>
      <c r="K1615" s="1035" t="s">
        <v>3449</v>
      </c>
      <c r="L1615" s="1038">
        <v>43206</v>
      </c>
      <c r="M1615" s="849">
        <v>54164</v>
      </c>
      <c r="O1615" s="221" t="s">
        <v>11559</v>
      </c>
    </row>
    <row r="1616" spans="1:15" s="222" customFormat="1" ht="20.399999999999999">
      <c r="A1616" s="850">
        <v>1613</v>
      </c>
      <c r="B1616" s="1029" t="s">
        <v>14525</v>
      </c>
      <c r="C1616" s="1029">
        <v>21063</v>
      </c>
      <c r="D1616" s="1030" t="s">
        <v>4681</v>
      </c>
      <c r="E1616" s="851">
        <v>251.1</v>
      </c>
      <c r="F1616" s="1029" t="s">
        <v>14526</v>
      </c>
      <c r="G1616" s="1029" t="s">
        <v>644</v>
      </c>
      <c r="H1616" s="1029" t="s">
        <v>971</v>
      </c>
      <c r="I1616" s="1029" t="s">
        <v>14527</v>
      </c>
      <c r="J1616" s="1029">
        <v>6280161</v>
      </c>
      <c r="K1616" s="1029" t="s">
        <v>3447</v>
      </c>
      <c r="L1616" s="1032">
        <v>41607</v>
      </c>
      <c r="M1616" s="852">
        <v>52564</v>
      </c>
      <c r="O1616" s="448" t="s">
        <v>11559</v>
      </c>
    </row>
    <row r="1617" spans="1:15" s="222" customFormat="1">
      <c r="A1617" s="847">
        <v>1614</v>
      </c>
      <c r="B1617" s="1035" t="s">
        <v>14528</v>
      </c>
      <c r="C1617" s="1035">
        <v>21065</v>
      </c>
      <c r="D1617" s="1036" t="s">
        <v>2171</v>
      </c>
      <c r="E1617" s="848">
        <v>222.34</v>
      </c>
      <c r="F1617" s="1035" t="s">
        <v>14529</v>
      </c>
      <c r="G1617" s="1035" t="s">
        <v>673</v>
      </c>
      <c r="H1617" s="1035" t="s">
        <v>1042</v>
      </c>
      <c r="I1617" s="1035" t="s">
        <v>14530</v>
      </c>
      <c r="J1617" s="1035">
        <v>5051134</v>
      </c>
      <c r="K1617" s="1035" t="s">
        <v>3493</v>
      </c>
      <c r="L1617" s="1038">
        <v>38281</v>
      </c>
      <c r="M1617" s="849">
        <v>49238</v>
      </c>
      <c r="O1617" s="221" t="s">
        <v>11559</v>
      </c>
    </row>
    <row r="1618" spans="1:15" s="222" customFormat="1">
      <c r="A1618" s="850">
        <v>1615</v>
      </c>
      <c r="B1618" s="1029" t="s">
        <v>14531</v>
      </c>
      <c r="C1618" s="1029">
        <v>21068</v>
      </c>
      <c r="D1618" s="1030" t="s">
        <v>4715</v>
      </c>
      <c r="E1618" s="851">
        <v>1577.26</v>
      </c>
      <c r="F1618" s="1029" t="s">
        <v>9671</v>
      </c>
      <c r="G1618" s="1029" t="s">
        <v>673</v>
      </c>
      <c r="H1618" s="1029" t="s">
        <v>3450</v>
      </c>
      <c r="I1618" s="1029" t="s">
        <v>14127</v>
      </c>
      <c r="J1618" s="1029">
        <v>5935539</v>
      </c>
      <c r="K1618" s="1029" t="s">
        <v>3449</v>
      </c>
      <c r="L1618" s="1032">
        <v>43224</v>
      </c>
      <c r="M1618" s="852">
        <v>54182</v>
      </c>
      <c r="O1618" s="448" t="s">
        <v>11559</v>
      </c>
    </row>
    <row r="1619" spans="1:15" s="222" customFormat="1">
      <c r="A1619" s="847">
        <v>1616</v>
      </c>
      <c r="B1619" s="1035" t="s">
        <v>14532</v>
      </c>
      <c r="C1619" s="1035">
        <v>21069</v>
      </c>
      <c r="D1619" s="1036" t="s">
        <v>1765</v>
      </c>
      <c r="E1619" s="848">
        <v>235.46</v>
      </c>
      <c r="F1619" s="1035" t="s">
        <v>11479</v>
      </c>
      <c r="G1619" s="1035" t="s">
        <v>628</v>
      </c>
      <c r="H1619" s="1035" t="s">
        <v>4150</v>
      </c>
      <c r="I1619" s="1035" t="s">
        <v>14533</v>
      </c>
      <c r="J1619" s="1035">
        <v>5516455</v>
      </c>
      <c r="K1619" s="1035" t="s">
        <v>3449</v>
      </c>
      <c r="L1619" s="1038">
        <v>43224</v>
      </c>
      <c r="M1619" s="849">
        <v>54182</v>
      </c>
      <c r="O1619" s="221" t="s">
        <v>11559</v>
      </c>
    </row>
    <row r="1620" spans="1:15" s="222" customFormat="1">
      <c r="A1620" s="850">
        <v>1617</v>
      </c>
      <c r="B1620" s="1029" t="s">
        <v>14534</v>
      </c>
      <c r="C1620" s="1029">
        <v>21071</v>
      </c>
      <c r="D1620" s="1030" t="s">
        <v>3581</v>
      </c>
      <c r="E1620" s="851">
        <v>36.22</v>
      </c>
      <c r="F1620" s="1029" t="s">
        <v>11649</v>
      </c>
      <c r="G1620" s="1029" t="s">
        <v>670</v>
      </c>
      <c r="H1620" s="1029" t="s">
        <v>3460</v>
      </c>
      <c r="I1620" s="1029" t="s">
        <v>3582</v>
      </c>
      <c r="J1620" s="1029">
        <v>5007127</v>
      </c>
      <c r="K1620" s="1029" t="s">
        <v>3449</v>
      </c>
      <c r="L1620" s="1032">
        <v>35594</v>
      </c>
      <c r="M1620" s="852">
        <v>46551</v>
      </c>
      <c r="O1620" s="448" t="s">
        <v>11555</v>
      </c>
    </row>
    <row r="1621" spans="1:15" s="222" customFormat="1">
      <c r="A1621" s="847">
        <v>1618</v>
      </c>
      <c r="B1621" s="1035" t="s">
        <v>14535</v>
      </c>
      <c r="C1621" s="1035">
        <v>21073</v>
      </c>
      <c r="D1621" s="1036" t="s">
        <v>1831</v>
      </c>
      <c r="E1621" s="848">
        <v>698.47</v>
      </c>
      <c r="F1621" s="1035" t="s">
        <v>14536</v>
      </c>
      <c r="G1621" s="1035" t="s">
        <v>644</v>
      </c>
      <c r="H1621" s="1035" t="s">
        <v>3589</v>
      </c>
      <c r="I1621" s="1035" t="s">
        <v>13064</v>
      </c>
      <c r="J1621" s="1035">
        <v>5830974</v>
      </c>
      <c r="K1621" s="1035" t="s">
        <v>11564</v>
      </c>
      <c r="L1621" s="1038">
        <v>43231</v>
      </c>
      <c r="M1621" s="849">
        <v>54189</v>
      </c>
      <c r="O1621" s="221" t="s">
        <v>11559</v>
      </c>
    </row>
    <row r="1622" spans="1:15" s="222" customFormat="1">
      <c r="A1622" s="850">
        <v>1619</v>
      </c>
      <c r="B1622" s="1029" t="s">
        <v>14537</v>
      </c>
      <c r="C1622" s="1029">
        <v>21076</v>
      </c>
      <c r="D1622" s="1030" t="s">
        <v>4189</v>
      </c>
      <c r="E1622" s="851">
        <v>658.34</v>
      </c>
      <c r="F1622" s="1029" t="s">
        <v>10079</v>
      </c>
      <c r="G1622" s="1029" t="s">
        <v>634</v>
      </c>
      <c r="H1622" s="1029" t="s">
        <v>1036</v>
      </c>
      <c r="I1622" s="1029" t="s">
        <v>10080</v>
      </c>
      <c r="J1622" s="1029">
        <v>2069792</v>
      </c>
      <c r="K1622" s="1029" t="s">
        <v>3449</v>
      </c>
      <c r="L1622" s="1032">
        <v>43237</v>
      </c>
      <c r="M1622" s="852">
        <v>54195</v>
      </c>
      <c r="O1622" s="448" t="s">
        <v>11559</v>
      </c>
    </row>
    <row r="1623" spans="1:15" s="222" customFormat="1">
      <c r="A1623" s="847">
        <v>1620</v>
      </c>
      <c r="B1623" s="1035" t="s">
        <v>14538</v>
      </c>
      <c r="C1623" s="1035">
        <v>21081</v>
      </c>
      <c r="D1623" s="1036" t="s">
        <v>3724</v>
      </c>
      <c r="E1623" s="848">
        <v>103.94</v>
      </c>
      <c r="F1623" s="1035" t="s">
        <v>11347</v>
      </c>
      <c r="G1623" s="1035" t="s">
        <v>679</v>
      </c>
      <c r="H1623" s="1035" t="s">
        <v>2275</v>
      </c>
      <c r="I1623" s="1035" t="s">
        <v>11348</v>
      </c>
      <c r="J1623" s="1035">
        <v>4065115</v>
      </c>
      <c r="K1623" s="1035" t="s">
        <v>11564</v>
      </c>
      <c r="L1623" s="1038">
        <v>43250</v>
      </c>
      <c r="M1623" s="849">
        <v>54208</v>
      </c>
      <c r="O1623" s="221" t="s">
        <v>11559</v>
      </c>
    </row>
    <row r="1624" spans="1:15" s="222" customFormat="1">
      <c r="A1624" s="850">
        <v>1621</v>
      </c>
      <c r="B1624" s="1029" t="s">
        <v>14539</v>
      </c>
      <c r="C1624" s="1029">
        <v>21082</v>
      </c>
      <c r="D1624" s="1030" t="s">
        <v>2206</v>
      </c>
      <c r="E1624" s="851">
        <v>309.32</v>
      </c>
      <c r="F1624" s="1029" t="s">
        <v>9971</v>
      </c>
      <c r="G1624" s="1029" t="s">
        <v>658</v>
      </c>
      <c r="H1624" s="1029" t="s">
        <v>2208</v>
      </c>
      <c r="I1624" s="1029" t="s">
        <v>14540</v>
      </c>
      <c r="J1624" s="1029">
        <v>5254469</v>
      </c>
      <c r="K1624" s="1029" t="s">
        <v>3449</v>
      </c>
      <c r="L1624" s="1032">
        <v>43251</v>
      </c>
      <c r="M1624" s="852">
        <v>54209</v>
      </c>
      <c r="O1624" s="448" t="s">
        <v>11559</v>
      </c>
    </row>
    <row r="1625" spans="1:15" s="222" customFormat="1">
      <c r="A1625" s="847">
        <v>1622</v>
      </c>
      <c r="B1625" s="1035" t="s">
        <v>14541</v>
      </c>
      <c r="C1625" s="1035">
        <v>21083</v>
      </c>
      <c r="D1625" s="1036" t="s">
        <v>1942</v>
      </c>
      <c r="E1625" s="848">
        <v>2003.63</v>
      </c>
      <c r="F1625" s="1035" t="s">
        <v>14542</v>
      </c>
      <c r="G1625" s="1035" t="s">
        <v>628</v>
      </c>
      <c r="H1625" s="1035" t="s">
        <v>1942</v>
      </c>
      <c r="I1625" s="1035" t="s">
        <v>14543</v>
      </c>
      <c r="J1625" s="1035">
        <v>2621169</v>
      </c>
      <c r="K1625" s="1035" t="s">
        <v>3449</v>
      </c>
      <c r="L1625" s="1038">
        <v>43256</v>
      </c>
      <c r="M1625" s="849">
        <v>54214</v>
      </c>
      <c r="O1625" s="221" t="s">
        <v>11559</v>
      </c>
    </row>
    <row r="1626" spans="1:15" s="222" customFormat="1">
      <c r="A1626" s="850">
        <v>1623</v>
      </c>
      <c r="B1626" s="1029" t="s">
        <v>14544</v>
      </c>
      <c r="C1626" s="1029">
        <v>21085</v>
      </c>
      <c r="D1626" s="1030" t="s">
        <v>4764</v>
      </c>
      <c r="E1626" s="851">
        <v>247.49</v>
      </c>
      <c r="F1626" s="1029" t="s">
        <v>5190</v>
      </c>
      <c r="G1626" s="1029" t="s">
        <v>677</v>
      </c>
      <c r="H1626" s="1029" t="s">
        <v>4117</v>
      </c>
      <c r="I1626" s="1029" t="s">
        <v>2092</v>
      </c>
      <c r="J1626" s="1029">
        <v>5166667</v>
      </c>
      <c r="K1626" s="1029" t="s">
        <v>3449</v>
      </c>
      <c r="L1626" s="1032">
        <v>43258</v>
      </c>
      <c r="M1626" s="852">
        <v>54216</v>
      </c>
      <c r="O1626" s="448" t="s">
        <v>11559</v>
      </c>
    </row>
    <row r="1627" spans="1:15" s="222" customFormat="1">
      <c r="A1627" s="847">
        <v>1624</v>
      </c>
      <c r="B1627" s="1035" t="s">
        <v>14545</v>
      </c>
      <c r="C1627" s="1035">
        <v>21086</v>
      </c>
      <c r="D1627" s="1036" t="s">
        <v>3846</v>
      </c>
      <c r="E1627" s="848">
        <v>24.44</v>
      </c>
      <c r="F1627" s="1035" t="s">
        <v>14546</v>
      </c>
      <c r="G1627" s="1035" t="s">
        <v>1715</v>
      </c>
      <c r="H1627" s="1035" t="s">
        <v>1716</v>
      </c>
      <c r="I1627" s="1035" t="s">
        <v>14547</v>
      </c>
      <c r="J1627" s="1035">
        <v>3554848</v>
      </c>
      <c r="K1627" s="1035" t="s">
        <v>3449</v>
      </c>
      <c r="L1627" s="1038">
        <v>37792</v>
      </c>
      <c r="M1627" s="849">
        <v>48750</v>
      </c>
      <c r="O1627" s="221" t="s">
        <v>11559</v>
      </c>
    </row>
    <row r="1628" spans="1:15" s="222" customFormat="1" ht="20.399999999999999">
      <c r="A1628" s="850">
        <v>1625</v>
      </c>
      <c r="B1628" s="1029" t="s">
        <v>14548</v>
      </c>
      <c r="C1628" s="1029">
        <v>21088</v>
      </c>
      <c r="D1628" s="1030" t="s">
        <v>3490</v>
      </c>
      <c r="E1628" s="851">
        <v>37.19</v>
      </c>
      <c r="F1628" s="1029" t="s">
        <v>14549</v>
      </c>
      <c r="G1628" s="1029" t="s">
        <v>673</v>
      </c>
      <c r="H1628" s="1029" t="s">
        <v>3450</v>
      </c>
      <c r="I1628" s="1029" t="s">
        <v>1225</v>
      </c>
      <c r="J1628" s="1029">
        <v>5045894</v>
      </c>
      <c r="K1628" s="1029" t="s">
        <v>3449</v>
      </c>
      <c r="L1628" s="1032">
        <v>34911</v>
      </c>
      <c r="M1628" s="852">
        <v>45869</v>
      </c>
      <c r="O1628" s="448" t="s">
        <v>11559</v>
      </c>
    </row>
    <row r="1629" spans="1:15" s="222" customFormat="1">
      <c r="A1629" s="847">
        <v>1626</v>
      </c>
      <c r="B1629" s="1035" t="s">
        <v>14550</v>
      </c>
      <c r="C1629" s="1035">
        <v>21089</v>
      </c>
      <c r="D1629" s="1036" t="s">
        <v>3491</v>
      </c>
      <c r="E1629" s="848">
        <v>8.9600000000000009</v>
      </c>
      <c r="F1629" s="1035" t="s">
        <v>14551</v>
      </c>
      <c r="G1629" s="1035" t="s">
        <v>673</v>
      </c>
      <c r="H1629" s="1035" t="s">
        <v>3450</v>
      </c>
      <c r="I1629" s="1035" t="s">
        <v>14552</v>
      </c>
      <c r="J1629" s="1035">
        <v>6183506</v>
      </c>
      <c r="K1629" s="1035" t="s">
        <v>3449</v>
      </c>
      <c r="L1629" s="1038">
        <v>34911</v>
      </c>
      <c r="M1629" s="849">
        <v>45869</v>
      </c>
      <c r="O1629" s="221" t="s">
        <v>11559</v>
      </c>
    </row>
    <row r="1630" spans="1:15" s="222" customFormat="1">
      <c r="A1630" s="850">
        <v>1627</v>
      </c>
      <c r="B1630" s="1029" t="s">
        <v>14553</v>
      </c>
      <c r="C1630" s="1029">
        <v>21092</v>
      </c>
      <c r="D1630" s="1030" t="s">
        <v>14554</v>
      </c>
      <c r="E1630" s="851">
        <v>47.74</v>
      </c>
      <c r="F1630" s="1029" t="s">
        <v>14555</v>
      </c>
      <c r="G1630" s="1029" t="s">
        <v>3465</v>
      </c>
      <c r="H1630" s="1029" t="s">
        <v>3473</v>
      </c>
      <c r="I1630" s="1029" t="s">
        <v>14556</v>
      </c>
      <c r="J1630" s="1029">
        <v>6247059</v>
      </c>
      <c r="K1630" s="1029" t="s">
        <v>3449</v>
      </c>
      <c r="L1630" s="1032">
        <v>43270</v>
      </c>
      <c r="M1630" s="852">
        <v>54228</v>
      </c>
      <c r="O1630" s="448" t="s">
        <v>11555</v>
      </c>
    </row>
    <row r="1631" spans="1:15" s="222" customFormat="1">
      <c r="A1631" s="847">
        <v>1628</v>
      </c>
      <c r="B1631" s="1035" t="s">
        <v>14557</v>
      </c>
      <c r="C1631" s="1035">
        <v>21093</v>
      </c>
      <c r="D1631" s="1036" t="s">
        <v>3495</v>
      </c>
      <c r="E1631" s="848">
        <v>1980.02</v>
      </c>
      <c r="F1631" s="1035" t="s">
        <v>10316</v>
      </c>
      <c r="G1631" s="1035" t="s">
        <v>634</v>
      </c>
      <c r="H1631" s="1035" t="s">
        <v>2254</v>
      </c>
      <c r="I1631" s="1035" t="s">
        <v>1544</v>
      </c>
      <c r="J1631" s="1035">
        <v>5720443</v>
      </c>
      <c r="K1631" s="1035" t="s">
        <v>3447</v>
      </c>
      <c r="L1631" s="1038">
        <v>43272</v>
      </c>
      <c r="M1631" s="849">
        <v>54230</v>
      </c>
      <c r="O1631" s="221" t="s">
        <v>11559</v>
      </c>
    </row>
    <row r="1632" spans="1:15" s="222" customFormat="1">
      <c r="A1632" s="850">
        <v>1629</v>
      </c>
      <c r="B1632" s="1029" t="s">
        <v>14558</v>
      </c>
      <c r="C1632" s="1029">
        <v>21094</v>
      </c>
      <c r="D1632" s="1030" t="s">
        <v>3970</v>
      </c>
      <c r="E1632" s="851">
        <v>74.98</v>
      </c>
      <c r="F1632" s="1029" t="s">
        <v>14559</v>
      </c>
      <c r="G1632" s="1029" t="s">
        <v>644</v>
      </c>
      <c r="H1632" s="1029" t="s">
        <v>1579</v>
      </c>
      <c r="I1632" s="1029" t="s">
        <v>14560</v>
      </c>
      <c r="J1632" s="1029">
        <v>2107511</v>
      </c>
      <c r="K1632" s="1029" t="s">
        <v>3493</v>
      </c>
      <c r="L1632" s="1032">
        <v>38253</v>
      </c>
      <c r="M1632" s="852">
        <v>49210</v>
      </c>
      <c r="O1632" s="448" t="s">
        <v>11559</v>
      </c>
    </row>
    <row r="1633" spans="1:15" s="222" customFormat="1">
      <c r="A1633" s="847">
        <v>1630</v>
      </c>
      <c r="B1633" s="1035" t="s">
        <v>14561</v>
      </c>
      <c r="C1633" s="1035">
        <v>21095</v>
      </c>
      <c r="D1633" s="1036" t="s">
        <v>3722</v>
      </c>
      <c r="E1633" s="848">
        <v>127.2</v>
      </c>
      <c r="F1633" s="1035" t="s">
        <v>14562</v>
      </c>
      <c r="G1633" s="1035" t="s">
        <v>670</v>
      </c>
      <c r="H1633" s="1035" t="s">
        <v>1051</v>
      </c>
      <c r="I1633" s="1035" t="s">
        <v>14563</v>
      </c>
      <c r="J1633" s="1035">
        <v>2761319</v>
      </c>
      <c r="K1633" s="1035" t="s">
        <v>3449</v>
      </c>
      <c r="L1633" s="1038">
        <v>37000</v>
      </c>
      <c r="M1633" s="849">
        <v>47957</v>
      </c>
      <c r="O1633" s="221" t="s">
        <v>11559</v>
      </c>
    </row>
    <row r="1634" spans="1:15" s="222" customFormat="1">
      <c r="A1634" s="850">
        <v>1631</v>
      </c>
      <c r="B1634" s="1029" t="s">
        <v>14564</v>
      </c>
      <c r="C1634" s="1029">
        <v>21098</v>
      </c>
      <c r="D1634" s="1030" t="s">
        <v>3983</v>
      </c>
      <c r="E1634" s="851">
        <v>3.04</v>
      </c>
      <c r="F1634" s="1029" t="s">
        <v>12058</v>
      </c>
      <c r="G1634" s="1029" t="s">
        <v>673</v>
      </c>
      <c r="H1634" s="1029" t="s">
        <v>1052</v>
      </c>
      <c r="I1634" s="1029" t="s">
        <v>10038</v>
      </c>
      <c r="J1634" s="1029">
        <v>5063329</v>
      </c>
      <c r="K1634" s="1029" t="s">
        <v>11564</v>
      </c>
      <c r="L1634" s="1032">
        <v>38316</v>
      </c>
      <c r="M1634" s="852">
        <v>49273</v>
      </c>
      <c r="O1634" s="448" t="s">
        <v>11559</v>
      </c>
    </row>
    <row r="1635" spans="1:15" s="222" customFormat="1">
      <c r="A1635" s="847">
        <v>1632</v>
      </c>
      <c r="B1635" s="1035" t="s">
        <v>14565</v>
      </c>
      <c r="C1635" s="1035">
        <v>21100</v>
      </c>
      <c r="D1635" s="1036" t="s">
        <v>14566</v>
      </c>
      <c r="E1635" s="848">
        <v>862.39</v>
      </c>
      <c r="F1635" s="1035" t="s">
        <v>14567</v>
      </c>
      <c r="G1635" s="1035" t="s">
        <v>667</v>
      </c>
      <c r="H1635" s="1035" t="s">
        <v>1066</v>
      </c>
      <c r="I1635" s="1035" t="s">
        <v>14568</v>
      </c>
      <c r="J1635" s="1035">
        <v>5665914</v>
      </c>
      <c r="K1635" s="1035" t="s">
        <v>4052</v>
      </c>
      <c r="L1635" s="1038">
        <v>43283</v>
      </c>
      <c r="M1635" s="849">
        <v>54241</v>
      </c>
      <c r="O1635" s="221" t="s">
        <v>11559</v>
      </c>
    </row>
    <row r="1636" spans="1:15" s="222" customFormat="1">
      <c r="A1636" s="850">
        <v>1633</v>
      </c>
      <c r="B1636" s="1029" t="s">
        <v>14569</v>
      </c>
      <c r="C1636" s="1029">
        <v>21101</v>
      </c>
      <c r="D1636" s="1030" t="s">
        <v>4939</v>
      </c>
      <c r="E1636" s="851">
        <v>5335.2</v>
      </c>
      <c r="F1636" s="1029" t="s">
        <v>14570</v>
      </c>
      <c r="G1636" s="1029" t="s">
        <v>683</v>
      </c>
      <c r="H1636" s="1029" t="s">
        <v>364</v>
      </c>
      <c r="I1636" s="1029" t="s">
        <v>12144</v>
      </c>
      <c r="J1636" s="1029">
        <v>5183308</v>
      </c>
      <c r="K1636" s="1029" t="s">
        <v>3447</v>
      </c>
      <c r="L1636" s="1032">
        <v>43284</v>
      </c>
      <c r="M1636" s="852">
        <v>54242</v>
      </c>
      <c r="O1636" s="448" t="s">
        <v>11555</v>
      </c>
    </row>
    <row r="1637" spans="1:15" s="222" customFormat="1" ht="20.399999999999999">
      <c r="A1637" s="847">
        <v>1634</v>
      </c>
      <c r="B1637" s="1035" t="s">
        <v>14571</v>
      </c>
      <c r="C1637" s="1035">
        <v>21104</v>
      </c>
      <c r="D1637" s="1036" t="s">
        <v>4977</v>
      </c>
      <c r="E1637" s="848">
        <v>3379.24</v>
      </c>
      <c r="F1637" s="1035" t="s">
        <v>14572</v>
      </c>
      <c r="G1637" s="1035" t="s">
        <v>662</v>
      </c>
      <c r="H1637" s="1035" t="s">
        <v>1028</v>
      </c>
      <c r="I1637" s="1035" t="s">
        <v>9654</v>
      </c>
      <c r="J1637" s="1035">
        <v>5689481</v>
      </c>
      <c r="K1637" s="1035" t="s">
        <v>3447</v>
      </c>
      <c r="L1637" s="1038">
        <v>42482</v>
      </c>
      <c r="M1637" s="849">
        <v>53439</v>
      </c>
      <c r="O1637" s="221" t="s">
        <v>11559</v>
      </c>
    </row>
    <row r="1638" spans="1:15" s="222" customFormat="1" ht="20.399999999999999">
      <c r="A1638" s="850">
        <v>1635</v>
      </c>
      <c r="B1638" s="1029" t="s">
        <v>14573</v>
      </c>
      <c r="C1638" s="1029">
        <v>21108</v>
      </c>
      <c r="D1638" s="1030" t="s">
        <v>1636</v>
      </c>
      <c r="E1638" s="851">
        <v>1791.39</v>
      </c>
      <c r="F1638" s="1029" t="s">
        <v>14574</v>
      </c>
      <c r="G1638" s="1029" t="s">
        <v>1637</v>
      </c>
      <c r="H1638" s="1029" t="s">
        <v>1638</v>
      </c>
      <c r="I1638" s="1029" t="s">
        <v>14575</v>
      </c>
      <c r="J1638" s="1029">
        <v>5477301</v>
      </c>
      <c r="K1638" s="1029" t="s">
        <v>3911</v>
      </c>
      <c r="L1638" s="1032">
        <v>43305</v>
      </c>
      <c r="M1638" s="852">
        <v>54263</v>
      </c>
      <c r="O1638" s="448" t="s">
        <v>11559</v>
      </c>
    </row>
    <row r="1639" spans="1:15" s="222" customFormat="1" ht="20.399999999999999">
      <c r="A1639" s="847">
        <v>1636</v>
      </c>
      <c r="B1639" s="1035" t="s">
        <v>14576</v>
      </c>
      <c r="C1639" s="1035">
        <v>21109</v>
      </c>
      <c r="D1639" s="1036" t="s">
        <v>2319</v>
      </c>
      <c r="E1639" s="848">
        <v>203.27</v>
      </c>
      <c r="F1639" s="1035" t="s">
        <v>10064</v>
      </c>
      <c r="G1639" s="1035" t="s">
        <v>633</v>
      </c>
      <c r="H1639" s="1035" t="s">
        <v>3532</v>
      </c>
      <c r="I1639" s="1035" t="s">
        <v>14577</v>
      </c>
      <c r="J1639" s="1035">
        <v>5517893</v>
      </c>
      <c r="K1639" s="1035" t="s">
        <v>11558</v>
      </c>
      <c r="L1639" s="1038">
        <v>43314</v>
      </c>
      <c r="M1639" s="849">
        <v>54272</v>
      </c>
      <c r="O1639" s="221" t="s">
        <v>11559</v>
      </c>
    </row>
    <row r="1640" spans="1:15" s="222" customFormat="1">
      <c r="A1640" s="850">
        <v>1637</v>
      </c>
      <c r="B1640" s="1029" t="s">
        <v>14578</v>
      </c>
      <c r="C1640" s="1029">
        <v>21111</v>
      </c>
      <c r="D1640" s="1030" t="s">
        <v>2975</v>
      </c>
      <c r="E1640" s="851">
        <v>234.36</v>
      </c>
      <c r="F1640" s="1029" t="s">
        <v>11303</v>
      </c>
      <c r="G1640" s="1029" t="s">
        <v>673</v>
      </c>
      <c r="H1640" s="1029" t="s">
        <v>1025</v>
      </c>
      <c r="I1640" s="1029" t="s">
        <v>11304</v>
      </c>
      <c r="J1640" s="1029">
        <v>6167616</v>
      </c>
      <c r="K1640" s="1029" t="s">
        <v>3449</v>
      </c>
      <c r="L1640" s="1032">
        <v>43318</v>
      </c>
      <c r="M1640" s="852">
        <v>54276</v>
      </c>
      <c r="O1640" s="448" t="s">
        <v>11559</v>
      </c>
    </row>
    <row r="1641" spans="1:15" s="222" customFormat="1">
      <c r="A1641" s="847">
        <v>1638</v>
      </c>
      <c r="B1641" s="1035" t="s">
        <v>14579</v>
      </c>
      <c r="C1641" s="1035">
        <v>21112</v>
      </c>
      <c r="D1641" s="1036" t="s">
        <v>4161</v>
      </c>
      <c r="E1641" s="848">
        <v>253.77</v>
      </c>
      <c r="F1641" s="1035" t="s">
        <v>14580</v>
      </c>
      <c r="G1641" s="1035" t="s">
        <v>644</v>
      </c>
      <c r="H1641" s="1035" t="s">
        <v>3589</v>
      </c>
      <c r="I1641" s="1035" t="s">
        <v>12296</v>
      </c>
      <c r="J1641" s="1035">
        <v>5102081</v>
      </c>
      <c r="K1641" s="1035" t="s">
        <v>4111</v>
      </c>
      <c r="L1641" s="1038">
        <v>43321</v>
      </c>
      <c r="M1641" s="849">
        <v>54279</v>
      </c>
      <c r="O1641" s="221" t="s">
        <v>11559</v>
      </c>
    </row>
    <row r="1642" spans="1:15" s="222" customFormat="1">
      <c r="A1642" s="850">
        <v>1639</v>
      </c>
      <c r="B1642" s="1029" t="s">
        <v>14581</v>
      </c>
      <c r="C1642" s="1029">
        <v>21113</v>
      </c>
      <c r="D1642" s="1030" t="s">
        <v>4198</v>
      </c>
      <c r="E1642" s="851">
        <v>220.93</v>
      </c>
      <c r="F1642" s="1029" t="s">
        <v>14582</v>
      </c>
      <c r="G1642" s="1029" t="s">
        <v>644</v>
      </c>
      <c r="H1642" s="1029" t="s">
        <v>3589</v>
      </c>
      <c r="I1642" s="1029" t="s">
        <v>13113</v>
      </c>
      <c r="J1642" s="1029">
        <v>2061899</v>
      </c>
      <c r="K1642" s="1029" t="s">
        <v>5188</v>
      </c>
      <c r="L1642" s="1032">
        <v>43321</v>
      </c>
      <c r="M1642" s="852">
        <v>54279</v>
      </c>
      <c r="O1642" s="448" t="s">
        <v>11559</v>
      </c>
    </row>
    <row r="1643" spans="1:15" s="222" customFormat="1">
      <c r="A1643" s="847">
        <v>1640</v>
      </c>
      <c r="B1643" s="1035" t="s">
        <v>14583</v>
      </c>
      <c r="C1643" s="1035">
        <v>21119</v>
      </c>
      <c r="D1643" s="1036" t="s">
        <v>3196</v>
      </c>
      <c r="E1643" s="848">
        <v>234.69</v>
      </c>
      <c r="F1643" s="1035" t="s">
        <v>10645</v>
      </c>
      <c r="G1643" s="1035" t="s">
        <v>683</v>
      </c>
      <c r="H1643" s="1035" t="s">
        <v>983</v>
      </c>
      <c r="I1643" s="1035" t="s">
        <v>14584</v>
      </c>
      <c r="J1643" s="1035">
        <v>5531144</v>
      </c>
      <c r="K1643" s="1035" t="s">
        <v>3449</v>
      </c>
      <c r="L1643" s="1038">
        <v>43328</v>
      </c>
      <c r="M1643" s="849">
        <v>54286</v>
      </c>
      <c r="O1643" s="221" t="s">
        <v>11559</v>
      </c>
    </row>
    <row r="1644" spans="1:15" s="222" customFormat="1">
      <c r="A1644" s="850">
        <v>1641</v>
      </c>
      <c r="B1644" s="1029" t="s">
        <v>14585</v>
      </c>
      <c r="C1644" s="1029">
        <v>21120</v>
      </c>
      <c r="D1644" s="1030" t="s">
        <v>14586</v>
      </c>
      <c r="E1644" s="851">
        <v>14744.19</v>
      </c>
      <c r="F1644" s="1029" t="s">
        <v>14587</v>
      </c>
      <c r="G1644" s="1029" t="s">
        <v>632</v>
      </c>
      <c r="H1644" s="1029" t="s">
        <v>1023</v>
      </c>
      <c r="I1644" s="1029" t="s">
        <v>13893</v>
      </c>
      <c r="J1644" s="1029">
        <v>5005094</v>
      </c>
      <c r="K1644" s="1029" t="s">
        <v>11564</v>
      </c>
      <c r="L1644" s="1032">
        <v>43328</v>
      </c>
      <c r="M1644" s="852">
        <v>54286</v>
      </c>
      <c r="O1644" s="448" t="s">
        <v>11559</v>
      </c>
    </row>
    <row r="1645" spans="1:15" s="222" customFormat="1">
      <c r="A1645" s="847">
        <v>1642</v>
      </c>
      <c r="B1645" s="1035" t="s">
        <v>14588</v>
      </c>
      <c r="C1645" s="1035">
        <v>21121</v>
      </c>
      <c r="D1645" s="1036" t="s">
        <v>1924</v>
      </c>
      <c r="E1645" s="848">
        <v>647.41</v>
      </c>
      <c r="F1645" s="1035" t="s">
        <v>14589</v>
      </c>
      <c r="G1645" s="1035" t="s">
        <v>650</v>
      </c>
      <c r="H1645" s="1035" t="s">
        <v>1923</v>
      </c>
      <c r="I1645" s="1035" t="s">
        <v>14590</v>
      </c>
      <c r="J1645" s="1035">
        <v>5147646</v>
      </c>
      <c r="K1645" s="1035" t="s">
        <v>3447</v>
      </c>
      <c r="L1645" s="1038">
        <v>43332</v>
      </c>
      <c r="M1645" s="849">
        <v>54290</v>
      </c>
      <c r="O1645" s="221" t="s">
        <v>11559</v>
      </c>
    </row>
    <row r="1646" spans="1:15" s="222" customFormat="1">
      <c r="A1646" s="850">
        <v>1643</v>
      </c>
      <c r="B1646" s="1029" t="s">
        <v>14591</v>
      </c>
      <c r="C1646" s="1029">
        <v>21122</v>
      </c>
      <c r="D1646" s="1030" t="s">
        <v>14592</v>
      </c>
      <c r="E1646" s="851">
        <v>1498.91</v>
      </c>
      <c r="F1646" s="1029" t="s">
        <v>14593</v>
      </c>
      <c r="G1646" s="1029" t="s">
        <v>650</v>
      </c>
      <c r="H1646" s="1029" t="s">
        <v>1923</v>
      </c>
      <c r="I1646" s="1029" t="s">
        <v>14590</v>
      </c>
      <c r="J1646" s="1029">
        <v>5147646</v>
      </c>
      <c r="K1646" s="1029" t="s">
        <v>3447</v>
      </c>
      <c r="L1646" s="1032">
        <v>43332</v>
      </c>
      <c r="M1646" s="852">
        <v>54290</v>
      </c>
      <c r="O1646" s="448" t="s">
        <v>11559</v>
      </c>
    </row>
    <row r="1647" spans="1:15" s="222" customFormat="1">
      <c r="A1647" s="847">
        <v>1644</v>
      </c>
      <c r="B1647" s="1035" t="s">
        <v>14594</v>
      </c>
      <c r="C1647" s="1035">
        <v>21130</v>
      </c>
      <c r="D1647" s="1036" t="s">
        <v>14595</v>
      </c>
      <c r="E1647" s="848">
        <v>1045.8900000000001</v>
      </c>
      <c r="F1647" s="1035" t="s">
        <v>11507</v>
      </c>
      <c r="G1647" s="1035" t="s">
        <v>679</v>
      </c>
      <c r="H1647" s="1035" t="s">
        <v>2905</v>
      </c>
      <c r="I1647" s="1035" t="s">
        <v>14596</v>
      </c>
      <c r="J1647" s="1035">
        <v>5439574</v>
      </c>
      <c r="K1647" s="1035" t="s">
        <v>3449</v>
      </c>
      <c r="L1647" s="1038">
        <v>43334</v>
      </c>
      <c r="M1647" s="849">
        <v>54292</v>
      </c>
      <c r="O1647" s="221" t="s">
        <v>11559</v>
      </c>
    </row>
    <row r="1648" spans="1:15" s="222" customFormat="1">
      <c r="A1648" s="850">
        <v>1645</v>
      </c>
      <c r="B1648" s="1029" t="s">
        <v>14597</v>
      </c>
      <c r="C1648" s="1029">
        <v>21136</v>
      </c>
      <c r="D1648" s="1030" t="s">
        <v>1814</v>
      </c>
      <c r="E1648" s="851">
        <v>1783.29</v>
      </c>
      <c r="F1648" s="1029" t="s">
        <v>14598</v>
      </c>
      <c r="G1648" s="1029" t="s">
        <v>632</v>
      </c>
      <c r="H1648" s="1029" t="s">
        <v>974</v>
      </c>
      <c r="I1648" s="1029" t="s">
        <v>1815</v>
      </c>
      <c r="J1648" s="1029">
        <v>2645556</v>
      </c>
      <c r="K1648" s="1029" t="s">
        <v>3449</v>
      </c>
      <c r="L1648" s="1032">
        <v>43341</v>
      </c>
      <c r="M1648" s="852">
        <v>54299</v>
      </c>
      <c r="O1648" s="448" t="s">
        <v>11559</v>
      </c>
    </row>
    <row r="1649" spans="1:15" s="222" customFormat="1">
      <c r="A1649" s="847">
        <v>1646</v>
      </c>
      <c r="B1649" s="1035" t="s">
        <v>14599</v>
      </c>
      <c r="C1649" s="1035">
        <v>21137</v>
      </c>
      <c r="D1649" s="1036" t="s">
        <v>4402</v>
      </c>
      <c r="E1649" s="848">
        <v>2469.52</v>
      </c>
      <c r="F1649" s="1035" t="s">
        <v>11509</v>
      </c>
      <c r="G1649" s="1035" t="s">
        <v>677</v>
      </c>
      <c r="H1649" s="1035" t="s">
        <v>1064</v>
      </c>
      <c r="I1649" s="1035" t="s">
        <v>14600</v>
      </c>
      <c r="J1649" s="1035">
        <v>5210402</v>
      </c>
      <c r="K1649" s="1035" t="s">
        <v>735</v>
      </c>
      <c r="L1649" s="1038">
        <v>43342</v>
      </c>
      <c r="M1649" s="849">
        <v>54300</v>
      </c>
      <c r="O1649" s="221" t="s">
        <v>9648</v>
      </c>
    </row>
    <row r="1650" spans="1:15" s="222" customFormat="1">
      <c r="A1650" s="850">
        <v>1647</v>
      </c>
      <c r="B1650" s="1029" t="s">
        <v>14601</v>
      </c>
      <c r="C1650" s="1029">
        <v>21167</v>
      </c>
      <c r="D1650" s="1030" t="s">
        <v>3114</v>
      </c>
      <c r="E1650" s="851">
        <v>1389.37</v>
      </c>
      <c r="F1650" s="1029" t="s">
        <v>10920</v>
      </c>
      <c r="G1650" s="1029" t="s">
        <v>662</v>
      </c>
      <c r="H1650" s="1029" t="s">
        <v>1777</v>
      </c>
      <c r="I1650" s="1029" t="s">
        <v>3115</v>
      </c>
      <c r="J1650" s="1029">
        <v>6163351</v>
      </c>
      <c r="K1650" s="1029" t="s">
        <v>3447</v>
      </c>
      <c r="L1650" s="1032">
        <v>43356</v>
      </c>
      <c r="M1650" s="852">
        <v>54314</v>
      </c>
      <c r="O1650" s="448" t="s">
        <v>11555</v>
      </c>
    </row>
    <row r="1651" spans="1:15" s="222" customFormat="1">
      <c r="A1651" s="847">
        <v>1648</v>
      </c>
      <c r="B1651" s="1035" t="s">
        <v>14602</v>
      </c>
      <c r="C1651" s="1035">
        <v>21168</v>
      </c>
      <c r="D1651" s="1036" t="s">
        <v>14603</v>
      </c>
      <c r="E1651" s="848">
        <v>674.13</v>
      </c>
      <c r="F1651" s="1035" t="s">
        <v>14604</v>
      </c>
      <c r="G1651" s="1035" t="s">
        <v>683</v>
      </c>
      <c r="H1651" s="1035" t="s">
        <v>2309</v>
      </c>
      <c r="I1651" s="1035" t="s">
        <v>2308</v>
      </c>
      <c r="J1651" s="1035">
        <v>5203643</v>
      </c>
      <c r="K1651" s="1035" t="s">
        <v>735</v>
      </c>
      <c r="L1651" s="1038">
        <v>43357</v>
      </c>
      <c r="M1651" s="849">
        <v>54315</v>
      </c>
      <c r="O1651" s="221" t="s">
        <v>11559</v>
      </c>
    </row>
    <row r="1652" spans="1:15" s="222" customFormat="1">
      <c r="A1652" s="850">
        <v>1649</v>
      </c>
      <c r="B1652" s="1029" t="s">
        <v>14605</v>
      </c>
      <c r="C1652" s="1029">
        <v>21169</v>
      </c>
      <c r="D1652" s="1030" t="s">
        <v>3354</v>
      </c>
      <c r="E1652" s="851">
        <v>384.42</v>
      </c>
      <c r="F1652" s="1029" t="s">
        <v>10284</v>
      </c>
      <c r="G1652" s="1029" t="s">
        <v>634</v>
      </c>
      <c r="H1652" s="1029" t="s">
        <v>4008</v>
      </c>
      <c r="I1652" s="1029" t="s">
        <v>2424</v>
      </c>
      <c r="J1652" s="1029">
        <v>5884098</v>
      </c>
      <c r="K1652" s="1029" t="s">
        <v>3449</v>
      </c>
      <c r="L1652" s="1032">
        <v>43362</v>
      </c>
      <c r="M1652" s="852">
        <v>54320</v>
      </c>
      <c r="O1652" s="448" t="s">
        <v>11559</v>
      </c>
    </row>
    <row r="1653" spans="1:15" s="222" customFormat="1">
      <c r="A1653" s="847">
        <v>1650</v>
      </c>
      <c r="B1653" s="1035" t="s">
        <v>14606</v>
      </c>
      <c r="C1653" s="1035">
        <v>21170</v>
      </c>
      <c r="D1653" s="1036" t="s">
        <v>2059</v>
      </c>
      <c r="E1653" s="848">
        <v>114.7</v>
      </c>
      <c r="F1653" s="1035" t="s">
        <v>14607</v>
      </c>
      <c r="G1653" s="1035" t="s">
        <v>637</v>
      </c>
      <c r="H1653" s="1035" t="s">
        <v>2060</v>
      </c>
      <c r="I1653" s="1035" t="s">
        <v>13113</v>
      </c>
      <c r="J1653" s="1035">
        <v>2061899</v>
      </c>
      <c r="K1653" s="1035" t="s">
        <v>4527</v>
      </c>
      <c r="L1653" s="1038">
        <v>43362</v>
      </c>
      <c r="M1653" s="849">
        <v>54320</v>
      </c>
      <c r="O1653" s="221" t="s">
        <v>11559</v>
      </c>
    </row>
    <row r="1654" spans="1:15" s="222" customFormat="1">
      <c r="A1654" s="850">
        <v>1651</v>
      </c>
      <c r="B1654" s="1029" t="s">
        <v>14608</v>
      </c>
      <c r="C1654" s="1029">
        <v>21171</v>
      </c>
      <c r="D1654" s="1030" t="s">
        <v>4413</v>
      </c>
      <c r="E1654" s="851">
        <v>80.290000000000006</v>
      </c>
      <c r="F1654" s="1029" t="s">
        <v>14609</v>
      </c>
      <c r="G1654" s="1029" t="s">
        <v>644</v>
      </c>
      <c r="H1654" s="1029" t="s">
        <v>1579</v>
      </c>
      <c r="I1654" s="1029" t="s">
        <v>4414</v>
      </c>
      <c r="J1654" s="1029">
        <v>5152518</v>
      </c>
      <c r="K1654" s="1029" t="s">
        <v>3493</v>
      </c>
      <c r="L1654" s="1032">
        <v>39924</v>
      </c>
      <c r="M1654" s="852">
        <v>50881</v>
      </c>
      <c r="O1654" s="448" t="s">
        <v>11555</v>
      </c>
    </row>
    <row r="1655" spans="1:15" s="222" customFormat="1">
      <c r="A1655" s="847">
        <v>1652</v>
      </c>
      <c r="B1655" s="1035" t="s">
        <v>14610</v>
      </c>
      <c r="C1655" s="1035">
        <v>21182</v>
      </c>
      <c r="D1655" s="1036" t="s">
        <v>14611</v>
      </c>
      <c r="E1655" s="848">
        <v>535.38</v>
      </c>
      <c r="F1655" s="1035" t="s">
        <v>14612</v>
      </c>
      <c r="G1655" s="1035" t="s">
        <v>677</v>
      </c>
      <c r="H1655" s="1035" t="s">
        <v>1054</v>
      </c>
      <c r="I1655" s="1035" t="s">
        <v>14613</v>
      </c>
      <c r="J1655" s="1035">
        <v>5428904</v>
      </c>
      <c r="K1655" s="1035" t="s">
        <v>3449</v>
      </c>
      <c r="L1655" s="1038">
        <v>43368</v>
      </c>
      <c r="M1655" s="849">
        <v>54326</v>
      </c>
      <c r="O1655" s="221" t="s">
        <v>11555</v>
      </c>
    </row>
    <row r="1656" spans="1:15" s="222" customFormat="1">
      <c r="A1656" s="850">
        <v>1653</v>
      </c>
      <c r="B1656" s="1029" t="s">
        <v>14614</v>
      </c>
      <c r="C1656" s="1029">
        <v>21183</v>
      </c>
      <c r="D1656" s="1030" t="s">
        <v>14615</v>
      </c>
      <c r="E1656" s="851">
        <v>260.49</v>
      </c>
      <c r="F1656" s="1029" t="s">
        <v>10275</v>
      </c>
      <c r="G1656" s="1029" t="s">
        <v>977</v>
      </c>
      <c r="H1656" s="1029" t="s">
        <v>978</v>
      </c>
      <c r="I1656" s="1029" t="s">
        <v>2876</v>
      </c>
      <c r="J1656" s="1029">
        <v>2773791</v>
      </c>
      <c r="K1656" s="1029" t="s">
        <v>3449</v>
      </c>
      <c r="L1656" s="1032">
        <v>43370</v>
      </c>
      <c r="M1656" s="852">
        <v>54328</v>
      </c>
      <c r="O1656" s="448" t="s">
        <v>11559</v>
      </c>
    </row>
    <row r="1657" spans="1:15" s="222" customFormat="1">
      <c r="A1657" s="847">
        <v>1654</v>
      </c>
      <c r="B1657" s="1035" t="s">
        <v>14616</v>
      </c>
      <c r="C1657" s="1035">
        <v>21184</v>
      </c>
      <c r="D1657" s="1036" t="s">
        <v>1786</v>
      </c>
      <c r="E1657" s="848">
        <v>2752.33</v>
      </c>
      <c r="F1657" s="1035" t="s">
        <v>14617</v>
      </c>
      <c r="G1657" s="1035" t="s">
        <v>644</v>
      </c>
      <c r="H1657" s="1035" t="s">
        <v>1786</v>
      </c>
      <c r="I1657" s="1035" t="s">
        <v>14618</v>
      </c>
      <c r="J1657" s="1035">
        <v>2893819</v>
      </c>
      <c r="K1657" s="1035" t="s">
        <v>3447</v>
      </c>
      <c r="L1657" s="1038">
        <v>43371</v>
      </c>
      <c r="M1657" s="849">
        <v>54329</v>
      </c>
      <c r="O1657" s="221" t="s">
        <v>11559</v>
      </c>
    </row>
    <row r="1658" spans="1:15" s="222" customFormat="1" ht="20.399999999999999">
      <c r="A1658" s="850">
        <v>1655</v>
      </c>
      <c r="B1658" s="1029" t="s">
        <v>14619</v>
      </c>
      <c r="C1658" s="1029">
        <v>21185</v>
      </c>
      <c r="D1658" s="1030" t="s">
        <v>14620</v>
      </c>
      <c r="E1658" s="851">
        <v>525.59</v>
      </c>
      <c r="F1658" s="1029" t="s">
        <v>14621</v>
      </c>
      <c r="G1658" s="1029" t="s">
        <v>3465</v>
      </c>
      <c r="H1658" s="1029" t="s">
        <v>1001</v>
      </c>
      <c r="I1658" s="1029" t="s">
        <v>14622</v>
      </c>
      <c r="J1658" s="1029">
        <v>6271642</v>
      </c>
      <c r="K1658" s="1029" t="s">
        <v>3493</v>
      </c>
      <c r="L1658" s="1032">
        <v>43374</v>
      </c>
      <c r="M1658" s="852">
        <v>54332</v>
      </c>
      <c r="O1658" s="448" t="s">
        <v>11555</v>
      </c>
    </row>
    <row r="1659" spans="1:15" s="222" customFormat="1">
      <c r="A1659" s="847">
        <v>1656</v>
      </c>
      <c r="B1659" s="1035" t="s">
        <v>14623</v>
      </c>
      <c r="C1659" s="1035">
        <v>21188</v>
      </c>
      <c r="D1659" s="1036" t="s">
        <v>3478</v>
      </c>
      <c r="E1659" s="848">
        <v>15805.75</v>
      </c>
      <c r="F1659" s="1035" t="s">
        <v>14624</v>
      </c>
      <c r="G1659" s="1035" t="s">
        <v>634</v>
      </c>
      <c r="H1659" s="1035" t="s">
        <v>14625</v>
      </c>
      <c r="I1659" s="1035" t="s">
        <v>14626</v>
      </c>
      <c r="J1659" s="1035">
        <v>5089263</v>
      </c>
      <c r="K1659" s="1035" t="s">
        <v>14627</v>
      </c>
      <c r="L1659" s="1038">
        <v>43378</v>
      </c>
      <c r="M1659" s="849">
        <v>54336</v>
      </c>
      <c r="O1659" s="221" t="s">
        <v>11555</v>
      </c>
    </row>
    <row r="1660" spans="1:15" s="222" customFormat="1">
      <c r="A1660" s="850">
        <v>1657</v>
      </c>
      <c r="B1660" s="1029" t="s">
        <v>14628</v>
      </c>
      <c r="C1660" s="1029">
        <v>21189</v>
      </c>
      <c r="D1660" s="1030" t="s">
        <v>14629</v>
      </c>
      <c r="E1660" s="851">
        <v>85.7</v>
      </c>
      <c r="F1660" s="1029" t="s">
        <v>5212</v>
      </c>
      <c r="G1660" s="1029" t="s">
        <v>683</v>
      </c>
      <c r="H1660" s="1029" t="s">
        <v>983</v>
      </c>
      <c r="I1660" s="1029" t="s">
        <v>9729</v>
      </c>
      <c r="J1660" s="1029">
        <v>5145422</v>
      </c>
      <c r="K1660" s="1029" t="s">
        <v>3493</v>
      </c>
      <c r="L1660" s="1032">
        <v>43382</v>
      </c>
      <c r="M1660" s="852">
        <v>54340</v>
      </c>
      <c r="O1660" s="448" t="s">
        <v>11559</v>
      </c>
    </row>
    <row r="1661" spans="1:15" s="222" customFormat="1">
      <c r="A1661" s="847">
        <v>1658</v>
      </c>
      <c r="B1661" s="1035" t="s">
        <v>14630</v>
      </c>
      <c r="C1661" s="1035">
        <v>21200</v>
      </c>
      <c r="D1661" s="1036" t="s">
        <v>1946</v>
      </c>
      <c r="E1661" s="848">
        <v>4070.55</v>
      </c>
      <c r="F1661" s="1035" t="s">
        <v>14631</v>
      </c>
      <c r="G1661" s="1035" t="s">
        <v>644</v>
      </c>
      <c r="H1661" s="1035" t="s">
        <v>1786</v>
      </c>
      <c r="I1661" s="1035" t="s">
        <v>13236</v>
      </c>
      <c r="J1661" s="1035">
        <v>5103797</v>
      </c>
      <c r="K1661" s="1035" t="s">
        <v>3447</v>
      </c>
      <c r="L1661" s="1038">
        <v>43396</v>
      </c>
      <c r="M1661" s="849">
        <v>54354</v>
      </c>
      <c r="O1661" s="221" t="s">
        <v>11555</v>
      </c>
    </row>
    <row r="1662" spans="1:15" s="222" customFormat="1">
      <c r="A1662" s="850">
        <v>1659</v>
      </c>
      <c r="B1662" s="1029" t="s">
        <v>14632</v>
      </c>
      <c r="C1662" s="1029">
        <v>21201</v>
      </c>
      <c r="D1662" s="1030" t="s">
        <v>3914</v>
      </c>
      <c r="E1662" s="851">
        <v>967.6</v>
      </c>
      <c r="F1662" s="1029" t="s">
        <v>14633</v>
      </c>
      <c r="G1662" s="1029" t="s">
        <v>644</v>
      </c>
      <c r="H1662" s="1029" t="s">
        <v>3589</v>
      </c>
      <c r="I1662" s="1029" t="s">
        <v>14634</v>
      </c>
      <c r="J1662" s="1029">
        <v>5459362</v>
      </c>
      <c r="K1662" s="1029" t="s">
        <v>3493</v>
      </c>
      <c r="L1662" s="1032">
        <v>43398</v>
      </c>
      <c r="M1662" s="852">
        <v>54356</v>
      </c>
      <c r="O1662" s="448" t="s">
        <v>11559</v>
      </c>
    </row>
    <row r="1663" spans="1:15" s="222" customFormat="1" ht="20.399999999999999">
      <c r="A1663" s="847">
        <v>1660</v>
      </c>
      <c r="B1663" s="1035" t="s">
        <v>14635</v>
      </c>
      <c r="C1663" s="1035">
        <v>21202</v>
      </c>
      <c r="D1663" s="1036" t="s">
        <v>4081</v>
      </c>
      <c r="E1663" s="848">
        <v>776.62</v>
      </c>
      <c r="F1663" s="1035" t="s">
        <v>10762</v>
      </c>
      <c r="G1663" s="1035" t="s">
        <v>683</v>
      </c>
      <c r="H1663" s="1035" t="s">
        <v>4851</v>
      </c>
      <c r="I1663" s="1035" t="s">
        <v>14636</v>
      </c>
      <c r="J1663" s="1035">
        <v>5481694</v>
      </c>
      <c r="K1663" s="1035" t="s">
        <v>3449</v>
      </c>
      <c r="L1663" s="1038">
        <v>43404</v>
      </c>
      <c r="M1663" s="849">
        <v>54362</v>
      </c>
      <c r="O1663" s="221" t="s">
        <v>11559</v>
      </c>
    </row>
    <row r="1664" spans="1:15" s="222" customFormat="1">
      <c r="A1664" s="850">
        <v>1661</v>
      </c>
      <c r="B1664" s="1029" t="s">
        <v>14637</v>
      </c>
      <c r="C1664" s="1029">
        <v>21203</v>
      </c>
      <c r="D1664" s="1030" t="s">
        <v>3192</v>
      </c>
      <c r="E1664" s="851">
        <v>50.83</v>
      </c>
      <c r="F1664" s="1029" t="s">
        <v>10643</v>
      </c>
      <c r="G1664" s="1029" t="s">
        <v>670</v>
      </c>
      <c r="H1664" s="1029" t="s">
        <v>370</v>
      </c>
      <c r="I1664" s="1029" t="s">
        <v>3193</v>
      </c>
      <c r="J1664" s="1029">
        <v>5947464</v>
      </c>
      <c r="K1664" s="1029" t="s">
        <v>3449</v>
      </c>
      <c r="L1664" s="1032">
        <v>43403</v>
      </c>
      <c r="M1664" s="852">
        <v>54361</v>
      </c>
      <c r="O1664" s="448" t="s">
        <v>11559</v>
      </c>
    </row>
    <row r="1665" spans="1:15" s="222" customFormat="1">
      <c r="A1665" s="847">
        <v>1662</v>
      </c>
      <c r="B1665" s="1035" t="s">
        <v>14638</v>
      </c>
      <c r="C1665" s="1035">
        <v>21206</v>
      </c>
      <c r="D1665" s="1036" t="s">
        <v>4201</v>
      </c>
      <c r="E1665" s="848">
        <v>30.87</v>
      </c>
      <c r="F1665" s="1035" t="s">
        <v>14639</v>
      </c>
      <c r="G1665" s="1035" t="s">
        <v>673</v>
      </c>
      <c r="H1665" s="1035" t="s">
        <v>1052</v>
      </c>
      <c r="I1665" s="1035" t="s">
        <v>4202</v>
      </c>
      <c r="J1665" s="1035">
        <v>5141907</v>
      </c>
      <c r="K1665" s="1035" t="s">
        <v>11564</v>
      </c>
      <c r="L1665" s="1038">
        <v>38952</v>
      </c>
      <c r="M1665" s="849">
        <v>49910</v>
      </c>
      <c r="O1665" s="221" t="s">
        <v>11559</v>
      </c>
    </row>
    <row r="1666" spans="1:15" s="222" customFormat="1">
      <c r="A1666" s="850">
        <v>1663</v>
      </c>
      <c r="B1666" s="1029" t="s">
        <v>14640</v>
      </c>
      <c r="C1666" s="1029">
        <v>21209</v>
      </c>
      <c r="D1666" s="1030" t="s">
        <v>2174</v>
      </c>
      <c r="E1666" s="851">
        <v>2582.91</v>
      </c>
      <c r="F1666" s="1029" t="s">
        <v>14641</v>
      </c>
      <c r="G1666" s="1029" t="s">
        <v>3465</v>
      </c>
      <c r="H1666" s="1029" t="s">
        <v>3473</v>
      </c>
      <c r="I1666" s="1029" t="s">
        <v>2175</v>
      </c>
      <c r="J1666" s="1029">
        <v>5482992</v>
      </c>
      <c r="K1666" s="1029" t="s">
        <v>4029</v>
      </c>
      <c r="L1666" s="1032">
        <v>43411</v>
      </c>
      <c r="M1666" s="852">
        <v>54369</v>
      </c>
      <c r="O1666" s="448" t="s">
        <v>11559</v>
      </c>
    </row>
    <row r="1667" spans="1:15" s="222" customFormat="1" ht="20.399999999999999">
      <c r="A1667" s="847">
        <v>1664</v>
      </c>
      <c r="B1667" s="1035" t="s">
        <v>14642</v>
      </c>
      <c r="C1667" s="1035">
        <v>21214</v>
      </c>
      <c r="D1667" s="1036" t="s">
        <v>2261</v>
      </c>
      <c r="E1667" s="848">
        <v>413.8</v>
      </c>
      <c r="F1667" s="1035" t="s">
        <v>10026</v>
      </c>
      <c r="G1667" s="1035" t="s">
        <v>650</v>
      </c>
      <c r="H1667" s="1035" t="s">
        <v>3564</v>
      </c>
      <c r="I1667" s="1035" t="s">
        <v>14643</v>
      </c>
      <c r="J1667" s="1035">
        <v>5634946</v>
      </c>
      <c r="K1667" s="1035" t="s">
        <v>5188</v>
      </c>
      <c r="L1667" s="1038">
        <v>43411</v>
      </c>
      <c r="M1667" s="849">
        <v>54369</v>
      </c>
      <c r="O1667" s="221" t="s">
        <v>11559</v>
      </c>
    </row>
    <row r="1668" spans="1:15" s="222" customFormat="1">
      <c r="A1668" s="850">
        <v>1665</v>
      </c>
      <c r="B1668" s="1029" t="s">
        <v>14644</v>
      </c>
      <c r="C1668" s="1029">
        <v>21220</v>
      </c>
      <c r="D1668" s="1030" t="s">
        <v>1721</v>
      </c>
      <c r="E1668" s="851">
        <v>864.46</v>
      </c>
      <c r="F1668" s="1029" t="s">
        <v>14645</v>
      </c>
      <c r="G1668" s="1029" t="s">
        <v>670</v>
      </c>
      <c r="H1668" s="1029" t="s">
        <v>370</v>
      </c>
      <c r="I1668" s="1029" t="s">
        <v>14646</v>
      </c>
      <c r="J1668" s="1029">
        <v>5108616</v>
      </c>
      <c r="K1668" s="1029" t="s">
        <v>3449</v>
      </c>
      <c r="L1668" s="1032">
        <v>43418</v>
      </c>
      <c r="M1668" s="852">
        <v>54376</v>
      </c>
      <c r="O1668" s="448" t="s">
        <v>11559</v>
      </c>
    </row>
    <row r="1669" spans="1:15" s="222" customFormat="1">
      <c r="A1669" s="847">
        <v>1666</v>
      </c>
      <c r="B1669" s="1035" t="s">
        <v>14647</v>
      </c>
      <c r="C1669" s="1035">
        <v>21221</v>
      </c>
      <c r="D1669" s="1036" t="s">
        <v>14648</v>
      </c>
      <c r="E1669" s="848">
        <v>2194.6</v>
      </c>
      <c r="F1669" s="1035" t="s">
        <v>14649</v>
      </c>
      <c r="G1669" s="1035" t="s">
        <v>3465</v>
      </c>
      <c r="H1669" s="1035" t="s">
        <v>1020</v>
      </c>
      <c r="I1669" s="1035" t="s">
        <v>5136</v>
      </c>
      <c r="J1669" s="1035">
        <v>5581486</v>
      </c>
      <c r="K1669" s="1035" t="s">
        <v>3447</v>
      </c>
      <c r="L1669" s="1038">
        <v>43420</v>
      </c>
      <c r="M1669" s="849">
        <v>54378</v>
      </c>
      <c r="O1669" s="221" t="s">
        <v>11559</v>
      </c>
    </row>
    <row r="1670" spans="1:15" s="222" customFormat="1">
      <c r="A1670" s="850">
        <v>1667</v>
      </c>
      <c r="B1670" s="1029" t="s">
        <v>14650</v>
      </c>
      <c r="C1670" s="1029">
        <v>21235</v>
      </c>
      <c r="D1670" s="1030" t="s">
        <v>3921</v>
      </c>
      <c r="E1670" s="851">
        <v>1023.69</v>
      </c>
      <c r="F1670" s="1029" t="s">
        <v>14651</v>
      </c>
      <c r="G1670" s="1029" t="s">
        <v>2180</v>
      </c>
      <c r="H1670" s="1029" t="s">
        <v>14652</v>
      </c>
      <c r="I1670" s="1029" t="s">
        <v>14653</v>
      </c>
      <c r="J1670" s="1029">
        <v>5287189</v>
      </c>
      <c r="K1670" s="1029" t="s">
        <v>3447</v>
      </c>
      <c r="L1670" s="1032">
        <v>43440</v>
      </c>
      <c r="M1670" s="852">
        <v>54398</v>
      </c>
      <c r="O1670" s="448" t="s">
        <v>11559</v>
      </c>
    </row>
    <row r="1671" spans="1:15" s="222" customFormat="1">
      <c r="A1671" s="847">
        <v>1668</v>
      </c>
      <c r="B1671" s="1035" t="s">
        <v>14654</v>
      </c>
      <c r="C1671" s="1035">
        <v>21236</v>
      </c>
      <c r="D1671" s="1036" t="s">
        <v>14655</v>
      </c>
      <c r="E1671" s="848">
        <v>688.78</v>
      </c>
      <c r="F1671" s="1035" t="s">
        <v>14656</v>
      </c>
      <c r="G1671" s="1035" t="s">
        <v>673</v>
      </c>
      <c r="H1671" s="1035" t="s">
        <v>4041</v>
      </c>
      <c r="I1671" s="1035" t="s">
        <v>14653</v>
      </c>
      <c r="J1671" s="1035">
        <v>5287189</v>
      </c>
      <c r="K1671" s="1035" t="s">
        <v>3447</v>
      </c>
      <c r="L1671" s="1038">
        <v>43440</v>
      </c>
      <c r="M1671" s="849">
        <v>54398</v>
      </c>
      <c r="O1671" s="221" t="s">
        <v>11559</v>
      </c>
    </row>
    <row r="1672" spans="1:15" s="222" customFormat="1">
      <c r="A1672" s="850">
        <v>1669</v>
      </c>
      <c r="B1672" s="1029" t="s">
        <v>14657</v>
      </c>
      <c r="C1672" s="1029">
        <v>21238</v>
      </c>
      <c r="D1672" s="1030" t="s">
        <v>4313</v>
      </c>
      <c r="E1672" s="851">
        <v>362.62</v>
      </c>
      <c r="F1672" s="1029" t="s">
        <v>10525</v>
      </c>
      <c r="G1672" s="1029" t="s">
        <v>677</v>
      </c>
      <c r="H1672" s="1029" t="s">
        <v>2417</v>
      </c>
      <c r="I1672" s="1029" t="s">
        <v>14658</v>
      </c>
      <c r="J1672" s="1029">
        <v>5938953</v>
      </c>
      <c r="K1672" s="1029" t="s">
        <v>3449</v>
      </c>
      <c r="L1672" s="1032">
        <v>43441</v>
      </c>
      <c r="M1672" s="852">
        <v>54399</v>
      </c>
      <c r="O1672" s="448" t="s">
        <v>11559</v>
      </c>
    </row>
    <row r="1673" spans="1:15" s="222" customFormat="1">
      <c r="A1673" s="847">
        <v>1670</v>
      </c>
      <c r="B1673" s="1035" t="s">
        <v>14659</v>
      </c>
      <c r="C1673" s="1035">
        <v>21241</v>
      </c>
      <c r="D1673" s="1036" t="s">
        <v>1728</v>
      </c>
      <c r="E1673" s="848">
        <v>128.69</v>
      </c>
      <c r="F1673" s="1035" t="s">
        <v>14660</v>
      </c>
      <c r="G1673" s="1035" t="s">
        <v>3465</v>
      </c>
      <c r="H1673" s="1035" t="s">
        <v>1877</v>
      </c>
      <c r="I1673" s="1035" t="s">
        <v>14661</v>
      </c>
      <c r="J1673" s="1035">
        <v>6354785</v>
      </c>
      <c r="K1673" s="1035" t="s">
        <v>3493</v>
      </c>
      <c r="L1673" s="1038">
        <v>43455</v>
      </c>
      <c r="M1673" s="849">
        <v>54413</v>
      </c>
      <c r="O1673" s="221" t="s">
        <v>9648</v>
      </c>
    </row>
    <row r="1674" spans="1:15" s="222" customFormat="1">
      <c r="A1674" s="850">
        <v>1671</v>
      </c>
      <c r="B1674" s="1029" t="s">
        <v>14662</v>
      </c>
      <c r="C1674" s="1029">
        <v>21242</v>
      </c>
      <c r="D1674" s="1030" t="s">
        <v>1796</v>
      </c>
      <c r="E1674" s="851">
        <v>537.48</v>
      </c>
      <c r="F1674" s="1029" t="s">
        <v>14663</v>
      </c>
      <c r="G1674" s="1029" t="s">
        <v>625</v>
      </c>
      <c r="H1674" s="1029" t="s">
        <v>1744</v>
      </c>
      <c r="I1674" s="1029" t="s">
        <v>1797</v>
      </c>
      <c r="J1674" s="1029">
        <v>5266637</v>
      </c>
      <c r="K1674" s="1029" t="s">
        <v>4788</v>
      </c>
      <c r="L1674" s="1032">
        <v>43460</v>
      </c>
      <c r="M1674" s="852">
        <v>54418</v>
      </c>
      <c r="O1674" s="448" t="s">
        <v>11559</v>
      </c>
    </row>
    <row r="1675" spans="1:15" s="222" customFormat="1">
      <c r="A1675" s="847">
        <v>1672</v>
      </c>
      <c r="B1675" s="1035" t="s">
        <v>14664</v>
      </c>
      <c r="C1675" s="1035">
        <v>21243</v>
      </c>
      <c r="D1675" s="1036" t="s">
        <v>4189</v>
      </c>
      <c r="E1675" s="848">
        <v>3366.43</v>
      </c>
      <c r="F1675" s="1035" t="s">
        <v>10079</v>
      </c>
      <c r="G1675" s="1035" t="s">
        <v>634</v>
      </c>
      <c r="H1675" s="1035" t="s">
        <v>14665</v>
      </c>
      <c r="I1675" s="1035" t="s">
        <v>10080</v>
      </c>
      <c r="J1675" s="1035">
        <v>2069792</v>
      </c>
      <c r="K1675" s="1035" t="s">
        <v>4029</v>
      </c>
      <c r="L1675" s="1038">
        <v>43460</v>
      </c>
      <c r="M1675" s="849">
        <v>54418</v>
      </c>
      <c r="O1675" s="221" t="s">
        <v>11559</v>
      </c>
    </row>
    <row r="1676" spans="1:15" s="222" customFormat="1">
      <c r="A1676" s="850">
        <v>1673</v>
      </c>
      <c r="B1676" s="1029" t="s">
        <v>14666</v>
      </c>
      <c r="C1676" s="1029">
        <v>21245</v>
      </c>
      <c r="D1676" s="1030" t="s">
        <v>1976</v>
      </c>
      <c r="E1676" s="851">
        <v>727.91</v>
      </c>
      <c r="F1676" s="1029" t="s">
        <v>14667</v>
      </c>
      <c r="G1676" s="1029" t="s">
        <v>3465</v>
      </c>
      <c r="H1676" s="1029" t="s">
        <v>1063</v>
      </c>
      <c r="I1676" s="1029" t="s">
        <v>1977</v>
      </c>
      <c r="J1676" s="1029">
        <v>2674866</v>
      </c>
      <c r="K1676" s="1029" t="s">
        <v>3493</v>
      </c>
      <c r="L1676" s="1032">
        <v>43460</v>
      </c>
      <c r="M1676" s="852">
        <v>54418</v>
      </c>
      <c r="O1676" s="448" t="s">
        <v>11559</v>
      </c>
    </row>
    <row r="1677" spans="1:15" s="222" customFormat="1">
      <c r="A1677" s="847">
        <v>1674</v>
      </c>
      <c r="B1677" s="1035" t="s">
        <v>14668</v>
      </c>
      <c r="C1677" s="1035">
        <v>21246</v>
      </c>
      <c r="D1677" s="1036" t="s">
        <v>1738</v>
      </c>
      <c r="E1677" s="848">
        <v>741.08</v>
      </c>
      <c r="F1677" s="1035" t="s">
        <v>9694</v>
      </c>
      <c r="G1677" s="1035" t="s">
        <v>633</v>
      </c>
      <c r="H1677" s="1035" t="s">
        <v>3532</v>
      </c>
      <c r="I1677" s="1035" t="s">
        <v>1739</v>
      </c>
      <c r="J1677" s="1035">
        <v>6152392</v>
      </c>
      <c r="K1677" s="1035" t="s">
        <v>3449</v>
      </c>
      <c r="L1677" s="1038">
        <v>43460</v>
      </c>
      <c r="M1677" s="849">
        <v>54418</v>
      </c>
      <c r="O1677" s="221" t="s">
        <v>11559</v>
      </c>
    </row>
    <row r="1678" spans="1:15" s="222" customFormat="1">
      <c r="A1678" s="853">
        <v>1675</v>
      </c>
      <c r="B1678" s="854" t="s">
        <v>14669</v>
      </c>
      <c r="C1678" s="854">
        <v>21248</v>
      </c>
      <c r="D1678" s="449" t="s">
        <v>4307</v>
      </c>
      <c r="E1678" s="855">
        <v>8961.23</v>
      </c>
      <c r="F1678" s="854" t="s">
        <v>14402</v>
      </c>
      <c r="G1678" s="854" t="s">
        <v>644</v>
      </c>
      <c r="H1678" s="854" t="s">
        <v>1044</v>
      </c>
      <c r="I1678" s="854" t="s">
        <v>11368</v>
      </c>
      <c r="J1678" s="854">
        <v>6287727</v>
      </c>
      <c r="K1678" s="854" t="s">
        <v>3447</v>
      </c>
      <c r="L1678" s="856">
        <v>39394</v>
      </c>
      <c r="M1678" s="857">
        <v>54004</v>
      </c>
      <c r="O1678" s="448" t="s">
        <v>11559</v>
      </c>
    </row>
  </sheetData>
  <autoFilter ref="A3:M1678"/>
  <pageMargins left="0.54" right="0.25" top="0.4" bottom="0.28000000000000003" header="0.3" footer="0.3"/>
  <pageSetup paperSize="9" scale="6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
  <sheetViews>
    <sheetView view="pageBreakPreview" zoomScaleNormal="100" zoomScaleSheetLayoutView="100" workbookViewId="0">
      <selection activeCell="B53" sqref="B53"/>
    </sheetView>
  </sheetViews>
  <sheetFormatPr defaultColWidth="9.109375" defaultRowHeight="12"/>
  <cols>
    <col min="1" max="1" width="4.44140625" style="178" customWidth="1"/>
    <col min="2" max="2" width="16.6640625" style="178" customWidth="1"/>
    <col min="3" max="3" width="10" style="178" bestFit="1" customWidth="1"/>
    <col min="4" max="4" width="9.33203125" style="430" bestFit="1" customWidth="1"/>
    <col min="5" max="5" width="17.44140625" style="429" bestFit="1" customWidth="1"/>
    <col min="6" max="6" width="27" style="450" customWidth="1"/>
    <col min="7" max="7" width="11.33203125" style="429" bestFit="1" customWidth="1"/>
    <col min="8" max="8" width="10.5546875" style="429" bestFit="1" customWidth="1"/>
    <col min="9" max="16384" width="9.109375" style="178"/>
  </cols>
  <sheetData>
    <row r="1" spans="1:8" ht="13.8">
      <c r="A1" s="1840" t="s">
        <v>5050</v>
      </c>
      <c r="B1" s="1840"/>
      <c r="C1" s="1840"/>
      <c r="D1" s="1840"/>
      <c r="E1" s="1840"/>
      <c r="F1" s="1840"/>
      <c r="G1" s="1840"/>
      <c r="H1" s="1840"/>
    </row>
    <row r="2" spans="1:8">
      <c r="H2" s="428"/>
    </row>
    <row r="3" spans="1:8" ht="24">
      <c r="A3" s="1059" t="s">
        <v>0</v>
      </c>
      <c r="B3" s="1060" t="s">
        <v>9643</v>
      </c>
      <c r="C3" s="1060" t="s">
        <v>1620</v>
      </c>
      <c r="D3" s="1061" t="s">
        <v>3441</v>
      </c>
      <c r="E3" s="1060" t="s">
        <v>100</v>
      </c>
      <c r="F3" s="1060" t="s">
        <v>14670</v>
      </c>
      <c r="G3" s="1060" t="s">
        <v>3444</v>
      </c>
      <c r="H3" s="1060" t="s">
        <v>3445</v>
      </c>
    </row>
    <row r="4" spans="1:8">
      <c r="A4" s="1062">
        <v>1</v>
      </c>
      <c r="B4" s="1062" t="s">
        <v>14671</v>
      </c>
      <c r="C4" s="1063" t="s">
        <v>10227</v>
      </c>
      <c r="D4" s="451">
        <v>5501.55</v>
      </c>
      <c r="E4" s="1063" t="s">
        <v>14672</v>
      </c>
      <c r="F4" s="1062" t="s">
        <v>11559</v>
      </c>
      <c r="G4" s="1064">
        <v>43125</v>
      </c>
      <c r="H4" s="1065">
        <v>44221</v>
      </c>
    </row>
    <row r="5" spans="1:8">
      <c r="A5" s="1062">
        <v>2</v>
      </c>
      <c r="B5" s="1062" t="s">
        <v>14673</v>
      </c>
      <c r="C5" s="1063" t="s">
        <v>1719</v>
      </c>
      <c r="D5" s="451">
        <v>14007.11</v>
      </c>
      <c r="E5" s="1063" t="s">
        <v>14674</v>
      </c>
      <c r="F5" s="1062" t="s">
        <v>11559</v>
      </c>
      <c r="G5" s="1064">
        <v>43231</v>
      </c>
      <c r="H5" s="1065">
        <v>43643</v>
      </c>
    </row>
    <row r="6" spans="1:8">
      <c r="A6" s="1062">
        <v>3</v>
      </c>
      <c r="B6" s="1062" t="s">
        <v>14675</v>
      </c>
      <c r="C6" s="1063" t="s">
        <v>1978</v>
      </c>
      <c r="D6" s="451">
        <v>328.23</v>
      </c>
      <c r="E6" s="1063" t="s">
        <v>10301</v>
      </c>
      <c r="F6" s="1062" t="s">
        <v>11559</v>
      </c>
      <c r="G6" s="1064">
        <v>43103</v>
      </c>
      <c r="H6" s="1065">
        <v>44199</v>
      </c>
    </row>
    <row r="7" spans="1:8">
      <c r="A7" s="1062">
        <v>4</v>
      </c>
      <c r="B7" s="1062" t="s">
        <v>14676</v>
      </c>
      <c r="C7" s="1063" t="s">
        <v>2232</v>
      </c>
      <c r="D7" s="451">
        <v>49.28</v>
      </c>
      <c r="E7" s="1063" t="s">
        <v>14677</v>
      </c>
      <c r="F7" s="1062" t="s">
        <v>11559</v>
      </c>
      <c r="G7" s="1064">
        <v>43104</v>
      </c>
      <c r="H7" s="1065">
        <v>43462</v>
      </c>
    </row>
    <row r="8" spans="1:8">
      <c r="A8" s="1062">
        <v>5</v>
      </c>
      <c r="B8" s="1062" t="s">
        <v>14678</v>
      </c>
      <c r="C8" s="1063" t="s">
        <v>3349</v>
      </c>
      <c r="D8" s="451">
        <v>840.83</v>
      </c>
      <c r="E8" s="1063" t="s">
        <v>14679</v>
      </c>
      <c r="F8" s="1062" t="s">
        <v>11559</v>
      </c>
      <c r="G8" s="1064">
        <v>43130</v>
      </c>
      <c r="H8" s="1065">
        <v>44226</v>
      </c>
    </row>
  </sheetData>
  <mergeCells count="1">
    <mergeCell ref="A1:H1"/>
  </mergeCells>
  <pageMargins left="0.7" right="0.7" top="0.75" bottom="0.75" header="0.3" footer="0.3"/>
  <pageSetup paperSize="9" scale="81" fitToHeight="0"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4"/>
  <sheetViews>
    <sheetView view="pageBreakPreview" zoomScaleNormal="100" zoomScaleSheetLayoutView="100" workbookViewId="0">
      <pane xSplit="2" ySplit="4" topLeftCell="C5"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5.44140625" style="178" customWidth="1"/>
    <col min="2" max="2" width="17.44140625" style="178" customWidth="1"/>
    <col min="3" max="3" width="17.33203125" style="178" customWidth="1"/>
    <col min="4" max="4" width="12.5546875" style="430" customWidth="1"/>
    <col min="5" max="5" width="25.6640625" style="429" customWidth="1"/>
    <col min="6" max="6" width="7.5546875" style="429" customWidth="1"/>
    <col min="7" max="7" width="11.88671875" style="429" customWidth="1"/>
    <col min="8" max="8" width="12.109375" style="456" customWidth="1"/>
    <col min="9" max="16384" width="9.109375" style="178"/>
  </cols>
  <sheetData>
    <row r="1" spans="1:8" ht="13.8">
      <c r="A1" s="443" t="s">
        <v>5066</v>
      </c>
      <c r="B1" s="443"/>
      <c r="C1" s="443"/>
      <c r="D1" s="443"/>
      <c r="E1" s="443"/>
      <c r="F1" s="443"/>
      <c r="G1" s="443"/>
      <c r="H1" s="443"/>
    </row>
    <row r="2" spans="1:8">
      <c r="H2" s="452"/>
    </row>
    <row r="3" spans="1:8" s="453" customFormat="1" ht="24">
      <c r="A3" s="1010" t="s">
        <v>0</v>
      </c>
      <c r="B3" s="1060" t="s">
        <v>9643</v>
      </c>
      <c r="C3" s="1060" t="s">
        <v>1620</v>
      </c>
      <c r="D3" s="1060" t="s">
        <v>3441</v>
      </c>
      <c r="E3" s="1060" t="s">
        <v>100</v>
      </c>
      <c r="F3" s="1060" t="s">
        <v>14670</v>
      </c>
      <c r="G3" s="1060" t="s">
        <v>3444</v>
      </c>
      <c r="H3" s="1066" t="s">
        <v>3445</v>
      </c>
    </row>
    <row r="4" spans="1:8">
      <c r="A4" s="1067">
        <v>1</v>
      </c>
      <c r="B4" s="1068" t="s">
        <v>14680</v>
      </c>
      <c r="C4" s="1068" t="s">
        <v>2389</v>
      </c>
      <c r="D4" s="454">
        <v>66.72</v>
      </c>
      <c r="E4" s="1068" t="s">
        <v>5173</v>
      </c>
      <c r="F4" s="1067" t="s">
        <v>1449</v>
      </c>
      <c r="G4" s="1069">
        <v>43111</v>
      </c>
      <c r="H4" s="1070">
        <v>54068</v>
      </c>
    </row>
    <row r="5" spans="1:8">
      <c r="A5" s="1067">
        <v>2</v>
      </c>
      <c r="B5" s="1068" t="s">
        <v>14681</v>
      </c>
      <c r="C5" s="1068" t="s">
        <v>1697</v>
      </c>
      <c r="D5" s="454">
        <v>464.59</v>
      </c>
      <c r="E5" s="1068" t="s">
        <v>10940</v>
      </c>
      <c r="F5" s="1067" t="s">
        <v>1449</v>
      </c>
      <c r="G5" s="1069">
        <v>43116</v>
      </c>
      <c r="H5" s="1070">
        <v>54073</v>
      </c>
    </row>
    <row r="6" spans="1:8">
      <c r="A6" s="1067">
        <v>3</v>
      </c>
      <c r="B6" s="1068" t="s">
        <v>14682</v>
      </c>
      <c r="C6" s="1068" t="s">
        <v>2142</v>
      </c>
      <c r="D6" s="454">
        <v>1472.04</v>
      </c>
      <c r="E6" s="1068" t="s">
        <v>9932</v>
      </c>
      <c r="F6" s="1067" t="s">
        <v>1449</v>
      </c>
      <c r="G6" s="1069">
        <v>43116</v>
      </c>
      <c r="H6" s="1070">
        <v>54073</v>
      </c>
    </row>
    <row r="7" spans="1:8">
      <c r="A7" s="1067">
        <v>4</v>
      </c>
      <c r="B7" s="1068" t="s">
        <v>14683</v>
      </c>
      <c r="C7" s="1068" t="s">
        <v>1684</v>
      </c>
      <c r="D7" s="454">
        <v>6557.08</v>
      </c>
      <c r="E7" s="1068" t="s">
        <v>13361</v>
      </c>
      <c r="F7" s="1067" t="s">
        <v>1449</v>
      </c>
      <c r="G7" s="1069">
        <v>43130</v>
      </c>
      <c r="H7" s="1070">
        <v>54087</v>
      </c>
    </row>
    <row r="8" spans="1:8">
      <c r="A8" s="1067">
        <v>5</v>
      </c>
      <c r="B8" s="1068" t="s">
        <v>14684</v>
      </c>
      <c r="C8" s="1068" t="s">
        <v>1749</v>
      </c>
      <c r="D8" s="454">
        <v>1412.68</v>
      </c>
      <c r="E8" s="1068" t="s">
        <v>1405</v>
      </c>
      <c r="F8" s="1067" t="s">
        <v>1449</v>
      </c>
      <c r="G8" s="1069">
        <v>43130</v>
      </c>
      <c r="H8" s="1070">
        <v>54087</v>
      </c>
    </row>
    <row r="9" spans="1:8">
      <c r="A9" s="1067">
        <v>6</v>
      </c>
      <c r="B9" s="1068" t="s">
        <v>14685</v>
      </c>
      <c r="C9" s="1068" t="s">
        <v>2250</v>
      </c>
      <c r="D9" s="454">
        <v>247.41</v>
      </c>
      <c r="E9" s="1068" t="s">
        <v>14686</v>
      </c>
      <c r="F9" s="1067" t="s">
        <v>1449</v>
      </c>
      <c r="G9" s="1069">
        <v>43165</v>
      </c>
      <c r="H9" s="1070">
        <v>54123</v>
      </c>
    </row>
    <row r="10" spans="1:8">
      <c r="A10" s="1067">
        <v>7</v>
      </c>
      <c r="B10" s="1068" t="s">
        <v>14687</v>
      </c>
      <c r="C10" s="1068" t="s">
        <v>1787</v>
      </c>
      <c r="D10" s="454">
        <v>599.89</v>
      </c>
      <c r="E10" s="1068" t="s">
        <v>11064</v>
      </c>
      <c r="F10" s="1067" t="s">
        <v>1449</v>
      </c>
      <c r="G10" s="1069">
        <v>43174</v>
      </c>
      <c r="H10" s="1070">
        <v>54132</v>
      </c>
    </row>
    <row r="11" spans="1:8">
      <c r="A11" s="1067">
        <v>8</v>
      </c>
      <c r="B11" s="1068" t="s">
        <v>14688</v>
      </c>
      <c r="C11" s="1068" t="s">
        <v>1720</v>
      </c>
      <c r="D11" s="454">
        <v>39.75</v>
      </c>
      <c r="E11" s="1068" t="s">
        <v>14520</v>
      </c>
      <c r="F11" s="1067" t="s">
        <v>1449</v>
      </c>
      <c r="G11" s="1069">
        <v>43194</v>
      </c>
      <c r="H11" s="1070">
        <v>54152</v>
      </c>
    </row>
    <row r="12" spans="1:8">
      <c r="A12" s="1067">
        <v>9</v>
      </c>
      <c r="B12" s="1068" t="s">
        <v>14689</v>
      </c>
      <c r="C12" s="1068" t="s">
        <v>2806</v>
      </c>
      <c r="D12" s="454">
        <v>374.14</v>
      </c>
      <c r="E12" s="1068" t="s">
        <v>14522</v>
      </c>
      <c r="F12" s="1067" t="s">
        <v>1449</v>
      </c>
      <c r="G12" s="1069">
        <v>43194</v>
      </c>
      <c r="H12" s="1070">
        <v>54152</v>
      </c>
    </row>
    <row r="13" spans="1:8">
      <c r="A13" s="1067">
        <v>10</v>
      </c>
      <c r="B13" s="1068" t="s">
        <v>14690</v>
      </c>
      <c r="C13" s="1068" t="s">
        <v>1939</v>
      </c>
      <c r="D13" s="454">
        <v>574.26</v>
      </c>
      <c r="E13" s="1068" t="s">
        <v>14524</v>
      </c>
      <c r="F13" s="1067" t="s">
        <v>1449</v>
      </c>
      <c r="G13" s="1069">
        <v>43206</v>
      </c>
      <c r="H13" s="1070">
        <v>54164</v>
      </c>
    </row>
    <row r="14" spans="1:8">
      <c r="A14" s="1067">
        <v>11</v>
      </c>
      <c r="B14" s="1068" t="s">
        <v>14691</v>
      </c>
      <c r="C14" s="1068" t="s">
        <v>1690</v>
      </c>
      <c r="D14" s="454">
        <v>1577.26</v>
      </c>
      <c r="E14" s="1068" t="s">
        <v>1251</v>
      </c>
      <c r="F14" s="1067" t="s">
        <v>1449</v>
      </c>
      <c r="G14" s="1069">
        <v>43224</v>
      </c>
      <c r="H14" s="1070">
        <v>54182</v>
      </c>
    </row>
    <row r="15" spans="1:8">
      <c r="A15" s="1067">
        <v>12</v>
      </c>
      <c r="B15" s="1068" t="s">
        <v>14692</v>
      </c>
      <c r="C15" s="1068" t="s">
        <v>1765</v>
      </c>
      <c r="D15" s="454">
        <v>235.46</v>
      </c>
      <c r="E15" s="1068" t="s">
        <v>14533</v>
      </c>
      <c r="F15" s="1067" t="s">
        <v>1449</v>
      </c>
      <c r="G15" s="1069">
        <v>43224</v>
      </c>
      <c r="H15" s="1070">
        <v>54182</v>
      </c>
    </row>
    <row r="16" spans="1:8">
      <c r="A16" s="1067">
        <v>13</v>
      </c>
      <c r="B16" s="1068" t="s">
        <v>14693</v>
      </c>
      <c r="C16" s="1068" t="s">
        <v>1831</v>
      </c>
      <c r="D16" s="454">
        <v>698.47</v>
      </c>
      <c r="E16" s="1068" t="s">
        <v>2816</v>
      </c>
      <c r="F16" s="1067" t="s">
        <v>1449</v>
      </c>
      <c r="G16" s="1069">
        <v>43231</v>
      </c>
      <c r="H16" s="1070">
        <v>54189</v>
      </c>
    </row>
    <row r="17" spans="1:8">
      <c r="A17" s="1067">
        <v>14</v>
      </c>
      <c r="B17" s="1068" t="s">
        <v>14694</v>
      </c>
      <c r="C17" s="1068" t="s">
        <v>2329</v>
      </c>
      <c r="D17" s="454">
        <v>658.34</v>
      </c>
      <c r="E17" s="1068" t="s">
        <v>10080</v>
      </c>
      <c r="F17" s="1067" t="s">
        <v>1449</v>
      </c>
      <c r="G17" s="1069">
        <v>43237</v>
      </c>
      <c r="H17" s="1070">
        <v>54195</v>
      </c>
    </row>
    <row r="18" spans="1:8">
      <c r="A18" s="1067">
        <v>15</v>
      </c>
      <c r="B18" s="1068" t="s">
        <v>14695</v>
      </c>
      <c r="C18" s="1068" t="s">
        <v>2526</v>
      </c>
      <c r="D18" s="454">
        <v>103.94</v>
      </c>
      <c r="E18" s="1068" t="s">
        <v>11348</v>
      </c>
      <c r="F18" s="1067" t="s">
        <v>1449</v>
      </c>
      <c r="G18" s="1069">
        <v>43250</v>
      </c>
      <c r="H18" s="1070">
        <v>54208</v>
      </c>
    </row>
    <row r="19" spans="1:8">
      <c r="A19" s="1067">
        <v>16</v>
      </c>
      <c r="B19" s="1068" t="s">
        <v>14696</v>
      </c>
      <c r="C19" s="1068" t="s">
        <v>2206</v>
      </c>
      <c r="D19" s="454">
        <v>309.32</v>
      </c>
      <c r="E19" s="1068" t="s">
        <v>14540</v>
      </c>
      <c r="F19" s="1067" t="s">
        <v>1449</v>
      </c>
      <c r="G19" s="1069">
        <v>43251</v>
      </c>
      <c r="H19" s="1070">
        <v>54209</v>
      </c>
    </row>
    <row r="20" spans="1:8">
      <c r="A20" s="1067">
        <v>17</v>
      </c>
      <c r="B20" s="1068" t="s">
        <v>14697</v>
      </c>
      <c r="C20" s="1068" t="s">
        <v>1942</v>
      </c>
      <c r="D20" s="454">
        <v>2003.63</v>
      </c>
      <c r="E20" s="1068" t="s">
        <v>5145</v>
      </c>
      <c r="F20" s="1067" t="s">
        <v>1449</v>
      </c>
      <c r="G20" s="1069">
        <v>43256</v>
      </c>
      <c r="H20" s="1070">
        <v>54214</v>
      </c>
    </row>
    <row r="21" spans="1:8">
      <c r="A21" s="1067">
        <v>18</v>
      </c>
      <c r="B21" s="1068" t="s">
        <v>14698</v>
      </c>
      <c r="C21" s="1068" t="s">
        <v>1053</v>
      </c>
      <c r="D21" s="454">
        <v>247.49</v>
      </c>
      <c r="E21" s="1068" t="s">
        <v>2092</v>
      </c>
      <c r="F21" s="1067" t="s">
        <v>1449</v>
      </c>
      <c r="G21" s="1069">
        <v>43258</v>
      </c>
      <c r="H21" s="1070">
        <v>54216</v>
      </c>
    </row>
    <row r="22" spans="1:8">
      <c r="A22" s="1067">
        <v>19</v>
      </c>
      <c r="B22" s="1068" t="s">
        <v>14699</v>
      </c>
      <c r="C22" s="1068" t="s">
        <v>3137</v>
      </c>
      <c r="D22" s="454">
        <v>47.74</v>
      </c>
      <c r="E22" s="1068" t="s">
        <v>14700</v>
      </c>
      <c r="F22" s="1067" t="s">
        <v>1449</v>
      </c>
      <c r="G22" s="1069">
        <v>43270</v>
      </c>
      <c r="H22" s="1070">
        <v>54228</v>
      </c>
    </row>
    <row r="23" spans="1:8">
      <c r="A23" s="1067">
        <v>20</v>
      </c>
      <c r="B23" s="1068" t="s">
        <v>14701</v>
      </c>
      <c r="C23" s="1068" t="s">
        <v>1749</v>
      </c>
      <c r="D23" s="454">
        <v>1980.02</v>
      </c>
      <c r="E23" s="1068" t="s">
        <v>1544</v>
      </c>
      <c r="F23" s="1067" t="s">
        <v>1449</v>
      </c>
      <c r="G23" s="1069">
        <v>43272</v>
      </c>
      <c r="H23" s="1070">
        <v>54230</v>
      </c>
    </row>
    <row r="24" spans="1:8">
      <c r="A24" s="1067">
        <v>21</v>
      </c>
      <c r="B24" s="1068" t="s">
        <v>14702</v>
      </c>
      <c r="C24" s="1068" t="s">
        <v>14566</v>
      </c>
      <c r="D24" s="454">
        <v>862.39</v>
      </c>
      <c r="E24" s="1068" t="s">
        <v>14568</v>
      </c>
      <c r="F24" s="1067" t="s">
        <v>1449</v>
      </c>
      <c r="G24" s="1069">
        <v>43283</v>
      </c>
      <c r="H24" s="1070">
        <v>54241</v>
      </c>
    </row>
    <row r="25" spans="1:8">
      <c r="A25" s="1067">
        <v>22</v>
      </c>
      <c r="B25" s="1068" t="s">
        <v>14703</v>
      </c>
      <c r="C25" s="1068" t="s">
        <v>1773</v>
      </c>
      <c r="D25" s="454">
        <v>5335.2</v>
      </c>
      <c r="E25" s="1068" t="s">
        <v>12144</v>
      </c>
      <c r="F25" s="1067" t="s">
        <v>1449</v>
      </c>
      <c r="G25" s="1069">
        <v>43284</v>
      </c>
      <c r="H25" s="1070">
        <v>54242</v>
      </c>
    </row>
    <row r="26" spans="1:8">
      <c r="A26" s="1067">
        <v>23</v>
      </c>
      <c r="B26" s="1068" t="s">
        <v>14704</v>
      </c>
      <c r="C26" s="1068" t="s">
        <v>1636</v>
      </c>
      <c r="D26" s="454">
        <v>1791.39</v>
      </c>
      <c r="E26" s="1068" t="s">
        <v>14575</v>
      </c>
      <c r="F26" s="1067" t="s">
        <v>1449</v>
      </c>
      <c r="G26" s="1069">
        <v>43305</v>
      </c>
      <c r="H26" s="1070">
        <v>54263</v>
      </c>
    </row>
    <row r="27" spans="1:8">
      <c r="A27" s="1067">
        <v>24</v>
      </c>
      <c r="B27" s="1068" t="s">
        <v>14705</v>
      </c>
      <c r="C27" s="1068" t="s">
        <v>2319</v>
      </c>
      <c r="D27" s="454">
        <v>203.27</v>
      </c>
      <c r="E27" s="1068" t="s">
        <v>14577</v>
      </c>
      <c r="F27" s="1067" t="s">
        <v>1449</v>
      </c>
      <c r="G27" s="1069">
        <v>43314</v>
      </c>
      <c r="H27" s="1070">
        <v>54272</v>
      </c>
    </row>
    <row r="28" spans="1:8">
      <c r="A28" s="1067">
        <v>25</v>
      </c>
      <c r="B28" s="1068" t="s">
        <v>14706</v>
      </c>
      <c r="C28" s="1068" t="s">
        <v>2975</v>
      </c>
      <c r="D28" s="454">
        <v>234.36</v>
      </c>
      <c r="E28" s="1068" t="s">
        <v>11304</v>
      </c>
      <c r="F28" s="1067" t="s">
        <v>1449</v>
      </c>
      <c r="G28" s="1069">
        <v>43318</v>
      </c>
      <c r="H28" s="1070">
        <v>54276</v>
      </c>
    </row>
    <row r="29" spans="1:8">
      <c r="A29" s="1067">
        <v>26</v>
      </c>
      <c r="B29" s="1068" t="s">
        <v>14707</v>
      </c>
      <c r="C29" s="1068" t="s">
        <v>1737</v>
      </c>
      <c r="D29" s="454">
        <v>253.77</v>
      </c>
      <c r="E29" s="1068" t="s">
        <v>12296</v>
      </c>
      <c r="F29" s="1067" t="s">
        <v>1449</v>
      </c>
      <c r="G29" s="1069">
        <v>43321</v>
      </c>
      <c r="H29" s="1070">
        <v>54279</v>
      </c>
    </row>
    <row r="30" spans="1:8">
      <c r="A30" s="1067">
        <v>27</v>
      </c>
      <c r="B30" s="1068" t="s">
        <v>14708</v>
      </c>
      <c r="C30" s="1068" t="s">
        <v>1869</v>
      </c>
      <c r="D30" s="454">
        <v>220.93</v>
      </c>
      <c r="E30" s="1068" t="s">
        <v>12277</v>
      </c>
      <c r="F30" s="1067" t="s">
        <v>1449</v>
      </c>
      <c r="G30" s="1069">
        <v>43321</v>
      </c>
      <c r="H30" s="1070">
        <v>54279</v>
      </c>
    </row>
    <row r="31" spans="1:8">
      <c r="A31" s="1067">
        <v>28</v>
      </c>
      <c r="B31" s="1068" t="s">
        <v>14709</v>
      </c>
      <c r="C31" s="1068" t="s">
        <v>3196</v>
      </c>
      <c r="D31" s="454">
        <v>234.69</v>
      </c>
      <c r="E31" s="1068" t="s">
        <v>14584</v>
      </c>
      <c r="F31" s="1067" t="s">
        <v>1449</v>
      </c>
      <c r="G31" s="1069">
        <v>43328</v>
      </c>
      <c r="H31" s="1070">
        <v>54286</v>
      </c>
    </row>
    <row r="32" spans="1:8">
      <c r="A32" s="1067">
        <v>29</v>
      </c>
      <c r="B32" s="1068" t="s">
        <v>14710</v>
      </c>
      <c r="C32" s="1068" t="s">
        <v>14711</v>
      </c>
      <c r="D32" s="454">
        <v>14744.19</v>
      </c>
      <c r="E32" s="1068" t="s">
        <v>14712</v>
      </c>
      <c r="F32" s="1067" t="s">
        <v>1449</v>
      </c>
      <c r="G32" s="1069">
        <v>43328</v>
      </c>
      <c r="H32" s="1070">
        <v>54286</v>
      </c>
    </row>
    <row r="33" spans="1:8">
      <c r="A33" s="1067">
        <v>30</v>
      </c>
      <c r="B33" s="1068" t="s">
        <v>14713</v>
      </c>
      <c r="C33" s="1068" t="s">
        <v>1924</v>
      </c>
      <c r="D33" s="454">
        <v>647.41</v>
      </c>
      <c r="E33" s="1068" t="s">
        <v>14590</v>
      </c>
      <c r="F33" s="1067" t="s">
        <v>1449</v>
      </c>
      <c r="G33" s="1069">
        <v>43332</v>
      </c>
      <c r="H33" s="1070">
        <v>54290</v>
      </c>
    </row>
    <row r="34" spans="1:8">
      <c r="A34" s="1067">
        <v>31</v>
      </c>
      <c r="B34" s="1068" t="s">
        <v>14714</v>
      </c>
      <c r="C34" s="1068" t="s">
        <v>1922</v>
      </c>
      <c r="D34" s="454">
        <v>1498.91</v>
      </c>
      <c r="E34" s="1068" t="s">
        <v>14590</v>
      </c>
      <c r="F34" s="1067" t="s">
        <v>1449</v>
      </c>
      <c r="G34" s="1069">
        <v>43332</v>
      </c>
      <c r="H34" s="1070">
        <v>54290</v>
      </c>
    </row>
    <row r="35" spans="1:8">
      <c r="A35" s="1067">
        <v>32</v>
      </c>
      <c r="B35" s="1068" t="s">
        <v>14715</v>
      </c>
      <c r="C35" s="1068" t="s">
        <v>1772</v>
      </c>
      <c r="D35" s="454">
        <v>1045.8900000000001</v>
      </c>
      <c r="E35" s="1068" t="s">
        <v>14596</v>
      </c>
      <c r="F35" s="1067" t="s">
        <v>1449</v>
      </c>
      <c r="G35" s="1069">
        <v>43334</v>
      </c>
      <c r="H35" s="1070">
        <v>54292</v>
      </c>
    </row>
    <row r="36" spans="1:8">
      <c r="A36" s="1067">
        <v>33</v>
      </c>
      <c r="B36" s="1068" t="s">
        <v>14716</v>
      </c>
      <c r="C36" s="1068" t="s">
        <v>1814</v>
      </c>
      <c r="D36" s="454">
        <v>1783.29</v>
      </c>
      <c r="E36" s="1068" t="s">
        <v>1815</v>
      </c>
      <c r="F36" s="1067" t="s">
        <v>1449</v>
      </c>
      <c r="G36" s="1069">
        <v>43341</v>
      </c>
      <c r="H36" s="1070">
        <v>54299</v>
      </c>
    </row>
    <row r="37" spans="1:8">
      <c r="A37" s="1067">
        <v>34</v>
      </c>
      <c r="B37" s="1068" t="s">
        <v>14717</v>
      </c>
      <c r="C37" s="1068" t="s">
        <v>1790</v>
      </c>
      <c r="D37" s="454">
        <v>2469.52</v>
      </c>
      <c r="E37" s="1068" t="s">
        <v>14600</v>
      </c>
      <c r="F37" s="1067" t="s">
        <v>1449</v>
      </c>
      <c r="G37" s="1069">
        <v>43342</v>
      </c>
      <c r="H37" s="1070">
        <v>54300</v>
      </c>
    </row>
    <row r="38" spans="1:8">
      <c r="A38" s="1067">
        <v>35</v>
      </c>
      <c r="B38" s="1068" t="s">
        <v>14718</v>
      </c>
      <c r="C38" s="1068" t="s">
        <v>3114</v>
      </c>
      <c r="D38" s="454">
        <v>1389.37</v>
      </c>
      <c r="E38" s="1068" t="s">
        <v>3115</v>
      </c>
      <c r="F38" s="1067" t="s">
        <v>1449</v>
      </c>
      <c r="G38" s="1069">
        <v>43356</v>
      </c>
      <c r="H38" s="1070">
        <v>43698</v>
      </c>
    </row>
    <row r="39" spans="1:8">
      <c r="A39" s="1067">
        <v>36</v>
      </c>
      <c r="B39" s="1068" t="s">
        <v>14719</v>
      </c>
      <c r="C39" s="1068" t="s">
        <v>14603</v>
      </c>
      <c r="D39" s="454">
        <v>674.13</v>
      </c>
      <c r="E39" s="1068" t="s">
        <v>2308</v>
      </c>
      <c r="F39" s="1067" t="s">
        <v>1449</v>
      </c>
      <c r="G39" s="1069">
        <v>43357</v>
      </c>
      <c r="H39" s="1070">
        <v>54315</v>
      </c>
    </row>
    <row r="40" spans="1:8">
      <c r="A40" s="1067">
        <v>37</v>
      </c>
      <c r="B40" s="1068" t="s">
        <v>14720</v>
      </c>
      <c r="C40" s="1068" t="s">
        <v>3354</v>
      </c>
      <c r="D40" s="454">
        <v>384.42</v>
      </c>
      <c r="E40" s="1068" t="s">
        <v>2424</v>
      </c>
      <c r="F40" s="1067" t="s">
        <v>1449</v>
      </c>
      <c r="G40" s="1069">
        <v>43362</v>
      </c>
      <c r="H40" s="1070">
        <v>54320</v>
      </c>
    </row>
    <row r="41" spans="1:8">
      <c r="A41" s="1067">
        <v>38</v>
      </c>
      <c r="B41" s="1068" t="s">
        <v>14721</v>
      </c>
      <c r="C41" s="1068" t="s">
        <v>2059</v>
      </c>
      <c r="D41" s="454">
        <v>114.7</v>
      </c>
      <c r="E41" s="1068" t="s">
        <v>12277</v>
      </c>
      <c r="F41" s="1067" t="s">
        <v>1449</v>
      </c>
      <c r="G41" s="1069">
        <v>43362</v>
      </c>
      <c r="H41" s="1070">
        <v>54320</v>
      </c>
    </row>
    <row r="42" spans="1:8">
      <c r="A42" s="1067">
        <v>39</v>
      </c>
      <c r="B42" s="1068" t="s">
        <v>14722</v>
      </c>
      <c r="C42" s="1068" t="s">
        <v>2143</v>
      </c>
      <c r="D42" s="454">
        <v>535.38</v>
      </c>
      <c r="E42" s="1068" t="s">
        <v>14613</v>
      </c>
      <c r="F42" s="1067" t="s">
        <v>1449</v>
      </c>
      <c r="G42" s="1069">
        <v>43368</v>
      </c>
      <c r="H42" s="1070">
        <v>54326</v>
      </c>
    </row>
    <row r="43" spans="1:8">
      <c r="A43" s="1067">
        <v>40</v>
      </c>
      <c r="B43" s="1068" t="s">
        <v>14723</v>
      </c>
      <c r="C43" s="1068" t="s">
        <v>14615</v>
      </c>
      <c r="D43" s="454">
        <v>260.49</v>
      </c>
      <c r="E43" s="1068" t="s">
        <v>2876</v>
      </c>
      <c r="F43" s="1067" t="s">
        <v>1449</v>
      </c>
      <c r="G43" s="1069">
        <v>43370</v>
      </c>
      <c r="H43" s="1070">
        <v>54328</v>
      </c>
    </row>
    <row r="44" spans="1:8">
      <c r="A44" s="1067">
        <v>41</v>
      </c>
      <c r="B44" s="1068" t="s">
        <v>14724</v>
      </c>
      <c r="C44" s="1068" t="s">
        <v>1786</v>
      </c>
      <c r="D44" s="454">
        <v>2752.33</v>
      </c>
      <c r="E44" s="1068" t="s">
        <v>14618</v>
      </c>
      <c r="F44" s="1067" t="s">
        <v>1449</v>
      </c>
      <c r="G44" s="1069">
        <v>43371</v>
      </c>
      <c r="H44" s="1070">
        <v>54329</v>
      </c>
    </row>
    <row r="45" spans="1:8">
      <c r="A45" s="1067">
        <v>42</v>
      </c>
      <c r="B45" s="1068" t="s">
        <v>14725</v>
      </c>
      <c r="C45" s="1068" t="s">
        <v>2709</v>
      </c>
      <c r="D45" s="454">
        <v>525.59</v>
      </c>
      <c r="E45" s="1068" t="s">
        <v>14622</v>
      </c>
      <c r="F45" s="1067" t="s">
        <v>1449</v>
      </c>
      <c r="G45" s="1069">
        <v>43374</v>
      </c>
      <c r="H45" s="1070">
        <v>54332</v>
      </c>
    </row>
    <row r="46" spans="1:8">
      <c r="A46" s="1067">
        <v>43</v>
      </c>
      <c r="B46" s="1068" t="s">
        <v>14726</v>
      </c>
      <c r="C46" s="1068" t="s">
        <v>1871</v>
      </c>
      <c r="D46" s="454">
        <v>15805.75</v>
      </c>
      <c r="E46" s="1068" t="s">
        <v>1872</v>
      </c>
      <c r="F46" s="1067" t="s">
        <v>1449</v>
      </c>
      <c r="G46" s="1069">
        <v>43378</v>
      </c>
      <c r="H46" s="1070">
        <v>54336</v>
      </c>
    </row>
    <row r="47" spans="1:8">
      <c r="A47" s="1067">
        <v>44</v>
      </c>
      <c r="B47" s="1068" t="s">
        <v>14727</v>
      </c>
      <c r="C47" s="1068" t="s">
        <v>14629</v>
      </c>
      <c r="D47" s="454">
        <v>85.7</v>
      </c>
      <c r="E47" s="1068" t="s">
        <v>9729</v>
      </c>
      <c r="F47" s="1067" t="s">
        <v>1449</v>
      </c>
      <c r="G47" s="1069">
        <v>43382</v>
      </c>
      <c r="H47" s="1070">
        <v>54340</v>
      </c>
    </row>
    <row r="48" spans="1:8">
      <c r="A48" s="1067">
        <v>45</v>
      </c>
      <c r="B48" s="1068" t="s">
        <v>14728</v>
      </c>
      <c r="C48" s="1068" t="s">
        <v>1946</v>
      </c>
      <c r="D48" s="454">
        <v>4070.55</v>
      </c>
      <c r="E48" s="1068" t="s">
        <v>14729</v>
      </c>
      <c r="F48" s="1067" t="s">
        <v>1449</v>
      </c>
      <c r="G48" s="1069">
        <v>43396</v>
      </c>
      <c r="H48" s="1070">
        <v>54354</v>
      </c>
    </row>
    <row r="49" spans="1:8">
      <c r="A49" s="1067">
        <v>46</v>
      </c>
      <c r="B49" s="1068" t="s">
        <v>14730</v>
      </c>
      <c r="C49" s="1068" t="s">
        <v>2910</v>
      </c>
      <c r="D49" s="454">
        <v>967.6</v>
      </c>
      <c r="E49" s="1068" t="s">
        <v>2159</v>
      </c>
      <c r="F49" s="1067" t="s">
        <v>1449</v>
      </c>
      <c r="G49" s="1069">
        <v>43398</v>
      </c>
      <c r="H49" s="1070">
        <v>54356</v>
      </c>
    </row>
    <row r="50" spans="1:8">
      <c r="A50" s="1067">
        <v>47</v>
      </c>
      <c r="B50" s="1068" t="s">
        <v>14731</v>
      </c>
      <c r="C50" s="1068" t="s">
        <v>2718</v>
      </c>
      <c r="D50" s="454">
        <v>776.62</v>
      </c>
      <c r="E50" s="1068" t="s">
        <v>14636</v>
      </c>
      <c r="F50" s="1067" t="s">
        <v>1449</v>
      </c>
      <c r="G50" s="1069">
        <v>43404</v>
      </c>
      <c r="H50" s="1070">
        <v>54362</v>
      </c>
    </row>
    <row r="51" spans="1:8">
      <c r="A51" s="1067">
        <v>48</v>
      </c>
      <c r="B51" s="1068" t="s">
        <v>14732</v>
      </c>
      <c r="C51" s="1068" t="s">
        <v>3192</v>
      </c>
      <c r="D51" s="454">
        <v>50.83</v>
      </c>
      <c r="E51" s="1068" t="s">
        <v>3193</v>
      </c>
      <c r="F51" s="1067" t="s">
        <v>1449</v>
      </c>
      <c r="G51" s="1069">
        <v>43403</v>
      </c>
      <c r="H51" s="1070">
        <v>54361</v>
      </c>
    </row>
    <row r="52" spans="1:8">
      <c r="A52" s="1067">
        <v>49</v>
      </c>
      <c r="B52" s="1068" t="s">
        <v>14733</v>
      </c>
      <c r="C52" s="1068" t="s">
        <v>2174</v>
      </c>
      <c r="D52" s="454">
        <v>2582.91</v>
      </c>
      <c r="E52" s="1068" t="s">
        <v>2175</v>
      </c>
      <c r="F52" s="1067" t="s">
        <v>1449</v>
      </c>
      <c r="G52" s="1069">
        <v>43411</v>
      </c>
      <c r="H52" s="1070">
        <v>54369</v>
      </c>
    </row>
    <row r="53" spans="1:8">
      <c r="A53" s="1067">
        <v>50</v>
      </c>
      <c r="B53" s="1068" t="s">
        <v>14734</v>
      </c>
      <c r="C53" s="1068" t="s">
        <v>2261</v>
      </c>
      <c r="D53" s="454">
        <v>413.8</v>
      </c>
      <c r="E53" s="1068" t="s">
        <v>10027</v>
      </c>
      <c r="F53" s="1067" t="s">
        <v>1449</v>
      </c>
      <c r="G53" s="1069">
        <v>43411</v>
      </c>
      <c r="H53" s="1070">
        <v>54369</v>
      </c>
    </row>
    <row r="54" spans="1:8">
      <c r="A54" s="1067">
        <v>51</v>
      </c>
      <c r="B54" s="1068" t="s">
        <v>14735</v>
      </c>
      <c r="C54" s="1068" t="s">
        <v>1721</v>
      </c>
      <c r="D54" s="454">
        <v>864.46</v>
      </c>
      <c r="E54" s="1068" t="s">
        <v>14736</v>
      </c>
      <c r="F54" s="1067" t="s">
        <v>1449</v>
      </c>
      <c r="G54" s="1069">
        <v>43418</v>
      </c>
      <c r="H54" s="1070">
        <v>54376</v>
      </c>
    </row>
    <row r="55" spans="1:8">
      <c r="A55" s="1067">
        <v>52</v>
      </c>
      <c r="B55" s="1068" t="s">
        <v>14737</v>
      </c>
      <c r="C55" s="1068" t="s">
        <v>2256</v>
      </c>
      <c r="D55" s="454">
        <v>2194.6</v>
      </c>
      <c r="E55" s="1068" t="s">
        <v>5136</v>
      </c>
      <c r="F55" s="1067" t="s">
        <v>1449</v>
      </c>
      <c r="G55" s="1069">
        <v>43420</v>
      </c>
      <c r="H55" s="1070">
        <v>54378</v>
      </c>
    </row>
    <row r="56" spans="1:8">
      <c r="A56" s="1067">
        <v>53</v>
      </c>
      <c r="B56" s="1068" t="s">
        <v>14738</v>
      </c>
      <c r="C56" s="1068" t="s">
        <v>1904</v>
      </c>
      <c r="D56" s="454">
        <v>1023.69</v>
      </c>
      <c r="E56" s="1068" t="s">
        <v>14653</v>
      </c>
      <c r="F56" s="1067" t="s">
        <v>1449</v>
      </c>
      <c r="G56" s="1069">
        <v>43440</v>
      </c>
      <c r="H56" s="1070">
        <v>54398</v>
      </c>
    </row>
    <row r="57" spans="1:8">
      <c r="A57" s="1067">
        <v>54</v>
      </c>
      <c r="B57" s="1068" t="s">
        <v>14739</v>
      </c>
      <c r="C57" s="1068" t="s">
        <v>1704</v>
      </c>
      <c r="D57" s="454">
        <v>688.78</v>
      </c>
      <c r="E57" s="1068" t="s">
        <v>14653</v>
      </c>
      <c r="F57" s="1067" t="s">
        <v>1449</v>
      </c>
      <c r="G57" s="1069">
        <v>43440</v>
      </c>
      <c r="H57" s="1070">
        <v>54398</v>
      </c>
    </row>
    <row r="58" spans="1:8">
      <c r="A58" s="1067">
        <v>55</v>
      </c>
      <c r="B58" s="1068" t="s">
        <v>14740</v>
      </c>
      <c r="C58" s="1068" t="s">
        <v>11544</v>
      </c>
      <c r="D58" s="454">
        <v>362.62</v>
      </c>
      <c r="E58" s="1068" t="s">
        <v>14658</v>
      </c>
      <c r="F58" s="1067" t="s">
        <v>1449</v>
      </c>
      <c r="G58" s="1069">
        <v>43441</v>
      </c>
      <c r="H58" s="1070">
        <v>54399</v>
      </c>
    </row>
    <row r="59" spans="1:8">
      <c r="A59" s="1067">
        <v>56</v>
      </c>
      <c r="B59" s="1068" t="s">
        <v>14741</v>
      </c>
      <c r="C59" s="1068" t="s">
        <v>1728</v>
      </c>
      <c r="D59" s="454">
        <v>128.69</v>
      </c>
      <c r="E59" s="1068" t="s">
        <v>14742</v>
      </c>
      <c r="F59" s="1067" t="s">
        <v>1449</v>
      </c>
      <c r="G59" s="1069">
        <v>43455</v>
      </c>
      <c r="H59" s="1070">
        <v>54413</v>
      </c>
    </row>
    <row r="60" spans="1:8">
      <c r="A60" s="1067">
        <v>57</v>
      </c>
      <c r="B60" s="1068" t="s">
        <v>14743</v>
      </c>
      <c r="C60" s="1068" t="s">
        <v>1796</v>
      </c>
      <c r="D60" s="454">
        <v>537.48</v>
      </c>
      <c r="E60" s="1068" t="s">
        <v>1797</v>
      </c>
      <c r="F60" s="1067" t="s">
        <v>1449</v>
      </c>
      <c r="G60" s="1069">
        <v>43460</v>
      </c>
      <c r="H60" s="1070">
        <v>54418</v>
      </c>
    </row>
    <row r="61" spans="1:8">
      <c r="A61" s="1067">
        <v>58</v>
      </c>
      <c r="B61" s="1068" t="s">
        <v>14744</v>
      </c>
      <c r="C61" s="1068" t="s">
        <v>2329</v>
      </c>
      <c r="D61" s="454">
        <v>3366.43</v>
      </c>
      <c r="E61" s="1068" t="s">
        <v>10080</v>
      </c>
      <c r="F61" s="1067" t="s">
        <v>1449</v>
      </c>
      <c r="G61" s="1069">
        <v>43460</v>
      </c>
      <c r="H61" s="1070">
        <v>54418</v>
      </c>
    </row>
    <row r="62" spans="1:8">
      <c r="A62" s="1067">
        <v>59</v>
      </c>
      <c r="B62" s="1068" t="s">
        <v>14745</v>
      </c>
      <c r="C62" s="1068" t="s">
        <v>1976</v>
      </c>
      <c r="D62" s="454">
        <v>727.91</v>
      </c>
      <c r="E62" s="1068" t="s">
        <v>1977</v>
      </c>
      <c r="F62" s="1067" t="s">
        <v>1449</v>
      </c>
      <c r="G62" s="1069">
        <v>43460</v>
      </c>
      <c r="H62" s="1070">
        <v>54418</v>
      </c>
    </row>
    <row r="63" spans="1:8">
      <c r="A63" s="1067">
        <v>60</v>
      </c>
      <c r="B63" s="1068" t="s">
        <v>14746</v>
      </c>
      <c r="C63" s="1068" t="s">
        <v>1738</v>
      </c>
      <c r="D63" s="455">
        <v>741.08</v>
      </c>
      <c r="E63" s="1068" t="s">
        <v>1739</v>
      </c>
      <c r="F63" s="1067" t="s">
        <v>1449</v>
      </c>
      <c r="G63" s="1069">
        <v>43460</v>
      </c>
      <c r="H63" s="1070">
        <v>54418</v>
      </c>
    </row>
    <row r="64" spans="1:8">
      <c r="A64" s="1067">
        <v>61</v>
      </c>
      <c r="B64" s="1068" t="s">
        <v>14747</v>
      </c>
      <c r="C64" s="1068" t="s">
        <v>2474</v>
      </c>
      <c r="D64" s="455">
        <v>49.28</v>
      </c>
      <c r="E64" s="1068" t="s">
        <v>10793</v>
      </c>
      <c r="F64" s="1067" t="s">
        <v>1449</v>
      </c>
      <c r="G64" s="1069">
        <v>43462</v>
      </c>
      <c r="H64" s="1070">
        <v>43698</v>
      </c>
    </row>
  </sheetData>
  <pageMargins left="0.7" right="0.48" top="0.56999999999999995" bottom="0.5" header="0.3" footer="0.3"/>
  <pageSetup paperSize="9" scale="82" fitToHeight="0"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7"/>
  <sheetViews>
    <sheetView view="pageBreakPreview" zoomScaleNormal="100" zoomScaleSheetLayoutView="100" workbookViewId="0">
      <pane xSplit="3" ySplit="4" topLeftCell="D5"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4.6640625" style="178" customWidth="1"/>
    <col min="2" max="2" width="16.109375" style="178" bestFit="1" customWidth="1"/>
    <col min="3" max="3" width="14.6640625" style="204" customWidth="1"/>
    <col min="4" max="4" width="10.44140625" style="457" customWidth="1"/>
    <col min="5" max="5" width="10.44140625" style="458" customWidth="1"/>
    <col min="6" max="6" width="20.6640625" style="459" customWidth="1"/>
    <col min="7" max="7" width="9.33203125" style="429" customWidth="1"/>
    <col min="8" max="8" width="20.77734375" style="459" bestFit="1" customWidth="1"/>
    <col min="9" max="9" width="9.33203125" style="429" customWidth="1"/>
    <col min="10" max="10" width="13.5546875" style="429" bestFit="1" customWidth="1"/>
    <col min="11" max="11" width="10.6640625" style="429" bestFit="1" customWidth="1"/>
    <col min="12" max="12" width="14.33203125" style="178" customWidth="1"/>
    <col min="13" max="13" width="8.6640625" style="178" customWidth="1"/>
    <col min="14" max="16384" width="9.109375" style="178"/>
  </cols>
  <sheetData>
    <row r="1" spans="1:13" ht="13.8">
      <c r="A1" s="443" t="s">
        <v>5106</v>
      </c>
      <c r="B1" s="443"/>
      <c r="C1" s="443"/>
      <c r="D1" s="443"/>
      <c r="E1" s="443"/>
      <c r="F1" s="443"/>
      <c r="G1" s="443"/>
      <c r="H1" s="443"/>
      <c r="I1" s="443"/>
      <c r="J1" s="443"/>
      <c r="K1" s="443"/>
      <c r="L1" s="443"/>
      <c r="M1" s="443"/>
    </row>
    <row r="2" spans="1:13">
      <c r="H2" s="428"/>
    </row>
    <row r="3" spans="1:13" s="200" customFormat="1" ht="36">
      <c r="A3" s="1010" t="s">
        <v>0</v>
      </c>
      <c r="B3" s="1060" t="s">
        <v>390</v>
      </c>
      <c r="C3" s="1060" t="s">
        <v>1620</v>
      </c>
      <c r="D3" s="1066" t="s">
        <v>5053</v>
      </c>
      <c r="E3" s="460" t="s">
        <v>15903</v>
      </c>
      <c r="F3" s="460" t="s">
        <v>15905</v>
      </c>
      <c r="G3" s="1060" t="s">
        <v>14670</v>
      </c>
      <c r="H3" s="1060" t="s">
        <v>15906</v>
      </c>
      <c r="I3" s="1060" t="s">
        <v>14748</v>
      </c>
      <c r="J3" s="1060" t="s">
        <v>1145</v>
      </c>
      <c r="K3" s="1060" t="s">
        <v>15907</v>
      </c>
      <c r="L3" s="1060" t="s">
        <v>5052</v>
      </c>
      <c r="M3" s="1060" t="s">
        <v>15908</v>
      </c>
    </row>
    <row r="4" spans="1:13">
      <c r="A4" s="1067">
        <v>1</v>
      </c>
      <c r="B4" s="1067" t="s">
        <v>14749</v>
      </c>
      <c r="C4" s="1063" t="s">
        <v>2685</v>
      </c>
      <c r="D4" s="1071">
        <v>42272</v>
      </c>
      <c r="E4" s="461">
        <v>2120.5500000000002</v>
      </c>
      <c r="F4" s="1063" t="s">
        <v>2686</v>
      </c>
      <c r="G4" s="1068" t="s">
        <v>1449</v>
      </c>
      <c r="H4" s="1063" t="s">
        <v>14750</v>
      </c>
      <c r="I4" s="1069" t="s">
        <v>1449</v>
      </c>
      <c r="J4" s="1067" t="s">
        <v>14751</v>
      </c>
      <c r="K4" s="1069" t="s">
        <v>1126</v>
      </c>
      <c r="L4" s="1069">
        <v>43195</v>
      </c>
      <c r="M4" s="1069" t="s">
        <v>14752</v>
      </c>
    </row>
    <row r="5" spans="1:13">
      <c r="A5" s="1067">
        <v>2</v>
      </c>
      <c r="B5" s="1067" t="s">
        <v>14753</v>
      </c>
      <c r="C5" s="1063" t="s">
        <v>2975</v>
      </c>
      <c r="D5" s="1071">
        <v>42384</v>
      </c>
      <c r="E5" s="461">
        <v>344.7</v>
      </c>
      <c r="F5" s="1063" t="s">
        <v>2976</v>
      </c>
      <c r="G5" s="1068" t="s">
        <v>1449</v>
      </c>
      <c r="H5" s="1063" t="s">
        <v>11304</v>
      </c>
      <c r="I5" s="1069" t="s">
        <v>1449</v>
      </c>
      <c r="J5" s="1067" t="s">
        <v>14754</v>
      </c>
      <c r="K5" s="1069" t="s">
        <v>1126</v>
      </c>
      <c r="L5" s="1069">
        <v>43123</v>
      </c>
      <c r="M5" s="1069" t="s">
        <v>9193</v>
      </c>
    </row>
    <row r="6" spans="1:13">
      <c r="A6" s="1067">
        <v>3</v>
      </c>
      <c r="B6" s="1067" t="s">
        <v>14755</v>
      </c>
      <c r="C6" s="1063" t="s">
        <v>2698</v>
      </c>
      <c r="D6" s="1071">
        <v>42284</v>
      </c>
      <c r="E6" s="461">
        <v>2786.49</v>
      </c>
      <c r="F6" s="1063" t="s">
        <v>10368</v>
      </c>
      <c r="G6" s="1068" t="s">
        <v>1449</v>
      </c>
      <c r="H6" s="1063" t="s">
        <v>14756</v>
      </c>
      <c r="I6" s="1069" t="s">
        <v>1449</v>
      </c>
      <c r="J6" s="1067" t="s">
        <v>14757</v>
      </c>
      <c r="K6" s="1069" t="s">
        <v>1126</v>
      </c>
      <c r="L6" s="1069">
        <v>43104</v>
      </c>
      <c r="M6" s="1069" t="s">
        <v>9095</v>
      </c>
    </row>
    <row r="7" spans="1:13">
      <c r="A7" s="1067">
        <v>4</v>
      </c>
      <c r="B7" s="1067" t="s">
        <v>14758</v>
      </c>
      <c r="C7" s="1063" t="s">
        <v>1951</v>
      </c>
      <c r="D7" s="1071">
        <v>40158</v>
      </c>
      <c r="E7" s="461">
        <v>26.45</v>
      </c>
      <c r="F7" s="1063" t="s">
        <v>2338</v>
      </c>
      <c r="G7" s="1068" t="s">
        <v>1449</v>
      </c>
      <c r="H7" s="1063" t="s">
        <v>10083</v>
      </c>
      <c r="I7" s="1069" t="s">
        <v>1449</v>
      </c>
      <c r="J7" s="1067" t="s">
        <v>14759</v>
      </c>
      <c r="K7" s="1069" t="s">
        <v>1126</v>
      </c>
      <c r="L7" s="1069">
        <v>43166</v>
      </c>
      <c r="M7" s="1069" t="s">
        <v>5126</v>
      </c>
    </row>
    <row r="8" spans="1:13">
      <c r="A8" s="1067">
        <v>5</v>
      </c>
      <c r="B8" s="1067" t="s">
        <v>14760</v>
      </c>
      <c r="C8" s="1063" t="s">
        <v>3105</v>
      </c>
      <c r="D8" s="1071">
        <v>42415</v>
      </c>
      <c r="E8" s="461">
        <v>247.03</v>
      </c>
      <c r="F8" s="1063" t="s">
        <v>3055</v>
      </c>
      <c r="G8" s="1068" t="s">
        <v>1449</v>
      </c>
      <c r="H8" s="1063" t="s">
        <v>3106</v>
      </c>
      <c r="I8" s="1069" t="s">
        <v>1449</v>
      </c>
      <c r="J8" s="1067" t="s">
        <v>14761</v>
      </c>
      <c r="K8" s="1069" t="s">
        <v>1126</v>
      </c>
      <c r="L8" s="1069">
        <v>43145</v>
      </c>
      <c r="M8" s="1069" t="s">
        <v>9252</v>
      </c>
    </row>
    <row r="9" spans="1:13">
      <c r="A9" s="1067">
        <v>6</v>
      </c>
      <c r="B9" s="1067" t="s">
        <v>14762</v>
      </c>
      <c r="C9" s="1063" t="s">
        <v>2872</v>
      </c>
      <c r="D9" s="1071">
        <v>42404</v>
      </c>
      <c r="E9" s="461">
        <v>1988.51</v>
      </c>
      <c r="F9" s="1063" t="s">
        <v>2679</v>
      </c>
      <c r="G9" s="1068" t="s">
        <v>1449</v>
      </c>
      <c r="H9" s="1063" t="s">
        <v>14750</v>
      </c>
      <c r="I9" s="1069" t="s">
        <v>1449</v>
      </c>
      <c r="J9" s="1067" t="s">
        <v>14763</v>
      </c>
      <c r="K9" s="1069">
        <v>21051</v>
      </c>
      <c r="L9" s="1069">
        <v>43193</v>
      </c>
      <c r="M9" s="1069" t="s">
        <v>5068</v>
      </c>
    </row>
    <row r="10" spans="1:13">
      <c r="A10" s="1067">
        <v>7</v>
      </c>
      <c r="B10" s="1067" t="s">
        <v>14764</v>
      </c>
      <c r="C10" s="1063" t="s">
        <v>2910</v>
      </c>
      <c r="D10" s="1071">
        <v>42382</v>
      </c>
      <c r="E10" s="461">
        <v>1573.92</v>
      </c>
      <c r="F10" s="1063" t="s">
        <v>2968</v>
      </c>
      <c r="G10" s="1068" t="s">
        <v>1449</v>
      </c>
      <c r="H10" s="1063" t="s">
        <v>14750</v>
      </c>
      <c r="I10" s="1069" t="s">
        <v>1449</v>
      </c>
      <c r="J10" s="1067" t="s">
        <v>14765</v>
      </c>
      <c r="K10" s="1069" t="s">
        <v>1126</v>
      </c>
      <c r="L10" s="1069">
        <v>43193</v>
      </c>
      <c r="M10" s="1069" t="s">
        <v>14766</v>
      </c>
    </row>
    <row r="11" spans="1:13">
      <c r="A11" s="1067">
        <v>8</v>
      </c>
      <c r="B11" s="1067" t="s">
        <v>14767</v>
      </c>
      <c r="C11" s="1063" t="s">
        <v>2889</v>
      </c>
      <c r="D11" s="1071">
        <v>42417</v>
      </c>
      <c r="E11" s="461">
        <v>17245.259999999998</v>
      </c>
      <c r="F11" s="1063" t="s">
        <v>3108</v>
      </c>
      <c r="G11" s="1068" t="s">
        <v>1449</v>
      </c>
      <c r="H11" s="1063" t="s">
        <v>14750</v>
      </c>
      <c r="I11" s="1069" t="s">
        <v>1449</v>
      </c>
      <c r="J11" s="1067" t="s">
        <v>14768</v>
      </c>
      <c r="K11" s="1069" t="s">
        <v>1126</v>
      </c>
      <c r="L11" s="1069">
        <v>43193</v>
      </c>
      <c r="M11" s="1069" t="s">
        <v>14769</v>
      </c>
    </row>
    <row r="12" spans="1:13">
      <c r="A12" s="1067">
        <v>9</v>
      </c>
      <c r="B12" s="1067" t="s">
        <v>14770</v>
      </c>
      <c r="C12" s="1063" t="s">
        <v>1831</v>
      </c>
      <c r="D12" s="1071">
        <v>39259</v>
      </c>
      <c r="E12" s="461">
        <v>698.47</v>
      </c>
      <c r="F12" s="1063" t="s">
        <v>1832</v>
      </c>
      <c r="G12" s="1068" t="s">
        <v>1449</v>
      </c>
      <c r="H12" s="1063" t="s">
        <v>2816</v>
      </c>
      <c r="I12" s="1069" t="s">
        <v>1449</v>
      </c>
      <c r="J12" s="1067" t="s">
        <v>14771</v>
      </c>
      <c r="K12" s="1069" t="s">
        <v>1126</v>
      </c>
      <c r="L12" s="1069">
        <v>43126</v>
      </c>
      <c r="M12" s="1069" t="s">
        <v>9208</v>
      </c>
    </row>
    <row r="13" spans="1:13">
      <c r="A13" s="1067">
        <v>10</v>
      </c>
      <c r="B13" s="1067" t="s">
        <v>14772</v>
      </c>
      <c r="C13" s="1063" t="s">
        <v>3137</v>
      </c>
      <c r="D13" s="1071">
        <v>42431</v>
      </c>
      <c r="E13" s="461">
        <v>47.74</v>
      </c>
      <c r="F13" s="1063" t="s">
        <v>3138</v>
      </c>
      <c r="G13" s="1068" t="s">
        <v>1449</v>
      </c>
      <c r="H13" s="1063" t="s">
        <v>14773</v>
      </c>
      <c r="I13" s="1069" t="s">
        <v>1449</v>
      </c>
      <c r="J13" s="1067" t="s">
        <v>14774</v>
      </c>
      <c r="K13" s="1069" t="s">
        <v>1126</v>
      </c>
      <c r="L13" s="1069">
        <v>43108</v>
      </c>
      <c r="M13" s="1069" t="s">
        <v>5153</v>
      </c>
    </row>
    <row r="14" spans="1:13">
      <c r="A14" s="1067">
        <v>11</v>
      </c>
      <c r="B14" s="1067" t="s">
        <v>14775</v>
      </c>
      <c r="C14" s="1063" t="s">
        <v>3414</v>
      </c>
      <c r="D14" s="1071">
        <v>43004</v>
      </c>
      <c r="E14" s="461">
        <v>1463.82</v>
      </c>
      <c r="F14" s="1063" t="s">
        <v>11413</v>
      </c>
      <c r="G14" s="1068" t="s">
        <v>1449</v>
      </c>
      <c r="H14" s="1063" t="s">
        <v>14776</v>
      </c>
      <c r="I14" s="1069" t="s">
        <v>1449</v>
      </c>
      <c r="J14" s="1067" t="s">
        <v>14777</v>
      </c>
      <c r="K14" s="1069" t="s">
        <v>1126</v>
      </c>
      <c r="L14" s="1069">
        <v>43192</v>
      </c>
      <c r="M14" s="1069" t="s">
        <v>9460</v>
      </c>
    </row>
    <row r="15" spans="1:13">
      <c r="A15" s="1067">
        <v>12</v>
      </c>
      <c r="B15" s="1067" t="s">
        <v>14778</v>
      </c>
      <c r="C15" s="1063" t="s">
        <v>1779</v>
      </c>
      <c r="D15" s="1071">
        <v>42459</v>
      </c>
      <c r="E15" s="461">
        <v>8435.0400000000009</v>
      </c>
      <c r="F15" s="1063" t="s">
        <v>3134</v>
      </c>
      <c r="G15" s="1068" t="s">
        <v>1449</v>
      </c>
      <c r="H15" s="1063" t="s">
        <v>11086</v>
      </c>
      <c r="I15" s="1069" t="s">
        <v>1449</v>
      </c>
      <c r="J15" s="1067" t="s">
        <v>14779</v>
      </c>
      <c r="K15" s="1069" t="s">
        <v>1126</v>
      </c>
      <c r="L15" s="1069">
        <v>43171</v>
      </c>
      <c r="M15" s="1069" t="s">
        <v>14780</v>
      </c>
    </row>
    <row r="16" spans="1:13">
      <c r="A16" s="1067">
        <v>13</v>
      </c>
      <c r="B16" s="1067" t="s">
        <v>14781</v>
      </c>
      <c r="C16" s="1063" t="s">
        <v>3423</v>
      </c>
      <c r="D16" s="1071">
        <v>43010</v>
      </c>
      <c r="E16" s="461">
        <v>588.87</v>
      </c>
      <c r="F16" s="1063" t="s">
        <v>1770</v>
      </c>
      <c r="G16" s="1068" t="s">
        <v>1449</v>
      </c>
      <c r="H16" s="1063" t="s">
        <v>14782</v>
      </c>
      <c r="I16" s="1069" t="s">
        <v>1449</v>
      </c>
      <c r="J16" s="1067" t="s">
        <v>14783</v>
      </c>
      <c r="K16" s="1069" t="s">
        <v>1126</v>
      </c>
      <c r="L16" s="1069">
        <v>43104</v>
      </c>
      <c r="M16" s="1069" t="s">
        <v>5110</v>
      </c>
    </row>
    <row r="17" spans="1:13">
      <c r="A17" s="1067">
        <v>14</v>
      </c>
      <c r="B17" s="1067" t="s">
        <v>14784</v>
      </c>
      <c r="C17" s="1063" t="s">
        <v>2746</v>
      </c>
      <c r="D17" s="1071">
        <v>42312</v>
      </c>
      <c r="E17" s="461">
        <v>1115.98</v>
      </c>
      <c r="F17" s="1063" t="s">
        <v>2590</v>
      </c>
      <c r="G17" s="1068" t="s">
        <v>1449</v>
      </c>
      <c r="H17" s="1063" t="s">
        <v>14785</v>
      </c>
      <c r="I17" s="1069" t="s">
        <v>1449</v>
      </c>
      <c r="J17" s="1067" t="s">
        <v>14786</v>
      </c>
      <c r="K17" s="1069" t="s">
        <v>1126</v>
      </c>
      <c r="L17" s="1069">
        <v>43192</v>
      </c>
      <c r="M17" s="1069" t="s">
        <v>14787</v>
      </c>
    </row>
    <row r="18" spans="1:13">
      <c r="A18" s="1067">
        <v>15</v>
      </c>
      <c r="B18" s="1067" t="s">
        <v>14788</v>
      </c>
      <c r="C18" s="1063" t="s">
        <v>3013</v>
      </c>
      <c r="D18" s="1071">
        <v>42394</v>
      </c>
      <c r="E18" s="461">
        <v>8358.36</v>
      </c>
      <c r="F18" s="1063" t="s">
        <v>3014</v>
      </c>
      <c r="G18" s="1068" t="s">
        <v>1449</v>
      </c>
      <c r="H18" s="1063" t="s">
        <v>14785</v>
      </c>
      <c r="I18" s="1069" t="s">
        <v>1449</v>
      </c>
      <c r="J18" s="1067" t="s">
        <v>14789</v>
      </c>
      <c r="K18" s="1069" t="s">
        <v>1126</v>
      </c>
      <c r="L18" s="1069">
        <v>43192</v>
      </c>
      <c r="M18" s="1069" t="s">
        <v>14790</v>
      </c>
    </row>
    <row r="19" spans="1:13">
      <c r="A19" s="1067">
        <v>16</v>
      </c>
      <c r="B19" s="1067" t="s">
        <v>14791</v>
      </c>
      <c r="C19" s="1063" t="s">
        <v>2890</v>
      </c>
      <c r="D19" s="1071">
        <v>42373</v>
      </c>
      <c r="E19" s="461">
        <v>9156.4599999999991</v>
      </c>
      <c r="F19" s="1063" t="s">
        <v>2471</v>
      </c>
      <c r="G19" s="1068" t="s">
        <v>1449</v>
      </c>
      <c r="H19" s="1063" t="s">
        <v>14785</v>
      </c>
      <c r="I19" s="1069" t="s">
        <v>1449</v>
      </c>
      <c r="J19" s="1067" t="s">
        <v>14792</v>
      </c>
      <c r="K19" s="1069" t="s">
        <v>1126</v>
      </c>
      <c r="L19" s="1069">
        <v>43192</v>
      </c>
      <c r="M19" s="1069" t="s">
        <v>9467</v>
      </c>
    </row>
    <row r="20" spans="1:13">
      <c r="A20" s="1067">
        <v>17</v>
      </c>
      <c r="B20" s="1067" t="s">
        <v>14793</v>
      </c>
      <c r="C20" s="1063" t="s">
        <v>2702</v>
      </c>
      <c r="D20" s="1071">
        <v>42292</v>
      </c>
      <c r="E20" s="461">
        <v>1398.91</v>
      </c>
      <c r="F20" s="1063" t="s">
        <v>2703</v>
      </c>
      <c r="G20" s="1068" t="s">
        <v>1449</v>
      </c>
      <c r="H20" s="1063" t="s">
        <v>14750</v>
      </c>
      <c r="I20" s="1069" t="s">
        <v>1449</v>
      </c>
      <c r="J20" s="1067" t="s">
        <v>14794</v>
      </c>
      <c r="K20" s="1069" t="s">
        <v>1126</v>
      </c>
      <c r="L20" s="1069">
        <v>43193</v>
      </c>
      <c r="M20" s="1069" t="s">
        <v>14795</v>
      </c>
    </row>
    <row r="21" spans="1:13" ht="24">
      <c r="A21" s="1067">
        <v>18</v>
      </c>
      <c r="B21" s="1067" t="s">
        <v>14796</v>
      </c>
      <c r="C21" s="1063" t="s">
        <v>3160</v>
      </c>
      <c r="D21" s="1071">
        <v>42453</v>
      </c>
      <c r="E21" s="461">
        <v>2282.85</v>
      </c>
      <c r="F21" s="1063" t="s">
        <v>11273</v>
      </c>
      <c r="G21" s="1068" t="s">
        <v>1449</v>
      </c>
      <c r="H21" s="1063" t="s">
        <v>14750</v>
      </c>
      <c r="I21" s="1069" t="s">
        <v>1449</v>
      </c>
      <c r="J21" s="1067" t="s">
        <v>14797</v>
      </c>
      <c r="K21" s="1069" t="s">
        <v>1126</v>
      </c>
      <c r="L21" s="1069">
        <v>43193</v>
      </c>
      <c r="M21" s="1069" t="s">
        <v>14798</v>
      </c>
    </row>
    <row r="22" spans="1:13" ht="24">
      <c r="A22" s="1067">
        <v>19</v>
      </c>
      <c r="B22" s="1067" t="s">
        <v>14799</v>
      </c>
      <c r="C22" s="1063" t="s">
        <v>2967</v>
      </c>
      <c r="D22" s="1071">
        <v>42382</v>
      </c>
      <c r="E22" s="461">
        <v>1016.04</v>
      </c>
      <c r="F22" s="1063" t="s">
        <v>11273</v>
      </c>
      <c r="G22" s="1068" t="s">
        <v>1449</v>
      </c>
      <c r="H22" s="1063" t="s">
        <v>14750</v>
      </c>
      <c r="I22" s="1069" t="s">
        <v>1449</v>
      </c>
      <c r="J22" s="1067" t="s">
        <v>14800</v>
      </c>
      <c r="K22" s="1069" t="s">
        <v>1126</v>
      </c>
      <c r="L22" s="1069">
        <v>43193</v>
      </c>
      <c r="M22" s="1069" t="s">
        <v>14801</v>
      </c>
    </row>
    <row r="23" spans="1:13" ht="24">
      <c r="A23" s="1067">
        <v>20</v>
      </c>
      <c r="B23" s="1067" t="s">
        <v>14802</v>
      </c>
      <c r="C23" s="1063" t="s">
        <v>3073</v>
      </c>
      <c r="D23" s="1071">
        <v>42404</v>
      </c>
      <c r="E23" s="461">
        <v>936.43</v>
      </c>
      <c r="F23" s="1063" t="s">
        <v>3074</v>
      </c>
      <c r="G23" s="1068" t="s">
        <v>1449</v>
      </c>
      <c r="H23" s="1063" t="s">
        <v>10651</v>
      </c>
      <c r="I23" s="1069" t="s">
        <v>1449</v>
      </c>
      <c r="J23" s="1067" t="s">
        <v>14803</v>
      </c>
      <c r="K23" s="1069" t="s">
        <v>1126</v>
      </c>
      <c r="L23" s="1069">
        <v>43108</v>
      </c>
      <c r="M23" s="1069" t="s">
        <v>5071</v>
      </c>
    </row>
    <row r="24" spans="1:13">
      <c r="A24" s="1067">
        <v>21</v>
      </c>
      <c r="B24" s="1067" t="s">
        <v>14804</v>
      </c>
      <c r="C24" s="1063" t="s">
        <v>2370</v>
      </c>
      <c r="D24" s="1071">
        <v>42578</v>
      </c>
      <c r="E24" s="461">
        <v>11325.1</v>
      </c>
      <c r="F24" s="1063" t="s">
        <v>3322</v>
      </c>
      <c r="G24" s="1068" t="s">
        <v>1449</v>
      </c>
      <c r="H24" s="1063" t="s">
        <v>14750</v>
      </c>
      <c r="I24" s="1069" t="s">
        <v>1449</v>
      </c>
      <c r="J24" s="1067" t="s">
        <v>14805</v>
      </c>
      <c r="K24" s="1069" t="s">
        <v>1126</v>
      </c>
      <c r="L24" s="1069">
        <v>43193</v>
      </c>
      <c r="M24" s="1069" t="s">
        <v>5132</v>
      </c>
    </row>
    <row r="25" spans="1:13">
      <c r="A25" s="1067">
        <v>22</v>
      </c>
      <c r="B25" s="1067" t="s">
        <v>14806</v>
      </c>
      <c r="C25" s="1063" t="s">
        <v>1908</v>
      </c>
      <c r="D25" s="1071">
        <v>42487</v>
      </c>
      <c r="E25" s="461">
        <v>3661.17</v>
      </c>
      <c r="F25" s="1063" t="s">
        <v>3226</v>
      </c>
      <c r="G25" s="1068" t="s">
        <v>1449</v>
      </c>
      <c r="H25" s="1063" t="s">
        <v>14750</v>
      </c>
      <c r="I25" s="1069" t="s">
        <v>1449</v>
      </c>
      <c r="J25" s="1067" t="s">
        <v>14807</v>
      </c>
      <c r="K25" s="1069" t="s">
        <v>1126</v>
      </c>
      <c r="L25" s="1069">
        <v>43193</v>
      </c>
      <c r="M25" s="1069" t="s">
        <v>14808</v>
      </c>
    </row>
    <row r="26" spans="1:13">
      <c r="A26" s="1067">
        <v>23</v>
      </c>
      <c r="B26" s="1067" t="s">
        <v>14809</v>
      </c>
      <c r="C26" s="1063" t="s">
        <v>2524</v>
      </c>
      <c r="D26" s="1071">
        <v>42158</v>
      </c>
      <c r="E26" s="461">
        <v>594.26</v>
      </c>
      <c r="F26" s="1063" t="s">
        <v>14810</v>
      </c>
      <c r="G26" s="1068" t="s">
        <v>1449</v>
      </c>
      <c r="H26" s="1063" t="s">
        <v>14750</v>
      </c>
      <c r="I26" s="1069" t="s">
        <v>1449</v>
      </c>
      <c r="J26" s="1067" t="s">
        <v>14811</v>
      </c>
      <c r="K26" s="1069" t="s">
        <v>1126</v>
      </c>
      <c r="L26" s="1069">
        <v>43192</v>
      </c>
      <c r="M26" s="1069" t="s">
        <v>5063</v>
      </c>
    </row>
    <row r="27" spans="1:13">
      <c r="A27" s="1067">
        <v>24</v>
      </c>
      <c r="B27" s="1067" t="s">
        <v>14812</v>
      </c>
      <c r="C27" s="1063" t="s">
        <v>2470</v>
      </c>
      <c r="D27" s="1071">
        <v>42429</v>
      </c>
      <c r="E27" s="461">
        <v>8191.41</v>
      </c>
      <c r="F27" s="1063" t="s">
        <v>3134</v>
      </c>
      <c r="G27" s="1068" t="s">
        <v>1449</v>
      </c>
      <c r="H27" s="1063" t="s">
        <v>14750</v>
      </c>
      <c r="I27" s="1069" t="s">
        <v>1449</v>
      </c>
      <c r="J27" s="1067" t="s">
        <v>14813</v>
      </c>
      <c r="K27" s="1069" t="s">
        <v>1126</v>
      </c>
      <c r="L27" s="1069">
        <v>43171</v>
      </c>
      <c r="M27" s="1069" t="s">
        <v>9360</v>
      </c>
    </row>
    <row r="28" spans="1:13">
      <c r="A28" s="1067">
        <v>25</v>
      </c>
      <c r="B28" s="1067" t="s">
        <v>14814</v>
      </c>
      <c r="C28" s="1063" t="s">
        <v>1787</v>
      </c>
      <c r="D28" s="1071">
        <v>42205</v>
      </c>
      <c r="E28" s="461">
        <v>1341.41</v>
      </c>
      <c r="F28" s="1063" t="s">
        <v>2650</v>
      </c>
      <c r="G28" s="1068" t="s">
        <v>1449</v>
      </c>
      <c r="H28" s="1063" t="s">
        <v>14750</v>
      </c>
      <c r="I28" s="1069" t="s">
        <v>1449</v>
      </c>
      <c r="J28" s="1067" t="s">
        <v>14815</v>
      </c>
      <c r="K28" s="1069" t="s">
        <v>1126</v>
      </c>
      <c r="L28" s="1069">
        <v>43171</v>
      </c>
      <c r="M28" s="1069" t="s">
        <v>9366</v>
      </c>
    </row>
    <row r="29" spans="1:13">
      <c r="A29" s="1067">
        <v>26</v>
      </c>
      <c r="B29" s="1067" t="s">
        <v>14816</v>
      </c>
      <c r="C29" s="1063" t="s">
        <v>2620</v>
      </c>
      <c r="D29" s="1071">
        <v>42177</v>
      </c>
      <c r="E29" s="461">
        <v>5243.08</v>
      </c>
      <c r="F29" s="1063" t="s">
        <v>2621</v>
      </c>
      <c r="G29" s="1068" t="s">
        <v>1449</v>
      </c>
      <c r="H29" s="1063" t="s">
        <v>14750</v>
      </c>
      <c r="I29" s="1069" t="s">
        <v>1449</v>
      </c>
      <c r="J29" s="1067" t="s">
        <v>14817</v>
      </c>
      <c r="K29" s="1069" t="s">
        <v>1126</v>
      </c>
      <c r="L29" s="1069">
        <v>43171</v>
      </c>
      <c r="M29" s="1069" t="s">
        <v>9363</v>
      </c>
    </row>
    <row r="30" spans="1:13">
      <c r="A30" s="1067">
        <v>27</v>
      </c>
      <c r="B30" s="1067" t="s">
        <v>14818</v>
      </c>
      <c r="C30" s="1063" t="s">
        <v>2470</v>
      </c>
      <c r="D30" s="1071">
        <v>42116</v>
      </c>
      <c r="E30" s="461">
        <v>450.68</v>
      </c>
      <c r="F30" s="1063" t="s">
        <v>2471</v>
      </c>
      <c r="G30" s="1068" t="s">
        <v>1449</v>
      </c>
      <c r="H30" s="1063" t="s">
        <v>14750</v>
      </c>
      <c r="I30" s="1069" t="s">
        <v>1449</v>
      </c>
      <c r="J30" s="1067" t="s">
        <v>14819</v>
      </c>
      <c r="K30" s="1069" t="s">
        <v>1126</v>
      </c>
      <c r="L30" s="1069">
        <v>43171</v>
      </c>
      <c r="M30" s="1069" t="s">
        <v>9369</v>
      </c>
    </row>
    <row r="31" spans="1:13">
      <c r="A31" s="1067">
        <v>28</v>
      </c>
      <c r="B31" s="1067" t="s">
        <v>14820</v>
      </c>
      <c r="C31" s="1063" t="s">
        <v>2591</v>
      </c>
      <c r="D31" s="1071">
        <v>42160</v>
      </c>
      <c r="E31" s="461">
        <v>592.03</v>
      </c>
      <c r="F31" s="1063" t="s">
        <v>2471</v>
      </c>
      <c r="G31" s="1068" t="s">
        <v>1449</v>
      </c>
      <c r="H31" s="1063" t="s">
        <v>14750</v>
      </c>
      <c r="I31" s="1069" t="s">
        <v>1449</v>
      </c>
      <c r="J31" s="1067" t="s">
        <v>14821</v>
      </c>
      <c r="K31" s="1069" t="s">
        <v>1126</v>
      </c>
      <c r="L31" s="1069">
        <v>43171</v>
      </c>
      <c r="M31" s="1069" t="s">
        <v>9357</v>
      </c>
    </row>
    <row r="32" spans="1:13">
      <c r="A32" s="1067">
        <v>29</v>
      </c>
      <c r="B32" s="1067" t="s">
        <v>14822</v>
      </c>
      <c r="C32" s="1063" t="s">
        <v>1869</v>
      </c>
      <c r="D32" s="1071">
        <v>42394</v>
      </c>
      <c r="E32" s="461">
        <v>22174.19</v>
      </c>
      <c r="F32" s="1063" t="s">
        <v>2768</v>
      </c>
      <c r="G32" s="1068" t="s">
        <v>1449</v>
      </c>
      <c r="H32" s="1063" t="s">
        <v>11150</v>
      </c>
      <c r="I32" s="1069" t="s">
        <v>1449</v>
      </c>
      <c r="J32" s="1067" t="s">
        <v>14823</v>
      </c>
      <c r="K32" s="1069" t="s">
        <v>1126</v>
      </c>
      <c r="L32" s="1069">
        <v>43186</v>
      </c>
      <c r="M32" s="1069" t="s">
        <v>5167</v>
      </c>
    </row>
    <row r="33" spans="1:13">
      <c r="A33" s="1067">
        <v>30</v>
      </c>
      <c r="B33" s="1067" t="s">
        <v>14824</v>
      </c>
      <c r="C33" s="1063" t="s">
        <v>2668</v>
      </c>
      <c r="D33" s="1071">
        <v>42230</v>
      </c>
      <c r="E33" s="461">
        <v>380.91</v>
      </c>
      <c r="F33" s="1063" t="s">
        <v>2650</v>
      </c>
      <c r="G33" s="1068" t="s">
        <v>1449</v>
      </c>
      <c r="H33" s="1063" t="s">
        <v>14750</v>
      </c>
      <c r="I33" s="1069" t="s">
        <v>1449</v>
      </c>
      <c r="J33" s="1067" t="s">
        <v>14825</v>
      </c>
      <c r="K33" s="1069" t="s">
        <v>1126</v>
      </c>
      <c r="L33" s="1069">
        <v>43193</v>
      </c>
      <c r="M33" s="1069" t="s">
        <v>14826</v>
      </c>
    </row>
    <row r="34" spans="1:13">
      <c r="A34" s="1067">
        <v>31</v>
      </c>
      <c r="B34" s="1067" t="s">
        <v>14827</v>
      </c>
      <c r="C34" s="1063" t="s">
        <v>2502</v>
      </c>
      <c r="D34" s="1071">
        <v>42143</v>
      </c>
      <c r="E34" s="461">
        <v>18749.919999999998</v>
      </c>
      <c r="F34" s="1063" t="s">
        <v>14828</v>
      </c>
      <c r="G34" s="1068" t="s">
        <v>1449</v>
      </c>
      <c r="H34" s="1063" t="s">
        <v>10445</v>
      </c>
      <c r="I34" s="1069" t="s">
        <v>1449</v>
      </c>
      <c r="J34" s="1067" t="s">
        <v>14829</v>
      </c>
      <c r="K34" s="1069" t="s">
        <v>1126</v>
      </c>
      <c r="L34" s="1069">
        <v>43264</v>
      </c>
      <c r="M34" s="1069" t="s">
        <v>5096</v>
      </c>
    </row>
    <row r="35" spans="1:13" ht="24">
      <c r="A35" s="1067">
        <v>32</v>
      </c>
      <c r="B35" s="1067" t="s">
        <v>14830</v>
      </c>
      <c r="C35" s="1063" t="s">
        <v>2800</v>
      </c>
      <c r="D35" s="1071">
        <v>42326</v>
      </c>
      <c r="E35" s="461">
        <v>7516.27</v>
      </c>
      <c r="F35" s="1063" t="s">
        <v>2801</v>
      </c>
      <c r="G35" s="1068" t="s">
        <v>1449</v>
      </c>
      <c r="H35" s="1063" t="s">
        <v>10511</v>
      </c>
      <c r="I35" s="1069" t="s">
        <v>1449</v>
      </c>
      <c r="J35" s="1067" t="s">
        <v>14831</v>
      </c>
      <c r="K35" s="1069" t="s">
        <v>1126</v>
      </c>
      <c r="L35" s="1069">
        <v>43192</v>
      </c>
      <c r="M35" s="1069" t="s">
        <v>5091</v>
      </c>
    </row>
    <row r="36" spans="1:13" ht="24">
      <c r="A36" s="1067">
        <v>33</v>
      </c>
      <c r="B36" s="1067" t="s">
        <v>14832</v>
      </c>
      <c r="C36" s="1063" t="s">
        <v>2245</v>
      </c>
      <c r="D36" s="1071">
        <v>42586</v>
      </c>
      <c r="E36" s="461">
        <v>645.54</v>
      </c>
      <c r="F36" s="1063" t="s">
        <v>11014</v>
      </c>
      <c r="G36" s="1068" t="s">
        <v>1449</v>
      </c>
      <c r="H36" s="1063" t="s">
        <v>10853</v>
      </c>
      <c r="I36" s="1069" t="s">
        <v>1449</v>
      </c>
      <c r="J36" s="1067" t="s">
        <v>14833</v>
      </c>
      <c r="K36" s="1069" t="s">
        <v>1126</v>
      </c>
      <c r="L36" s="1069">
        <v>43242</v>
      </c>
      <c r="M36" s="1069" t="s">
        <v>14834</v>
      </c>
    </row>
    <row r="37" spans="1:13">
      <c r="A37" s="1067">
        <v>34</v>
      </c>
      <c r="B37" s="1067" t="s">
        <v>14835</v>
      </c>
      <c r="C37" s="1063" t="s">
        <v>1032</v>
      </c>
      <c r="D37" s="1071">
        <v>42877</v>
      </c>
      <c r="E37" s="461">
        <v>2759.35</v>
      </c>
      <c r="F37" s="1063" t="s">
        <v>1264</v>
      </c>
      <c r="G37" s="1068" t="s">
        <v>1449</v>
      </c>
      <c r="H37" s="1063" t="s">
        <v>10596</v>
      </c>
      <c r="I37" s="1069" t="s">
        <v>1449</v>
      </c>
      <c r="J37" s="1067" t="s">
        <v>14836</v>
      </c>
      <c r="K37" s="1069" t="s">
        <v>1126</v>
      </c>
      <c r="L37" s="1069">
        <v>43286</v>
      </c>
      <c r="M37" s="1069" t="s">
        <v>5182</v>
      </c>
    </row>
    <row r="38" spans="1:13">
      <c r="A38" s="1067">
        <v>35</v>
      </c>
      <c r="B38" s="1067" t="s">
        <v>14837</v>
      </c>
      <c r="C38" s="1063" t="s">
        <v>1744</v>
      </c>
      <c r="D38" s="1071">
        <v>42401</v>
      </c>
      <c r="E38" s="461">
        <v>1011.13</v>
      </c>
      <c r="F38" s="1063" t="s">
        <v>10409</v>
      </c>
      <c r="G38" s="1068" t="s">
        <v>1449</v>
      </c>
      <c r="H38" s="1063" t="s">
        <v>11245</v>
      </c>
      <c r="I38" s="1069" t="s">
        <v>1449</v>
      </c>
      <c r="J38" s="1067" t="s">
        <v>14838</v>
      </c>
      <c r="K38" s="1069" t="s">
        <v>1126</v>
      </c>
      <c r="L38" s="1069">
        <v>43311</v>
      </c>
      <c r="M38" s="1069" t="s">
        <v>14839</v>
      </c>
    </row>
    <row r="39" spans="1:13">
      <c r="A39" s="1067">
        <v>36</v>
      </c>
      <c r="B39" s="1067" t="s">
        <v>14840</v>
      </c>
      <c r="C39" s="1063" t="s">
        <v>9685</v>
      </c>
      <c r="D39" s="1071">
        <v>38588</v>
      </c>
      <c r="E39" s="461">
        <v>4843.62</v>
      </c>
      <c r="F39" s="1063" t="s">
        <v>14841</v>
      </c>
      <c r="G39" s="1068" t="s">
        <v>1449</v>
      </c>
      <c r="H39" s="1063" t="s">
        <v>3922</v>
      </c>
      <c r="I39" s="1069" t="s">
        <v>1449</v>
      </c>
      <c r="J39" s="1067" t="s">
        <v>14842</v>
      </c>
      <c r="K39" s="1069" t="s">
        <v>1126</v>
      </c>
      <c r="L39" s="1069">
        <v>43307</v>
      </c>
      <c r="M39" s="1069" t="s">
        <v>14843</v>
      </c>
    </row>
    <row r="40" spans="1:13">
      <c r="A40" s="1067">
        <v>37</v>
      </c>
      <c r="B40" s="1067" t="s">
        <v>14844</v>
      </c>
      <c r="C40" s="1063" t="s">
        <v>1749</v>
      </c>
      <c r="D40" s="1071">
        <v>42170</v>
      </c>
      <c r="E40" s="461">
        <v>690.21</v>
      </c>
      <c r="F40" s="1063" t="s">
        <v>1544</v>
      </c>
      <c r="G40" s="1068" t="s">
        <v>1449</v>
      </c>
      <c r="H40" s="1063" t="s">
        <v>14845</v>
      </c>
      <c r="I40" s="1069" t="s">
        <v>1449</v>
      </c>
      <c r="J40" s="1067" t="s">
        <v>14846</v>
      </c>
      <c r="K40" s="1069" t="s">
        <v>1126</v>
      </c>
      <c r="L40" s="1069">
        <v>43305</v>
      </c>
      <c r="M40" s="1069" t="s">
        <v>5101</v>
      </c>
    </row>
    <row r="41" spans="1:13">
      <c r="A41" s="1067">
        <v>38</v>
      </c>
      <c r="B41" s="1067" t="s">
        <v>14847</v>
      </c>
      <c r="C41" s="1063" t="s">
        <v>2463</v>
      </c>
      <c r="D41" s="1071">
        <v>42170</v>
      </c>
      <c r="E41" s="461">
        <v>545.64</v>
      </c>
      <c r="F41" s="1063" t="s">
        <v>14848</v>
      </c>
      <c r="G41" s="1068" t="s">
        <v>1449</v>
      </c>
      <c r="H41" s="1063" t="s">
        <v>14845</v>
      </c>
      <c r="I41" s="1069" t="s">
        <v>1449</v>
      </c>
      <c r="J41" s="1067" t="s">
        <v>14849</v>
      </c>
      <c r="K41" s="1069" t="s">
        <v>1126</v>
      </c>
      <c r="L41" s="1069">
        <v>43305</v>
      </c>
      <c r="M41" s="1069" t="s">
        <v>5099</v>
      </c>
    </row>
    <row r="42" spans="1:13">
      <c r="A42" s="1067">
        <v>39</v>
      </c>
      <c r="B42" s="1067" t="s">
        <v>14850</v>
      </c>
      <c r="C42" s="1063" t="s">
        <v>2281</v>
      </c>
      <c r="D42" s="1071">
        <v>42272</v>
      </c>
      <c r="E42" s="461">
        <v>256.98</v>
      </c>
      <c r="F42" s="1063" t="s">
        <v>14851</v>
      </c>
      <c r="G42" s="1068" t="s">
        <v>1449</v>
      </c>
      <c r="H42" s="1063" t="s">
        <v>14845</v>
      </c>
      <c r="I42" s="1069" t="s">
        <v>1449</v>
      </c>
      <c r="J42" s="1067" t="s">
        <v>14852</v>
      </c>
      <c r="K42" s="1069" t="s">
        <v>1126</v>
      </c>
      <c r="L42" s="1069">
        <v>43305</v>
      </c>
      <c r="M42" s="1069" t="s">
        <v>5098</v>
      </c>
    </row>
    <row r="43" spans="1:13">
      <c r="A43" s="1067">
        <v>40</v>
      </c>
      <c r="B43" s="1067" t="s">
        <v>14853</v>
      </c>
      <c r="C43" s="1063" t="s">
        <v>1893</v>
      </c>
      <c r="D43" s="1071">
        <v>42374</v>
      </c>
      <c r="E43" s="461">
        <v>228.64</v>
      </c>
      <c r="F43" s="1063" t="s">
        <v>2936</v>
      </c>
      <c r="G43" s="1068" t="s">
        <v>1449</v>
      </c>
      <c r="H43" s="1063" t="s">
        <v>11012</v>
      </c>
      <c r="I43" s="1069" t="s">
        <v>1449</v>
      </c>
      <c r="J43" s="1067" t="s">
        <v>14854</v>
      </c>
      <c r="K43" s="1069" t="s">
        <v>1126</v>
      </c>
      <c r="L43" s="1069">
        <v>43305</v>
      </c>
      <c r="M43" s="1069" t="s">
        <v>14855</v>
      </c>
    </row>
    <row r="44" spans="1:13">
      <c r="A44" s="1067">
        <v>41</v>
      </c>
      <c r="B44" s="1067" t="s">
        <v>14856</v>
      </c>
      <c r="C44" s="1063" t="s">
        <v>1643</v>
      </c>
      <c r="D44" s="1071">
        <v>37618</v>
      </c>
      <c r="E44" s="461">
        <v>16096.89</v>
      </c>
      <c r="F44" s="1063" t="s">
        <v>1644</v>
      </c>
      <c r="G44" s="1068" t="s">
        <v>1449</v>
      </c>
      <c r="H44" s="1063" t="s">
        <v>9654</v>
      </c>
      <c r="I44" s="1069" t="s">
        <v>1449</v>
      </c>
      <c r="J44" s="1067" t="s">
        <v>14857</v>
      </c>
      <c r="K44" s="1069" t="s">
        <v>1126</v>
      </c>
      <c r="L44" s="1069">
        <v>43300</v>
      </c>
      <c r="M44" s="1069" t="s">
        <v>14858</v>
      </c>
    </row>
    <row r="45" spans="1:13">
      <c r="A45" s="1067">
        <v>42</v>
      </c>
      <c r="B45" s="1067" t="s">
        <v>14859</v>
      </c>
      <c r="C45" s="1063" t="s">
        <v>2861</v>
      </c>
      <c r="D45" s="1071">
        <v>42360</v>
      </c>
      <c r="E45" s="461">
        <v>787.19</v>
      </c>
      <c r="F45" s="1063" t="s">
        <v>2808</v>
      </c>
      <c r="G45" s="1068" t="s">
        <v>1449</v>
      </c>
      <c r="H45" s="1063" t="s">
        <v>10948</v>
      </c>
      <c r="I45" s="1069" t="s">
        <v>1449</v>
      </c>
      <c r="J45" s="1067" t="s">
        <v>14860</v>
      </c>
      <c r="K45" s="1069" t="s">
        <v>1126</v>
      </c>
      <c r="L45" s="1069">
        <v>43311</v>
      </c>
      <c r="M45" s="1069" t="s">
        <v>14861</v>
      </c>
    </row>
    <row r="46" spans="1:13">
      <c r="A46" s="1067">
        <v>43</v>
      </c>
      <c r="B46" s="1067" t="s">
        <v>14862</v>
      </c>
      <c r="C46" s="1063" t="s">
        <v>2852</v>
      </c>
      <c r="D46" s="1071">
        <v>42408</v>
      </c>
      <c r="E46" s="461">
        <v>251.07</v>
      </c>
      <c r="F46" s="1063" t="s">
        <v>14863</v>
      </c>
      <c r="G46" s="1068" t="s">
        <v>1449</v>
      </c>
      <c r="H46" s="1063" t="s">
        <v>11139</v>
      </c>
      <c r="I46" s="1069" t="s">
        <v>1449</v>
      </c>
      <c r="J46" s="1067" t="s">
        <v>14864</v>
      </c>
      <c r="K46" s="1069" t="s">
        <v>1126</v>
      </c>
      <c r="L46" s="1069">
        <v>43299</v>
      </c>
      <c r="M46" s="1069" t="s">
        <v>14865</v>
      </c>
    </row>
    <row r="47" spans="1:13">
      <c r="A47" s="1067">
        <v>44</v>
      </c>
      <c r="B47" s="1067" t="s">
        <v>14866</v>
      </c>
      <c r="C47" s="1063" t="s">
        <v>3414</v>
      </c>
      <c r="D47" s="1071">
        <v>43004</v>
      </c>
      <c r="E47" s="461">
        <v>1463.82</v>
      </c>
      <c r="F47" s="1063" t="s">
        <v>14776</v>
      </c>
      <c r="G47" s="1068" t="s">
        <v>1449</v>
      </c>
      <c r="H47" s="1063" t="s">
        <v>11411</v>
      </c>
      <c r="I47" s="1069" t="s">
        <v>1449</v>
      </c>
      <c r="J47" s="1067" t="s">
        <v>14867</v>
      </c>
      <c r="K47" s="1069" t="s">
        <v>1126</v>
      </c>
      <c r="L47" s="1069">
        <v>43286</v>
      </c>
      <c r="M47" s="1069" t="s">
        <v>5142</v>
      </c>
    </row>
    <row r="48" spans="1:13">
      <c r="A48" s="1067">
        <v>45</v>
      </c>
      <c r="B48" s="1067" t="s">
        <v>14868</v>
      </c>
      <c r="C48" s="1063" t="s">
        <v>2789</v>
      </c>
      <c r="D48" s="1071">
        <v>42318</v>
      </c>
      <c r="E48" s="461">
        <v>2914.21</v>
      </c>
      <c r="F48" s="1063" t="s">
        <v>2790</v>
      </c>
      <c r="G48" s="1068" t="s">
        <v>1449</v>
      </c>
      <c r="H48" s="1063" t="s">
        <v>14750</v>
      </c>
      <c r="I48" s="1069" t="s">
        <v>1449</v>
      </c>
      <c r="J48" s="1067" t="s">
        <v>14869</v>
      </c>
      <c r="K48" s="1069" t="s">
        <v>1126</v>
      </c>
      <c r="L48" s="1069">
        <v>43217</v>
      </c>
      <c r="M48" s="1069" t="s">
        <v>14870</v>
      </c>
    </row>
    <row r="49" spans="1:13">
      <c r="A49" s="1067">
        <v>46</v>
      </c>
      <c r="B49" s="1067" t="s">
        <v>14871</v>
      </c>
      <c r="C49" s="1063" t="s">
        <v>2639</v>
      </c>
      <c r="D49" s="1071">
        <v>42184</v>
      </c>
      <c r="E49" s="461">
        <v>5263.22</v>
      </c>
      <c r="F49" s="1063" t="s">
        <v>2640</v>
      </c>
      <c r="G49" s="1068" t="s">
        <v>1449</v>
      </c>
      <c r="H49" s="1063" t="s">
        <v>14750</v>
      </c>
      <c r="I49" s="1069" t="s">
        <v>1449</v>
      </c>
      <c r="J49" s="1067" t="s">
        <v>14872</v>
      </c>
      <c r="K49" s="1069" t="s">
        <v>1126</v>
      </c>
      <c r="L49" s="1069">
        <v>43224</v>
      </c>
      <c r="M49" s="1069" t="s">
        <v>14873</v>
      </c>
    </row>
    <row r="50" spans="1:13">
      <c r="A50" s="1067">
        <v>47</v>
      </c>
      <c r="B50" s="1067" t="s">
        <v>14874</v>
      </c>
      <c r="C50" s="1063" t="s">
        <v>1719</v>
      </c>
      <c r="D50" s="1071">
        <v>42184</v>
      </c>
      <c r="E50" s="461">
        <v>528.84</v>
      </c>
      <c r="F50" s="1063" t="s">
        <v>2640</v>
      </c>
      <c r="G50" s="1068" t="s">
        <v>1449</v>
      </c>
      <c r="H50" s="1063" t="s">
        <v>14750</v>
      </c>
      <c r="I50" s="1069" t="s">
        <v>1449</v>
      </c>
      <c r="J50" s="1067" t="s">
        <v>14875</v>
      </c>
      <c r="K50" s="1069" t="s">
        <v>1126</v>
      </c>
      <c r="L50" s="1069">
        <v>43224</v>
      </c>
      <c r="M50" s="1069" t="s">
        <v>14876</v>
      </c>
    </row>
    <row r="51" spans="1:13">
      <c r="A51" s="1067">
        <v>48</v>
      </c>
      <c r="B51" s="1067" t="s">
        <v>14877</v>
      </c>
      <c r="C51" s="1063" t="s">
        <v>1944</v>
      </c>
      <c r="D51" s="1071">
        <v>42101</v>
      </c>
      <c r="E51" s="461">
        <v>1116.53</v>
      </c>
      <c r="F51" s="1063" t="s">
        <v>2445</v>
      </c>
      <c r="G51" s="1068" t="s">
        <v>1449</v>
      </c>
      <c r="H51" s="1063" t="s">
        <v>14750</v>
      </c>
      <c r="I51" s="1069" t="s">
        <v>1449</v>
      </c>
      <c r="J51" s="1067" t="s">
        <v>14878</v>
      </c>
      <c r="K51" s="1069" t="s">
        <v>1126</v>
      </c>
      <c r="L51" s="1069">
        <v>43227</v>
      </c>
      <c r="M51" s="1069" t="s">
        <v>14879</v>
      </c>
    </row>
    <row r="52" spans="1:13">
      <c r="A52" s="1067">
        <v>49</v>
      </c>
      <c r="B52" s="1067" t="s">
        <v>14880</v>
      </c>
      <c r="C52" s="1063" t="s">
        <v>2972</v>
      </c>
      <c r="D52" s="1071">
        <v>42383</v>
      </c>
      <c r="E52" s="461">
        <v>954.34</v>
      </c>
      <c r="F52" s="1063" t="s">
        <v>2481</v>
      </c>
      <c r="G52" s="1068" t="s">
        <v>1449</v>
      </c>
      <c r="H52" s="1063" t="s">
        <v>14750</v>
      </c>
      <c r="I52" s="1069" t="s">
        <v>1449</v>
      </c>
      <c r="J52" s="1067" t="s">
        <v>14881</v>
      </c>
      <c r="K52" s="1069" t="s">
        <v>1126</v>
      </c>
      <c r="L52" s="1069">
        <v>43207</v>
      </c>
      <c r="M52" s="1069" t="s">
        <v>5174</v>
      </c>
    </row>
    <row r="53" spans="1:13">
      <c r="A53" s="1067">
        <v>50</v>
      </c>
      <c r="B53" s="1067" t="s">
        <v>14882</v>
      </c>
      <c r="C53" s="1063" t="s">
        <v>2007</v>
      </c>
      <c r="D53" s="1071">
        <v>42404</v>
      </c>
      <c r="E53" s="461">
        <v>1627.58</v>
      </c>
      <c r="F53" s="1063" t="s">
        <v>3070</v>
      </c>
      <c r="G53" s="1068" t="s">
        <v>1449</v>
      </c>
      <c r="H53" s="1063" t="s">
        <v>14750</v>
      </c>
      <c r="I53" s="1069" t="s">
        <v>1449</v>
      </c>
      <c r="J53" s="1067" t="s">
        <v>14883</v>
      </c>
      <c r="K53" s="1069" t="s">
        <v>1126</v>
      </c>
      <c r="L53" s="1069">
        <v>43195</v>
      </c>
      <c r="M53" s="1069" t="s">
        <v>14884</v>
      </c>
    </row>
    <row r="54" spans="1:13">
      <c r="A54" s="1067">
        <v>51</v>
      </c>
      <c r="B54" s="1067" t="s">
        <v>14885</v>
      </c>
      <c r="C54" s="1063" t="s">
        <v>2727</v>
      </c>
      <c r="D54" s="1071">
        <v>42305</v>
      </c>
      <c r="E54" s="461">
        <v>1262.75</v>
      </c>
      <c r="F54" s="1063" t="s">
        <v>2728</v>
      </c>
      <c r="G54" s="1068" t="s">
        <v>1449</v>
      </c>
      <c r="H54" s="1063" t="s">
        <v>14750</v>
      </c>
      <c r="I54" s="1069" t="s">
        <v>1449</v>
      </c>
      <c r="J54" s="1067" t="s">
        <v>14886</v>
      </c>
      <c r="K54" s="1069" t="s">
        <v>1126</v>
      </c>
      <c r="L54" s="1069">
        <v>43195</v>
      </c>
      <c r="M54" s="1069" t="s">
        <v>14887</v>
      </c>
    </row>
    <row r="55" spans="1:13">
      <c r="A55" s="1067">
        <v>52</v>
      </c>
      <c r="B55" s="1067" t="s">
        <v>14888</v>
      </c>
      <c r="C55" s="1063" t="s">
        <v>2651</v>
      </c>
      <c r="D55" s="1071">
        <v>42206</v>
      </c>
      <c r="E55" s="461">
        <v>159.01</v>
      </c>
      <c r="F55" s="1063" t="s">
        <v>14889</v>
      </c>
      <c r="G55" s="1068" t="s">
        <v>1449</v>
      </c>
      <c r="H55" s="1063" t="s">
        <v>14750</v>
      </c>
      <c r="I55" s="1069" t="s">
        <v>1449</v>
      </c>
      <c r="J55" s="1067" t="s">
        <v>14890</v>
      </c>
      <c r="K55" s="1069" t="s">
        <v>1126</v>
      </c>
      <c r="L55" s="1069">
        <v>43193</v>
      </c>
      <c r="M55" s="1069" t="s">
        <v>14891</v>
      </c>
    </row>
    <row r="56" spans="1:13">
      <c r="A56" s="1067">
        <v>53</v>
      </c>
      <c r="B56" s="1067" t="s">
        <v>14892</v>
      </c>
      <c r="C56" s="1063" t="s">
        <v>2179</v>
      </c>
      <c r="D56" s="1071">
        <v>42360</v>
      </c>
      <c r="E56" s="461">
        <v>230.89</v>
      </c>
      <c r="F56" s="1063" t="s">
        <v>2855</v>
      </c>
      <c r="G56" s="1068" t="s">
        <v>1449</v>
      </c>
      <c r="H56" s="1063" t="s">
        <v>14750</v>
      </c>
      <c r="I56" s="1069" t="s">
        <v>1449</v>
      </c>
      <c r="J56" s="1067" t="s">
        <v>14893</v>
      </c>
      <c r="K56" s="1069" t="s">
        <v>1126</v>
      </c>
      <c r="L56" s="1069">
        <v>43193</v>
      </c>
      <c r="M56" s="1069" t="s">
        <v>5131</v>
      </c>
    </row>
    <row r="57" spans="1:13">
      <c r="A57" s="1067">
        <v>54</v>
      </c>
      <c r="B57" s="1067" t="s">
        <v>14894</v>
      </c>
      <c r="C57" s="1063" t="s">
        <v>2948</v>
      </c>
      <c r="D57" s="1071">
        <v>42376</v>
      </c>
      <c r="E57" s="461">
        <v>1360.07</v>
      </c>
      <c r="F57" s="1063" t="s">
        <v>2778</v>
      </c>
      <c r="G57" s="1068" t="s">
        <v>1449</v>
      </c>
      <c r="H57" s="1063" t="s">
        <v>14750</v>
      </c>
      <c r="I57" s="1069" t="s">
        <v>1449</v>
      </c>
      <c r="J57" s="1067" t="s">
        <v>14895</v>
      </c>
      <c r="K57" s="1069" t="s">
        <v>1126</v>
      </c>
      <c r="L57" s="1069">
        <v>43195</v>
      </c>
      <c r="M57" s="1069" t="s">
        <v>14896</v>
      </c>
    </row>
    <row r="58" spans="1:13">
      <c r="A58" s="1067">
        <v>55</v>
      </c>
      <c r="B58" s="1067" t="s">
        <v>14897</v>
      </c>
      <c r="C58" s="1063" t="s">
        <v>2418</v>
      </c>
      <c r="D58" s="1071">
        <v>42145</v>
      </c>
      <c r="E58" s="461">
        <v>2858.53</v>
      </c>
      <c r="F58" s="1063" t="s">
        <v>2560</v>
      </c>
      <c r="G58" s="1068" t="s">
        <v>1449</v>
      </c>
      <c r="H58" s="1063" t="s">
        <v>14750</v>
      </c>
      <c r="I58" s="1069" t="s">
        <v>1449</v>
      </c>
      <c r="J58" s="1067" t="s">
        <v>14898</v>
      </c>
      <c r="K58" s="1069" t="s">
        <v>1126</v>
      </c>
      <c r="L58" s="1069">
        <v>43193</v>
      </c>
      <c r="M58" s="1069" t="s">
        <v>14899</v>
      </c>
    </row>
    <row r="59" spans="1:13">
      <c r="A59" s="1067">
        <v>56</v>
      </c>
      <c r="B59" s="1067" t="s">
        <v>14900</v>
      </c>
      <c r="C59" s="1063" t="s">
        <v>2759</v>
      </c>
      <c r="D59" s="1071">
        <v>42373</v>
      </c>
      <c r="E59" s="461">
        <v>8413.25</v>
      </c>
      <c r="F59" s="1063" t="s">
        <v>2923</v>
      </c>
      <c r="G59" s="1068" t="s">
        <v>1449</v>
      </c>
      <c r="H59" s="1063" t="s">
        <v>14750</v>
      </c>
      <c r="I59" s="1069" t="s">
        <v>1449</v>
      </c>
      <c r="J59" s="1067" t="s">
        <v>14901</v>
      </c>
      <c r="K59" s="1069" t="s">
        <v>1126</v>
      </c>
      <c r="L59" s="1069">
        <v>43199</v>
      </c>
      <c r="M59" s="1069" t="s">
        <v>5092</v>
      </c>
    </row>
    <row r="60" spans="1:13">
      <c r="A60" s="1067">
        <v>57</v>
      </c>
      <c r="B60" s="1067" t="s">
        <v>14902</v>
      </c>
      <c r="C60" s="1063" t="s">
        <v>1058</v>
      </c>
      <c r="D60" s="1071">
        <v>42877</v>
      </c>
      <c r="E60" s="461">
        <v>18785.22</v>
      </c>
      <c r="F60" s="1063" t="s">
        <v>2923</v>
      </c>
      <c r="G60" s="1068" t="s">
        <v>1449</v>
      </c>
      <c r="H60" s="1063" t="s">
        <v>14750</v>
      </c>
      <c r="I60" s="1069" t="s">
        <v>1449</v>
      </c>
      <c r="J60" s="1067" t="s">
        <v>14903</v>
      </c>
      <c r="K60" s="1069" t="s">
        <v>1126</v>
      </c>
      <c r="L60" s="1069">
        <v>43199</v>
      </c>
      <c r="M60" s="1069" t="s">
        <v>14904</v>
      </c>
    </row>
    <row r="61" spans="1:13">
      <c r="A61" s="1067">
        <v>58</v>
      </c>
      <c r="B61" s="1067" t="s">
        <v>14905</v>
      </c>
      <c r="C61" s="1063" t="s">
        <v>3199</v>
      </c>
      <c r="D61" s="1071">
        <v>42466</v>
      </c>
      <c r="E61" s="461">
        <v>7045.66</v>
      </c>
      <c r="F61" s="1063" t="s">
        <v>3200</v>
      </c>
      <c r="G61" s="1068" t="s">
        <v>1449</v>
      </c>
      <c r="H61" s="1063" t="s">
        <v>10363</v>
      </c>
      <c r="I61" s="1069" t="s">
        <v>1449</v>
      </c>
      <c r="J61" s="1067" t="s">
        <v>14906</v>
      </c>
      <c r="K61" s="1069" t="s">
        <v>1126</v>
      </c>
      <c r="L61" s="1069">
        <v>43287</v>
      </c>
      <c r="M61" s="1069" t="s">
        <v>14907</v>
      </c>
    </row>
    <row r="62" spans="1:13">
      <c r="A62" s="1067">
        <v>59</v>
      </c>
      <c r="B62" s="1067" t="s">
        <v>14908</v>
      </c>
      <c r="C62" s="1063" t="s">
        <v>2179</v>
      </c>
      <c r="D62" s="1071">
        <v>42187</v>
      </c>
      <c r="E62" s="461">
        <v>4594.83</v>
      </c>
      <c r="F62" s="1063" t="s">
        <v>2571</v>
      </c>
      <c r="G62" s="1068" t="s">
        <v>1449</v>
      </c>
      <c r="H62" s="1063" t="s">
        <v>10572</v>
      </c>
      <c r="I62" s="1069" t="s">
        <v>1449</v>
      </c>
      <c r="J62" s="1067" t="s">
        <v>14909</v>
      </c>
      <c r="K62" s="1069" t="s">
        <v>1126</v>
      </c>
      <c r="L62" s="1069">
        <v>43287</v>
      </c>
      <c r="M62" s="1069" t="s">
        <v>14910</v>
      </c>
    </row>
    <row r="63" spans="1:13">
      <c r="A63" s="1067">
        <v>60</v>
      </c>
      <c r="B63" s="1067" t="s">
        <v>14911</v>
      </c>
      <c r="C63" s="1063" t="s">
        <v>2484</v>
      </c>
      <c r="D63" s="1071">
        <v>42116</v>
      </c>
      <c r="E63" s="461">
        <v>8801.67</v>
      </c>
      <c r="F63" s="1063" t="s">
        <v>10731</v>
      </c>
      <c r="G63" s="1068" t="s">
        <v>1449</v>
      </c>
      <c r="H63" s="1063" t="s">
        <v>11445</v>
      </c>
      <c r="I63" s="1069" t="s">
        <v>1449</v>
      </c>
      <c r="J63" s="1067" t="s">
        <v>14912</v>
      </c>
      <c r="K63" s="1069" t="s">
        <v>1126</v>
      </c>
      <c r="L63" s="1069">
        <v>43287</v>
      </c>
      <c r="M63" s="1069" t="s">
        <v>14913</v>
      </c>
    </row>
    <row r="64" spans="1:13">
      <c r="A64" s="1067">
        <v>61</v>
      </c>
      <c r="B64" s="1067" t="s">
        <v>14914</v>
      </c>
      <c r="C64" s="1063" t="s">
        <v>2779</v>
      </c>
      <c r="D64" s="1071">
        <v>42313</v>
      </c>
      <c r="E64" s="461">
        <v>21835.69</v>
      </c>
      <c r="F64" s="1063" t="s">
        <v>2571</v>
      </c>
      <c r="G64" s="1068" t="s">
        <v>1449</v>
      </c>
      <c r="H64" s="1063" t="s">
        <v>10546</v>
      </c>
      <c r="I64" s="1069" t="s">
        <v>1449</v>
      </c>
      <c r="J64" s="1067" t="s">
        <v>14915</v>
      </c>
      <c r="K64" s="1069" t="s">
        <v>1126</v>
      </c>
      <c r="L64" s="1069">
        <v>43287</v>
      </c>
      <c r="M64" s="1069" t="s">
        <v>5058</v>
      </c>
    </row>
    <row r="65" spans="1:13">
      <c r="A65" s="1067">
        <v>62</v>
      </c>
      <c r="B65" s="1067" t="s">
        <v>14916</v>
      </c>
      <c r="C65" s="1063" t="s">
        <v>2370</v>
      </c>
      <c r="D65" s="1071">
        <v>42124</v>
      </c>
      <c r="E65" s="461">
        <v>715.15</v>
      </c>
      <c r="F65" s="1063" t="s">
        <v>2512</v>
      </c>
      <c r="G65" s="1068" t="s">
        <v>1449</v>
      </c>
      <c r="H65" s="1063" t="s">
        <v>14750</v>
      </c>
      <c r="I65" s="1069" t="s">
        <v>1449</v>
      </c>
      <c r="J65" s="1067" t="s">
        <v>14917</v>
      </c>
      <c r="K65" s="1069" t="s">
        <v>1126</v>
      </c>
      <c r="L65" s="1069">
        <v>43217</v>
      </c>
      <c r="M65" s="1069" t="s">
        <v>14918</v>
      </c>
    </row>
    <row r="66" spans="1:13">
      <c r="A66" s="1067">
        <v>63</v>
      </c>
      <c r="B66" s="1067" t="s">
        <v>14919</v>
      </c>
      <c r="C66" s="1063" t="s">
        <v>2370</v>
      </c>
      <c r="D66" s="1071">
        <v>42124</v>
      </c>
      <c r="E66" s="461">
        <v>1617.72</v>
      </c>
      <c r="F66" s="1063" t="s">
        <v>2512</v>
      </c>
      <c r="G66" s="1068" t="s">
        <v>1449</v>
      </c>
      <c r="H66" s="1063" t="s">
        <v>14750</v>
      </c>
      <c r="I66" s="1069" t="s">
        <v>1449</v>
      </c>
      <c r="J66" s="1067" t="s">
        <v>14920</v>
      </c>
      <c r="K66" s="1069" t="s">
        <v>1126</v>
      </c>
      <c r="L66" s="1069">
        <v>43217</v>
      </c>
      <c r="M66" s="1069" t="s">
        <v>14921</v>
      </c>
    </row>
    <row r="67" spans="1:13">
      <c r="A67" s="1067">
        <v>64</v>
      </c>
      <c r="B67" s="1067" t="s">
        <v>14922</v>
      </c>
      <c r="C67" s="1063" t="s">
        <v>2370</v>
      </c>
      <c r="D67" s="1071">
        <v>42124</v>
      </c>
      <c r="E67" s="461">
        <v>3349.35</v>
      </c>
      <c r="F67" s="1063" t="s">
        <v>2512</v>
      </c>
      <c r="G67" s="1068" t="s">
        <v>1449</v>
      </c>
      <c r="H67" s="1063" t="s">
        <v>14750</v>
      </c>
      <c r="I67" s="1069" t="s">
        <v>1449</v>
      </c>
      <c r="J67" s="1067" t="s">
        <v>14923</v>
      </c>
      <c r="K67" s="1069" t="s">
        <v>1126</v>
      </c>
      <c r="L67" s="1069">
        <v>43217</v>
      </c>
      <c r="M67" s="1069" t="s">
        <v>5251</v>
      </c>
    </row>
    <row r="68" spans="1:13">
      <c r="A68" s="1067">
        <v>65</v>
      </c>
      <c r="B68" s="1067" t="s">
        <v>14924</v>
      </c>
      <c r="C68" s="1063" t="s">
        <v>2370</v>
      </c>
      <c r="D68" s="1071">
        <v>42124</v>
      </c>
      <c r="E68" s="461">
        <v>2332.7800000000002</v>
      </c>
      <c r="F68" s="1063" t="s">
        <v>2512</v>
      </c>
      <c r="G68" s="1068" t="s">
        <v>1449</v>
      </c>
      <c r="H68" s="1063" t="s">
        <v>14750</v>
      </c>
      <c r="I68" s="1069" t="s">
        <v>1449</v>
      </c>
      <c r="J68" s="1067" t="s">
        <v>14925</v>
      </c>
      <c r="K68" s="1069" t="s">
        <v>1126</v>
      </c>
      <c r="L68" s="1069">
        <v>43217</v>
      </c>
      <c r="M68" s="1069" t="s">
        <v>5250</v>
      </c>
    </row>
    <row r="69" spans="1:13">
      <c r="A69" s="1067">
        <v>66</v>
      </c>
      <c r="B69" s="1067" t="s">
        <v>14926</v>
      </c>
      <c r="C69" s="1063" t="s">
        <v>1743</v>
      </c>
      <c r="D69" s="1071">
        <v>42331</v>
      </c>
      <c r="E69" s="461">
        <v>6448.11</v>
      </c>
      <c r="F69" s="1063" t="s">
        <v>2813</v>
      </c>
      <c r="G69" s="1068" t="s">
        <v>1449</v>
      </c>
      <c r="H69" s="1063" t="s">
        <v>14750</v>
      </c>
      <c r="I69" s="1069" t="s">
        <v>1449</v>
      </c>
      <c r="J69" s="1067" t="s">
        <v>14927</v>
      </c>
      <c r="K69" s="1069" t="s">
        <v>1126</v>
      </c>
      <c r="L69" s="1069">
        <v>43221</v>
      </c>
      <c r="M69" s="1069" t="s">
        <v>5148</v>
      </c>
    </row>
    <row r="70" spans="1:13">
      <c r="A70" s="1067">
        <v>67</v>
      </c>
      <c r="B70" s="1067" t="s">
        <v>14928</v>
      </c>
      <c r="C70" s="1063" t="s">
        <v>2544</v>
      </c>
      <c r="D70" s="1071">
        <v>42137</v>
      </c>
      <c r="E70" s="461">
        <v>627.29</v>
      </c>
      <c r="F70" s="1063" t="s">
        <v>2545</v>
      </c>
      <c r="G70" s="1068" t="s">
        <v>1449</v>
      </c>
      <c r="H70" s="1063" t="s">
        <v>14750</v>
      </c>
      <c r="I70" s="1069" t="s">
        <v>1449</v>
      </c>
      <c r="J70" s="1067" t="s">
        <v>14929</v>
      </c>
      <c r="K70" s="1069" t="s">
        <v>1126</v>
      </c>
      <c r="L70" s="1069">
        <v>43217</v>
      </c>
      <c r="M70" s="1069" t="s">
        <v>14930</v>
      </c>
    </row>
    <row r="71" spans="1:13" ht="24">
      <c r="A71" s="1067">
        <v>68</v>
      </c>
      <c r="B71" s="1067" t="s">
        <v>14931</v>
      </c>
      <c r="C71" s="1063" t="s">
        <v>3000</v>
      </c>
      <c r="D71" s="1071">
        <v>42390</v>
      </c>
      <c r="E71" s="461">
        <v>16328.64</v>
      </c>
      <c r="F71" s="1063" t="s">
        <v>10630</v>
      </c>
      <c r="G71" s="1068" t="s">
        <v>1449</v>
      </c>
      <c r="H71" s="1063" t="s">
        <v>10912</v>
      </c>
      <c r="I71" s="1069" t="s">
        <v>1449</v>
      </c>
      <c r="J71" s="1067" t="s">
        <v>14932</v>
      </c>
      <c r="K71" s="1069" t="s">
        <v>1126</v>
      </c>
      <c r="L71" s="1069">
        <v>43248</v>
      </c>
      <c r="M71" s="1069" t="s">
        <v>14933</v>
      </c>
    </row>
    <row r="72" spans="1:13">
      <c r="A72" s="1067">
        <v>69</v>
      </c>
      <c r="B72" s="1067" t="s">
        <v>14934</v>
      </c>
      <c r="C72" s="1063" t="s">
        <v>2834</v>
      </c>
      <c r="D72" s="1071">
        <v>42347</v>
      </c>
      <c r="E72" s="461">
        <v>2006.2</v>
      </c>
      <c r="F72" s="1063" t="s">
        <v>10353</v>
      </c>
      <c r="G72" s="1068" t="s">
        <v>1449</v>
      </c>
      <c r="H72" s="1063" t="s">
        <v>11008</v>
      </c>
      <c r="I72" s="1069" t="s">
        <v>1449</v>
      </c>
      <c r="J72" s="1067" t="s">
        <v>14935</v>
      </c>
      <c r="K72" s="1069" t="s">
        <v>1126</v>
      </c>
      <c r="L72" s="1069">
        <v>43248</v>
      </c>
      <c r="M72" s="1069" t="s">
        <v>5057</v>
      </c>
    </row>
    <row r="73" spans="1:13">
      <c r="A73" s="1067">
        <v>70</v>
      </c>
      <c r="B73" s="1067" t="s">
        <v>14936</v>
      </c>
      <c r="C73" s="1063" t="s">
        <v>2241</v>
      </c>
      <c r="D73" s="1071">
        <v>42347</v>
      </c>
      <c r="E73" s="461">
        <v>4719.93</v>
      </c>
      <c r="F73" s="1063" t="s">
        <v>14937</v>
      </c>
      <c r="G73" s="1068" t="s">
        <v>1449</v>
      </c>
      <c r="H73" s="1063" t="s">
        <v>11008</v>
      </c>
      <c r="I73" s="1069" t="s">
        <v>1449</v>
      </c>
      <c r="J73" s="1067" t="s">
        <v>14938</v>
      </c>
      <c r="K73" s="1069" t="s">
        <v>1126</v>
      </c>
      <c r="L73" s="1069">
        <v>43248</v>
      </c>
      <c r="M73" s="1069" t="s">
        <v>14939</v>
      </c>
    </row>
    <row r="74" spans="1:13">
      <c r="A74" s="1067">
        <v>71</v>
      </c>
      <c r="B74" s="1067" t="s">
        <v>14940</v>
      </c>
      <c r="C74" s="1063" t="s">
        <v>2487</v>
      </c>
      <c r="D74" s="1071">
        <v>42291</v>
      </c>
      <c r="E74" s="461">
        <v>1335.94</v>
      </c>
      <c r="F74" s="1063" t="s">
        <v>14937</v>
      </c>
      <c r="G74" s="1068" t="s">
        <v>1449</v>
      </c>
      <c r="H74" s="1063" t="s">
        <v>14750</v>
      </c>
      <c r="I74" s="1069" t="s">
        <v>1449</v>
      </c>
      <c r="J74" s="1067" t="s">
        <v>14941</v>
      </c>
      <c r="K74" s="1069" t="s">
        <v>1126</v>
      </c>
      <c r="L74" s="1069">
        <v>43207</v>
      </c>
      <c r="M74" s="1069" t="s">
        <v>5137</v>
      </c>
    </row>
    <row r="75" spans="1:13" ht="24">
      <c r="A75" s="1067">
        <v>72</v>
      </c>
      <c r="B75" s="1067" t="s">
        <v>14942</v>
      </c>
      <c r="C75" s="1063" t="s">
        <v>1848</v>
      </c>
      <c r="D75" s="1071">
        <v>39293</v>
      </c>
      <c r="E75" s="461">
        <v>1744.17</v>
      </c>
      <c r="F75" s="1063" t="s">
        <v>10153</v>
      </c>
      <c r="G75" s="1068" t="s">
        <v>1449</v>
      </c>
      <c r="H75" s="1063" t="s">
        <v>11481</v>
      </c>
      <c r="I75" s="1069" t="s">
        <v>1449</v>
      </c>
      <c r="J75" s="1067" t="s">
        <v>14943</v>
      </c>
      <c r="K75" s="1069">
        <v>21077</v>
      </c>
      <c r="L75" s="1069">
        <v>43248</v>
      </c>
      <c r="M75" s="1069" t="s">
        <v>5094</v>
      </c>
    </row>
    <row r="76" spans="1:13">
      <c r="A76" s="1067">
        <v>73</v>
      </c>
      <c r="B76" s="1067" t="s">
        <v>14944</v>
      </c>
      <c r="C76" s="1063" t="s">
        <v>2984</v>
      </c>
      <c r="D76" s="1071">
        <v>42387</v>
      </c>
      <c r="E76" s="461">
        <v>1487.03</v>
      </c>
      <c r="F76" s="1063" t="s">
        <v>2985</v>
      </c>
      <c r="G76" s="1068" t="s">
        <v>1449</v>
      </c>
      <c r="H76" s="1063" t="s">
        <v>11307</v>
      </c>
      <c r="I76" s="1069" t="s">
        <v>1449</v>
      </c>
      <c r="J76" s="1067" t="s">
        <v>14945</v>
      </c>
      <c r="K76" s="1069" t="s">
        <v>1126</v>
      </c>
      <c r="L76" s="1069">
        <v>43248</v>
      </c>
      <c r="M76" s="1069" t="s">
        <v>14946</v>
      </c>
    </row>
    <row r="77" spans="1:13" ht="24">
      <c r="A77" s="1067">
        <v>74</v>
      </c>
      <c r="B77" s="1067" t="s">
        <v>14947</v>
      </c>
      <c r="C77" s="1063" t="s">
        <v>2709</v>
      </c>
      <c r="D77" s="1071">
        <v>42298</v>
      </c>
      <c r="E77" s="461">
        <v>525.59</v>
      </c>
      <c r="F77" s="1063" t="s">
        <v>10360</v>
      </c>
      <c r="G77" s="1068" t="s">
        <v>1449</v>
      </c>
      <c r="H77" s="1063" t="s">
        <v>14622</v>
      </c>
      <c r="I77" s="1069" t="s">
        <v>1449</v>
      </c>
      <c r="J77" s="1067" t="s">
        <v>14948</v>
      </c>
      <c r="K77" s="1069" t="s">
        <v>1126</v>
      </c>
      <c r="L77" s="1069">
        <v>43248</v>
      </c>
      <c r="M77" s="1069" t="s">
        <v>14949</v>
      </c>
    </row>
    <row r="78" spans="1:13">
      <c r="A78" s="1067">
        <v>75</v>
      </c>
      <c r="B78" s="1067" t="s">
        <v>14950</v>
      </c>
      <c r="C78" s="1063" t="s">
        <v>2630</v>
      </c>
      <c r="D78" s="1071">
        <v>42180</v>
      </c>
      <c r="E78" s="461">
        <v>8914.65</v>
      </c>
      <c r="F78" s="1063" t="s">
        <v>2631</v>
      </c>
      <c r="G78" s="1068" t="s">
        <v>1449</v>
      </c>
      <c r="H78" s="1063" t="s">
        <v>2790</v>
      </c>
      <c r="I78" s="1069" t="s">
        <v>1449</v>
      </c>
      <c r="J78" s="1067" t="s">
        <v>14951</v>
      </c>
      <c r="K78" s="1069" t="s">
        <v>1126</v>
      </c>
      <c r="L78" s="1069">
        <v>43311</v>
      </c>
      <c r="M78" s="1069" t="s">
        <v>14952</v>
      </c>
    </row>
    <row r="79" spans="1:13">
      <c r="A79" s="1067">
        <v>76</v>
      </c>
      <c r="B79" s="1067" t="s">
        <v>14953</v>
      </c>
      <c r="C79" s="1063" t="s">
        <v>2840</v>
      </c>
      <c r="D79" s="1071">
        <v>42352</v>
      </c>
      <c r="E79" s="461">
        <v>622.47</v>
      </c>
      <c r="F79" s="1063" t="s">
        <v>2841</v>
      </c>
      <c r="G79" s="1068" t="s">
        <v>1449</v>
      </c>
      <c r="H79" s="1063" t="s">
        <v>14750</v>
      </c>
      <c r="I79" s="1069" t="s">
        <v>1449</v>
      </c>
      <c r="J79" s="1067" t="s">
        <v>14954</v>
      </c>
      <c r="K79" s="1069" t="s">
        <v>1126</v>
      </c>
      <c r="L79" s="1069">
        <v>43200</v>
      </c>
      <c r="M79" s="1069" t="s">
        <v>14955</v>
      </c>
    </row>
    <row r="80" spans="1:13">
      <c r="A80" s="1067">
        <v>77</v>
      </c>
      <c r="B80" s="1067" t="s">
        <v>14956</v>
      </c>
      <c r="C80" s="1063" t="s">
        <v>2416</v>
      </c>
      <c r="D80" s="1071">
        <v>42074</v>
      </c>
      <c r="E80" s="461">
        <v>5095.91</v>
      </c>
      <c r="F80" s="1063" t="s">
        <v>1544</v>
      </c>
      <c r="G80" s="1068" t="s">
        <v>1449</v>
      </c>
      <c r="H80" s="1063" t="s">
        <v>14750</v>
      </c>
      <c r="I80" s="1069" t="s">
        <v>1449</v>
      </c>
      <c r="J80" s="1067" t="s">
        <v>14957</v>
      </c>
      <c r="K80" s="1069" t="s">
        <v>1126</v>
      </c>
      <c r="L80" s="1069">
        <v>43203</v>
      </c>
      <c r="M80" s="1069" t="s">
        <v>14958</v>
      </c>
    </row>
    <row r="81" spans="1:13">
      <c r="A81" s="1067">
        <v>78</v>
      </c>
      <c r="B81" s="1067" t="s">
        <v>14959</v>
      </c>
      <c r="C81" s="1063" t="s">
        <v>2412</v>
      </c>
      <c r="D81" s="1071">
        <v>42073</v>
      </c>
      <c r="E81" s="461">
        <v>2992.08</v>
      </c>
      <c r="F81" s="1063" t="s">
        <v>2413</v>
      </c>
      <c r="G81" s="1068" t="s">
        <v>1449</v>
      </c>
      <c r="H81" s="1063" t="s">
        <v>14750</v>
      </c>
      <c r="I81" s="1069" t="s">
        <v>1449</v>
      </c>
      <c r="J81" s="1067" t="s">
        <v>14960</v>
      </c>
      <c r="K81" s="1069" t="s">
        <v>1126</v>
      </c>
      <c r="L81" s="1069">
        <v>43203</v>
      </c>
      <c r="M81" s="1069" t="s">
        <v>5055</v>
      </c>
    </row>
    <row r="82" spans="1:13">
      <c r="A82" s="1067">
        <v>79</v>
      </c>
      <c r="B82" s="1067" t="s">
        <v>14961</v>
      </c>
      <c r="C82" s="1063" t="s">
        <v>2370</v>
      </c>
      <c r="D82" s="1071">
        <v>42124</v>
      </c>
      <c r="E82" s="461">
        <v>2290.29</v>
      </c>
      <c r="F82" s="1063" t="s">
        <v>2512</v>
      </c>
      <c r="G82" s="1068" t="s">
        <v>1449</v>
      </c>
      <c r="H82" s="1063" t="s">
        <v>14750</v>
      </c>
      <c r="I82" s="1069" t="s">
        <v>1449</v>
      </c>
      <c r="J82" s="1067" t="s">
        <v>14962</v>
      </c>
      <c r="K82" s="1069" t="s">
        <v>1126</v>
      </c>
      <c r="L82" s="1069">
        <v>43217</v>
      </c>
      <c r="M82" s="1069" t="s">
        <v>14963</v>
      </c>
    </row>
    <row r="83" spans="1:13">
      <c r="A83" s="1067">
        <v>80</v>
      </c>
      <c r="B83" s="1067" t="s">
        <v>14964</v>
      </c>
      <c r="C83" s="1063" t="s">
        <v>3217</v>
      </c>
      <c r="D83" s="1071">
        <v>42482</v>
      </c>
      <c r="E83" s="461">
        <v>954.05</v>
      </c>
      <c r="F83" s="1063" t="s">
        <v>3218</v>
      </c>
      <c r="G83" s="1068" t="s">
        <v>1449</v>
      </c>
      <c r="H83" s="1063" t="s">
        <v>10925</v>
      </c>
      <c r="I83" s="1069" t="s">
        <v>1449</v>
      </c>
      <c r="J83" s="1067" t="s">
        <v>14965</v>
      </c>
      <c r="K83" s="1069" t="s">
        <v>1126</v>
      </c>
      <c r="L83" s="1069">
        <v>43286</v>
      </c>
      <c r="M83" s="1069" t="s">
        <v>14966</v>
      </c>
    </row>
    <row r="84" spans="1:13">
      <c r="A84" s="1067">
        <v>81</v>
      </c>
      <c r="B84" s="1067" t="s">
        <v>14967</v>
      </c>
      <c r="C84" s="1063" t="s">
        <v>3005</v>
      </c>
      <c r="D84" s="1071">
        <v>42394</v>
      </c>
      <c r="E84" s="461">
        <v>2176.0700000000002</v>
      </c>
      <c r="F84" s="1063" t="s">
        <v>2841</v>
      </c>
      <c r="G84" s="1068" t="s">
        <v>1449</v>
      </c>
      <c r="H84" s="1063" t="s">
        <v>10918</v>
      </c>
      <c r="I84" s="1069" t="s">
        <v>1449</v>
      </c>
      <c r="J84" s="1067" t="s">
        <v>14968</v>
      </c>
      <c r="K84" s="1069" t="s">
        <v>1126</v>
      </c>
      <c r="L84" s="1069">
        <v>43258</v>
      </c>
      <c r="M84" s="1069" t="s">
        <v>14969</v>
      </c>
    </row>
    <row r="85" spans="1:13">
      <c r="A85" s="1067">
        <v>82</v>
      </c>
      <c r="B85" s="1067" t="s">
        <v>14970</v>
      </c>
      <c r="C85" s="1063" t="s">
        <v>1016</v>
      </c>
      <c r="D85" s="1071">
        <v>42408</v>
      </c>
      <c r="E85" s="461">
        <v>8425.75</v>
      </c>
      <c r="F85" s="1063" t="s">
        <v>14937</v>
      </c>
      <c r="G85" s="1068" t="s">
        <v>1449</v>
      </c>
      <c r="H85" s="1063" t="s">
        <v>11008</v>
      </c>
      <c r="I85" s="1069" t="s">
        <v>1449</v>
      </c>
      <c r="J85" s="1067" t="s">
        <v>14971</v>
      </c>
      <c r="K85" s="1069" t="s">
        <v>1126</v>
      </c>
      <c r="L85" s="1069">
        <v>43248</v>
      </c>
      <c r="M85" s="1069" t="s">
        <v>5139</v>
      </c>
    </row>
    <row r="86" spans="1:13">
      <c r="A86" s="1067">
        <v>83</v>
      </c>
      <c r="B86" s="1067" t="s">
        <v>14972</v>
      </c>
      <c r="C86" s="1063" t="s">
        <v>2780</v>
      </c>
      <c r="D86" s="1071">
        <v>42318</v>
      </c>
      <c r="E86" s="461">
        <v>7748.69</v>
      </c>
      <c r="F86" s="1063" t="s">
        <v>14973</v>
      </c>
      <c r="G86" s="1068" t="s">
        <v>1449</v>
      </c>
      <c r="H86" s="1063" t="s">
        <v>10801</v>
      </c>
      <c r="I86" s="1069" t="s">
        <v>1449</v>
      </c>
      <c r="J86" s="1067" t="s">
        <v>14974</v>
      </c>
      <c r="K86" s="1069" t="s">
        <v>1126</v>
      </c>
      <c r="L86" s="1069">
        <v>43276</v>
      </c>
      <c r="M86" s="1069" t="s">
        <v>14975</v>
      </c>
    </row>
    <row r="87" spans="1:13">
      <c r="A87" s="1067">
        <v>84</v>
      </c>
      <c r="B87" s="1067" t="s">
        <v>14976</v>
      </c>
      <c r="C87" s="1063" t="s">
        <v>2781</v>
      </c>
      <c r="D87" s="1071">
        <v>42318</v>
      </c>
      <c r="E87" s="461">
        <v>5597.68</v>
      </c>
      <c r="F87" s="1063" t="s">
        <v>14973</v>
      </c>
      <c r="G87" s="1068" t="s">
        <v>1449</v>
      </c>
      <c r="H87" s="1063" t="s">
        <v>10801</v>
      </c>
      <c r="I87" s="1069" t="s">
        <v>1449</v>
      </c>
      <c r="J87" s="1067" t="s">
        <v>14977</v>
      </c>
      <c r="K87" s="1069" t="s">
        <v>1126</v>
      </c>
      <c r="L87" s="1069">
        <v>43276</v>
      </c>
      <c r="M87" s="1069" t="s">
        <v>14978</v>
      </c>
    </row>
    <row r="88" spans="1:13">
      <c r="A88" s="1067">
        <v>85</v>
      </c>
      <c r="B88" s="1067" t="s">
        <v>14979</v>
      </c>
      <c r="C88" s="1063" t="s">
        <v>2124</v>
      </c>
      <c r="D88" s="1071">
        <v>42275</v>
      </c>
      <c r="E88" s="461">
        <v>2394.4699999999998</v>
      </c>
      <c r="F88" s="1063" t="s">
        <v>2688</v>
      </c>
      <c r="G88" s="1068" t="s">
        <v>1449</v>
      </c>
      <c r="H88" s="1063" t="s">
        <v>10634</v>
      </c>
      <c r="I88" s="1069" t="s">
        <v>1449</v>
      </c>
      <c r="J88" s="1067" t="s">
        <v>14980</v>
      </c>
      <c r="K88" s="1069" t="s">
        <v>1126</v>
      </c>
      <c r="L88" s="1069">
        <v>43276</v>
      </c>
      <c r="M88" s="1069" t="s">
        <v>14981</v>
      </c>
    </row>
    <row r="89" spans="1:13">
      <c r="A89" s="1067">
        <v>86</v>
      </c>
      <c r="B89" s="1067" t="s">
        <v>14982</v>
      </c>
      <c r="C89" s="1063" t="s">
        <v>2765</v>
      </c>
      <c r="D89" s="1071">
        <v>42313</v>
      </c>
      <c r="E89" s="461">
        <v>813.6</v>
      </c>
      <c r="F89" s="1063" t="s">
        <v>1225</v>
      </c>
      <c r="G89" s="1068" t="s">
        <v>1449</v>
      </c>
      <c r="H89" s="1063" t="s">
        <v>14983</v>
      </c>
      <c r="I89" s="1069" t="s">
        <v>1449</v>
      </c>
      <c r="J89" s="1067" t="s">
        <v>14984</v>
      </c>
      <c r="K89" s="1069" t="s">
        <v>1126</v>
      </c>
      <c r="L89" s="1069">
        <v>43286</v>
      </c>
      <c r="M89" s="1069" t="s">
        <v>5143</v>
      </c>
    </row>
    <row r="90" spans="1:13">
      <c r="A90" s="1067">
        <v>87</v>
      </c>
      <c r="B90" s="1067" t="s">
        <v>14985</v>
      </c>
      <c r="C90" s="1063" t="s">
        <v>3214</v>
      </c>
      <c r="D90" s="1071">
        <v>42473</v>
      </c>
      <c r="E90" s="461">
        <v>2323.23</v>
      </c>
      <c r="F90" s="1063" t="s">
        <v>10442</v>
      </c>
      <c r="G90" s="1068" t="s">
        <v>1449</v>
      </c>
      <c r="H90" s="1063" t="s">
        <v>11066</v>
      </c>
      <c r="I90" s="1069" t="s">
        <v>1449</v>
      </c>
      <c r="J90" s="1067" t="s">
        <v>14986</v>
      </c>
      <c r="K90" s="1069" t="s">
        <v>1126</v>
      </c>
      <c r="L90" s="1069">
        <v>43326</v>
      </c>
      <c r="M90" s="1069" t="s">
        <v>5059</v>
      </c>
    </row>
    <row r="91" spans="1:13">
      <c r="A91" s="1067">
        <v>88</v>
      </c>
      <c r="B91" s="1067" t="s">
        <v>14987</v>
      </c>
      <c r="C91" s="1063" t="s">
        <v>2176</v>
      </c>
      <c r="D91" s="1071">
        <v>42116</v>
      </c>
      <c r="E91" s="461">
        <v>5399.1</v>
      </c>
      <c r="F91" s="1063" t="s">
        <v>1544</v>
      </c>
      <c r="G91" s="1068" t="s">
        <v>1449</v>
      </c>
      <c r="H91" s="1063" t="s">
        <v>14750</v>
      </c>
      <c r="I91" s="1069" t="s">
        <v>1449</v>
      </c>
      <c r="J91" s="1067" t="s">
        <v>14988</v>
      </c>
      <c r="K91" s="1069" t="s">
        <v>1126</v>
      </c>
      <c r="L91" s="1069">
        <v>43227</v>
      </c>
      <c r="M91" s="1069" t="s">
        <v>14989</v>
      </c>
    </row>
    <row r="92" spans="1:13">
      <c r="A92" s="1067">
        <v>89</v>
      </c>
      <c r="B92" s="1067" t="s">
        <v>14990</v>
      </c>
      <c r="C92" s="1063" t="s">
        <v>2649</v>
      </c>
      <c r="D92" s="1071">
        <v>42556</v>
      </c>
      <c r="E92" s="461">
        <v>4433.7299999999996</v>
      </c>
      <c r="F92" s="1063" t="s">
        <v>3305</v>
      </c>
      <c r="G92" s="1068" t="s">
        <v>1449</v>
      </c>
      <c r="H92" s="1063" t="s">
        <v>5184</v>
      </c>
      <c r="I92" s="1069" t="s">
        <v>1449</v>
      </c>
      <c r="J92" s="1067" t="s">
        <v>14991</v>
      </c>
      <c r="K92" s="1069" t="s">
        <v>1126</v>
      </c>
      <c r="L92" s="1069">
        <v>43235</v>
      </c>
      <c r="M92" s="1069" t="s">
        <v>14992</v>
      </c>
    </row>
    <row r="93" spans="1:13">
      <c r="A93" s="1067">
        <v>90</v>
      </c>
      <c r="B93" s="1067" t="s">
        <v>14993</v>
      </c>
      <c r="C93" s="1063" t="s">
        <v>2747</v>
      </c>
      <c r="D93" s="1071">
        <v>42373</v>
      </c>
      <c r="E93" s="461">
        <v>4884.34</v>
      </c>
      <c r="F93" s="1063" t="s">
        <v>2892</v>
      </c>
      <c r="G93" s="1068" t="s">
        <v>1449</v>
      </c>
      <c r="H93" s="1063" t="s">
        <v>14750</v>
      </c>
      <c r="I93" s="1069" t="s">
        <v>1449</v>
      </c>
      <c r="J93" s="1067" t="s">
        <v>14994</v>
      </c>
      <c r="K93" s="1069" t="s">
        <v>1126</v>
      </c>
      <c r="L93" s="1069">
        <v>43199</v>
      </c>
      <c r="M93" s="1069" t="s">
        <v>14995</v>
      </c>
    </row>
    <row r="94" spans="1:13">
      <c r="A94" s="1067">
        <v>91</v>
      </c>
      <c r="B94" s="1067" t="s">
        <v>14996</v>
      </c>
      <c r="C94" s="1063" t="s">
        <v>2499</v>
      </c>
      <c r="D94" s="1071">
        <v>42122</v>
      </c>
      <c r="E94" s="461">
        <v>647.65</v>
      </c>
      <c r="F94" s="1063" t="s">
        <v>1544</v>
      </c>
      <c r="G94" s="1068" t="s">
        <v>1449</v>
      </c>
      <c r="H94" s="1063" t="s">
        <v>10568</v>
      </c>
      <c r="I94" s="1069" t="s">
        <v>1449</v>
      </c>
      <c r="J94" s="1067" t="s">
        <v>14997</v>
      </c>
      <c r="K94" s="1069" t="s">
        <v>1126</v>
      </c>
      <c r="L94" s="1069">
        <v>43395</v>
      </c>
      <c r="M94" s="1069" t="s">
        <v>14998</v>
      </c>
    </row>
    <row r="95" spans="1:13">
      <c r="A95" s="1067">
        <v>92</v>
      </c>
      <c r="B95" s="1067" t="s">
        <v>14999</v>
      </c>
      <c r="C95" s="1063" t="s">
        <v>2486</v>
      </c>
      <c r="D95" s="1071">
        <v>42118</v>
      </c>
      <c r="E95" s="461">
        <v>659.11</v>
      </c>
      <c r="F95" s="1063" t="s">
        <v>1544</v>
      </c>
      <c r="G95" s="1068" t="s">
        <v>1449</v>
      </c>
      <c r="H95" s="1063" t="s">
        <v>14750</v>
      </c>
      <c r="I95" s="1069" t="s">
        <v>1449</v>
      </c>
      <c r="J95" s="1067" t="s">
        <v>15000</v>
      </c>
      <c r="K95" s="1069" t="s">
        <v>1126</v>
      </c>
      <c r="L95" s="1069">
        <v>43200</v>
      </c>
      <c r="M95" s="1069" t="s">
        <v>5135</v>
      </c>
    </row>
    <row r="96" spans="1:13">
      <c r="A96" s="1067">
        <v>93</v>
      </c>
      <c r="B96" s="1067" t="s">
        <v>15001</v>
      </c>
      <c r="C96" s="1063" t="s">
        <v>2810</v>
      </c>
      <c r="D96" s="1071">
        <v>42331</v>
      </c>
      <c r="E96" s="461">
        <v>3080.98</v>
      </c>
      <c r="F96" s="1063" t="s">
        <v>2545</v>
      </c>
      <c r="G96" s="1068" t="s">
        <v>1449</v>
      </c>
      <c r="H96" s="1063" t="s">
        <v>14750</v>
      </c>
      <c r="I96" s="1069" t="s">
        <v>1449</v>
      </c>
      <c r="J96" s="1067" t="s">
        <v>15002</v>
      </c>
      <c r="K96" s="1069" t="s">
        <v>1126</v>
      </c>
      <c r="L96" s="1069">
        <v>43199</v>
      </c>
      <c r="M96" s="1069" t="s">
        <v>15003</v>
      </c>
    </row>
    <row r="97" spans="1:13">
      <c r="A97" s="1067">
        <v>94</v>
      </c>
      <c r="B97" s="1067" t="s">
        <v>15004</v>
      </c>
      <c r="C97" s="1063" t="s">
        <v>3021</v>
      </c>
      <c r="D97" s="1071">
        <v>42395</v>
      </c>
      <c r="E97" s="461">
        <v>7191.2</v>
      </c>
      <c r="F97" s="1063" t="s">
        <v>3022</v>
      </c>
      <c r="G97" s="1068" t="s">
        <v>1449</v>
      </c>
      <c r="H97" s="1063" t="s">
        <v>14750</v>
      </c>
      <c r="I97" s="1069" t="s">
        <v>1449</v>
      </c>
      <c r="J97" s="1067" t="s">
        <v>15005</v>
      </c>
      <c r="K97" s="1069" t="s">
        <v>1126</v>
      </c>
      <c r="L97" s="1069">
        <v>43192</v>
      </c>
      <c r="M97" s="1069" t="s">
        <v>15006</v>
      </c>
    </row>
    <row r="98" spans="1:13" ht="24">
      <c r="A98" s="1067">
        <v>95</v>
      </c>
      <c r="B98" s="1067" t="s">
        <v>15007</v>
      </c>
      <c r="C98" s="1063" t="s">
        <v>2370</v>
      </c>
      <c r="D98" s="1071">
        <v>42383</v>
      </c>
      <c r="E98" s="461">
        <v>2588.5500000000002</v>
      </c>
      <c r="F98" s="1063" t="s">
        <v>11014</v>
      </c>
      <c r="G98" s="1068" t="s">
        <v>1449</v>
      </c>
      <c r="H98" s="1063" t="s">
        <v>14750</v>
      </c>
      <c r="I98" s="1069" t="s">
        <v>1449</v>
      </c>
      <c r="J98" s="1067" t="s">
        <v>15008</v>
      </c>
      <c r="K98" s="1069" t="s">
        <v>1126</v>
      </c>
      <c r="L98" s="1069">
        <v>43199</v>
      </c>
      <c r="M98" s="1069" t="s">
        <v>15009</v>
      </c>
    </row>
    <row r="99" spans="1:13">
      <c r="A99" s="1067">
        <v>96</v>
      </c>
      <c r="B99" s="1067" t="s">
        <v>15010</v>
      </c>
      <c r="C99" s="1063" t="s">
        <v>1787</v>
      </c>
      <c r="D99" s="1071">
        <v>42433</v>
      </c>
      <c r="E99" s="461">
        <v>4435.24</v>
      </c>
      <c r="F99" s="1063" t="s">
        <v>11179</v>
      </c>
      <c r="G99" s="1068" t="s">
        <v>1449</v>
      </c>
      <c r="H99" s="1063" t="s">
        <v>14750</v>
      </c>
      <c r="I99" s="1069" t="s">
        <v>1449</v>
      </c>
      <c r="J99" s="1067" t="s">
        <v>15011</v>
      </c>
      <c r="K99" s="1069" t="s">
        <v>1126</v>
      </c>
      <c r="L99" s="1069">
        <v>43199</v>
      </c>
      <c r="M99" s="1069" t="s">
        <v>15012</v>
      </c>
    </row>
    <row r="100" spans="1:13">
      <c r="A100" s="1067">
        <v>97</v>
      </c>
      <c r="B100" s="1067" t="s">
        <v>15013</v>
      </c>
      <c r="C100" s="1063" t="s">
        <v>1579</v>
      </c>
      <c r="D100" s="1071">
        <v>42559</v>
      </c>
      <c r="E100" s="461">
        <v>291.23</v>
      </c>
      <c r="F100" s="1063" t="s">
        <v>3308</v>
      </c>
      <c r="G100" s="1068" t="s">
        <v>1449</v>
      </c>
      <c r="H100" s="1063" t="s">
        <v>14750</v>
      </c>
      <c r="I100" s="1069" t="s">
        <v>1449</v>
      </c>
      <c r="J100" s="1067" t="s">
        <v>15014</v>
      </c>
      <c r="K100" s="1069" t="s">
        <v>1126</v>
      </c>
      <c r="L100" s="1069">
        <v>43200</v>
      </c>
      <c r="M100" s="1069" t="s">
        <v>15015</v>
      </c>
    </row>
    <row r="101" spans="1:13">
      <c r="A101" s="1067">
        <v>98</v>
      </c>
      <c r="B101" s="1067" t="s">
        <v>15016</v>
      </c>
      <c r="C101" s="1063" t="s">
        <v>1720</v>
      </c>
      <c r="D101" s="1071">
        <v>42184</v>
      </c>
      <c r="E101" s="461">
        <v>554.87</v>
      </c>
      <c r="F101" s="1063" t="s">
        <v>2348</v>
      </c>
      <c r="G101" s="1068" t="s">
        <v>1449</v>
      </c>
      <c r="H101" s="1063" t="s">
        <v>14750</v>
      </c>
      <c r="I101" s="1069" t="s">
        <v>1449</v>
      </c>
      <c r="J101" s="1067" t="s">
        <v>15017</v>
      </c>
      <c r="K101" s="1069" t="s">
        <v>1126</v>
      </c>
      <c r="L101" s="1069">
        <v>43200</v>
      </c>
      <c r="M101" s="1069" t="s">
        <v>15018</v>
      </c>
    </row>
    <row r="102" spans="1:13">
      <c r="A102" s="1067">
        <v>99</v>
      </c>
      <c r="B102" s="1067" t="s">
        <v>15019</v>
      </c>
      <c r="C102" s="1063" t="s">
        <v>2794</v>
      </c>
      <c r="D102" s="1071">
        <v>42360</v>
      </c>
      <c r="E102" s="461">
        <v>530.94000000000005</v>
      </c>
      <c r="F102" s="1063" t="s">
        <v>15020</v>
      </c>
      <c r="G102" s="1068" t="s">
        <v>1449</v>
      </c>
      <c r="H102" s="1063" t="s">
        <v>14750</v>
      </c>
      <c r="I102" s="1069" t="s">
        <v>1449</v>
      </c>
      <c r="J102" s="1067" t="s">
        <v>15021</v>
      </c>
      <c r="K102" s="1069" t="s">
        <v>1126</v>
      </c>
      <c r="L102" s="1069">
        <v>43200</v>
      </c>
      <c r="M102" s="1069" t="s">
        <v>15022</v>
      </c>
    </row>
    <row r="103" spans="1:13">
      <c r="A103" s="1067">
        <v>100</v>
      </c>
      <c r="B103" s="1067" t="s">
        <v>15023</v>
      </c>
      <c r="C103" s="1063" t="s">
        <v>2464</v>
      </c>
      <c r="D103" s="1071">
        <v>42111</v>
      </c>
      <c r="E103" s="461">
        <v>398.35</v>
      </c>
      <c r="F103" s="1063" t="s">
        <v>10665</v>
      </c>
      <c r="G103" s="1068" t="s">
        <v>1449</v>
      </c>
      <c r="H103" s="1063" t="s">
        <v>14750</v>
      </c>
      <c r="I103" s="1069" t="s">
        <v>1449</v>
      </c>
      <c r="J103" s="1067" t="s">
        <v>15024</v>
      </c>
      <c r="K103" s="1069" t="s">
        <v>1126</v>
      </c>
      <c r="L103" s="1069">
        <v>43200</v>
      </c>
      <c r="M103" s="1069" t="s">
        <v>15025</v>
      </c>
    </row>
    <row r="104" spans="1:13">
      <c r="A104" s="1067">
        <v>101</v>
      </c>
      <c r="B104" s="1067" t="s">
        <v>15026</v>
      </c>
      <c r="C104" s="1063" t="s">
        <v>3100</v>
      </c>
      <c r="D104" s="1071">
        <v>42408</v>
      </c>
      <c r="E104" s="461">
        <v>639.53</v>
      </c>
      <c r="F104" s="1063" t="s">
        <v>3101</v>
      </c>
      <c r="G104" s="1068" t="s">
        <v>1449</v>
      </c>
      <c r="H104" s="1063" t="s">
        <v>11271</v>
      </c>
      <c r="I104" s="1069" t="s">
        <v>1449</v>
      </c>
      <c r="J104" s="1067" t="s">
        <v>15027</v>
      </c>
      <c r="K104" s="1069" t="s">
        <v>1126</v>
      </c>
      <c r="L104" s="1069">
        <v>43210</v>
      </c>
      <c r="M104" s="1069" t="s">
        <v>5138</v>
      </c>
    </row>
    <row r="105" spans="1:13">
      <c r="A105" s="1067">
        <v>102</v>
      </c>
      <c r="B105" s="1067" t="s">
        <v>15028</v>
      </c>
      <c r="C105" s="1063" t="s">
        <v>1687</v>
      </c>
      <c r="D105" s="1071">
        <v>42116</v>
      </c>
      <c r="E105" s="461">
        <v>205.11</v>
      </c>
      <c r="F105" s="1063" t="s">
        <v>2478</v>
      </c>
      <c r="G105" s="1068" t="s">
        <v>1449</v>
      </c>
      <c r="H105" s="1063" t="s">
        <v>14750</v>
      </c>
      <c r="I105" s="1069" t="s">
        <v>1449</v>
      </c>
      <c r="J105" s="1067" t="s">
        <v>15029</v>
      </c>
      <c r="K105" s="1069" t="s">
        <v>1126</v>
      </c>
      <c r="L105" s="1069">
        <v>43207</v>
      </c>
      <c r="M105" s="1069" t="s">
        <v>5175</v>
      </c>
    </row>
    <row r="106" spans="1:13">
      <c r="A106" s="1067">
        <v>103</v>
      </c>
      <c r="B106" s="1067" t="s">
        <v>15030</v>
      </c>
      <c r="C106" s="1063" t="s">
        <v>2275</v>
      </c>
      <c r="D106" s="1071">
        <v>42584</v>
      </c>
      <c r="E106" s="461">
        <v>654.17999999999995</v>
      </c>
      <c r="F106" s="1063" t="s">
        <v>2868</v>
      </c>
      <c r="G106" s="1068" t="s">
        <v>1449</v>
      </c>
      <c r="H106" s="1063" t="s">
        <v>11341</v>
      </c>
      <c r="I106" s="1069" t="s">
        <v>1449</v>
      </c>
      <c r="J106" s="1067" t="s">
        <v>15031</v>
      </c>
      <c r="K106" s="1069" t="s">
        <v>1126</v>
      </c>
      <c r="L106" s="1069">
        <v>43270</v>
      </c>
      <c r="M106" s="1069" t="s">
        <v>15032</v>
      </c>
    </row>
    <row r="107" spans="1:13">
      <c r="A107" s="1067">
        <v>104</v>
      </c>
      <c r="B107" s="1067" t="s">
        <v>15033</v>
      </c>
      <c r="C107" s="1063" t="s">
        <v>2553</v>
      </c>
      <c r="D107" s="1071">
        <v>42312</v>
      </c>
      <c r="E107" s="461">
        <v>1228.94</v>
      </c>
      <c r="F107" s="1063" t="s">
        <v>2761</v>
      </c>
      <c r="G107" s="1068" t="s">
        <v>1449</v>
      </c>
      <c r="H107" s="1063" t="s">
        <v>15034</v>
      </c>
      <c r="I107" s="1069" t="s">
        <v>1449</v>
      </c>
      <c r="J107" s="1067" t="s">
        <v>15035</v>
      </c>
      <c r="K107" s="1069" t="s">
        <v>1126</v>
      </c>
      <c r="L107" s="1069">
        <v>43355</v>
      </c>
      <c r="M107" s="1069" t="s">
        <v>15036</v>
      </c>
    </row>
    <row r="108" spans="1:13">
      <c r="A108" s="1067">
        <v>105</v>
      </c>
      <c r="B108" s="1067" t="s">
        <v>15037</v>
      </c>
      <c r="C108" s="1063" t="s">
        <v>3077</v>
      </c>
      <c r="D108" s="1071">
        <v>42404</v>
      </c>
      <c r="E108" s="461">
        <v>9298.6200000000008</v>
      </c>
      <c r="F108" s="1063" t="s">
        <v>3083</v>
      </c>
      <c r="G108" s="1068" t="s">
        <v>1449</v>
      </c>
      <c r="H108" s="1063" t="s">
        <v>10918</v>
      </c>
      <c r="I108" s="1069" t="s">
        <v>1449</v>
      </c>
      <c r="J108" s="1067" t="s">
        <v>15038</v>
      </c>
      <c r="K108" s="1069" t="s">
        <v>1126</v>
      </c>
      <c r="L108" s="1069">
        <v>43264</v>
      </c>
      <c r="M108" s="1069" t="s">
        <v>5181</v>
      </c>
    </row>
    <row r="109" spans="1:13">
      <c r="A109" s="1067">
        <v>106</v>
      </c>
      <c r="B109" s="1067" t="s">
        <v>15039</v>
      </c>
      <c r="C109" s="1063" t="s">
        <v>3421</v>
      </c>
      <c r="D109" s="1071">
        <v>43006</v>
      </c>
      <c r="E109" s="461">
        <v>157.08000000000001</v>
      </c>
      <c r="F109" s="1063" t="s">
        <v>3101</v>
      </c>
      <c r="G109" s="1068" t="s">
        <v>1449</v>
      </c>
      <c r="H109" s="1063" t="s">
        <v>11423</v>
      </c>
      <c r="I109" s="1069" t="s">
        <v>1449</v>
      </c>
      <c r="J109" s="1067" t="s">
        <v>15040</v>
      </c>
      <c r="K109" s="1069" t="s">
        <v>1126</v>
      </c>
      <c r="L109" s="1069">
        <v>43264</v>
      </c>
      <c r="M109" s="1069" t="s">
        <v>5140</v>
      </c>
    </row>
    <row r="110" spans="1:13">
      <c r="A110" s="1067">
        <v>107</v>
      </c>
      <c r="B110" s="1067" t="s">
        <v>15041</v>
      </c>
      <c r="C110" s="1063" t="s">
        <v>1744</v>
      </c>
      <c r="D110" s="1071">
        <v>42360</v>
      </c>
      <c r="E110" s="461">
        <v>7485.22</v>
      </c>
      <c r="F110" s="1063" t="s">
        <v>2808</v>
      </c>
      <c r="G110" s="1068" t="s">
        <v>1449</v>
      </c>
      <c r="H110" s="1063" t="s">
        <v>10726</v>
      </c>
      <c r="I110" s="1069" t="s">
        <v>1449</v>
      </c>
      <c r="J110" s="1067" t="s">
        <v>15042</v>
      </c>
      <c r="K110" s="1069" t="s">
        <v>1126</v>
      </c>
      <c r="L110" s="1069">
        <v>43270</v>
      </c>
      <c r="M110" s="1069" t="s">
        <v>5141</v>
      </c>
    </row>
    <row r="111" spans="1:13">
      <c r="A111" s="1067">
        <v>108</v>
      </c>
      <c r="B111" s="1067" t="s">
        <v>15043</v>
      </c>
      <c r="C111" s="1063" t="s">
        <v>1863</v>
      </c>
      <c r="D111" s="1071">
        <v>39297</v>
      </c>
      <c r="E111" s="461">
        <v>4187.59</v>
      </c>
      <c r="F111" s="1063" t="s">
        <v>1642</v>
      </c>
      <c r="G111" s="1068" t="s">
        <v>1449</v>
      </c>
      <c r="H111" s="1063" t="s">
        <v>10203</v>
      </c>
      <c r="I111" s="1069" t="s">
        <v>1449</v>
      </c>
      <c r="J111" s="1067" t="s">
        <v>15044</v>
      </c>
      <c r="K111" s="1069" t="s">
        <v>1126</v>
      </c>
      <c r="L111" s="1069">
        <v>43395</v>
      </c>
      <c r="M111" s="1069" t="s">
        <v>15045</v>
      </c>
    </row>
    <row r="112" spans="1:13">
      <c r="A112" s="1067">
        <v>109</v>
      </c>
      <c r="B112" s="1067" t="s">
        <v>15046</v>
      </c>
      <c r="C112" s="1063" t="s">
        <v>2854</v>
      </c>
      <c r="D112" s="1071">
        <v>42359</v>
      </c>
      <c r="E112" s="461">
        <v>28554.42</v>
      </c>
      <c r="F112" s="1063" t="s">
        <v>2714</v>
      </c>
      <c r="G112" s="1068" t="s">
        <v>1449</v>
      </c>
      <c r="H112" s="1063" t="s">
        <v>11298</v>
      </c>
      <c r="I112" s="1069" t="s">
        <v>1449</v>
      </c>
      <c r="J112" s="1067" t="s">
        <v>15047</v>
      </c>
      <c r="K112" s="1069" t="s">
        <v>1126</v>
      </c>
      <c r="L112" s="1069">
        <v>43377</v>
      </c>
      <c r="M112" s="1069" t="s">
        <v>5054</v>
      </c>
    </row>
    <row r="113" spans="1:13">
      <c r="A113" s="1067">
        <v>110</v>
      </c>
      <c r="B113" s="1067" t="s">
        <v>15048</v>
      </c>
      <c r="C113" s="1063" t="s">
        <v>2098</v>
      </c>
      <c r="D113" s="1071">
        <v>42403</v>
      </c>
      <c r="E113" s="461">
        <v>764.09</v>
      </c>
      <c r="F113" s="1063" t="s">
        <v>3049</v>
      </c>
      <c r="G113" s="1068" t="s">
        <v>15049</v>
      </c>
      <c r="H113" s="1063" t="s">
        <v>10963</v>
      </c>
      <c r="I113" s="1069" t="s">
        <v>15049</v>
      </c>
      <c r="J113" s="1067" t="s">
        <v>15050</v>
      </c>
      <c r="K113" s="1069" t="s">
        <v>1126</v>
      </c>
      <c r="L113" s="1069">
        <v>43377</v>
      </c>
      <c r="M113" s="1069" t="s">
        <v>5146</v>
      </c>
    </row>
    <row r="114" spans="1:13">
      <c r="A114" s="1067">
        <v>111</v>
      </c>
      <c r="B114" s="1067" t="s">
        <v>15051</v>
      </c>
      <c r="C114" s="1063" t="s">
        <v>1785</v>
      </c>
      <c r="D114" s="1071">
        <v>42774</v>
      </c>
      <c r="E114" s="461">
        <v>57.79</v>
      </c>
      <c r="F114" s="1063" t="s">
        <v>3251</v>
      </c>
      <c r="G114" s="1068" t="s">
        <v>15049</v>
      </c>
      <c r="H114" s="1063" t="s">
        <v>10963</v>
      </c>
      <c r="I114" s="1069" t="s">
        <v>15049</v>
      </c>
      <c r="J114" s="1067" t="s">
        <v>15052</v>
      </c>
      <c r="K114" s="1069" t="s">
        <v>1126</v>
      </c>
      <c r="L114" s="1069">
        <v>43381</v>
      </c>
      <c r="M114" s="1069" t="s">
        <v>15053</v>
      </c>
    </row>
    <row r="115" spans="1:13">
      <c r="A115" s="1067">
        <v>112</v>
      </c>
      <c r="B115" s="1067" t="s">
        <v>15054</v>
      </c>
      <c r="C115" s="1063" t="s">
        <v>2760</v>
      </c>
      <c r="D115" s="1071">
        <v>42312</v>
      </c>
      <c r="E115" s="461">
        <v>9944.4</v>
      </c>
      <c r="F115" s="1063" t="s">
        <v>2722</v>
      </c>
      <c r="G115" s="1068" t="s">
        <v>1449</v>
      </c>
      <c r="H115" s="1063" t="s">
        <v>15055</v>
      </c>
      <c r="I115" s="1069" t="s">
        <v>1449</v>
      </c>
      <c r="J115" s="1067" t="s">
        <v>15056</v>
      </c>
      <c r="K115" s="1069" t="s">
        <v>1126</v>
      </c>
      <c r="L115" s="1069">
        <v>43399</v>
      </c>
      <c r="M115" s="1069" t="s">
        <v>15057</v>
      </c>
    </row>
    <row r="116" spans="1:13">
      <c r="A116" s="1067">
        <v>113</v>
      </c>
      <c r="B116" s="1067" t="s">
        <v>15058</v>
      </c>
      <c r="C116" s="1063" t="s">
        <v>1728</v>
      </c>
      <c r="D116" s="1071">
        <v>42310</v>
      </c>
      <c r="E116" s="461">
        <v>128.69</v>
      </c>
      <c r="F116" s="1063" t="s">
        <v>2428</v>
      </c>
      <c r="G116" s="1068" t="s">
        <v>1449</v>
      </c>
      <c r="H116" s="1063" t="s">
        <v>14742</v>
      </c>
      <c r="I116" s="1069" t="s">
        <v>1449</v>
      </c>
      <c r="J116" s="1067" t="s">
        <v>15059</v>
      </c>
      <c r="K116" s="1069" t="s">
        <v>1126</v>
      </c>
      <c r="L116" s="1069">
        <v>43416</v>
      </c>
      <c r="M116" s="1069" t="s">
        <v>15060</v>
      </c>
    </row>
    <row r="117" spans="1:13">
      <c r="A117" s="1067">
        <v>114</v>
      </c>
      <c r="B117" s="1067" t="s">
        <v>15061</v>
      </c>
      <c r="C117" s="1063" t="s">
        <v>1641</v>
      </c>
      <c r="D117" s="1071">
        <v>37536</v>
      </c>
      <c r="E117" s="461">
        <v>1070.3900000000001</v>
      </c>
      <c r="F117" s="1063" t="s">
        <v>11719</v>
      </c>
      <c r="G117" s="1068" t="s">
        <v>1449</v>
      </c>
      <c r="H117" s="1063" t="s">
        <v>10194</v>
      </c>
      <c r="I117" s="1069" t="s">
        <v>1449</v>
      </c>
      <c r="J117" s="1067" t="s">
        <v>15062</v>
      </c>
      <c r="K117" s="1069" t="s">
        <v>1126</v>
      </c>
      <c r="L117" s="1069">
        <v>43411</v>
      </c>
      <c r="M117" s="1069" t="s">
        <v>15063</v>
      </c>
    </row>
    <row r="118" spans="1:13">
      <c r="A118" s="1067">
        <v>115</v>
      </c>
      <c r="B118" s="1067" t="s">
        <v>15064</v>
      </c>
      <c r="C118" s="1063" t="s">
        <v>1846</v>
      </c>
      <c r="D118" s="1071">
        <v>39293</v>
      </c>
      <c r="E118" s="461">
        <v>309.73</v>
      </c>
      <c r="F118" s="1063" t="s">
        <v>1847</v>
      </c>
      <c r="G118" s="1068" t="s">
        <v>1449</v>
      </c>
      <c r="H118" s="1063" t="s">
        <v>9742</v>
      </c>
      <c r="I118" s="1069" t="s">
        <v>1449</v>
      </c>
      <c r="J118" s="1067" t="s">
        <v>15065</v>
      </c>
      <c r="K118" s="1069" t="s">
        <v>1126</v>
      </c>
      <c r="L118" s="1069">
        <v>43454</v>
      </c>
      <c r="M118" s="1069" t="s">
        <v>15066</v>
      </c>
    </row>
    <row r="119" spans="1:13">
      <c r="A119" s="1067">
        <v>116</v>
      </c>
      <c r="B119" s="1067" t="s">
        <v>15067</v>
      </c>
      <c r="C119" s="1063" t="s">
        <v>2592</v>
      </c>
      <c r="D119" s="1071">
        <v>42164</v>
      </c>
      <c r="E119" s="461">
        <v>2187.71</v>
      </c>
      <c r="F119" s="1063" t="s">
        <v>2593</v>
      </c>
      <c r="G119" s="1068" t="s">
        <v>1449</v>
      </c>
      <c r="H119" s="1063" t="s">
        <v>10537</v>
      </c>
      <c r="I119" s="1069" t="s">
        <v>1449</v>
      </c>
      <c r="J119" s="1067" t="s">
        <v>15068</v>
      </c>
      <c r="K119" s="1069" t="s">
        <v>1126</v>
      </c>
      <c r="L119" s="1069">
        <v>43405</v>
      </c>
      <c r="M119" s="1069" t="s">
        <v>15069</v>
      </c>
    </row>
    <row r="120" spans="1:13">
      <c r="A120" s="1067">
        <v>117</v>
      </c>
      <c r="B120" s="1067" t="s">
        <v>15070</v>
      </c>
      <c r="C120" s="1063" t="s">
        <v>1641</v>
      </c>
      <c r="D120" s="1071">
        <v>37536</v>
      </c>
      <c r="E120" s="461">
        <v>1070.3900000000001</v>
      </c>
      <c r="F120" s="1063" t="s">
        <v>1642</v>
      </c>
      <c r="G120" s="1068" t="s">
        <v>1449</v>
      </c>
      <c r="H120" s="1063" t="s">
        <v>11719</v>
      </c>
      <c r="I120" s="1069" t="s">
        <v>1449</v>
      </c>
      <c r="J120" s="1067" t="s">
        <v>15071</v>
      </c>
      <c r="K120" s="1069" t="s">
        <v>1126</v>
      </c>
      <c r="L120" s="1069">
        <v>43378</v>
      </c>
      <c r="M120" s="1069" t="s">
        <v>15072</v>
      </c>
    </row>
    <row r="121" spans="1:13" ht="24">
      <c r="A121" s="1067">
        <v>118</v>
      </c>
      <c r="B121" s="1067" t="s">
        <v>15073</v>
      </c>
      <c r="C121" s="1063" t="s">
        <v>3430</v>
      </c>
      <c r="D121" s="1071">
        <v>43032</v>
      </c>
      <c r="E121" s="461">
        <v>49260.41</v>
      </c>
      <c r="F121" s="1063" t="s">
        <v>3431</v>
      </c>
      <c r="G121" s="1068" t="s">
        <v>1449</v>
      </c>
      <c r="H121" s="1063" t="s">
        <v>11431</v>
      </c>
      <c r="I121" s="1069" t="s">
        <v>1449</v>
      </c>
      <c r="J121" s="1067" t="s">
        <v>15074</v>
      </c>
      <c r="K121" s="1069" t="s">
        <v>1126</v>
      </c>
      <c r="L121" s="1069">
        <v>43437</v>
      </c>
      <c r="M121" s="1069" t="s">
        <v>15075</v>
      </c>
    </row>
    <row r="122" spans="1:13">
      <c r="A122" s="1067">
        <v>119</v>
      </c>
      <c r="B122" s="1067" t="s">
        <v>15076</v>
      </c>
      <c r="C122" s="1063" t="s">
        <v>2570</v>
      </c>
      <c r="D122" s="1071">
        <v>42150</v>
      </c>
      <c r="E122" s="461">
        <v>1308.45</v>
      </c>
      <c r="F122" s="1063" t="s">
        <v>2571</v>
      </c>
      <c r="G122" s="1068" t="s">
        <v>1449</v>
      </c>
      <c r="H122" s="1063" t="s">
        <v>10523</v>
      </c>
      <c r="I122" s="1069" t="s">
        <v>1449</v>
      </c>
      <c r="J122" s="1067" t="s">
        <v>15077</v>
      </c>
      <c r="K122" s="1069" t="s">
        <v>1126</v>
      </c>
      <c r="L122" s="1069">
        <v>43437</v>
      </c>
      <c r="M122" s="1069" t="s">
        <v>15078</v>
      </c>
    </row>
    <row r="123" spans="1:13">
      <c r="A123" s="1067">
        <v>120</v>
      </c>
      <c r="B123" s="1067" t="s">
        <v>15079</v>
      </c>
      <c r="C123" s="1063" t="s">
        <v>1754</v>
      </c>
      <c r="D123" s="1071">
        <v>38772</v>
      </c>
      <c r="E123" s="461">
        <v>1953.65</v>
      </c>
      <c r="F123" s="1063" t="s">
        <v>1642</v>
      </c>
      <c r="G123" s="1068" t="s">
        <v>1449</v>
      </c>
      <c r="H123" s="1063" t="s">
        <v>9704</v>
      </c>
      <c r="I123" s="1069" t="s">
        <v>1449</v>
      </c>
      <c r="J123" s="1067" t="s">
        <v>15080</v>
      </c>
      <c r="K123" s="1069" t="s">
        <v>1126</v>
      </c>
      <c r="L123" s="1069">
        <v>43444</v>
      </c>
      <c r="M123" s="1069" t="s">
        <v>15081</v>
      </c>
    </row>
    <row r="124" spans="1:13">
      <c r="A124" s="1067">
        <v>121</v>
      </c>
      <c r="B124" s="1067" t="s">
        <v>15082</v>
      </c>
      <c r="C124" s="1063" t="s">
        <v>1753</v>
      </c>
      <c r="D124" s="1071">
        <v>38772</v>
      </c>
      <c r="E124" s="461">
        <v>743.39</v>
      </c>
      <c r="F124" s="1063" t="s">
        <v>1642</v>
      </c>
      <c r="G124" s="1068" t="s">
        <v>1449</v>
      </c>
      <c r="H124" s="1063" t="s">
        <v>9704</v>
      </c>
      <c r="I124" s="1069" t="s">
        <v>1449</v>
      </c>
      <c r="J124" s="1067" t="s">
        <v>15083</v>
      </c>
      <c r="K124" s="1069" t="s">
        <v>1126</v>
      </c>
      <c r="L124" s="1069">
        <v>43444</v>
      </c>
      <c r="M124" s="1069" t="s">
        <v>15081</v>
      </c>
    </row>
    <row r="125" spans="1:13">
      <c r="A125" s="1067">
        <v>122</v>
      </c>
      <c r="B125" s="1067" t="s">
        <v>15084</v>
      </c>
      <c r="C125" s="1063" t="s">
        <v>1917</v>
      </c>
      <c r="D125" s="1071">
        <v>39384</v>
      </c>
      <c r="E125" s="461">
        <v>1625.38</v>
      </c>
      <c r="F125" s="1063" t="s">
        <v>1918</v>
      </c>
      <c r="G125" s="1068" t="s">
        <v>1449</v>
      </c>
      <c r="H125" s="1063" t="s">
        <v>1312</v>
      </c>
      <c r="I125" s="1069" t="s">
        <v>1449</v>
      </c>
      <c r="J125" s="1067" t="s">
        <v>15085</v>
      </c>
      <c r="K125" s="1069" t="s">
        <v>1126</v>
      </c>
      <c r="L125" s="1069">
        <v>43441</v>
      </c>
      <c r="M125" s="1069" t="s">
        <v>15086</v>
      </c>
    </row>
    <row r="126" spans="1:13">
      <c r="A126" s="1067">
        <v>123</v>
      </c>
      <c r="B126" s="1067" t="s">
        <v>15087</v>
      </c>
      <c r="C126" s="1063" t="s">
        <v>2723</v>
      </c>
      <c r="D126" s="1071">
        <v>42305</v>
      </c>
      <c r="E126" s="461">
        <v>332.38</v>
      </c>
      <c r="F126" s="1063" t="s">
        <v>11219</v>
      </c>
      <c r="G126" s="1068" t="s">
        <v>1449</v>
      </c>
      <c r="H126" s="1063" t="s">
        <v>10711</v>
      </c>
      <c r="I126" s="1069" t="s">
        <v>1449</v>
      </c>
      <c r="J126" s="1067" t="s">
        <v>15088</v>
      </c>
      <c r="K126" s="1069" t="s">
        <v>1126</v>
      </c>
      <c r="L126" s="1069">
        <v>43459</v>
      </c>
      <c r="M126" s="1069" t="s">
        <v>15089</v>
      </c>
    </row>
    <row r="127" spans="1:13">
      <c r="A127" s="1067">
        <v>124</v>
      </c>
      <c r="B127" s="1067" t="s">
        <v>15090</v>
      </c>
      <c r="C127" s="1063" t="s">
        <v>3176</v>
      </c>
      <c r="D127" s="1071">
        <v>42458</v>
      </c>
      <c r="E127" s="461">
        <v>656.98</v>
      </c>
      <c r="F127" s="1063" t="s">
        <v>11219</v>
      </c>
      <c r="G127" s="1068" t="s">
        <v>1449</v>
      </c>
      <c r="H127" s="1063" t="s">
        <v>10711</v>
      </c>
      <c r="I127" s="1069" t="s">
        <v>1449</v>
      </c>
      <c r="J127" s="1067" t="s">
        <v>15091</v>
      </c>
      <c r="K127" s="1069" t="s">
        <v>1126</v>
      </c>
      <c r="L127" s="1069">
        <v>43459</v>
      </c>
      <c r="M127" s="1069" t="s">
        <v>15089</v>
      </c>
    </row>
    <row r="128" spans="1:13">
      <c r="A128" s="1067">
        <v>125</v>
      </c>
      <c r="B128" s="1067" t="s">
        <v>15092</v>
      </c>
      <c r="C128" s="1063" t="s">
        <v>11521</v>
      </c>
      <c r="D128" s="1071">
        <v>43395</v>
      </c>
      <c r="E128" s="461">
        <v>4120.32</v>
      </c>
      <c r="F128" s="1063" t="s">
        <v>15093</v>
      </c>
      <c r="G128" s="1068" t="s">
        <v>1449</v>
      </c>
      <c r="H128" s="1063" t="s">
        <v>11522</v>
      </c>
      <c r="I128" s="1069" t="s">
        <v>1449</v>
      </c>
      <c r="J128" s="1067" t="s">
        <v>15094</v>
      </c>
      <c r="K128" s="1069" t="s">
        <v>1126</v>
      </c>
      <c r="L128" s="1069">
        <v>43427</v>
      </c>
      <c r="M128" s="1069" t="s">
        <v>15095</v>
      </c>
    </row>
    <row r="129" spans="1:13">
      <c r="A129" s="1067">
        <v>126</v>
      </c>
      <c r="B129" s="1067" t="s">
        <v>15096</v>
      </c>
      <c r="C129" s="1063" t="s">
        <v>1786</v>
      </c>
      <c r="D129" s="1071">
        <v>42353</v>
      </c>
      <c r="E129" s="461">
        <v>9182.86</v>
      </c>
      <c r="F129" s="1063" t="s">
        <v>2825</v>
      </c>
      <c r="G129" s="1068" t="s">
        <v>1449</v>
      </c>
      <c r="H129" s="1063" t="s">
        <v>10836</v>
      </c>
      <c r="I129" s="1069" t="s">
        <v>1449</v>
      </c>
      <c r="J129" s="1067" t="s">
        <v>15097</v>
      </c>
      <c r="K129" s="1069" t="s">
        <v>1126</v>
      </c>
      <c r="L129" s="1069">
        <v>43375</v>
      </c>
      <c r="M129" s="1069" t="s">
        <v>15098</v>
      </c>
    </row>
    <row r="130" spans="1:13">
      <c r="A130" s="1067">
        <v>127</v>
      </c>
      <c r="B130" s="1067" t="s">
        <v>15099</v>
      </c>
      <c r="C130" s="1063" t="s">
        <v>2447</v>
      </c>
      <c r="D130" s="1071">
        <v>42340</v>
      </c>
      <c r="E130" s="461">
        <v>13361.17</v>
      </c>
      <c r="F130" s="1063" t="s">
        <v>2825</v>
      </c>
      <c r="G130" s="1068" t="s">
        <v>1449</v>
      </c>
      <c r="H130" s="1063" t="s">
        <v>10836</v>
      </c>
      <c r="I130" s="1069" t="s">
        <v>1449</v>
      </c>
      <c r="J130" s="1067" t="s">
        <v>15100</v>
      </c>
      <c r="K130" s="1069" t="s">
        <v>1126</v>
      </c>
      <c r="L130" s="1069">
        <v>43375</v>
      </c>
      <c r="M130" s="1069" t="s">
        <v>15098</v>
      </c>
    </row>
    <row r="131" spans="1:13">
      <c r="A131" s="1067">
        <v>128</v>
      </c>
      <c r="B131" s="1067" t="s">
        <v>15101</v>
      </c>
      <c r="C131" s="1063" t="s">
        <v>2743</v>
      </c>
      <c r="D131" s="1071">
        <v>42310</v>
      </c>
      <c r="E131" s="461">
        <v>10875.41</v>
      </c>
      <c r="F131" s="1063" t="s">
        <v>2744</v>
      </c>
      <c r="G131" s="1068" t="s">
        <v>1449</v>
      </c>
      <c r="H131" s="1063" t="s">
        <v>15102</v>
      </c>
      <c r="I131" s="1069" t="s">
        <v>1449</v>
      </c>
      <c r="J131" s="1067" t="s">
        <v>15103</v>
      </c>
      <c r="K131" s="1069" t="s">
        <v>1126</v>
      </c>
      <c r="L131" s="1069">
        <v>43382</v>
      </c>
      <c r="M131" s="1069" t="s">
        <v>15104</v>
      </c>
    </row>
    <row r="132" spans="1:13">
      <c r="A132" s="1067">
        <v>129</v>
      </c>
      <c r="B132" s="1067" t="s">
        <v>15105</v>
      </c>
      <c r="C132" s="1063" t="s">
        <v>1721</v>
      </c>
      <c r="D132" s="1071">
        <v>42873</v>
      </c>
      <c r="E132" s="461">
        <v>10898.84</v>
      </c>
      <c r="F132" s="1063" t="s">
        <v>1855</v>
      </c>
      <c r="G132" s="1068" t="s">
        <v>1449</v>
      </c>
      <c r="H132" s="1063" t="s">
        <v>11368</v>
      </c>
      <c r="I132" s="1069" t="s">
        <v>1449</v>
      </c>
      <c r="J132" s="1067" t="s">
        <v>15106</v>
      </c>
      <c r="K132" s="1069" t="s">
        <v>1126</v>
      </c>
      <c r="L132" s="1069">
        <v>43440</v>
      </c>
      <c r="M132" s="1069" t="s">
        <v>15107</v>
      </c>
    </row>
    <row r="133" spans="1:13">
      <c r="A133" s="1067">
        <v>130</v>
      </c>
      <c r="B133" s="1067" t="s">
        <v>15108</v>
      </c>
      <c r="C133" s="1063" t="s">
        <v>3325</v>
      </c>
      <c r="D133" s="1071">
        <v>42578</v>
      </c>
      <c r="E133" s="461">
        <v>2316.48</v>
      </c>
      <c r="F133" s="1063" t="s">
        <v>3326</v>
      </c>
      <c r="G133" s="1068" t="s">
        <v>1449</v>
      </c>
      <c r="H133" s="1063" t="s">
        <v>10857</v>
      </c>
      <c r="I133" s="1069" t="s">
        <v>1449</v>
      </c>
      <c r="J133" s="1067" t="s">
        <v>15109</v>
      </c>
      <c r="K133" s="1069" t="s">
        <v>1126</v>
      </c>
      <c r="L133" s="1069">
        <v>43440</v>
      </c>
      <c r="M133" s="1069" t="s">
        <v>15110</v>
      </c>
    </row>
    <row r="134" spans="1:13">
      <c r="A134" s="1067">
        <v>131</v>
      </c>
      <c r="B134" s="1067" t="s">
        <v>15111</v>
      </c>
      <c r="C134" s="1063" t="s">
        <v>2649</v>
      </c>
      <c r="D134" s="1071">
        <v>42963</v>
      </c>
      <c r="E134" s="461">
        <v>6158.24</v>
      </c>
      <c r="F134" s="1063" t="s">
        <v>14810</v>
      </c>
      <c r="G134" s="1068" t="s">
        <v>1449</v>
      </c>
      <c r="H134" s="1063" t="s">
        <v>11395</v>
      </c>
      <c r="I134" s="1069" t="s">
        <v>1449</v>
      </c>
      <c r="J134" s="1067" t="s">
        <v>15112</v>
      </c>
      <c r="K134" s="1069" t="s">
        <v>1126</v>
      </c>
      <c r="L134" s="1069">
        <v>43411</v>
      </c>
      <c r="M134" s="1069" t="s">
        <v>15113</v>
      </c>
    </row>
    <row r="135" spans="1:13">
      <c r="A135" s="1067">
        <v>132</v>
      </c>
      <c r="B135" s="1067" t="s">
        <v>15114</v>
      </c>
      <c r="C135" s="1063" t="s">
        <v>2094</v>
      </c>
      <c r="D135" s="1071">
        <v>39667</v>
      </c>
      <c r="E135" s="461">
        <v>166.13</v>
      </c>
      <c r="F135" s="1063" t="s">
        <v>13043</v>
      </c>
      <c r="G135" s="1068" t="s">
        <v>1449</v>
      </c>
      <c r="H135" s="1063" t="s">
        <v>9895</v>
      </c>
      <c r="I135" s="1069" t="s">
        <v>1449</v>
      </c>
      <c r="J135" s="1067" t="s">
        <v>15115</v>
      </c>
      <c r="K135" s="1069" t="s">
        <v>1126</v>
      </c>
      <c r="L135" s="1069">
        <v>43458</v>
      </c>
      <c r="M135" s="1069" t="s">
        <v>15116</v>
      </c>
    </row>
    <row r="136" spans="1:13">
      <c r="A136" s="1067">
        <v>133</v>
      </c>
      <c r="B136" s="1067" t="s">
        <v>15117</v>
      </c>
      <c r="C136" s="1063" t="s">
        <v>1707</v>
      </c>
      <c r="D136" s="1071">
        <v>38474</v>
      </c>
      <c r="E136" s="461">
        <v>6544.7</v>
      </c>
      <c r="F136" s="1063" t="s">
        <v>1642</v>
      </c>
      <c r="G136" s="1068" t="s">
        <v>1449</v>
      </c>
      <c r="H136" s="1063" t="s">
        <v>9675</v>
      </c>
      <c r="I136" s="1069" t="s">
        <v>1449</v>
      </c>
      <c r="J136" s="1067" t="s">
        <v>15118</v>
      </c>
      <c r="K136" s="1069" t="s">
        <v>1126</v>
      </c>
      <c r="L136" s="1069">
        <v>43423</v>
      </c>
      <c r="M136" s="1069" t="s">
        <v>15119</v>
      </c>
    </row>
    <row r="137" spans="1:13">
      <c r="A137" s="1067">
        <v>134</v>
      </c>
      <c r="B137" s="1067" t="s">
        <v>15120</v>
      </c>
      <c r="C137" s="1068" t="s">
        <v>15121</v>
      </c>
      <c r="D137" s="1071">
        <v>38335</v>
      </c>
      <c r="E137" s="461">
        <v>1919.51</v>
      </c>
      <c r="F137" s="1063" t="s">
        <v>1642</v>
      </c>
      <c r="G137" s="1068" t="s">
        <v>1449</v>
      </c>
      <c r="H137" s="1063" t="s">
        <v>9675</v>
      </c>
      <c r="I137" s="1069" t="s">
        <v>1449</v>
      </c>
      <c r="J137" s="1067" t="s">
        <v>15122</v>
      </c>
      <c r="K137" s="1069" t="s">
        <v>1126</v>
      </c>
      <c r="L137" s="1069">
        <v>43423</v>
      </c>
      <c r="M137" s="1069" t="s">
        <v>15123</v>
      </c>
    </row>
  </sheetData>
  <pageMargins left="0.56999999999999995" right="0.32" top="0.5" bottom="0.26" header="0.3" footer="0.3"/>
  <pageSetup paperSize="9" scale="84" fitToHeight="0" orientation="landscape"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view="pageBreakPreview" zoomScaleNormal="100" zoomScaleSheetLayoutView="100" workbookViewId="0">
      <pane xSplit="2" ySplit="4" topLeftCell="C44"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4.109375" style="204" customWidth="1"/>
    <col min="2" max="2" width="16.6640625" style="204" customWidth="1"/>
    <col min="3" max="3" width="18.6640625" style="204" customWidth="1"/>
    <col min="4" max="4" width="12" style="462" customWidth="1"/>
    <col min="5" max="5" width="13.5546875" style="463" customWidth="1"/>
    <col min="6" max="6" width="20.6640625" style="459" customWidth="1"/>
    <col min="7" max="7" width="9.6640625" style="463" customWidth="1"/>
    <col min="8" max="8" width="16.33203125" style="459" customWidth="1"/>
    <col min="9" max="9" width="7.6640625" style="450" customWidth="1"/>
    <col min="10" max="10" width="14.44140625" style="450" customWidth="1"/>
    <col min="11" max="11" width="10.6640625" style="450" customWidth="1"/>
    <col min="12" max="12" width="12.33203125" style="204" customWidth="1"/>
    <col min="13" max="13" width="7.6640625" style="204" customWidth="1"/>
    <col min="14" max="16384" width="9.109375" style="204"/>
  </cols>
  <sheetData>
    <row r="1" spans="1:13" ht="13.8">
      <c r="A1" s="443" t="s">
        <v>5149</v>
      </c>
      <c r="B1" s="443"/>
      <c r="C1" s="443"/>
      <c r="D1" s="443"/>
      <c r="E1" s="443"/>
      <c r="F1" s="443"/>
      <c r="G1" s="443"/>
      <c r="H1" s="443"/>
      <c r="I1" s="443"/>
      <c r="J1" s="443"/>
      <c r="K1" s="443"/>
      <c r="L1" s="443"/>
      <c r="M1" s="443"/>
    </row>
    <row r="2" spans="1:13">
      <c r="H2" s="428"/>
    </row>
    <row r="3" spans="1:13" ht="36">
      <c r="A3" s="1021" t="s">
        <v>0</v>
      </c>
      <c r="B3" s="1072" t="s">
        <v>390</v>
      </c>
      <c r="C3" s="1073" t="s">
        <v>5051</v>
      </c>
      <c r="D3" s="1073" t="s">
        <v>5053</v>
      </c>
      <c r="E3" s="1072" t="s">
        <v>3441</v>
      </c>
      <c r="F3" s="1072" t="s">
        <v>15905</v>
      </c>
      <c r="G3" s="1072" t="s">
        <v>14670</v>
      </c>
      <c r="H3" s="1072" t="s">
        <v>15906</v>
      </c>
      <c r="I3" s="1072" t="s">
        <v>14670</v>
      </c>
      <c r="J3" s="1072" t="s">
        <v>1145</v>
      </c>
      <c r="K3" s="1072" t="s">
        <v>15907</v>
      </c>
      <c r="L3" s="1072" t="s">
        <v>5052</v>
      </c>
      <c r="M3" s="1074" t="s">
        <v>15908</v>
      </c>
    </row>
    <row r="4" spans="1:13">
      <c r="A4" s="1075">
        <v>1</v>
      </c>
      <c r="B4" s="464" t="s">
        <v>15124</v>
      </c>
      <c r="C4" s="465" t="s">
        <v>3503</v>
      </c>
      <c r="D4" s="466">
        <v>34936</v>
      </c>
      <c r="E4" s="464">
        <v>12.77</v>
      </c>
      <c r="F4" s="465" t="s">
        <v>3504</v>
      </c>
      <c r="G4" s="464" t="s">
        <v>1449</v>
      </c>
      <c r="H4" s="465" t="s">
        <v>1341</v>
      </c>
      <c r="I4" s="467" t="s">
        <v>1449</v>
      </c>
      <c r="J4" s="464" t="s">
        <v>15125</v>
      </c>
      <c r="K4" s="467" t="s">
        <v>1126</v>
      </c>
      <c r="L4" s="467">
        <v>43104</v>
      </c>
      <c r="M4" s="1076" t="s">
        <v>9090</v>
      </c>
    </row>
    <row r="5" spans="1:13">
      <c r="A5" s="1077">
        <v>2</v>
      </c>
      <c r="B5" s="468" t="s">
        <v>15126</v>
      </c>
      <c r="C5" s="469" t="s">
        <v>3685</v>
      </c>
      <c r="D5" s="470">
        <v>36605</v>
      </c>
      <c r="E5" s="468">
        <v>94.77</v>
      </c>
      <c r="F5" s="469" t="s">
        <v>2163</v>
      </c>
      <c r="G5" s="468" t="s">
        <v>1449</v>
      </c>
      <c r="H5" s="469" t="s">
        <v>11993</v>
      </c>
      <c r="I5" s="471" t="s">
        <v>1449</v>
      </c>
      <c r="J5" s="468" t="s">
        <v>15127</v>
      </c>
      <c r="K5" s="471" t="s">
        <v>1126</v>
      </c>
      <c r="L5" s="471">
        <v>43104</v>
      </c>
      <c r="M5" s="1078" t="s">
        <v>9100</v>
      </c>
    </row>
    <row r="6" spans="1:13">
      <c r="A6" s="1075">
        <v>3</v>
      </c>
      <c r="B6" s="464" t="s">
        <v>15128</v>
      </c>
      <c r="C6" s="465" t="s">
        <v>5010</v>
      </c>
      <c r="D6" s="466">
        <v>42739</v>
      </c>
      <c r="E6" s="464">
        <v>4312.46</v>
      </c>
      <c r="F6" s="465" t="s">
        <v>10142</v>
      </c>
      <c r="G6" s="464" t="s">
        <v>1449</v>
      </c>
      <c r="H6" s="465" t="s">
        <v>15129</v>
      </c>
      <c r="I6" s="467" t="s">
        <v>1449</v>
      </c>
      <c r="J6" s="464" t="s">
        <v>15130</v>
      </c>
      <c r="K6" s="467" t="s">
        <v>1126</v>
      </c>
      <c r="L6" s="467">
        <v>43173</v>
      </c>
      <c r="M6" s="1076" t="s">
        <v>5164</v>
      </c>
    </row>
    <row r="7" spans="1:13" ht="24">
      <c r="A7" s="1077">
        <v>4</v>
      </c>
      <c r="B7" s="468" t="s">
        <v>15131</v>
      </c>
      <c r="C7" s="469" t="s">
        <v>3742</v>
      </c>
      <c r="D7" s="470">
        <v>37777</v>
      </c>
      <c r="E7" s="468">
        <v>94.01</v>
      </c>
      <c r="F7" s="469" t="s">
        <v>3743</v>
      </c>
      <c r="G7" s="468" t="s">
        <v>1449</v>
      </c>
      <c r="H7" s="469" t="s">
        <v>11790</v>
      </c>
      <c r="I7" s="471" t="s">
        <v>1449</v>
      </c>
      <c r="J7" s="468" t="s">
        <v>15132</v>
      </c>
      <c r="K7" s="471" t="s">
        <v>1126</v>
      </c>
      <c r="L7" s="471">
        <v>43108</v>
      </c>
      <c r="M7" s="1078" t="s">
        <v>5074</v>
      </c>
    </row>
    <row r="8" spans="1:13">
      <c r="A8" s="1075">
        <v>5</v>
      </c>
      <c r="B8" s="464" t="s">
        <v>15133</v>
      </c>
      <c r="C8" s="465" t="s">
        <v>3778</v>
      </c>
      <c r="D8" s="466">
        <v>37391</v>
      </c>
      <c r="E8" s="464">
        <v>451.71</v>
      </c>
      <c r="F8" s="465" t="s">
        <v>1642</v>
      </c>
      <c r="G8" s="464" t="s">
        <v>1449</v>
      </c>
      <c r="H8" s="465" t="s">
        <v>1341</v>
      </c>
      <c r="I8" s="467" t="s">
        <v>1449</v>
      </c>
      <c r="J8" s="464" t="s">
        <v>15134</v>
      </c>
      <c r="K8" s="467" t="s">
        <v>1126</v>
      </c>
      <c r="L8" s="467">
        <v>43116</v>
      </c>
      <c r="M8" s="1076" t="s">
        <v>5118</v>
      </c>
    </row>
    <row r="9" spans="1:13">
      <c r="A9" s="1077">
        <v>6</v>
      </c>
      <c r="B9" s="468" t="s">
        <v>15135</v>
      </c>
      <c r="C9" s="469" t="s">
        <v>4534</v>
      </c>
      <c r="D9" s="470">
        <v>40374</v>
      </c>
      <c r="E9" s="468">
        <v>235.65</v>
      </c>
      <c r="F9" s="469" t="s">
        <v>4535</v>
      </c>
      <c r="G9" s="468" t="s">
        <v>1449</v>
      </c>
      <c r="H9" s="469" t="s">
        <v>12987</v>
      </c>
      <c r="I9" s="471" t="s">
        <v>1449</v>
      </c>
      <c r="J9" s="468" t="s">
        <v>15136</v>
      </c>
      <c r="K9" s="471" t="s">
        <v>1126</v>
      </c>
      <c r="L9" s="471">
        <v>43105</v>
      </c>
      <c r="M9" s="1078" t="s">
        <v>9113</v>
      </c>
    </row>
    <row r="10" spans="1:13">
      <c r="A10" s="1075">
        <v>7</v>
      </c>
      <c r="B10" s="464" t="s">
        <v>15137</v>
      </c>
      <c r="C10" s="465" t="s">
        <v>3633</v>
      </c>
      <c r="D10" s="466">
        <v>35906</v>
      </c>
      <c r="E10" s="464">
        <v>125.26</v>
      </c>
      <c r="F10" s="465" t="s">
        <v>1642</v>
      </c>
      <c r="G10" s="464" t="s">
        <v>1449</v>
      </c>
      <c r="H10" s="465" t="s">
        <v>11595</v>
      </c>
      <c r="I10" s="467" t="s">
        <v>1449</v>
      </c>
      <c r="J10" s="464" t="s">
        <v>15138</v>
      </c>
      <c r="K10" s="467" t="s">
        <v>1126</v>
      </c>
      <c r="L10" s="467">
        <v>43241</v>
      </c>
      <c r="M10" s="1076" t="s">
        <v>15139</v>
      </c>
    </row>
    <row r="11" spans="1:13">
      <c r="A11" s="1077">
        <v>8</v>
      </c>
      <c r="B11" s="468" t="s">
        <v>15140</v>
      </c>
      <c r="C11" s="469" t="s">
        <v>3545</v>
      </c>
      <c r="D11" s="470">
        <v>35268</v>
      </c>
      <c r="E11" s="468">
        <v>22.65</v>
      </c>
      <c r="F11" s="469" t="s">
        <v>1642</v>
      </c>
      <c r="G11" s="468" t="s">
        <v>1449</v>
      </c>
      <c r="H11" s="469" t="s">
        <v>11595</v>
      </c>
      <c r="I11" s="471" t="s">
        <v>1449</v>
      </c>
      <c r="J11" s="468" t="s">
        <v>15141</v>
      </c>
      <c r="K11" s="471" t="s">
        <v>1126</v>
      </c>
      <c r="L11" s="471">
        <v>43241</v>
      </c>
      <c r="M11" s="1078" t="s">
        <v>15142</v>
      </c>
    </row>
    <row r="12" spans="1:13">
      <c r="A12" s="1075">
        <v>9</v>
      </c>
      <c r="B12" s="464" t="s">
        <v>15143</v>
      </c>
      <c r="C12" s="465" t="s">
        <v>3601</v>
      </c>
      <c r="D12" s="466">
        <v>38530</v>
      </c>
      <c r="E12" s="464">
        <v>29.39</v>
      </c>
      <c r="F12" s="465" t="s">
        <v>4048</v>
      </c>
      <c r="G12" s="464" t="s">
        <v>1449</v>
      </c>
      <c r="H12" s="465" t="s">
        <v>12139</v>
      </c>
      <c r="I12" s="467" t="s">
        <v>1449</v>
      </c>
      <c r="J12" s="464" t="s">
        <v>15144</v>
      </c>
      <c r="K12" s="467" t="s">
        <v>1126</v>
      </c>
      <c r="L12" s="467">
        <v>43104</v>
      </c>
      <c r="M12" s="1076" t="s">
        <v>5067</v>
      </c>
    </row>
    <row r="13" spans="1:13">
      <c r="A13" s="1077">
        <v>10</v>
      </c>
      <c r="B13" s="468" t="s">
        <v>15145</v>
      </c>
      <c r="C13" s="469" t="s">
        <v>3750</v>
      </c>
      <c r="D13" s="470">
        <v>37200</v>
      </c>
      <c r="E13" s="468">
        <v>115.94</v>
      </c>
      <c r="F13" s="469" t="s">
        <v>1642</v>
      </c>
      <c r="G13" s="468" t="s">
        <v>1449</v>
      </c>
      <c r="H13" s="469" t="s">
        <v>11595</v>
      </c>
      <c r="I13" s="471" t="s">
        <v>1449</v>
      </c>
      <c r="J13" s="468" t="s">
        <v>15146</v>
      </c>
      <c r="K13" s="471" t="s">
        <v>1126</v>
      </c>
      <c r="L13" s="471">
        <v>43241</v>
      </c>
      <c r="M13" s="1078" t="s">
        <v>5176</v>
      </c>
    </row>
    <row r="14" spans="1:13">
      <c r="A14" s="1075">
        <v>11</v>
      </c>
      <c r="B14" s="464" t="s">
        <v>15147</v>
      </c>
      <c r="C14" s="465" t="s">
        <v>3846</v>
      </c>
      <c r="D14" s="466">
        <v>37760</v>
      </c>
      <c r="E14" s="464">
        <v>64.040000000000006</v>
      </c>
      <c r="F14" s="465" t="s">
        <v>1642</v>
      </c>
      <c r="G14" s="464" t="s">
        <v>1449</v>
      </c>
      <c r="H14" s="465" t="s">
        <v>11899</v>
      </c>
      <c r="I14" s="467" t="s">
        <v>1449</v>
      </c>
      <c r="J14" s="464" t="s">
        <v>15148</v>
      </c>
      <c r="K14" s="467" t="s">
        <v>1126</v>
      </c>
      <c r="L14" s="467">
        <v>43258</v>
      </c>
      <c r="M14" s="1076" t="s">
        <v>15149</v>
      </c>
    </row>
    <row r="15" spans="1:13">
      <c r="A15" s="1077">
        <v>12</v>
      </c>
      <c r="B15" s="468" t="s">
        <v>15150</v>
      </c>
      <c r="C15" s="469" t="s">
        <v>4546</v>
      </c>
      <c r="D15" s="470">
        <v>40430</v>
      </c>
      <c r="E15" s="468">
        <v>657.97</v>
      </c>
      <c r="F15" s="469" t="s">
        <v>3339</v>
      </c>
      <c r="G15" s="468" t="s">
        <v>1449</v>
      </c>
      <c r="H15" s="469" t="s">
        <v>12997</v>
      </c>
      <c r="I15" s="471" t="s">
        <v>1449</v>
      </c>
      <c r="J15" s="468" t="s">
        <v>15151</v>
      </c>
      <c r="K15" s="471" t="s">
        <v>1126</v>
      </c>
      <c r="L15" s="471">
        <v>43104</v>
      </c>
      <c r="M15" s="1078" t="s">
        <v>9085</v>
      </c>
    </row>
    <row r="16" spans="1:13">
      <c r="A16" s="1075">
        <v>13</v>
      </c>
      <c r="B16" s="464" t="s">
        <v>15152</v>
      </c>
      <c r="C16" s="465" t="s">
        <v>4747</v>
      </c>
      <c r="D16" s="466">
        <v>41393</v>
      </c>
      <c r="E16" s="464">
        <v>132.81</v>
      </c>
      <c r="F16" s="465" t="s">
        <v>15153</v>
      </c>
      <c r="G16" s="464" t="s">
        <v>1449</v>
      </c>
      <c r="H16" s="465" t="s">
        <v>13510</v>
      </c>
      <c r="I16" s="467" t="s">
        <v>1449</v>
      </c>
      <c r="J16" s="464" t="s">
        <v>15154</v>
      </c>
      <c r="K16" s="467" t="s">
        <v>1126</v>
      </c>
      <c r="L16" s="467">
        <v>43166</v>
      </c>
      <c r="M16" s="1076" t="s">
        <v>9339</v>
      </c>
    </row>
    <row r="17" spans="1:13">
      <c r="A17" s="1077">
        <v>14</v>
      </c>
      <c r="B17" s="468" t="s">
        <v>15155</v>
      </c>
      <c r="C17" s="469" t="s">
        <v>4137</v>
      </c>
      <c r="D17" s="470">
        <v>39783</v>
      </c>
      <c r="E17" s="468">
        <v>178.98</v>
      </c>
      <c r="F17" s="469" t="s">
        <v>4400</v>
      </c>
      <c r="G17" s="468" t="s">
        <v>1449</v>
      </c>
      <c r="H17" s="469" t="s">
        <v>14496</v>
      </c>
      <c r="I17" s="471" t="s">
        <v>1449</v>
      </c>
      <c r="J17" s="468" t="s">
        <v>15156</v>
      </c>
      <c r="K17" s="471">
        <v>21008</v>
      </c>
      <c r="L17" s="471">
        <v>43105</v>
      </c>
      <c r="M17" s="1078" t="s">
        <v>5111</v>
      </c>
    </row>
    <row r="18" spans="1:13" ht="24">
      <c r="A18" s="1075">
        <v>15</v>
      </c>
      <c r="B18" s="464" t="s">
        <v>15157</v>
      </c>
      <c r="C18" s="465" t="s">
        <v>3742</v>
      </c>
      <c r="D18" s="466">
        <v>37082</v>
      </c>
      <c r="E18" s="464">
        <v>45.1</v>
      </c>
      <c r="F18" s="465" t="s">
        <v>3743</v>
      </c>
      <c r="G18" s="464" t="s">
        <v>1449</v>
      </c>
      <c r="H18" s="465" t="s">
        <v>11790</v>
      </c>
      <c r="I18" s="467" t="s">
        <v>1449</v>
      </c>
      <c r="J18" s="464" t="s">
        <v>15158</v>
      </c>
      <c r="K18" s="467" t="s">
        <v>1126</v>
      </c>
      <c r="L18" s="467">
        <v>43108</v>
      </c>
      <c r="M18" s="1076" t="s">
        <v>5070</v>
      </c>
    </row>
    <row r="19" spans="1:13" ht="24">
      <c r="A19" s="1077">
        <v>16</v>
      </c>
      <c r="B19" s="468" t="s">
        <v>15159</v>
      </c>
      <c r="C19" s="469" t="s">
        <v>5047</v>
      </c>
      <c r="D19" s="470">
        <v>43061</v>
      </c>
      <c r="E19" s="468">
        <v>1222.92</v>
      </c>
      <c r="F19" s="469" t="s">
        <v>15160</v>
      </c>
      <c r="G19" s="468" t="s">
        <v>1449</v>
      </c>
      <c r="H19" s="469" t="s">
        <v>14462</v>
      </c>
      <c r="I19" s="471" t="s">
        <v>1449</v>
      </c>
      <c r="J19" s="468" t="s">
        <v>15161</v>
      </c>
      <c r="K19" s="471" t="s">
        <v>1126</v>
      </c>
      <c r="L19" s="471">
        <v>43108</v>
      </c>
      <c r="M19" s="1078" t="s">
        <v>9135</v>
      </c>
    </row>
    <row r="20" spans="1:13" ht="24">
      <c r="A20" s="1075">
        <v>17</v>
      </c>
      <c r="B20" s="464" t="s">
        <v>15162</v>
      </c>
      <c r="C20" s="465" t="s">
        <v>5046</v>
      </c>
      <c r="D20" s="466">
        <v>43061</v>
      </c>
      <c r="E20" s="464">
        <v>2434.61</v>
      </c>
      <c r="F20" s="465" t="s">
        <v>15163</v>
      </c>
      <c r="G20" s="464" t="s">
        <v>1449</v>
      </c>
      <c r="H20" s="465" t="s">
        <v>14462</v>
      </c>
      <c r="I20" s="467" t="s">
        <v>1449</v>
      </c>
      <c r="J20" s="464" t="s">
        <v>15164</v>
      </c>
      <c r="K20" s="467" t="s">
        <v>1126</v>
      </c>
      <c r="L20" s="467">
        <v>43108</v>
      </c>
      <c r="M20" s="1076" t="s">
        <v>5072</v>
      </c>
    </row>
    <row r="21" spans="1:13">
      <c r="A21" s="1077">
        <v>18</v>
      </c>
      <c r="B21" s="468" t="s">
        <v>15165</v>
      </c>
      <c r="C21" s="469" t="s">
        <v>3722</v>
      </c>
      <c r="D21" s="470">
        <v>37000</v>
      </c>
      <c r="E21" s="468">
        <v>127.2</v>
      </c>
      <c r="F21" s="469" t="s">
        <v>5179</v>
      </c>
      <c r="G21" s="468" t="s">
        <v>1449</v>
      </c>
      <c r="H21" s="469" t="s">
        <v>14563</v>
      </c>
      <c r="I21" s="471" t="s">
        <v>1449</v>
      </c>
      <c r="J21" s="468" t="s">
        <v>15166</v>
      </c>
      <c r="K21" s="471" t="s">
        <v>1126</v>
      </c>
      <c r="L21" s="471">
        <v>43179</v>
      </c>
      <c r="M21" s="1078" t="s">
        <v>9376</v>
      </c>
    </row>
    <row r="22" spans="1:13">
      <c r="A22" s="1075">
        <v>19</v>
      </c>
      <c r="B22" s="464" t="s">
        <v>15167</v>
      </c>
      <c r="C22" s="465" t="s">
        <v>4937</v>
      </c>
      <c r="D22" s="466">
        <v>42243</v>
      </c>
      <c r="E22" s="464">
        <v>75.33</v>
      </c>
      <c r="F22" s="465" t="s">
        <v>1918</v>
      </c>
      <c r="G22" s="464" t="s">
        <v>1449</v>
      </c>
      <c r="H22" s="465" t="s">
        <v>1312</v>
      </c>
      <c r="I22" s="467" t="s">
        <v>1449</v>
      </c>
      <c r="J22" s="464" t="s">
        <v>15168</v>
      </c>
      <c r="K22" s="467" t="s">
        <v>1126</v>
      </c>
      <c r="L22" s="467">
        <v>43104</v>
      </c>
      <c r="M22" s="1076" t="s">
        <v>5069</v>
      </c>
    </row>
    <row r="23" spans="1:13">
      <c r="A23" s="1077">
        <v>20</v>
      </c>
      <c r="B23" s="468" t="s">
        <v>15169</v>
      </c>
      <c r="C23" s="469" t="s">
        <v>3846</v>
      </c>
      <c r="D23" s="470">
        <v>38771</v>
      </c>
      <c r="E23" s="468">
        <v>226.71</v>
      </c>
      <c r="F23" s="469" t="s">
        <v>4145</v>
      </c>
      <c r="G23" s="468" t="s">
        <v>1449</v>
      </c>
      <c r="H23" s="469" t="s">
        <v>12274</v>
      </c>
      <c r="I23" s="471" t="s">
        <v>1449</v>
      </c>
      <c r="J23" s="468" t="s">
        <v>15170</v>
      </c>
      <c r="K23" s="471" t="s">
        <v>1126</v>
      </c>
      <c r="L23" s="471">
        <v>43145</v>
      </c>
      <c r="M23" s="1078" t="s">
        <v>5248</v>
      </c>
    </row>
    <row r="24" spans="1:13" ht="24">
      <c r="A24" s="1075">
        <v>21</v>
      </c>
      <c r="B24" s="464" t="s">
        <v>15171</v>
      </c>
      <c r="C24" s="465" t="s">
        <v>3668</v>
      </c>
      <c r="D24" s="466">
        <v>36371</v>
      </c>
      <c r="E24" s="464">
        <v>166.08</v>
      </c>
      <c r="F24" s="465" t="s">
        <v>1687</v>
      </c>
      <c r="G24" s="464" t="s">
        <v>1449</v>
      </c>
      <c r="H24" s="465" t="s">
        <v>13406</v>
      </c>
      <c r="I24" s="467" t="s">
        <v>1449</v>
      </c>
      <c r="J24" s="464" t="s">
        <v>15172</v>
      </c>
      <c r="K24" s="467" t="s">
        <v>1126</v>
      </c>
      <c r="L24" s="467">
        <v>43248</v>
      </c>
      <c r="M24" s="1076" t="s">
        <v>15173</v>
      </c>
    </row>
    <row r="25" spans="1:13">
      <c r="A25" s="1077">
        <v>22</v>
      </c>
      <c r="B25" s="468" t="s">
        <v>15174</v>
      </c>
      <c r="C25" s="469" t="s">
        <v>4977</v>
      </c>
      <c r="D25" s="470">
        <v>42482</v>
      </c>
      <c r="E25" s="468">
        <v>3379.24</v>
      </c>
      <c r="F25" s="469" t="s">
        <v>1644</v>
      </c>
      <c r="G25" s="468" t="s">
        <v>1449</v>
      </c>
      <c r="H25" s="469" t="s">
        <v>9654</v>
      </c>
      <c r="I25" s="471" t="s">
        <v>1449</v>
      </c>
      <c r="J25" s="468" t="s">
        <v>15175</v>
      </c>
      <c r="K25" s="471">
        <v>21104</v>
      </c>
      <c r="L25" s="471">
        <v>43300</v>
      </c>
      <c r="M25" s="1078" t="s">
        <v>15176</v>
      </c>
    </row>
    <row r="26" spans="1:13">
      <c r="A26" s="1075">
        <v>23</v>
      </c>
      <c r="B26" s="464" t="s">
        <v>15177</v>
      </c>
      <c r="C26" s="465" t="s">
        <v>3491</v>
      </c>
      <c r="D26" s="466">
        <v>34911</v>
      </c>
      <c r="E26" s="464">
        <v>8.9600000000000009</v>
      </c>
      <c r="F26" s="465" t="s">
        <v>1642</v>
      </c>
      <c r="G26" s="464" t="s">
        <v>1449</v>
      </c>
      <c r="H26" s="465" t="s">
        <v>3700</v>
      </c>
      <c r="I26" s="467" t="s">
        <v>1449</v>
      </c>
      <c r="J26" s="464" t="s">
        <v>15178</v>
      </c>
      <c r="K26" s="467" t="s">
        <v>1126</v>
      </c>
      <c r="L26" s="467">
        <v>43301</v>
      </c>
      <c r="M26" s="1076" t="s">
        <v>15179</v>
      </c>
    </row>
    <row r="27" spans="1:13" ht="24">
      <c r="A27" s="1077">
        <v>24</v>
      </c>
      <c r="B27" s="468" t="s">
        <v>15180</v>
      </c>
      <c r="C27" s="469" t="s">
        <v>3490</v>
      </c>
      <c r="D27" s="470">
        <v>34911</v>
      </c>
      <c r="E27" s="468">
        <v>37.19</v>
      </c>
      <c r="F27" s="469" t="s">
        <v>1642</v>
      </c>
      <c r="G27" s="468" t="s">
        <v>1449</v>
      </c>
      <c r="H27" s="469" t="s">
        <v>1225</v>
      </c>
      <c r="I27" s="471" t="s">
        <v>1449</v>
      </c>
      <c r="J27" s="468" t="s">
        <v>15181</v>
      </c>
      <c r="K27" s="471" t="s">
        <v>1126</v>
      </c>
      <c r="L27" s="471">
        <v>43301</v>
      </c>
      <c r="M27" s="1078" t="s">
        <v>5097</v>
      </c>
    </row>
    <row r="28" spans="1:13">
      <c r="A28" s="1075">
        <v>25</v>
      </c>
      <c r="B28" s="464" t="s">
        <v>15182</v>
      </c>
      <c r="C28" s="465" t="s">
        <v>3983</v>
      </c>
      <c r="D28" s="466">
        <v>38316</v>
      </c>
      <c r="E28" s="464">
        <v>3.04</v>
      </c>
      <c r="F28" s="465" t="s">
        <v>3984</v>
      </c>
      <c r="G28" s="464" t="s">
        <v>1449</v>
      </c>
      <c r="H28" s="465" t="s">
        <v>10038</v>
      </c>
      <c r="I28" s="467" t="s">
        <v>1449</v>
      </c>
      <c r="J28" s="464" t="s">
        <v>15183</v>
      </c>
      <c r="K28" s="467">
        <v>21098</v>
      </c>
      <c r="L28" s="467">
        <v>43279</v>
      </c>
      <c r="M28" s="1076" t="s">
        <v>15184</v>
      </c>
    </row>
    <row r="29" spans="1:13">
      <c r="A29" s="1077">
        <v>26</v>
      </c>
      <c r="B29" s="468" t="s">
        <v>15185</v>
      </c>
      <c r="C29" s="469" t="s">
        <v>3520</v>
      </c>
      <c r="D29" s="470">
        <v>35054</v>
      </c>
      <c r="E29" s="468">
        <v>28.53</v>
      </c>
      <c r="F29" s="469" t="s">
        <v>3520</v>
      </c>
      <c r="G29" s="468" t="s">
        <v>1449</v>
      </c>
      <c r="H29" s="469" t="s">
        <v>11621</v>
      </c>
      <c r="I29" s="471" t="s">
        <v>1449</v>
      </c>
      <c r="J29" s="468" t="s">
        <v>15186</v>
      </c>
      <c r="K29" s="471" t="s">
        <v>1126</v>
      </c>
      <c r="L29" s="471">
        <v>43258</v>
      </c>
      <c r="M29" s="1078" t="s">
        <v>15187</v>
      </c>
    </row>
    <row r="30" spans="1:13">
      <c r="A30" s="1075">
        <v>27</v>
      </c>
      <c r="B30" s="464" t="s">
        <v>15188</v>
      </c>
      <c r="C30" s="465" t="s">
        <v>4307</v>
      </c>
      <c r="D30" s="466">
        <v>39394</v>
      </c>
      <c r="E30" s="464">
        <v>25262.44</v>
      </c>
      <c r="F30" s="465" t="s">
        <v>4308</v>
      </c>
      <c r="G30" s="464" t="s">
        <v>1449</v>
      </c>
      <c r="H30" s="465" t="s">
        <v>7981</v>
      </c>
      <c r="I30" s="467" t="s">
        <v>1449</v>
      </c>
      <c r="J30" s="464" t="s">
        <v>15189</v>
      </c>
      <c r="K30" s="467" t="s">
        <v>1126</v>
      </c>
      <c r="L30" s="467">
        <v>43269</v>
      </c>
      <c r="M30" s="1076" t="s">
        <v>15190</v>
      </c>
    </row>
    <row r="31" spans="1:13">
      <c r="A31" s="1077">
        <v>28</v>
      </c>
      <c r="B31" s="468" t="s">
        <v>15191</v>
      </c>
      <c r="C31" s="469" t="s">
        <v>3509</v>
      </c>
      <c r="D31" s="470">
        <v>34986</v>
      </c>
      <c r="E31" s="468">
        <v>228.21</v>
      </c>
      <c r="F31" s="469" t="s">
        <v>1566</v>
      </c>
      <c r="G31" s="468" t="s">
        <v>1449</v>
      </c>
      <c r="H31" s="469" t="s">
        <v>11634</v>
      </c>
      <c r="I31" s="471" t="s">
        <v>1449</v>
      </c>
      <c r="J31" s="468" t="s">
        <v>15192</v>
      </c>
      <c r="K31" s="471" t="s">
        <v>1126</v>
      </c>
      <c r="L31" s="471">
        <v>43269</v>
      </c>
      <c r="M31" s="1078" t="s">
        <v>5252</v>
      </c>
    </row>
    <row r="32" spans="1:13">
      <c r="A32" s="1075">
        <v>29</v>
      </c>
      <c r="B32" s="464" t="s">
        <v>15193</v>
      </c>
      <c r="C32" s="465" t="s">
        <v>4681</v>
      </c>
      <c r="D32" s="466">
        <v>41607</v>
      </c>
      <c r="E32" s="464">
        <v>251.1</v>
      </c>
      <c r="F32" s="465" t="s">
        <v>13618</v>
      </c>
      <c r="G32" s="464" t="s">
        <v>1449</v>
      </c>
      <c r="H32" s="465" t="s">
        <v>14527</v>
      </c>
      <c r="I32" s="467" t="s">
        <v>1449</v>
      </c>
      <c r="J32" s="464" t="s">
        <v>15194</v>
      </c>
      <c r="K32" s="467">
        <v>21063</v>
      </c>
      <c r="L32" s="467">
        <v>43217</v>
      </c>
      <c r="M32" s="1076" t="s">
        <v>5056</v>
      </c>
    </row>
    <row r="33" spans="1:13">
      <c r="A33" s="1077">
        <v>30</v>
      </c>
      <c r="B33" s="468" t="s">
        <v>15195</v>
      </c>
      <c r="C33" s="469" t="s">
        <v>3996</v>
      </c>
      <c r="D33" s="470">
        <v>38329</v>
      </c>
      <c r="E33" s="468">
        <v>336.05</v>
      </c>
      <c r="F33" s="469" t="s">
        <v>1915</v>
      </c>
      <c r="G33" s="468" t="s">
        <v>1449</v>
      </c>
      <c r="H33" s="469" t="s">
        <v>15196</v>
      </c>
      <c r="I33" s="471" t="s">
        <v>1449</v>
      </c>
      <c r="J33" s="468" t="s">
        <v>15197</v>
      </c>
      <c r="K33" s="471" t="s">
        <v>1126</v>
      </c>
      <c r="L33" s="471">
        <v>43460</v>
      </c>
      <c r="M33" s="1078" t="s">
        <v>15198</v>
      </c>
    </row>
    <row r="34" spans="1:13">
      <c r="A34" s="1075">
        <v>31</v>
      </c>
      <c r="B34" s="464" t="s">
        <v>15199</v>
      </c>
      <c r="C34" s="465" t="s">
        <v>3846</v>
      </c>
      <c r="D34" s="466">
        <v>37792</v>
      </c>
      <c r="E34" s="464">
        <v>24.44</v>
      </c>
      <c r="F34" s="465" t="s">
        <v>1642</v>
      </c>
      <c r="G34" s="464" t="s">
        <v>1449</v>
      </c>
      <c r="H34" s="465" t="s">
        <v>14547</v>
      </c>
      <c r="I34" s="467" t="s">
        <v>1449</v>
      </c>
      <c r="J34" s="464" t="s">
        <v>15200</v>
      </c>
      <c r="K34" s="467" t="s">
        <v>1126</v>
      </c>
      <c r="L34" s="467">
        <v>43353</v>
      </c>
      <c r="M34" s="1076" t="s">
        <v>15201</v>
      </c>
    </row>
    <row r="35" spans="1:13">
      <c r="A35" s="1077">
        <v>32</v>
      </c>
      <c r="B35" s="468" t="s">
        <v>15202</v>
      </c>
      <c r="C35" s="469" t="s">
        <v>3478</v>
      </c>
      <c r="D35" s="470">
        <v>34859</v>
      </c>
      <c r="E35" s="468">
        <v>8.56</v>
      </c>
      <c r="F35" s="469" t="s">
        <v>1642</v>
      </c>
      <c r="G35" s="468" t="s">
        <v>1449</v>
      </c>
      <c r="H35" s="469" t="s">
        <v>13403</v>
      </c>
      <c r="I35" s="471" t="s">
        <v>1449</v>
      </c>
      <c r="J35" s="468" t="s">
        <v>15203</v>
      </c>
      <c r="K35" s="471" t="s">
        <v>1126</v>
      </c>
      <c r="L35" s="471">
        <v>43300</v>
      </c>
      <c r="M35" s="1078" t="s">
        <v>15204</v>
      </c>
    </row>
    <row r="36" spans="1:13" ht="24">
      <c r="A36" s="1075">
        <v>33</v>
      </c>
      <c r="B36" s="464" t="s">
        <v>15205</v>
      </c>
      <c r="C36" s="465" t="s">
        <v>3764</v>
      </c>
      <c r="D36" s="466">
        <v>37314</v>
      </c>
      <c r="E36" s="464">
        <v>539.59</v>
      </c>
      <c r="F36" s="465" t="s">
        <v>15206</v>
      </c>
      <c r="G36" s="464" t="s">
        <v>1449</v>
      </c>
      <c r="H36" s="465" t="s">
        <v>15207</v>
      </c>
      <c r="I36" s="467" t="s">
        <v>1449</v>
      </c>
      <c r="J36" s="464" t="s">
        <v>15208</v>
      </c>
      <c r="K36" s="467" t="s">
        <v>1126</v>
      </c>
      <c r="L36" s="467">
        <v>43284</v>
      </c>
      <c r="M36" s="1076" t="s">
        <v>15209</v>
      </c>
    </row>
    <row r="37" spans="1:13">
      <c r="A37" s="1077">
        <v>34</v>
      </c>
      <c r="B37" s="468" t="s">
        <v>15210</v>
      </c>
      <c r="C37" s="469" t="s">
        <v>4252</v>
      </c>
      <c r="D37" s="470">
        <v>39090</v>
      </c>
      <c r="E37" s="468">
        <v>506.47</v>
      </c>
      <c r="F37" s="469" t="s">
        <v>1329</v>
      </c>
      <c r="G37" s="468" t="s">
        <v>1449</v>
      </c>
      <c r="H37" s="469" t="s">
        <v>12456</v>
      </c>
      <c r="I37" s="471" t="s">
        <v>1449</v>
      </c>
      <c r="J37" s="468" t="s">
        <v>15211</v>
      </c>
      <c r="K37" s="471" t="s">
        <v>1126</v>
      </c>
      <c r="L37" s="471">
        <v>43395</v>
      </c>
      <c r="M37" s="1078" t="s">
        <v>15212</v>
      </c>
    </row>
    <row r="38" spans="1:13">
      <c r="A38" s="1075">
        <v>35</v>
      </c>
      <c r="B38" s="464" t="s">
        <v>15213</v>
      </c>
      <c r="C38" s="465" t="s">
        <v>3801</v>
      </c>
      <c r="D38" s="466">
        <v>37501</v>
      </c>
      <c r="E38" s="464">
        <v>114.46</v>
      </c>
      <c r="F38" s="465" t="s">
        <v>1642</v>
      </c>
      <c r="G38" s="464" t="s">
        <v>1449</v>
      </c>
      <c r="H38" s="465" t="s">
        <v>11844</v>
      </c>
      <c r="I38" s="467" t="s">
        <v>1449</v>
      </c>
      <c r="J38" s="464" t="s">
        <v>15214</v>
      </c>
      <c r="K38" s="467" t="s">
        <v>1126</v>
      </c>
      <c r="L38" s="467">
        <v>43454</v>
      </c>
      <c r="M38" s="1076" t="s">
        <v>15215</v>
      </c>
    </row>
    <row r="39" spans="1:13">
      <c r="A39" s="1077">
        <v>36</v>
      </c>
      <c r="B39" s="468" t="s">
        <v>15216</v>
      </c>
      <c r="C39" s="469" t="s">
        <v>3807</v>
      </c>
      <c r="D39" s="470">
        <v>37518</v>
      </c>
      <c r="E39" s="468">
        <v>39.39</v>
      </c>
      <c r="F39" s="469" t="s">
        <v>3808</v>
      </c>
      <c r="G39" s="468" t="s">
        <v>1449</v>
      </c>
      <c r="H39" s="469" t="s">
        <v>1551</v>
      </c>
      <c r="I39" s="471" t="s">
        <v>1449</v>
      </c>
      <c r="J39" s="468" t="s">
        <v>15217</v>
      </c>
      <c r="K39" s="471" t="s">
        <v>1126</v>
      </c>
      <c r="L39" s="471">
        <v>43440</v>
      </c>
      <c r="M39" s="1078" t="s">
        <v>15218</v>
      </c>
    </row>
    <row r="40" spans="1:13">
      <c r="A40" s="1075">
        <v>37</v>
      </c>
      <c r="B40" s="464" t="s">
        <v>15219</v>
      </c>
      <c r="C40" s="465" t="s">
        <v>4307</v>
      </c>
      <c r="D40" s="466">
        <v>39394</v>
      </c>
      <c r="E40" s="464">
        <v>8961.23</v>
      </c>
      <c r="F40" s="465" t="s">
        <v>7981</v>
      </c>
      <c r="G40" s="464" t="s">
        <v>1449</v>
      </c>
      <c r="H40" s="465" t="s">
        <v>11368</v>
      </c>
      <c r="I40" s="467" t="s">
        <v>1449</v>
      </c>
      <c r="J40" s="464" t="s">
        <v>15220</v>
      </c>
      <c r="K40" s="467">
        <v>21248</v>
      </c>
      <c r="L40" s="467">
        <v>43460</v>
      </c>
      <c r="M40" s="1076" t="s">
        <v>15221</v>
      </c>
    </row>
    <row r="41" spans="1:13">
      <c r="A41" s="1077">
        <v>38</v>
      </c>
      <c r="B41" s="468" t="s">
        <v>15222</v>
      </c>
      <c r="C41" s="469" t="s">
        <v>3850</v>
      </c>
      <c r="D41" s="470">
        <v>37763</v>
      </c>
      <c r="E41" s="468">
        <v>30.01</v>
      </c>
      <c r="F41" s="469" t="s">
        <v>3851</v>
      </c>
      <c r="G41" s="468" t="s">
        <v>1449</v>
      </c>
      <c r="H41" s="469" t="s">
        <v>11903</v>
      </c>
      <c r="I41" s="471" t="s">
        <v>1449</v>
      </c>
      <c r="J41" s="468" t="s">
        <v>15223</v>
      </c>
      <c r="K41" s="471" t="s">
        <v>1126</v>
      </c>
      <c r="L41" s="471">
        <v>43454</v>
      </c>
      <c r="M41" s="1078" t="s">
        <v>15224</v>
      </c>
    </row>
    <row r="42" spans="1:13">
      <c r="A42" s="1079">
        <v>39</v>
      </c>
      <c r="B42" s="1080" t="s">
        <v>15225</v>
      </c>
      <c r="C42" s="1081" t="s">
        <v>3841</v>
      </c>
      <c r="D42" s="1082">
        <v>37739</v>
      </c>
      <c r="E42" s="1080">
        <v>111.97</v>
      </c>
      <c r="F42" s="1081" t="s">
        <v>3842</v>
      </c>
      <c r="G42" s="1080" t="s">
        <v>1449</v>
      </c>
      <c r="H42" s="1081" t="s">
        <v>11896</v>
      </c>
      <c r="I42" s="1083" t="s">
        <v>1449</v>
      </c>
      <c r="J42" s="1080" t="s">
        <v>15226</v>
      </c>
      <c r="K42" s="1083" t="s">
        <v>1126</v>
      </c>
      <c r="L42" s="1083">
        <v>43411</v>
      </c>
      <c r="M42" s="1084" t="s">
        <v>15227</v>
      </c>
    </row>
  </sheetData>
  <autoFilter ref="A3:M42"/>
  <pageMargins left="0.43" right="0.28999999999999998" top="0.54" bottom="0.23" header="0.3" footer="0.18"/>
  <pageSetup paperSize="9" scale="8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
  <sheetViews>
    <sheetView showGridLines="0" view="pageBreakPreview" zoomScale="85" zoomScaleNormal="100" zoomScaleSheetLayoutView="85" workbookViewId="0">
      <pane xSplit="2" ySplit="4" topLeftCell="C5"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3" style="27" bestFit="1" customWidth="1"/>
    <col min="2" max="2" width="42.6640625" style="77" customWidth="1"/>
    <col min="3" max="3" width="11.88671875" style="31" bestFit="1" customWidth="1"/>
    <col min="4" max="4" width="14.6640625" style="31" bestFit="1" customWidth="1"/>
    <col min="5" max="5" width="51.33203125" style="31" bestFit="1" customWidth="1"/>
    <col min="6" max="6" width="9" style="31" bestFit="1" customWidth="1"/>
    <col min="7" max="7" width="30.6640625" style="31" bestFit="1" customWidth="1"/>
    <col min="8" max="8" width="14.88671875" style="31" customWidth="1"/>
    <col min="9" max="9" width="22.88671875" style="31" customWidth="1"/>
    <col min="10" max="10" width="13.6640625" style="31" customWidth="1"/>
    <col min="11" max="11" width="17.6640625" style="31" customWidth="1"/>
    <col min="12" max="12" width="15.5546875" style="31" customWidth="1"/>
    <col min="13" max="13" width="27.5546875" style="31" customWidth="1"/>
    <col min="14" max="16384" width="9.109375" style="27"/>
  </cols>
  <sheetData>
    <row r="1" spans="1:7">
      <c r="A1" s="74" t="s">
        <v>5317</v>
      </c>
    </row>
    <row r="3" spans="1:7" s="78" customFormat="1" ht="24">
      <c r="A3" s="1702" t="s">
        <v>0</v>
      </c>
      <c r="B3" s="1703" t="s">
        <v>561</v>
      </c>
      <c r="C3" s="1703" t="s">
        <v>562</v>
      </c>
      <c r="D3" s="1703" t="s">
        <v>563</v>
      </c>
      <c r="E3" s="1703" t="s">
        <v>564</v>
      </c>
      <c r="F3" s="1703" t="s">
        <v>565</v>
      </c>
      <c r="G3" s="1704" t="s">
        <v>566</v>
      </c>
    </row>
    <row r="4" spans="1:7" s="77" customFormat="1">
      <c r="A4" s="1705">
        <v>1</v>
      </c>
      <c r="B4" s="65" t="s">
        <v>567</v>
      </c>
      <c r="C4" s="63" t="s">
        <v>568</v>
      </c>
      <c r="D4" s="79" t="s">
        <v>569</v>
      </c>
      <c r="E4" s="65" t="s">
        <v>570</v>
      </c>
      <c r="F4" s="65">
        <v>91919010</v>
      </c>
      <c r="G4" s="1706" t="s">
        <v>3</v>
      </c>
    </row>
    <row r="5" spans="1:7" s="77" customFormat="1">
      <c r="A5" s="1707">
        <v>2</v>
      </c>
      <c r="B5" s="65" t="s">
        <v>572</v>
      </c>
      <c r="C5" s="1205" t="s">
        <v>568</v>
      </c>
      <c r="D5" s="63" t="s">
        <v>573</v>
      </c>
      <c r="E5" s="63" t="s">
        <v>574</v>
      </c>
      <c r="F5" s="65">
        <v>95253676</v>
      </c>
      <c r="G5" s="1708" t="s">
        <v>575</v>
      </c>
    </row>
    <row r="6" spans="1:7" s="77" customFormat="1">
      <c r="A6" s="1705">
        <v>3</v>
      </c>
      <c r="B6" s="65" t="s">
        <v>576</v>
      </c>
      <c r="C6" s="63" t="s">
        <v>568</v>
      </c>
      <c r="D6" s="63" t="s">
        <v>577</v>
      </c>
      <c r="E6" s="63" t="s">
        <v>578</v>
      </c>
      <c r="F6" s="63">
        <v>70115670</v>
      </c>
      <c r="G6" s="1708" t="s">
        <v>579</v>
      </c>
    </row>
    <row r="7" spans="1:7" s="77" customFormat="1">
      <c r="A7" s="1707">
        <v>4</v>
      </c>
      <c r="B7" s="65" t="s">
        <v>6758</v>
      </c>
      <c r="C7" s="63" t="s">
        <v>568</v>
      </c>
      <c r="D7" s="63" t="s">
        <v>582</v>
      </c>
      <c r="E7" s="63" t="s">
        <v>6778</v>
      </c>
      <c r="F7" s="65">
        <v>99002930</v>
      </c>
      <c r="G7" s="1709" t="s">
        <v>581</v>
      </c>
    </row>
    <row r="8" spans="1:7" s="77" customFormat="1">
      <c r="A8" s="1705">
        <v>5</v>
      </c>
      <c r="B8" s="65" t="s">
        <v>6758</v>
      </c>
      <c r="C8" s="63" t="s">
        <v>568</v>
      </c>
      <c r="D8" s="63" t="s">
        <v>580</v>
      </c>
      <c r="E8" s="63" t="s">
        <v>571</v>
      </c>
      <c r="F8" s="80"/>
      <c r="G8" s="1708" t="s">
        <v>3</v>
      </c>
    </row>
    <row r="9" spans="1:7" s="77" customFormat="1">
      <c r="A9" s="1707">
        <v>6</v>
      </c>
      <c r="B9" s="65" t="s">
        <v>583</v>
      </c>
      <c r="C9" s="63" t="s">
        <v>568</v>
      </c>
      <c r="D9" s="63" t="s">
        <v>584</v>
      </c>
      <c r="E9" s="65" t="s">
        <v>6781</v>
      </c>
      <c r="F9" s="65">
        <v>99837239</v>
      </c>
      <c r="G9" s="1708" t="s">
        <v>3</v>
      </c>
    </row>
    <row r="10" spans="1:7" s="77" customFormat="1">
      <c r="A10" s="1705">
        <v>7</v>
      </c>
      <c r="B10" s="65" t="s">
        <v>583</v>
      </c>
      <c r="C10" s="63" t="s">
        <v>568</v>
      </c>
      <c r="D10" s="63" t="s">
        <v>6759</v>
      </c>
      <c r="E10" s="65" t="s">
        <v>6781</v>
      </c>
      <c r="F10" s="63">
        <v>351987</v>
      </c>
      <c r="G10" s="1709" t="s">
        <v>586</v>
      </c>
    </row>
    <row r="11" spans="1:7" s="77" customFormat="1">
      <c r="A11" s="1707">
        <v>8</v>
      </c>
      <c r="B11" s="65" t="s">
        <v>6760</v>
      </c>
      <c r="C11" s="63" t="s">
        <v>568</v>
      </c>
      <c r="D11" s="63" t="s">
        <v>6765</v>
      </c>
      <c r="E11" s="63" t="s">
        <v>587</v>
      </c>
      <c r="F11" s="65">
        <v>264266</v>
      </c>
      <c r="G11" s="1708" t="s">
        <v>588</v>
      </c>
    </row>
    <row r="12" spans="1:7" s="77" customFormat="1">
      <c r="A12" s="1705">
        <v>9</v>
      </c>
      <c r="B12" s="65" t="s">
        <v>589</v>
      </c>
      <c r="C12" s="63" t="s">
        <v>568</v>
      </c>
      <c r="D12" s="63" t="s">
        <v>6766</v>
      </c>
      <c r="E12" s="63" t="s">
        <v>590</v>
      </c>
      <c r="F12" s="63">
        <v>98989779</v>
      </c>
      <c r="G12" s="1708" t="s">
        <v>591</v>
      </c>
    </row>
    <row r="13" spans="1:7" s="77" customFormat="1">
      <c r="A13" s="1707">
        <v>10</v>
      </c>
      <c r="B13" s="65" t="s">
        <v>592</v>
      </c>
      <c r="C13" s="63" t="s">
        <v>568</v>
      </c>
      <c r="D13" s="63" t="s">
        <v>593</v>
      </c>
      <c r="E13" s="63" t="s">
        <v>594</v>
      </c>
      <c r="F13" s="65">
        <v>99294154</v>
      </c>
      <c r="G13" s="1709" t="s">
        <v>595</v>
      </c>
    </row>
    <row r="14" spans="1:7" s="77" customFormat="1" ht="24">
      <c r="A14" s="1705">
        <v>11</v>
      </c>
      <c r="B14" s="65" t="s">
        <v>380</v>
      </c>
      <c r="C14" s="63" t="s">
        <v>568</v>
      </c>
      <c r="D14" s="63" t="s">
        <v>6767</v>
      </c>
      <c r="E14" s="65" t="s">
        <v>6782</v>
      </c>
      <c r="F14" s="63">
        <v>95018896</v>
      </c>
      <c r="G14" s="1708" t="s">
        <v>3</v>
      </c>
    </row>
    <row r="15" spans="1:7" s="77" customFormat="1">
      <c r="A15" s="1707">
        <v>12</v>
      </c>
      <c r="B15" s="65" t="s">
        <v>60</v>
      </c>
      <c r="C15" s="63" t="s">
        <v>568</v>
      </c>
      <c r="D15" s="63" t="s">
        <v>6768</v>
      </c>
      <c r="E15" s="63" t="s">
        <v>6783</v>
      </c>
      <c r="F15" s="65">
        <v>99266680</v>
      </c>
      <c r="G15" s="1708" t="s">
        <v>597</v>
      </c>
    </row>
    <row r="16" spans="1:7" s="77" customFormat="1">
      <c r="A16" s="1705">
        <v>13</v>
      </c>
      <c r="B16" s="65" t="s">
        <v>598</v>
      </c>
      <c r="C16" s="63" t="s">
        <v>568</v>
      </c>
      <c r="D16" s="63" t="s">
        <v>599</v>
      </c>
      <c r="E16" s="63" t="s">
        <v>594</v>
      </c>
      <c r="F16" s="63">
        <v>88147166</v>
      </c>
      <c r="G16" s="1708" t="s">
        <v>600</v>
      </c>
    </row>
    <row r="17" spans="1:7" s="77" customFormat="1">
      <c r="A17" s="1707">
        <v>14</v>
      </c>
      <c r="B17" s="65" t="s">
        <v>601</v>
      </c>
      <c r="C17" s="63" t="s">
        <v>568</v>
      </c>
      <c r="D17" s="63" t="s">
        <v>602</v>
      </c>
      <c r="E17" s="63" t="s">
        <v>596</v>
      </c>
      <c r="F17" s="65">
        <v>262625</v>
      </c>
      <c r="G17" s="1708" t="s">
        <v>603</v>
      </c>
    </row>
    <row r="18" spans="1:7" s="77" customFormat="1">
      <c r="A18" s="1705">
        <v>15</v>
      </c>
      <c r="B18" s="65" t="s">
        <v>604</v>
      </c>
      <c r="C18" s="63" t="s">
        <v>568</v>
      </c>
      <c r="D18" s="63" t="s">
        <v>605</v>
      </c>
      <c r="E18" s="63" t="s">
        <v>606</v>
      </c>
      <c r="F18" s="63">
        <v>99600083</v>
      </c>
      <c r="G18" s="1708" t="s">
        <v>607</v>
      </c>
    </row>
    <row r="19" spans="1:7" s="77" customFormat="1">
      <c r="A19" s="1707">
        <v>16</v>
      </c>
      <c r="B19" s="65" t="s">
        <v>1144</v>
      </c>
      <c r="C19" s="63" t="s">
        <v>568</v>
      </c>
      <c r="D19" s="63" t="s">
        <v>6769</v>
      </c>
      <c r="E19" s="63" t="s">
        <v>585</v>
      </c>
      <c r="F19" s="65">
        <v>70110705</v>
      </c>
      <c r="G19" s="1710" t="s">
        <v>608</v>
      </c>
    </row>
    <row r="20" spans="1:7">
      <c r="A20" s="1705">
        <v>17</v>
      </c>
      <c r="B20" s="65" t="s">
        <v>610</v>
      </c>
      <c r="C20" s="63" t="s">
        <v>568</v>
      </c>
      <c r="D20" s="63" t="s">
        <v>6770</v>
      </c>
      <c r="E20" s="63" t="s">
        <v>6784</v>
      </c>
      <c r="F20" s="63">
        <v>263582</v>
      </c>
      <c r="G20" s="1708" t="s">
        <v>603</v>
      </c>
    </row>
    <row r="21" spans="1:7">
      <c r="A21" s="1707">
        <v>18</v>
      </c>
      <c r="B21" s="65" t="s">
        <v>612</v>
      </c>
      <c r="C21" s="63" t="s">
        <v>568</v>
      </c>
      <c r="D21" s="63" t="s">
        <v>6771</v>
      </c>
      <c r="E21" s="65" t="s">
        <v>6785</v>
      </c>
      <c r="F21" s="65">
        <v>95953135</v>
      </c>
      <c r="G21" s="1708" t="s">
        <v>609</v>
      </c>
    </row>
    <row r="22" spans="1:7">
      <c r="A22" s="1705">
        <v>19</v>
      </c>
      <c r="B22" s="65" t="s">
        <v>614</v>
      </c>
      <c r="C22" s="63" t="s">
        <v>568</v>
      </c>
      <c r="D22" s="63" t="s">
        <v>6768</v>
      </c>
      <c r="E22" s="65" t="s">
        <v>6786</v>
      </c>
      <c r="F22" s="63">
        <v>95959329</v>
      </c>
      <c r="G22" s="1708" t="s">
        <v>3</v>
      </c>
    </row>
    <row r="23" spans="1:7">
      <c r="A23" s="1707">
        <v>20</v>
      </c>
      <c r="B23" s="65" t="s">
        <v>6761</v>
      </c>
      <c r="C23" s="63" t="s">
        <v>568</v>
      </c>
      <c r="D23" s="63" t="s">
        <v>6772</v>
      </c>
      <c r="E23" s="63" t="s">
        <v>594</v>
      </c>
      <c r="F23" s="63">
        <v>99131345</v>
      </c>
      <c r="G23" s="1708" t="s">
        <v>3</v>
      </c>
    </row>
    <row r="24" spans="1:7">
      <c r="A24" s="1705">
        <v>21</v>
      </c>
      <c r="B24" s="65" t="s">
        <v>6762</v>
      </c>
      <c r="C24" s="63" t="s">
        <v>568</v>
      </c>
      <c r="D24" s="64">
        <v>0</v>
      </c>
      <c r="E24" s="63" t="s">
        <v>6779</v>
      </c>
      <c r="F24" s="65">
        <v>86011929</v>
      </c>
      <c r="G24" s="1708" t="s">
        <v>3</v>
      </c>
    </row>
    <row r="25" spans="1:7">
      <c r="A25" s="1707">
        <v>22</v>
      </c>
      <c r="B25" s="65" t="s">
        <v>6763</v>
      </c>
      <c r="C25" s="63" t="s">
        <v>568</v>
      </c>
      <c r="D25" s="63" t="s">
        <v>6773</v>
      </c>
      <c r="E25" s="63" t="s">
        <v>6787</v>
      </c>
      <c r="F25" s="63">
        <v>95127976</v>
      </c>
      <c r="G25" s="1711" t="s">
        <v>611</v>
      </c>
    </row>
    <row r="26" spans="1:7">
      <c r="A26" s="1705">
        <v>23</v>
      </c>
      <c r="B26" s="65" t="s">
        <v>344</v>
      </c>
      <c r="C26" s="63" t="s">
        <v>568</v>
      </c>
      <c r="D26" s="63" t="s">
        <v>6774</v>
      </c>
      <c r="E26" s="63" t="s">
        <v>6788</v>
      </c>
      <c r="F26" s="65">
        <v>95099552</v>
      </c>
      <c r="G26" s="1708" t="s">
        <v>613</v>
      </c>
    </row>
    <row r="27" spans="1:7">
      <c r="A27" s="1712">
        <v>24</v>
      </c>
      <c r="B27" s="65" t="s">
        <v>345</v>
      </c>
      <c r="C27" s="63"/>
      <c r="D27" s="63" t="s">
        <v>6775</v>
      </c>
      <c r="E27" s="63" t="s">
        <v>6780</v>
      </c>
      <c r="F27" s="63"/>
      <c r="G27" s="1708"/>
    </row>
    <row r="28" spans="1:7">
      <c r="A28" s="1705">
        <v>25</v>
      </c>
      <c r="B28" s="65" t="s">
        <v>6764</v>
      </c>
      <c r="C28" s="63" t="s">
        <v>568</v>
      </c>
      <c r="D28" s="63" t="s">
        <v>6776</v>
      </c>
      <c r="E28" s="63" t="s">
        <v>6789</v>
      </c>
      <c r="F28" s="63">
        <v>99985167</v>
      </c>
      <c r="G28" s="1708" t="s">
        <v>615</v>
      </c>
    </row>
    <row r="29" spans="1:7">
      <c r="A29" s="1713">
        <v>26</v>
      </c>
      <c r="B29" s="1714" t="s">
        <v>616</v>
      </c>
      <c r="C29" s="1715" t="s">
        <v>568</v>
      </c>
      <c r="D29" s="1715" t="s">
        <v>6777</v>
      </c>
      <c r="E29" s="1715" t="s">
        <v>6790</v>
      </c>
      <c r="F29" s="1715">
        <v>99013931</v>
      </c>
      <c r="G29" s="1716" t="s">
        <v>617</v>
      </c>
    </row>
  </sheetData>
  <hyperlinks>
    <hyperlink ref="G13" r:id="rId1"/>
    <hyperlink ref="G11" r:id="rId2" display="battuyaabb_t@yahoo.com"/>
    <hyperlink ref="G21" r:id="rId3"/>
    <hyperlink ref="G15" r:id="rId4" display="mailto:zulai_g@mof.gov.mn"/>
    <hyperlink ref="G19" r:id="rId5" display="mailto:niislel_nttot@mta.gov.mn"/>
    <hyperlink ref="G7" r:id="rId6"/>
    <hyperlink ref="G25" r:id="rId7" display="mailto:bagakhangai@mta.gov.mn"/>
    <hyperlink ref="G10" r:id="rId8"/>
    <hyperlink ref="G29" r:id="rId9"/>
    <hyperlink ref="G12" r:id="rId10"/>
  </hyperlinks>
  <pageMargins left="0.4" right="0.32" top="0.71" bottom="0.75" header="0.3" footer="0.3"/>
  <pageSetup scale="80" fitToHeight="0" orientation="landscape" r:id="rId11"/>
  <tableParts count="1">
    <tablePart r:id="rId1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7"/>
  <sheetViews>
    <sheetView view="pageBreakPreview" zoomScaleNormal="100" zoomScaleSheetLayoutView="100" workbookViewId="0">
      <pane xSplit="2" ySplit="4" topLeftCell="C161"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4.33203125" style="178" customWidth="1"/>
    <col min="2" max="2" width="16.5546875" style="178" bestFit="1" customWidth="1"/>
    <col min="3" max="3" width="21.33203125" style="178" customWidth="1"/>
    <col min="4" max="4" width="11.33203125" style="472" customWidth="1"/>
    <col min="5" max="5" width="9.6640625" style="458" customWidth="1"/>
    <col min="6" max="6" width="19.88671875" style="473" customWidth="1"/>
    <col min="7" max="7" width="9" style="445" customWidth="1"/>
    <col min="8" max="8" width="20.5546875" style="473" customWidth="1"/>
    <col min="9" max="9" width="10" style="429" customWidth="1"/>
    <col min="10" max="10" width="11.5546875" style="429" customWidth="1"/>
    <col min="11" max="11" width="9.5546875" style="429" customWidth="1"/>
    <col min="12" max="12" width="12.6640625" style="474" customWidth="1"/>
    <col min="13" max="13" width="8.6640625" style="178" customWidth="1"/>
    <col min="14" max="16384" width="9.109375" style="178"/>
  </cols>
  <sheetData>
    <row r="1" spans="1:13" ht="13.8">
      <c r="A1" s="443" t="s">
        <v>15909</v>
      </c>
      <c r="B1" s="443"/>
      <c r="C1" s="443"/>
      <c r="D1" s="443"/>
      <c r="E1" s="443"/>
      <c r="F1" s="443"/>
      <c r="G1" s="443"/>
      <c r="H1" s="443"/>
      <c r="I1" s="443"/>
      <c r="J1" s="443"/>
      <c r="K1" s="443"/>
      <c r="L1" s="443"/>
      <c r="M1" s="443"/>
    </row>
    <row r="2" spans="1:13">
      <c r="H2" s="428"/>
    </row>
    <row r="3" spans="1:13" s="207" customFormat="1" ht="36">
      <c r="A3" s="1085" t="s">
        <v>0</v>
      </c>
      <c r="B3" s="1086" t="s">
        <v>390</v>
      </c>
      <c r="C3" s="1086" t="s">
        <v>1620</v>
      </c>
      <c r="D3" s="1087" t="s">
        <v>5053</v>
      </c>
      <c r="E3" s="1088" t="s">
        <v>3441</v>
      </c>
      <c r="F3" s="1088" t="s">
        <v>5107</v>
      </c>
      <c r="G3" s="1086" t="s">
        <v>14670</v>
      </c>
      <c r="H3" s="1086" t="s">
        <v>5108</v>
      </c>
      <c r="I3" s="1086" t="s">
        <v>14670</v>
      </c>
      <c r="J3" s="1072" t="s">
        <v>1145</v>
      </c>
      <c r="K3" s="1072" t="s">
        <v>15907</v>
      </c>
      <c r="L3" s="1072" t="s">
        <v>5052</v>
      </c>
      <c r="M3" s="1074" t="s">
        <v>15908</v>
      </c>
    </row>
    <row r="4" spans="1:13">
      <c r="A4" s="1089">
        <v>1</v>
      </c>
      <c r="B4" s="475" t="s">
        <v>15124</v>
      </c>
      <c r="C4" s="476" t="s">
        <v>3503</v>
      </c>
      <c r="D4" s="477">
        <v>34936</v>
      </c>
      <c r="E4" s="478">
        <v>12.77</v>
      </c>
      <c r="F4" s="479" t="s">
        <v>3504</v>
      </c>
      <c r="G4" s="475" t="s">
        <v>1449</v>
      </c>
      <c r="H4" s="479" t="s">
        <v>1341</v>
      </c>
      <c r="I4" s="480" t="s">
        <v>1449</v>
      </c>
      <c r="J4" s="475" t="s">
        <v>15125</v>
      </c>
      <c r="K4" s="480" t="s">
        <v>1126</v>
      </c>
      <c r="L4" s="477">
        <v>43104</v>
      </c>
      <c r="M4" s="1090" t="s">
        <v>9090</v>
      </c>
    </row>
    <row r="5" spans="1:13">
      <c r="A5" s="1091">
        <v>2</v>
      </c>
      <c r="B5" s="513" t="s">
        <v>14749</v>
      </c>
      <c r="C5" s="514" t="s">
        <v>2685</v>
      </c>
      <c r="D5" s="515">
        <v>42272</v>
      </c>
      <c r="E5" s="516">
        <v>2120.5500000000002</v>
      </c>
      <c r="F5" s="517" t="s">
        <v>2686</v>
      </c>
      <c r="G5" s="513" t="s">
        <v>1449</v>
      </c>
      <c r="H5" s="517" t="s">
        <v>14750</v>
      </c>
      <c r="I5" s="518" t="s">
        <v>1449</v>
      </c>
      <c r="J5" s="513" t="s">
        <v>14751</v>
      </c>
      <c r="K5" s="518" t="s">
        <v>1126</v>
      </c>
      <c r="L5" s="515">
        <v>43195</v>
      </c>
      <c r="M5" s="1092" t="s">
        <v>14752</v>
      </c>
    </row>
    <row r="6" spans="1:13">
      <c r="A6" s="1089">
        <v>3</v>
      </c>
      <c r="B6" s="475" t="s">
        <v>15126</v>
      </c>
      <c r="C6" s="476" t="s">
        <v>3685</v>
      </c>
      <c r="D6" s="477">
        <v>36605</v>
      </c>
      <c r="E6" s="478">
        <v>94.77</v>
      </c>
      <c r="F6" s="479" t="s">
        <v>2163</v>
      </c>
      <c r="G6" s="475" t="s">
        <v>1449</v>
      </c>
      <c r="H6" s="479" t="s">
        <v>11993</v>
      </c>
      <c r="I6" s="480" t="s">
        <v>1449</v>
      </c>
      <c r="J6" s="475" t="s">
        <v>15127</v>
      </c>
      <c r="K6" s="480" t="s">
        <v>1126</v>
      </c>
      <c r="L6" s="477">
        <v>43104</v>
      </c>
      <c r="M6" s="1090" t="s">
        <v>9100</v>
      </c>
    </row>
    <row r="7" spans="1:13">
      <c r="A7" s="1091">
        <v>4</v>
      </c>
      <c r="B7" s="513" t="s">
        <v>15128</v>
      </c>
      <c r="C7" s="514" t="s">
        <v>5010</v>
      </c>
      <c r="D7" s="515">
        <v>42739</v>
      </c>
      <c r="E7" s="516">
        <v>4312.46</v>
      </c>
      <c r="F7" s="517" t="s">
        <v>10142</v>
      </c>
      <c r="G7" s="513" t="s">
        <v>1449</v>
      </c>
      <c r="H7" s="517" t="s">
        <v>15129</v>
      </c>
      <c r="I7" s="518" t="s">
        <v>1449</v>
      </c>
      <c r="J7" s="513" t="s">
        <v>15130</v>
      </c>
      <c r="K7" s="518" t="s">
        <v>1126</v>
      </c>
      <c r="L7" s="515">
        <v>43173</v>
      </c>
      <c r="M7" s="1092" t="s">
        <v>5164</v>
      </c>
    </row>
    <row r="8" spans="1:13">
      <c r="A8" s="1089">
        <v>5</v>
      </c>
      <c r="B8" s="475" t="s">
        <v>15131</v>
      </c>
      <c r="C8" s="476" t="s">
        <v>3742</v>
      </c>
      <c r="D8" s="477">
        <v>37777</v>
      </c>
      <c r="E8" s="478">
        <v>94.01</v>
      </c>
      <c r="F8" s="479" t="s">
        <v>3743</v>
      </c>
      <c r="G8" s="475" t="s">
        <v>1449</v>
      </c>
      <c r="H8" s="479" t="s">
        <v>11790</v>
      </c>
      <c r="I8" s="480" t="s">
        <v>1449</v>
      </c>
      <c r="J8" s="475" t="s">
        <v>15132</v>
      </c>
      <c r="K8" s="480" t="s">
        <v>1126</v>
      </c>
      <c r="L8" s="477">
        <v>43108</v>
      </c>
      <c r="M8" s="1090" t="s">
        <v>5074</v>
      </c>
    </row>
    <row r="9" spans="1:13">
      <c r="A9" s="1091">
        <v>6</v>
      </c>
      <c r="B9" s="513" t="s">
        <v>14753</v>
      </c>
      <c r="C9" s="514" t="s">
        <v>2975</v>
      </c>
      <c r="D9" s="515">
        <v>42384</v>
      </c>
      <c r="E9" s="516">
        <v>344.7</v>
      </c>
      <c r="F9" s="517" t="s">
        <v>2976</v>
      </c>
      <c r="G9" s="513" t="s">
        <v>1449</v>
      </c>
      <c r="H9" s="517" t="s">
        <v>11304</v>
      </c>
      <c r="I9" s="518" t="s">
        <v>1449</v>
      </c>
      <c r="J9" s="513" t="s">
        <v>14754</v>
      </c>
      <c r="K9" s="518" t="s">
        <v>1126</v>
      </c>
      <c r="L9" s="515">
        <v>43123</v>
      </c>
      <c r="M9" s="1092" t="s">
        <v>9193</v>
      </c>
    </row>
    <row r="10" spans="1:13">
      <c r="A10" s="1089">
        <v>7</v>
      </c>
      <c r="B10" s="475" t="s">
        <v>15133</v>
      </c>
      <c r="C10" s="476" t="s">
        <v>3778</v>
      </c>
      <c r="D10" s="477">
        <v>37391</v>
      </c>
      <c r="E10" s="478">
        <v>451.71</v>
      </c>
      <c r="F10" s="479" t="s">
        <v>15228</v>
      </c>
      <c r="G10" s="475" t="s">
        <v>1449</v>
      </c>
      <c r="H10" s="479" t="s">
        <v>1341</v>
      </c>
      <c r="I10" s="480" t="s">
        <v>1449</v>
      </c>
      <c r="J10" s="475" t="s">
        <v>15134</v>
      </c>
      <c r="K10" s="480" t="s">
        <v>1126</v>
      </c>
      <c r="L10" s="477">
        <v>43116</v>
      </c>
      <c r="M10" s="1090" t="s">
        <v>5118</v>
      </c>
    </row>
    <row r="11" spans="1:13">
      <c r="A11" s="1091">
        <v>8</v>
      </c>
      <c r="B11" s="513" t="s">
        <v>14755</v>
      </c>
      <c r="C11" s="514" t="s">
        <v>2698</v>
      </c>
      <c r="D11" s="515">
        <v>42284</v>
      </c>
      <c r="E11" s="516">
        <v>2786.49</v>
      </c>
      <c r="F11" s="517" t="s">
        <v>10368</v>
      </c>
      <c r="G11" s="513" t="s">
        <v>1449</v>
      </c>
      <c r="H11" s="517" t="s">
        <v>14756</v>
      </c>
      <c r="I11" s="518" t="s">
        <v>1449</v>
      </c>
      <c r="J11" s="513" t="s">
        <v>14757</v>
      </c>
      <c r="K11" s="518" t="s">
        <v>1126</v>
      </c>
      <c r="L11" s="515">
        <v>43104</v>
      </c>
      <c r="M11" s="1092" t="s">
        <v>9095</v>
      </c>
    </row>
    <row r="12" spans="1:13">
      <c r="A12" s="1089">
        <v>9</v>
      </c>
      <c r="B12" s="475" t="s">
        <v>15135</v>
      </c>
      <c r="C12" s="476" t="s">
        <v>4534</v>
      </c>
      <c r="D12" s="477">
        <v>40374</v>
      </c>
      <c r="E12" s="478">
        <v>235.65</v>
      </c>
      <c r="F12" s="479" t="s">
        <v>4535</v>
      </c>
      <c r="G12" s="475" t="s">
        <v>1449</v>
      </c>
      <c r="H12" s="479" t="s">
        <v>12987</v>
      </c>
      <c r="I12" s="480" t="s">
        <v>1449</v>
      </c>
      <c r="J12" s="475" t="s">
        <v>15136</v>
      </c>
      <c r="K12" s="480" t="s">
        <v>1126</v>
      </c>
      <c r="L12" s="477">
        <v>43105</v>
      </c>
      <c r="M12" s="1090" t="s">
        <v>9113</v>
      </c>
    </row>
    <row r="13" spans="1:13">
      <c r="A13" s="1091">
        <v>10</v>
      </c>
      <c r="B13" s="513" t="s">
        <v>14758</v>
      </c>
      <c r="C13" s="514" t="s">
        <v>1951</v>
      </c>
      <c r="D13" s="515">
        <v>40158</v>
      </c>
      <c r="E13" s="516">
        <v>26.45</v>
      </c>
      <c r="F13" s="517" t="s">
        <v>2338</v>
      </c>
      <c r="G13" s="513" t="s">
        <v>1449</v>
      </c>
      <c r="H13" s="517" t="s">
        <v>10083</v>
      </c>
      <c r="I13" s="518" t="s">
        <v>1449</v>
      </c>
      <c r="J13" s="513" t="s">
        <v>14759</v>
      </c>
      <c r="K13" s="518" t="s">
        <v>1126</v>
      </c>
      <c r="L13" s="515">
        <v>43166</v>
      </c>
      <c r="M13" s="1092" t="s">
        <v>5126</v>
      </c>
    </row>
    <row r="14" spans="1:13">
      <c r="A14" s="1089">
        <v>11</v>
      </c>
      <c r="B14" s="475" t="s">
        <v>15137</v>
      </c>
      <c r="C14" s="476" t="s">
        <v>3633</v>
      </c>
      <c r="D14" s="477">
        <v>35906</v>
      </c>
      <c r="E14" s="478">
        <v>125.26</v>
      </c>
      <c r="F14" s="479" t="s">
        <v>15228</v>
      </c>
      <c r="G14" s="475" t="s">
        <v>1449</v>
      </c>
      <c r="H14" s="479" t="s">
        <v>11595</v>
      </c>
      <c r="I14" s="480" t="s">
        <v>1449</v>
      </c>
      <c r="J14" s="475" t="s">
        <v>15138</v>
      </c>
      <c r="K14" s="480" t="s">
        <v>1126</v>
      </c>
      <c r="L14" s="477">
        <v>43241</v>
      </c>
      <c r="M14" s="1090" t="s">
        <v>15139</v>
      </c>
    </row>
    <row r="15" spans="1:13">
      <c r="A15" s="1091">
        <v>12</v>
      </c>
      <c r="B15" s="513" t="s">
        <v>15140</v>
      </c>
      <c r="C15" s="514" t="s">
        <v>3545</v>
      </c>
      <c r="D15" s="515">
        <v>35268</v>
      </c>
      <c r="E15" s="516">
        <v>22.65</v>
      </c>
      <c r="F15" s="517" t="s">
        <v>15228</v>
      </c>
      <c r="G15" s="513" t="s">
        <v>1449</v>
      </c>
      <c r="H15" s="517" t="s">
        <v>11595</v>
      </c>
      <c r="I15" s="518" t="s">
        <v>1449</v>
      </c>
      <c r="J15" s="513" t="s">
        <v>15141</v>
      </c>
      <c r="K15" s="518" t="s">
        <v>1126</v>
      </c>
      <c r="L15" s="515">
        <v>43241</v>
      </c>
      <c r="M15" s="1092" t="s">
        <v>15142</v>
      </c>
    </row>
    <row r="16" spans="1:13">
      <c r="A16" s="1089">
        <v>13</v>
      </c>
      <c r="B16" s="475" t="s">
        <v>15143</v>
      </c>
      <c r="C16" s="476" t="s">
        <v>3601</v>
      </c>
      <c r="D16" s="477">
        <v>38530</v>
      </c>
      <c r="E16" s="478">
        <v>29.39</v>
      </c>
      <c r="F16" s="479" t="s">
        <v>4048</v>
      </c>
      <c r="G16" s="475" t="s">
        <v>1449</v>
      </c>
      <c r="H16" s="479" t="s">
        <v>12139</v>
      </c>
      <c r="I16" s="480" t="s">
        <v>1449</v>
      </c>
      <c r="J16" s="475" t="s">
        <v>15144</v>
      </c>
      <c r="K16" s="480" t="s">
        <v>1126</v>
      </c>
      <c r="L16" s="477">
        <v>43104</v>
      </c>
      <c r="M16" s="1090" t="s">
        <v>5067</v>
      </c>
    </row>
    <row r="17" spans="1:13">
      <c r="A17" s="1091">
        <v>14</v>
      </c>
      <c r="B17" s="513" t="s">
        <v>15145</v>
      </c>
      <c r="C17" s="514" t="s">
        <v>3750</v>
      </c>
      <c r="D17" s="515">
        <v>37200</v>
      </c>
      <c r="E17" s="516">
        <v>115.94</v>
      </c>
      <c r="F17" s="517" t="s">
        <v>15228</v>
      </c>
      <c r="G17" s="513" t="s">
        <v>1449</v>
      </c>
      <c r="H17" s="517" t="s">
        <v>11595</v>
      </c>
      <c r="I17" s="518" t="s">
        <v>1449</v>
      </c>
      <c r="J17" s="513" t="s">
        <v>15146</v>
      </c>
      <c r="K17" s="518" t="s">
        <v>1126</v>
      </c>
      <c r="L17" s="515">
        <v>43241</v>
      </c>
      <c r="M17" s="1092" t="s">
        <v>5176</v>
      </c>
    </row>
    <row r="18" spans="1:13">
      <c r="A18" s="1089">
        <v>15</v>
      </c>
      <c r="B18" s="475" t="s">
        <v>15147</v>
      </c>
      <c r="C18" s="476" t="s">
        <v>3846</v>
      </c>
      <c r="D18" s="477">
        <v>37760</v>
      </c>
      <c r="E18" s="478">
        <v>64.040000000000006</v>
      </c>
      <c r="F18" s="479" t="s">
        <v>15228</v>
      </c>
      <c r="G18" s="475" t="s">
        <v>1449</v>
      </c>
      <c r="H18" s="479" t="s">
        <v>11899</v>
      </c>
      <c r="I18" s="480" t="s">
        <v>1449</v>
      </c>
      <c r="J18" s="475" t="s">
        <v>15148</v>
      </c>
      <c r="K18" s="480" t="s">
        <v>1126</v>
      </c>
      <c r="L18" s="477">
        <v>43258</v>
      </c>
      <c r="M18" s="1090" t="s">
        <v>15149</v>
      </c>
    </row>
    <row r="19" spans="1:13">
      <c r="A19" s="1091">
        <v>16</v>
      </c>
      <c r="B19" s="513" t="s">
        <v>15150</v>
      </c>
      <c r="C19" s="514" t="s">
        <v>4546</v>
      </c>
      <c r="D19" s="515">
        <v>40430</v>
      </c>
      <c r="E19" s="516">
        <v>657.97</v>
      </c>
      <c r="F19" s="517" t="s">
        <v>3339</v>
      </c>
      <c r="G19" s="513" t="s">
        <v>1449</v>
      </c>
      <c r="H19" s="517" t="s">
        <v>12997</v>
      </c>
      <c r="I19" s="518" t="s">
        <v>1449</v>
      </c>
      <c r="J19" s="513" t="s">
        <v>15151</v>
      </c>
      <c r="K19" s="518" t="s">
        <v>1126</v>
      </c>
      <c r="L19" s="515">
        <v>43104</v>
      </c>
      <c r="M19" s="1092" t="s">
        <v>9085</v>
      </c>
    </row>
    <row r="20" spans="1:13">
      <c r="A20" s="1089">
        <v>17</v>
      </c>
      <c r="B20" s="475" t="s">
        <v>14760</v>
      </c>
      <c r="C20" s="476" t="s">
        <v>3105</v>
      </c>
      <c r="D20" s="477">
        <v>42415</v>
      </c>
      <c r="E20" s="478">
        <v>247.03</v>
      </c>
      <c r="F20" s="479" t="s">
        <v>3055</v>
      </c>
      <c r="G20" s="475" t="s">
        <v>1449</v>
      </c>
      <c r="H20" s="479" t="s">
        <v>3106</v>
      </c>
      <c r="I20" s="480" t="s">
        <v>1449</v>
      </c>
      <c r="J20" s="475" t="s">
        <v>14761</v>
      </c>
      <c r="K20" s="480" t="s">
        <v>1126</v>
      </c>
      <c r="L20" s="477">
        <v>43145</v>
      </c>
      <c r="M20" s="1090" t="s">
        <v>9252</v>
      </c>
    </row>
    <row r="21" spans="1:13">
      <c r="A21" s="1091">
        <v>18</v>
      </c>
      <c r="B21" s="513" t="s">
        <v>15152</v>
      </c>
      <c r="C21" s="514" t="s">
        <v>4747</v>
      </c>
      <c r="D21" s="515">
        <v>41393</v>
      </c>
      <c r="E21" s="516">
        <v>132.81</v>
      </c>
      <c r="F21" s="517" t="s">
        <v>15153</v>
      </c>
      <c r="G21" s="513" t="s">
        <v>1449</v>
      </c>
      <c r="H21" s="517" t="s">
        <v>13510</v>
      </c>
      <c r="I21" s="518" t="s">
        <v>1449</v>
      </c>
      <c r="J21" s="513" t="s">
        <v>15154</v>
      </c>
      <c r="K21" s="518" t="s">
        <v>1126</v>
      </c>
      <c r="L21" s="515">
        <v>43166</v>
      </c>
      <c r="M21" s="1092" t="s">
        <v>9339</v>
      </c>
    </row>
    <row r="22" spans="1:13">
      <c r="A22" s="1089">
        <v>19</v>
      </c>
      <c r="B22" s="475" t="s">
        <v>15155</v>
      </c>
      <c r="C22" s="476" t="s">
        <v>4137</v>
      </c>
      <c r="D22" s="477">
        <v>39783</v>
      </c>
      <c r="E22" s="478">
        <v>178.98</v>
      </c>
      <c r="F22" s="479" t="s">
        <v>4400</v>
      </c>
      <c r="G22" s="475" t="s">
        <v>1449</v>
      </c>
      <c r="H22" s="479" t="s">
        <v>14496</v>
      </c>
      <c r="I22" s="480" t="s">
        <v>1449</v>
      </c>
      <c r="J22" s="475" t="s">
        <v>15156</v>
      </c>
      <c r="K22" s="480">
        <v>21008</v>
      </c>
      <c r="L22" s="477">
        <v>43105</v>
      </c>
      <c r="M22" s="1090" t="s">
        <v>5111</v>
      </c>
    </row>
    <row r="23" spans="1:13">
      <c r="A23" s="1091">
        <v>20</v>
      </c>
      <c r="B23" s="513" t="s">
        <v>14762</v>
      </c>
      <c r="C23" s="514" t="s">
        <v>2872</v>
      </c>
      <c r="D23" s="515">
        <v>42404</v>
      </c>
      <c r="E23" s="516">
        <v>1988.51</v>
      </c>
      <c r="F23" s="517" t="s">
        <v>2679</v>
      </c>
      <c r="G23" s="513" t="s">
        <v>1449</v>
      </c>
      <c r="H23" s="517" t="s">
        <v>14750</v>
      </c>
      <c r="I23" s="518" t="s">
        <v>1449</v>
      </c>
      <c r="J23" s="513" t="s">
        <v>14763</v>
      </c>
      <c r="K23" s="518">
        <v>21051</v>
      </c>
      <c r="L23" s="515">
        <v>43193</v>
      </c>
      <c r="M23" s="1092" t="s">
        <v>5068</v>
      </c>
    </row>
    <row r="24" spans="1:13">
      <c r="A24" s="1089">
        <v>21</v>
      </c>
      <c r="B24" s="475" t="s">
        <v>14764</v>
      </c>
      <c r="C24" s="476" t="s">
        <v>2910</v>
      </c>
      <c r="D24" s="477">
        <v>42382</v>
      </c>
      <c r="E24" s="478">
        <v>1573.92</v>
      </c>
      <c r="F24" s="479" t="s">
        <v>2968</v>
      </c>
      <c r="G24" s="475" t="s">
        <v>1449</v>
      </c>
      <c r="H24" s="479" t="s">
        <v>14750</v>
      </c>
      <c r="I24" s="480" t="s">
        <v>1449</v>
      </c>
      <c r="J24" s="475" t="s">
        <v>14765</v>
      </c>
      <c r="K24" s="480" t="s">
        <v>1126</v>
      </c>
      <c r="L24" s="477">
        <v>43193</v>
      </c>
      <c r="M24" s="1090" t="s">
        <v>14766</v>
      </c>
    </row>
    <row r="25" spans="1:13">
      <c r="A25" s="1091">
        <v>22</v>
      </c>
      <c r="B25" s="513" t="s">
        <v>14767</v>
      </c>
      <c r="C25" s="514" t="s">
        <v>2889</v>
      </c>
      <c r="D25" s="515">
        <v>42417</v>
      </c>
      <c r="E25" s="516">
        <v>17245.259999999998</v>
      </c>
      <c r="F25" s="517" t="s">
        <v>3108</v>
      </c>
      <c r="G25" s="513" t="s">
        <v>1449</v>
      </c>
      <c r="H25" s="517" t="s">
        <v>14750</v>
      </c>
      <c r="I25" s="518" t="s">
        <v>1449</v>
      </c>
      <c r="J25" s="513" t="s">
        <v>14768</v>
      </c>
      <c r="K25" s="518" t="s">
        <v>1126</v>
      </c>
      <c r="L25" s="515">
        <v>43193</v>
      </c>
      <c r="M25" s="1093" t="s">
        <v>14769</v>
      </c>
    </row>
    <row r="26" spans="1:13">
      <c r="A26" s="1089">
        <v>23</v>
      </c>
      <c r="B26" s="475" t="s">
        <v>15157</v>
      </c>
      <c r="C26" s="476" t="s">
        <v>3742</v>
      </c>
      <c r="D26" s="477">
        <v>37082</v>
      </c>
      <c r="E26" s="478">
        <v>45.1</v>
      </c>
      <c r="F26" s="479" t="s">
        <v>3743</v>
      </c>
      <c r="G26" s="475" t="s">
        <v>1449</v>
      </c>
      <c r="H26" s="479" t="s">
        <v>11790</v>
      </c>
      <c r="I26" s="480" t="s">
        <v>1449</v>
      </c>
      <c r="J26" s="475" t="s">
        <v>15158</v>
      </c>
      <c r="K26" s="480" t="s">
        <v>1126</v>
      </c>
      <c r="L26" s="477">
        <v>43108</v>
      </c>
      <c r="M26" s="1090" t="s">
        <v>5070</v>
      </c>
    </row>
    <row r="27" spans="1:13">
      <c r="A27" s="1091">
        <v>24</v>
      </c>
      <c r="B27" s="513" t="s">
        <v>14770</v>
      </c>
      <c r="C27" s="514" t="s">
        <v>1831</v>
      </c>
      <c r="D27" s="515">
        <v>39259</v>
      </c>
      <c r="E27" s="516">
        <v>698.47</v>
      </c>
      <c r="F27" s="517" t="s">
        <v>1832</v>
      </c>
      <c r="G27" s="513" t="s">
        <v>1449</v>
      </c>
      <c r="H27" s="517" t="s">
        <v>2816</v>
      </c>
      <c r="I27" s="518" t="s">
        <v>1449</v>
      </c>
      <c r="J27" s="513" t="s">
        <v>14771</v>
      </c>
      <c r="K27" s="518" t="s">
        <v>1126</v>
      </c>
      <c r="L27" s="515">
        <v>43126</v>
      </c>
      <c r="M27" s="1093" t="s">
        <v>9208</v>
      </c>
    </row>
    <row r="28" spans="1:13">
      <c r="A28" s="1089">
        <v>25</v>
      </c>
      <c r="B28" s="475" t="s">
        <v>15159</v>
      </c>
      <c r="C28" s="476" t="s">
        <v>5047</v>
      </c>
      <c r="D28" s="477">
        <v>43061</v>
      </c>
      <c r="E28" s="478">
        <v>1222.92</v>
      </c>
      <c r="F28" s="479" t="s">
        <v>15160</v>
      </c>
      <c r="G28" s="475" t="s">
        <v>1449</v>
      </c>
      <c r="H28" s="479" t="s">
        <v>14462</v>
      </c>
      <c r="I28" s="480" t="s">
        <v>1449</v>
      </c>
      <c r="J28" s="475" t="s">
        <v>15161</v>
      </c>
      <c r="K28" s="480" t="s">
        <v>1126</v>
      </c>
      <c r="L28" s="477">
        <v>43108</v>
      </c>
      <c r="M28" s="1090" t="s">
        <v>9135</v>
      </c>
    </row>
    <row r="29" spans="1:13">
      <c r="A29" s="1091">
        <v>26</v>
      </c>
      <c r="B29" s="513" t="s">
        <v>15162</v>
      </c>
      <c r="C29" s="514" t="s">
        <v>5046</v>
      </c>
      <c r="D29" s="515">
        <v>43061</v>
      </c>
      <c r="E29" s="516">
        <v>2434.61</v>
      </c>
      <c r="F29" s="517" t="s">
        <v>15163</v>
      </c>
      <c r="G29" s="513" t="s">
        <v>1449</v>
      </c>
      <c r="H29" s="517" t="s">
        <v>14462</v>
      </c>
      <c r="I29" s="518" t="s">
        <v>1449</v>
      </c>
      <c r="J29" s="513" t="s">
        <v>15164</v>
      </c>
      <c r="K29" s="518" t="s">
        <v>1126</v>
      </c>
      <c r="L29" s="515">
        <v>43108</v>
      </c>
      <c r="M29" s="1092" t="s">
        <v>5072</v>
      </c>
    </row>
    <row r="30" spans="1:13">
      <c r="A30" s="1089">
        <v>27</v>
      </c>
      <c r="B30" s="475" t="s">
        <v>14772</v>
      </c>
      <c r="C30" s="476" t="s">
        <v>3137</v>
      </c>
      <c r="D30" s="477">
        <v>42431</v>
      </c>
      <c r="E30" s="478">
        <v>47.74</v>
      </c>
      <c r="F30" s="479" t="s">
        <v>3138</v>
      </c>
      <c r="G30" s="475" t="s">
        <v>1449</v>
      </c>
      <c r="H30" s="479" t="s">
        <v>14773</v>
      </c>
      <c r="I30" s="480" t="s">
        <v>1449</v>
      </c>
      <c r="J30" s="475" t="s">
        <v>14774</v>
      </c>
      <c r="K30" s="480" t="s">
        <v>1126</v>
      </c>
      <c r="L30" s="477">
        <v>43108</v>
      </c>
      <c r="M30" s="1090" t="s">
        <v>5153</v>
      </c>
    </row>
    <row r="31" spans="1:13">
      <c r="A31" s="1091">
        <v>28</v>
      </c>
      <c r="B31" s="513" t="s">
        <v>14775</v>
      </c>
      <c r="C31" s="514" t="s">
        <v>3414</v>
      </c>
      <c r="D31" s="515">
        <v>43004</v>
      </c>
      <c r="E31" s="516">
        <v>1463.82</v>
      </c>
      <c r="F31" s="517" t="s">
        <v>11413</v>
      </c>
      <c r="G31" s="513" t="s">
        <v>1449</v>
      </c>
      <c r="H31" s="517" t="s">
        <v>14776</v>
      </c>
      <c r="I31" s="518" t="s">
        <v>1449</v>
      </c>
      <c r="J31" s="513" t="s">
        <v>14777</v>
      </c>
      <c r="K31" s="518" t="s">
        <v>1126</v>
      </c>
      <c r="L31" s="515">
        <v>43192</v>
      </c>
      <c r="M31" s="1092" t="s">
        <v>9460</v>
      </c>
    </row>
    <row r="32" spans="1:13">
      <c r="A32" s="1089">
        <v>29</v>
      </c>
      <c r="B32" s="475" t="s">
        <v>14778</v>
      </c>
      <c r="C32" s="476" t="s">
        <v>1779</v>
      </c>
      <c r="D32" s="477">
        <v>42459</v>
      </c>
      <c r="E32" s="478">
        <v>8435.0400000000009</v>
      </c>
      <c r="F32" s="479" t="s">
        <v>3134</v>
      </c>
      <c r="G32" s="475" t="s">
        <v>1449</v>
      </c>
      <c r="H32" s="479" t="s">
        <v>11086</v>
      </c>
      <c r="I32" s="480" t="s">
        <v>1449</v>
      </c>
      <c r="J32" s="475" t="s">
        <v>14779</v>
      </c>
      <c r="K32" s="480" t="s">
        <v>1126</v>
      </c>
      <c r="L32" s="477">
        <v>43171</v>
      </c>
      <c r="M32" s="1090" t="s">
        <v>14780</v>
      </c>
    </row>
    <row r="33" spans="1:13">
      <c r="A33" s="1091">
        <v>30</v>
      </c>
      <c r="B33" s="513" t="s">
        <v>14781</v>
      </c>
      <c r="C33" s="514" t="s">
        <v>3423</v>
      </c>
      <c r="D33" s="515">
        <v>43010</v>
      </c>
      <c r="E33" s="516">
        <v>588.87</v>
      </c>
      <c r="F33" s="517" t="s">
        <v>1770</v>
      </c>
      <c r="G33" s="513" t="s">
        <v>1449</v>
      </c>
      <c r="H33" s="517" t="s">
        <v>14782</v>
      </c>
      <c r="I33" s="518" t="s">
        <v>1449</v>
      </c>
      <c r="J33" s="513" t="s">
        <v>14783</v>
      </c>
      <c r="K33" s="518" t="s">
        <v>1126</v>
      </c>
      <c r="L33" s="515">
        <v>43104</v>
      </c>
      <c r="M33" s="1092" t="s">
        <v>5110</v>
      </c>
    </row>
    <row r="34" spans="1:13">
      <c r="A34" s="1089">
        <v>31</v>
      </c>
      <c r="B34" s="475" t="s">
        <v>14784</v>
      </c>
      <c r="C34" s="476" t="s">
        <v>2746</v>
      </c>
      <c r="D34" s="477">
        <v>42312</v>
      </c>
      <c r="E34" s="478">
        <v>1115.98</v>
      </c>
      <c r="F34" s="479" t="s">
        <v>2590</v>
      </c>
      <c r="G34" s="475" t="s">
        <v>1449</v>
      </c>
      <c r="H34" s="479" t="s">
        <v>14785</v>
      </c>
      <c r="I34" s="480" t="s">
        <v>1449</v>
      </c>
      <c r="J34" s="475" t="s">
        <v>14786</v>
      </c>
      <c r="K34" s="480" t="s">
        <v>1126</v>
      </c>
      <c r="L34" s="477">
        <v>43192</v>
      </c>
      <c r="M34" s="1090" t="s">
        <v>14787</v>
      </c>
    </row>
    <row r="35" spans="1:13">
      <c r="A35" s="1091">
        <v>32</v>
      </c>
      <c r="B35" s="513" t="s">
        <v>14788</v>
      </c>
      <c r="C35" s="514" t="s">
        <v>3013</v>
      </c>
      <c r="D35" s="515">
        <v>42394</v>
      </c>
      <c r="E35" s="516">
        <v>8358.36</v>
      </c>
      <c r="F35" s="517" t="s">
        <v>3014</v>
      </c>
      <c r="G35" s="513" t="s">
        <v>1449</v>
      </c>
      <c r="H35" s="517" t="s">
        <v>14785</v>
      </c>
      <c r="I35" s="518" t="s">
        <v>1449</v>
      </c>
      <c r="J35" s="513" t="s">
        <v>14789</v>
      </c>
      <c r="K35" s="518" t="s">
        <v>1126</v>
      </c>
      <c r="L35" s="515">
        <v>43192</v>
      </c>
      <c r="M35" s="1092" t="s">
        <v>14790</v>
      </c>
    </row>
    <row r="36" spans="1:13">
      <c r="A36" s="1089">
        <v>33</v>
      </c>
      <c r="B36" s="475" t="s">
        <v>14791</v>
      </c>
      <c r="C36" s="476" t="s">
        <v>2890</v>
      </c>
      <c r="D36" s="477">
        <v>42373</v>
      </c>
      <c r="E36" s="478">
        <v>9156.4599999999991</v>
      </c>
      <c r="F36" s="479" t="s">
        <v>2471</v>
      </c>
      <c r="G36" s="475" t="s">
        <v>1449</v>
      </c>
      <c r="H36" s="479" t="s">
        <v>14785</v>
      </c>
      <c r="I36" s="480" t="s">
        <v>1449</v>
      </c>
      <c r="J36" s="475" t="s">
        <v>14792</v>
      </c>
      <c r="K36" s="480" t="s">
        <v>1126</v>
      </c>
      <c r="L36" s="477">
        <v>43192</v>
      </c>
      <c r="M36" s="1090" t="s">
        <v>9467</v>
      </c>
    </row>
    <row r="37" spans="1:13">
      <c r="A37" s="1091">
        <v>34</v>
      </c>
      <c r="B37" s="513" t="s">
        <v>15165</v>
      </c>
      <c r="C37" s="514" t="s">
        <v>3722</v>
      </c>
      <c r="D37" s="515">
        <v>37000</v>
      </c>
      <c r="E37" s="516">
        <v>127.2</v>
      </c>
      <c r="F37" s="517" t="s">
        <v>5179</v>
      </c>
      <c r="G37" s="513" t="s">
        <v>1449</v>
      </c>
      <c r="H37" s="517" t="s">
        <v>14563</v>
      </c>
      <c r="I37" s="518" t="s">
        <v>1449</v>
      </c>
      <c r="J37" s="513" t="s">
        <v>15166</v>
      </c>
      <c r="K37" s="518" t="s">
        <v>1126</v>
      </c>
      <c r="L37" s="515">
        <v>43179</v>
      </c>
      <c r="M37" s="1092" t="s">
        <v>9376</v>
      </c>
    </row>
    <row r="38" spans="1:13">
      <c r="A38" s="1089">
        <v>35</v>
      </c>
      <c r="B38" s="475" t="s">
        <v>14793</v>
      </c>
      <c r="C38" s="476" t="s">
        <v>2702</v>
      </c>
      <c r="D38" s="477">
        <v>42292</v>
      </c>
      <c r="E38" s="478">
        <v>1398.91</v>
      </c>
      <c r="F38" s="479" t="s">
        <v>2703</v>
      </c>
      <c r="G38" s="475" t="s">
        <v>1449</v>
      </c>
      <c r="H38" s="479" t="s">
        <v>14750</v>
      </c>
      <c r="I38" s="480" t="s">
        <v>1449</v>
      </c>
      <c r="J38" s="475" t="s">
        <v>14794</v>
      </c>
      <c r="K38" s="480" t="s">
        <v>1126</v>
      </c>
      <c r="L38" s="477">
        <v>43193</v>
      </c>
      <c r="M38" s="1090" t="s">
        <v>14795</v>
      </c>
    </row>
    <row r="39" spans="1:13" ht="24">
      <c r="A39" s="1091">
        <v>36</v>
      </c>
      <c r="B39" s="513" t="s">
        <v>14796</v>
      </c>
      <c r="C39" s="514" t="s">
        <v>3160</v>
      </c>
      <c r="D39" s="515">
        <v>42453</v>
      </c>
      <c r="E39" s="516">
        <v>2282.85</v>
      </c>
      <c r="F39" s="517" t="s">
        <v>11273</v>
      </c>
      <c r="G39" s="513" t="s">
        <v>1449</v>
      </c>
      <c r="H39" s="517" t="s">
        <v>14750</v>
      </c>
      <c r="I39" s="518" t="s">
        <v>1449</v>
      </c>
      <c r="J39" s="513" t="s">
        <v>14797</v>
      </c>
      <c r="K39" s="518" t="s">
        <v>1126</v>
      </c>
      <c r="L39" s="515">
        <v>43193</v>
      </c>
      <c r="M39" s="1092" t="s">
        <v>14798</v>
      </c>
    </row>
    <row r="40" spans="1:13" ht="24">
      <c r="A40" s="1089">
        <v>37</v>
      </c>
      <c r="B40" s="475" t="s">
        <v>14799</v>
      </c>
      <c r="C40" s="476" t="s">
        <v>2967</v>
      </c>
      <c r="D40" s="477">
        <v>42382</v>
      </c>
      <c r="E40" s="478">
        <v>1016.04</v>
      </c>
      <c r="F40" s="479" t="s">
        <v>11273</v>
      </c>
      <c r="G40" s="475" t="s">
        <v>1449</v>
      </c>
      <c r="H40" s="479" t="s">
        <v>14750</v>
      </c>
      <c r="I40" s="480" t="s">
        <v>1449</v>
      </c>
      <c r="J40" s="475" t="s">
        <v>14800</v>
      </c>
      <c r="K40" s="480" t="s">
        <v>1126</v>
      </c>
      <c r="L40" s="477">
        <v>43193</v>
      </c>
      <c r="M40" s="1090" t="s">
        <v>14801</v>
      </c>
    </row>
    <row r="41" spans="1:13" ht="24">
      <c r="A41" s="1091">
        <v>38</v>
      </c>
      <c r="B41" s="513" t="s">
        <v>14802</v>
      </c>
      <c r="C41" s="514" t="s">
        <v>3073</v>
      </c>
      <c r="D41" s="515">
        <v>42404</v>
      </c>
      <c r="E41" s="516">
        <v>936.43</v>
      </c>
      <c r="F41" s="517" t="s">
        <v>3074</v>
      </c>
      <c r="G41" s="513" t="s">
        <v>1449</v>
      </c>
      <c r="H41" s="517" t="s">
        <v>10651</v>
      </c>
      <c r="I41" s="518" t="s">
        <v>1449</v>
      </c>
      <c r="J41" s="513" t="s">
        <v>14803</v>
      </c>
      <c r="K41" s="518" t="s">
        <v>1126</v>
      </c>
      <c r="L41" s="515">
        <v>43108</v>
      </c>
      <c r="M41" s="1092" t="s">
        <v>5071</v>
      </c>
    </row>
    <row r="42" spans="1:13">
      <c r="A42" s="1089">
        <v>39</v>
      </c>
      <c r="B42" s="475" t="s">
        <v>14804</v>
      </c>
      <c r="C42" s="476" t="s">
        <v>2370</v>
      </c>
      <c r="D42" s="477">
        <v>42578</v>
      </c>
      <c r="E42" s="478">
        <v>11325.1</v>
      </c>
      <c r="F42" s="479" t="s">
        <v>3322</v>
      </c>
      <c r="G42" s="475" t="s">
        <v>1449</v>
      </c>
      <c r="H42" s="479" t="s">
        <v>14750</v>
      </c>
      <c r="I42" s="480" t="s">
        <v>1449</v>
      </c>
      <c r="J42" s="475" t="s">
        <v>14805</v>
      </c>
      <c r="K42" s="480" t="s">
        <v>1126</v>
      </c>
      <c r="L42" s="477">
        <v>43193</v>
      </c>
      <c r="M42" s="1090" t="s">
        <v>5132</v>
      </c>
    </row>
    <row r="43" spans="1:13">
      <c r="A43" s="1091">
        <v>40</v>
      </c>
      <c r="B43" s="513" t="s">
        <v>14806</v>
      </c>
      <c r="C43" s="514" t="s">
        <v>1908</v>
      </c>
      <c r="D43" s="515">
        <v>42487</v>
      </c>
      <c r="E43" s="516">
        <v>3661.17</v>
      </c>
      <c r="F43" s="517" t="s">
        <v>3226</v>
      </c>
      <c r="G43" s="513" t="s">
        <v>1449</v>
      </c>
      <c r="H43" s="517" t="s">
        <v>14750</v>
      </c>
      <c r="I43" s="518" t="s">
        <v>1449</v>
      </c>
      <c r="J43" s="513" t="s">
        <v>14807</v>
      </c>
      <c r="K43" s="518" t="s">
        <v>1126</v>
      </c>
      <c r="L43" s="515">
        <v>43193</v>
      </c>
      <c r="M43" s="1092" t="s">
        <v>14808</v>
      </c>
    </row>
    <row r="44" spans="1:13">
      <c r="A44" s="1089">
        <v>41</v>
      </c>
      <c r="B44" s="475" t="s">
        <v>14809</v>
      </c>
      <c r="C44" s="476" t="s">
        <v>2524</v>
      </c>
      <c r="D44" s="477">
        <v>42158</v>
      </c>
      <c r="E44" s="478">
        <v>594.26</v>
      </c>
      <c r="F44" s="479" t="s">
        <v>14810</v>
      </c>
      <c r="G44" s="475" t="s">
        <v>1449</v>
      </c>
      <c r="H44" s="479" t="s">
        <v>14750</v>
      </c>
      <c r="I44" s="480" t="s">
        <v>1449</v>
      </c>
      <c r="J44" s="475" t="s">
        <v>14811</v>
      </c>
      <c r="K44" s="480" t="s">
        <v>1126</v>
      </c>
      <c r="L44" s="477">
        <v>43192</v>
      </c>
      <c r="M44" s="1090" t="s">
        <v>5063</v>
      </c>
    </row>
    <row r="45" spans="1:13">
      <c r="A45" s="1091">
        <v>42</v>
      </c>
      <c r="B45" s="513" t="s">
        <v>14812</v>
      </c>
      <c r="C45" s="514" t="s">
        <v>2470</v>
      </c>
      <c r="D45" s="515">
        <v>42429</v>
      </c>
      <c r="E45" s="516">
        <v>8191.41</v>
      </c>
      <c r="F45" s="517" t="s">
        <v>3134</v>
      </c>
      <c r="G45" s="513" t="s">
        <v>1449</v>
      </c>
      <c r="H45" s="517" t="s">
        <v>14750</v>
      </c>
      <c r="I45" s="518" t="s">
        <v>1449</v>
      </c>
      <c r="J45" s="513" t="s">
        <v>14813</v>
      </c>
      <c r="K45" s="518" t="s">
        <v>1126</v>
      </c>
      <c r="L45" s="515">
        <v>43171</v>
      </c>
      <c r="M45" s="1092" t="s">
        <v>9360</v>
      </c>
    </row>
    <row r="46" spans="1:13">
      <c r="A46" s="1089">
        <v>43</v>
      </c>
      <c r="B46" s="475" t="s">
        <v>14814</v>
      </c>
      <c r="C46" s="476" t="s">
        <v>1787</v>
      </c>
      <c r="D46" s="477">
        <v>42205</v>
      </c>
      <c r="E46" s="478">
        <v>1341.41</v>
      </c>
      <c r="F46" s="479" t="s">
        <v>2650</v>
      </c>
      <c r="G46" s="475" t="s">
        <v>1449</v>
      </c>
      <c r="H46" s="479" t="s">
        <v>14750</v>
      </c>
      <c r="I46" s="480" t="s">
        <v>1449</v>
      </c>
      <c r="J46" s="475" t="s">
        <v>14815</v>
      </c>
      <c r="K46" s="480" t="s">
        <v>1126</v>
      </c>
      <c r="L46" s="477">
        <v>43171</v>
      </c>
      <c r="M46" s="1090" t="s">
        <v>9366</v>
      </c>
    </row>
    <row r="47" spans="1:13">
      <c r="A47" s="1091">
        <v>44</v>
      </c>
      <c r="B47" s="513" t="s">
        <v>14816</v>
      </c>
      <c r="C47" s="514" t="s">
        <v>2620</v>
      </c>
      <c r="D47" s="515">
        <v>42177</v>
      </c>
      <c r="E47" s="516">
        <v>5243.08</v>
      </c>
      <c r="F47" s="517" t="s">
        <v>2621</v>
      </c>
      <c r="G47" s="513" t="s">
        <v>1449</v>
      </c>
      <c r="H47" s="517" t="s">
        <v>14750</v>
      </c>
      <c r="I47" s="518" t="s">
        <v>1449</v>
      </c>
      <c r="J47" s="513" t="s">
        <v>14817</v>
      </c>
      <c r="K47" s="518" t="s">
        <v>1126</v>
      </c>
      <c r="L47" s="515">
        <v>43171</v>
      </c>
      <c r="M47" s="1092" t="s">
        <v>9363</v>
      </c>
    </row>
    <row r="48" spans="1:13">
      <c r="A48" s="1089">
        <v>45</v>
      </c>
      <c r="B48" s="475" t="s">
        <v>14818</v>
      </c>
      <c r="C48" s="476" t="s">
        <v>2470</v>
      </c>
      <c r="D48" s="477">
        <v>42116</v>
      </c>
      <c r="E48" s="478">
        <v>450.68</v>
      </c>
      <c r="F48" s="479" t="s">
        <v>2471</v>
      </c>
      <c r="G48" s="475" t="s">
        <v>1449</v>
      </c>
      <c r="H48" s="479" t="s">
        <v>14750</v>
      </c>
      <c r="I48" s="480" t="s">
        <v>1449</v>
      </c>
      <c r="J48" s="475" t="s">
        <v>14819</v>
      </c>
      <c r="K48" s="480" t="s">
        <v>1126</v>
      </c>
      <c r="L48" s="477">
        <v>43171</v>
      </c>
      <c r="M48" s="1090" t="s">
        <v>9369</v>
      </c>
    </row>
    <row r="49" spans="1:13">
      <c r="A49" s="1091">
        <v>46</v>
      </c>
      <c r="B49" s="513" t="s">
        <v>14820</v>
      </c>
      <c r="C49" s="514" t="s">
        <v>2591</v>
      </c>
      <c r="D49" s="515">
        <v>42160</v>
      </c>
      <c r="E49" s="516">
        <v>592.03</v>
      </c>
      <c r="F49" s="517" t="s">
        <v>2471</v>
      </c>
      <c r="G49" s="513" t="s">
        <v>1449</v>
      </c>
      <c r="H49" s="517" t="s">
        <v>14750</v>
      </c>
      <c r="I49" s="518" t="s">
        <v>1449</v>
      </c>
      <c r="J49" s="513" t="s">
        <v>14821</v>
      </c>
      <c r="K49" s="518" t="s">
        <v>1126</v>
      </c>
      <c r="L49" s="515">
        <v>43171</v>
      </c>
      <c r="M49" s="1092" t="s">
        <v>9357</v>
      </c>
    </row>
    <row r="50" spans="1:13">
      <c r="A50" s="1089">
        <v>47</v>
      </c>
      <c r="B50" s="475" t="s">
        <v>14822</v>
      </c>
      <c r="C50" s="476" t="s">
        <v>1869</v>
      </c>
      <c r="D50" s="477">
        <v>42394</v>
      </c>
      <c r="E50" s="478">
        <v>22174.19</v>
      </c>
      <c r="F50" s="479" t="s">
        <v>2768</v>
      </c>
      <c r="G50" s="475" t="s">
        <v>1449</v>
      </c>
      <c r="H50" s="479" t="s">
        <v>11150</v>
      </c>
      <c r="I50" s="480" t="s">
        <v>1449</v>
      </c>
      <c r="J50" s="475" t="s">
        <v>14823</v>
      </c>
      <c r="K50" s="480" t="s">
        <v>1126</v>
      </c>
      <c r="L50" s="477">
        <v>43186</v>
      </c>
      <c r="M50" s="1090" t="s">
        <v>5167</v>
      </c>
    </row>
    <row r="51" spans="1:13">
      <c r="A51" s="1091">
        <v>48</v>
      </c>
      <c r="B51" s="513" t="s">
        <v>14824</v>
      </c>
      <c r="C51" s="514" t="s">
        <v>2668</v>
      </c>
      <c r="D51" s="515">
        <v>42230</v>
      </c>
      <c r="E51" s="516">
        <v>380.91</v>
      </c>
      <c r="F51" s="517" t="s">
        <v>2650</v>
      </c>
      <c r="G51" s="513" t="s">
        <v>1449</v>
      </c>
      <c r="H51" s="517" t="s">
        <v>14750</v>
      </c>
      <c r="I51" s="518" t="s">
        <v>1449</v>
      </c>
      <c r="J51" s="513" t="s">
        <v>14825</v>
      </c>
      <c r="K51" s="518" t="s">
        <v>1126</v>
      </c>
      <c r="L51" s="515">
        <v>43193</v>
      </c>
      <c r="M51" s="1092" t="s">
        <v>14826</v>
      </c>
    </row>
    <row r="52" spans="1:13">
      <c r="A52" s="1089">
        <v>49</v>
      </c>
      <c r="B52" s="475" t="s">
        <v>14827</v>
      </c>
      <c r="C52" s="476" t="s">
        <v>2502</v>
      </c>
      <c r="D52" s="477">
        <v>42143</v>
      </c>
      <c r="E52" s="478">
        <v>18749.919999999998</v>
      </c>
      <c r="F52" s="479" t="s">
        <v>14828</v>
      </c>
      <c r="G52" s="475" t="s">
        <v>1449</v>
      </c>
      <c r="H52" s="479" t="s">
        <v>10445</v>
      </c>
      <c r="I52" s="480" t="s">
        <v>1449</v>
      </c>
      <c r="J52" s="475" t="s">
        <v>14829</v>
      </c>
      <c r="K52" s="480" t="s">
        <v>1126</v>
      </c>
      <c r="L52" s="477">
        <v>43264</v>
      </c>
      <c r="M52" s="1090" t="s">
        <v>5096</v>
      </c>
    </row>
    <row r="53" spans="1:13" ht="24">
      <c r="A53" s="1091">
        <v>50</v>
      </c>
      <c r="B53" s="513" t="s">
        <v>14830</v>
      </c>
      <c r="C53" s="514" t="s">
        <v>2800</v>
      </c>
      <c r="D53" s="515">
        <v>42326</v>
      </c>
      <c r="E53" s="516">
        <v>7516.27</v>
      </c>
      <c r="F53" s="517" t="s">
        <v>2801</v>
      </c>
      <c r="G53" s="513" t="s">
        <v>1449</v>
      </c>
      <c r="H53" s="517" t="s">
        <v>10511</v>
      </c>
      <c r="I53" s="518" t="s">
        <v>1449</v>
      </c>
      <c r="J53" s="513" t="s">
        <v>14831</v>
      </c>
      <c r="K53" s="518" t="s">
        <v>1126</v>
      </c>
      <c r="L53" s="515">
        <v>43192</v>
      </c>
      <c r="M53" s="1092" t="s">
        <v>5091</v>
      </c>
    </row>
    <row r="54" spans="1:13">
      <c r="A54" s="1089">
        <v>51</v>
      </c>
      <c r="B54" s="475" t="s">
        <v>15167</v>
      </c>
      <c r="C54" s="476" t="s">
        <v>1917</v>
      </c>
      <c r="D54" s="477">
        <v>42243</v>
      </c>
      <c r="E54" s="478">
        <v>75.33</v>
      </c>
      <c r="F54" s="479" t="s">
        <v>1918</v>
      </c>
      <c r="G54" s="475" t="s">
        <v>1449</v>
      </c>
      <c r="H54" s="479" t="s">
        <v>1312</v>
      </c>
      <c r="I54" s="480" t="s">
        <v>1449</v>
      </c>
      <c r="J54" s="475" t="s">
        <v>15168</v>
      </c>
      <c r="K54" s="480" t="s">
        <v>1126</v>
      </c>
      <c r="L54" s="477">
        <v>43104</v>
      </c>
      <c r="M54" s="1090" t="s">
        <v>5069</v>
      </c>
    </row>
    <row r="55" spans="1:13">
      <c r="A55" s="1091">
        <v>52</v>
      </c>
      <c r="B55" s="513" t="s">
        <v>15169</v>
      </c>
      <c r="C55" s="514" t="s">
        <v>3846</v>
      </c>
      <c r="D55" s="515">
        <v>38771</v>
      </c>
      <c r="E55" s="516">
        <v>226.71</v>
      </c>
      <c r="F55" s="517" t="s">
        <v>4145</v>
      </c>
      <c r="G55" s="513" t="s">
        <v>1449</v>
      </c>
      <c r="H55" s="517" t="s">
        <v>12274</v>
      </c>
      <c r="I55" s="518" t="s">
        <v>1449</v>
      </c>
      <c r="J55" s="513" t="s">
        <v>15170</v>
      </c>
      <c r="K55" s="518" t="s">
        <v>1126</v>
      </c>
      <c r="L55" s="515">
        <v>43145</v>
      </c>
      <c r="M55" s="1092" t="s">
        <v>5248</v>
      </c>
    </row>
    <row r="56" spans="1:13">
      <c r="A56" s="1089">
        <v>53</v>
      </c>
      <c r="B56" s="475" t="s">
        <v>15171</v>
      </c>
      <c r="C56" s="476" t="s">
        <v>3668</v>
      </c>
      <c r="D56" s="477">
        <v>36371</v>
      </c>
      <c r="E56" s="478">
        <v>166.08</v>
      </c>
      <c r="F56" s="479" t="s">
        <v>1687</v>
      </c>
      <c r="G56" s="475" t="s">
        <v>1449</v>
      </c>
      <c r="H56" s="479" t="s">
        <v>13406</v>
      </c>
      <c r="I56" s="480" t="s">
        <v>1449</v>
      </c>
      <c r="J56" s="475" t="s">
        <v>15172</v>
      </c>
      <c r="K56" s="480" t="s">
        <v>1126</v>
      </c>
      <c r="L56" s="477">
        <v>43248</v>
      </c>
      <c r="M56" s="1090" t="s">
        <v>15173</v>
      </c>
    </row>
    <row r="57" spans="1:13" ht="24">
      <c r="A57" s="1091">
        <v>54</v>
      </c>
      <c r="B57" s="513" t="s">
        <v>14832</v>
      </c>
      <c r="C57" s="514" t="s">
        <v>2245</v>
      </c>
      <c r="D57" s="515">
        <v>42586</v>
      </c>
      <c r="E57" s="516">
        <v>645.54</v>
      </c>
      <c r="F57" s="517" t="s">
        <v>11014</v>
      </c>
      <c r="G57" s="513" t="s">
        <v>1449</v>
      </c>
      <c r="H57" s="517" t="s">
        <v>10853</v>
      </c>
      <c r="I57" s="518" t="s">
        <v>1449</v>
      </c>
      <c r="J57" s="513" t="s">
        <v>14833</v>
      </c>
      <c r="K57" s="518" t="s">
        <v>1126</v>
      </c>
      <c r="L57" s="515">
        <v>43242</v>
      </c>
      <c r="M57" s="1092" t="s">
        <v>14834</v>
      </c>
    </row>
    <row r="58" spans="1:13">
      <c r="A58" s="1089">
        <v>55</v>
      </c>
      <c r="B58" s="475" t="s">
        <v>14835</v>
      </c>
      <c r="C58" s="476" t="s">
        <v>1032</v>
      </c>
      <c r="D58" s="477">
        <v>42877</v>
      </c>
      <c r="E58" s="478">
        <v>2759.35</v>
      </c>
      <c r="F58" s="479" t="s">
        <v>1264</v>
      </c>
      <c r="G58" s="475" t="s">
        <v>1449</v>
      </c>
      <c r="H58" s="479" t="s">
        <v>10596</v>
      </c>
      <c r="I58" s="480" t="s">
        <v>1449</v>
      </c>
      <c r="J58" s="475" t="s">
        <v>14836</v>
      </c>
      <c r="K58" s="480" t="s">
        <v>1126</v>
      </c>
      <c r="L58" s="477">
        <v>43286</v>
      </c>
      <c r="M58" s="1090" t="s">
        <v>5182</v>
      </c>
    </row>
    <row r="59" spans="1:13">
      <c r="A59" s="1091">
        <v>56</v>
      </c>
      <c r="B59" s="513" t="s">
        <v>14837</v>
      </c>
      <c r="C59" s="514" t="s">
        <v>1744</v>
      </c>
      <c r="D59" s="515">
        <v>42401</v>
      </c>
      <c r="E59" s="516">
        <v>1011.13</v>
      </c>
      <c r="F59" s="517" t="s">
        <v>10409</v>
      </c>
      <c r="G59" s="513" t="s">
        <v>1449</v>
      </c>
      <c r="H59" s="517" t="s">
        <v>11245</v>
      </c>
      <c r="I59" s="518" t="s">
        <v>1449</v>
      </c>
      <c r="J59" s="513" t="s">
        <v>14838</v>
      </c>
      <c r="K59" s="518" t="s">
        <v>1126</v>
      </c>
      <c r="L59" s="515">
        <v>43311</v>
      </c>
      <c r="M59" s="1092" t="s">
        <v>14839</v>
      </c>
    </row>
    <row r="60" spans="1:13">
      <c r="A60" s="1089">
        <v>57</v>
      </c>
      <c r="B60" s="475" t="s">
        <v>14840</v>
      </c>
      <c r="C60" s="476" t="s">
        <v>9685</v>
      </c>
      <c r="D60" s="477">
        <v>38588</v>
      </c>
      <c r="E60" s="478">
        <v>4843.62</v>
      </c>
      <c r="F60" s="479" t="s">
        <v>14841</v>
      </c>
      <c r="G60" s="475" t="s">
        <v>1449</v>
      </c>
      <c r="H60" s="479" t="s">
        <v>3922</v>
      </c>
      <c r="I60" s="480" t="s">
        <v>1449</v>
      </c>
      <c r="J60" s="475" t="s">
        <v>14842</v>
      </c>
      <c r="K60" s="480" t="s">
        <v>1126</v>
      </c>
      <c r="L60" s="477">
        <v>43307</v>
      </c>
      <c r="M60" s="1090" t="s">
        <v>14843</v>
      </c>
    </row>
    <row r="61" spans="1:13">
      <c r="A61" s="1091">
        <v>58</v>
      </c>
      <c r="B61" s="513" t="s">
        <v>14844</v>
      </c>
      <c r="C61" s="514" t="s">
        <v>1749</v>
      </c>
      <c r="D61" s="515">
        <v>42170</v>
      </c>
      <c r="E61" s="516">
        <v>690.21</v>
      </c>
      <c r="F61" s="517" t="s">
        <v>1544</v>
      </c>
      <c r="G61" s="513" t="s">
        <v>1449</v>
      </c>
      <c r="H61" s="517" t="s">
        <v>14845</v>
      </c>
      <c r="I61" s="518" t="s">
        <v>1449</v>
      </c>
      <c r="J61" s="513" t="s">
        <v>14846</v>
      </c>
      <c r="K61" s="518" t="s">
        <v>1126</v>
      </c>
      <c r="L61" s="515">
        <v>43305</v>
      </c>
      <c r="M61" s="1092" t="s">
        <v>5101</v>
      </c>
    </row>
    <row r="62" spans="1:13">
      <c r="A62" s="1089">
        <v>59</v>
      </c>
      <c r="B62" s="475" t="s">
        <v>14847</v>
      </c>
      <c r="C62" s="476" t="s">
        <v>2463</v>
      </c>
      <c r="D62" s="477">
        <v>42170</v>
      </c>
      <c r="E62" s="478">
        <v>545.64</v>
      </c>
      <c r="F62" s="479" t="s">
        <v>14848</v>
      </c>
      <c r="G62" s="475" t="s">
        <v>1449</v>
      </c>
      <c r="H62" s="479" t="s">
        <v>14845</v>
      </c>
      <c r="I62" s="480" t="s">
        <v>1449</v>
      </c>
      <c r="J62" s="475" t="s">
        <v>14849</v>
      </c>
      <c r="K62" s="480" t="s">
        <v>1126</v>
      </c>
      <c r="L62" s="477">
        <v>43305</v>
      </c>
      <c r="M62" s="1090" t="s">
        <v>5099</v>
      </c>
    </row>
    <row r="63" spans="1:13">
      <c r="A63" s="1091">
        <v>60</v>
      </c>
      <c r="B63" s="513" t="s">
        <v>14850</v>
      </c>
      <c r="C63" s="514" t="s">
        <v>2281</v>
      </c>
      <c r="D63" s="515">
        <v>42272</v>
      </c>
      <c r="E63" s="516">
        <v>256.98</v>
      </c>
      <c r="F63" s="517" t="s">
        <v>14851</v>
      </c>
      <c r="G63" s="513" t="s">
        <v>1449</v>
      </c>
      <c r="H63" s="517" t="s">
        <v>14845</v>
      </c>
      <c r="I63" s="518" t="s">
        <v>1449</v>
      </c>
      <c r="J63" s="513" t="s">
        <v>14852</v>
      </c>
      <c r="K63" s="518" t="s">
        <v>1126</v>
      </c>
      <c r="L63" s="515">
        <v>43305</v>
      </c>
      <c r="M63" s="1092" t="s">
        <v>5098</v>
      </c>
    </row>
    <row r="64" spans="1:13">
      <c r="A64" s="1089">
        <v>61</v>
      </c>
      <c r="B64" s="475" t="s">
        <v>14853</v>
      </c>
      <c r="C64" s="476" t="s">
        <v>1893</v>
      </c>
      <c r="D64" s="477">
        <v>42374</v>
      </c>
      <c r="E64" s="478">
        <v>228.64</v>
      </c>
      <c r="F64" s="479" t="s">
        <v>2936</v>
      </c>
      <c r="G64" s="475" t="s">
        <v>1449</v>
      </c>
      <c r="H64" s="479" t="s">
        <v>11012</v>
      </c>
      <c r="I64" s="480" t="s">
        <v>1449</v>
      </c>
      <c r="J64" s="475" t="s">
        <v>14854</v>
      </c>
      <c r="K64" s="480" t="s">
        <v>1126</v>
      </c>
      <c r="L64" s="477">
        <v>43305</v>
      </c>
      <c r="M64" s="1090" t="s">
        <v>14855</v>
      </c>
    </row>
    <row r="65" spans="1:13">
      <c r="A65" s="1091">
        <v>62</v>
      </c>
      <c r="B65" s="513" t="s">
        <v>14856</v>
      </c>
      <c r="C65" s="514" t="s">
        <v>1643</v>
      </c>
      <c r="D65" s="515">
        <v>37618</v>
      </c>
      <c r="E65" s="516">
        <v>16096.89</v>
      </c>
      <c r="F65" s="517" t="s">
        <v>1644</v>
      </c>
      <c r="G65" s="513" t="s">
        <v>1449</v>
      </c>
      <c r="H65" s="517" t="s">
        <v>9654</v>
      </c>
      <c r="I65" s="518" t="s">
        <v>1449</v>
      </c>
      <c r="J65" s="513" t="s">
        <v>14857</v>
      </c>
      <c r="K65" s="518" t="s">
        <v>1126</v>
      </c>
      <c r="L65" s="515">
        <v>43300</v>
      </c>
      <c r="M65" s="1092" t="s">
        <v>14858</v>
      </c>
    </row>
    <row r="66" spans="1:13">
      <c r="A66" s="1089">
        <v>63</v>
      </c>
      <c r="B66" s="475" t="s">
        <v>15174</v>
      </c>
      <c r="C66" s="476" t="s">
        <v>1643</v>
      </c>
      <c r="D66" s="477">
        <v>42482</v>
      </c>
      <c r="E66" s="478">
        <v>3379.24</v>
      </c>
      <c r="F66" s="479" t="s">
        <v>1644</v>
      </c>
      <c r="G66" s="475" t="s">
        <v>1449</v>
      </c>
      <c r="H66" s="479" t="s">
        <v>9654</v>
      </c>
      <c r="I66" s="480" t="s">
        <v>1449</v>
      </c>
      <c r="J66" s="475" t="s">
        <v>15175</v>
      </c>
      <c r="K66" s="480">
        <v>21104</v>
      </c>
      <c r="L66" s="477">
        <v>43300</v>
      </c>
      <c r="M66" s="1090" t="s">
        <v>15176</v>
      </c>
    </row>
    <row r="67" spans="1:13" ht="24">
      <c r="A67" s="1091">
        <v>64</v>
      </c>
      <c r="B67" s="513" t="s">
        <v>14859</v>
      </c>
      <c r="C67" s="514" t="s">
        <v>2861</v>
      </c>
      <c r="D67" s="515">
        <v>42360</v>
      </c>
      <c r="E67" s="516">
        <v>787.19</v>
      </c>
      <c r="F67" s="517" t="s">
        <v>2808</v>
      </c>
      <c r="G67" s="513" t="s">
        <v>1449</v>
      </c>
      <c r="H67" s="517" t="s">
        <v>10948</v>
      </c>
      <c r="I67" s="518" t="s">
        <v>1449</v>
      </c>
      <c r="J67" s="513" t="s">
        <v>14860</v>
      </c>
      <c r="K67" s="518" t="s">
        <v>1126</v>
      </c>
      <c r="L67" s="515">
        <v>43311</v>
      </c>
      <c r="M67" s="1092" t="s">
        <v>14861</v>
      </c>
    </row>
    <row r="68" spans="1:13">
      <c r="A68" s="1089">
        <v>65</v>
      </c>
      <c r="B68" s="475" t="s">
        <v>14862</v>
      </c>
      <c r="C68" s="476" t="s">
        <v>2852</v>
      </c>
      <c r="D68" s="477">
        <v>42408</v>
      </c>
      <c r="E68" s="478">
        <v>251.07</v>
      </c>
      <c r="F68" s="479" t="s">
        <v>14863</v>
      </c>
      <c r="G68" s="475" t="s">
        <v>1449</v>
      </c>
      <c r="H68" s="479" t="s">
        <v>11139</v>
      </c>
      <c r="I68" s="480" t="s">
        <v>1449</v>
      </c>
      <c r="J68" s="475" t="s">
        <v>14864</v>
      </c>
      <c r="K68" s="480" t="s">
        <v>1126</v>
      </c>
      <c r="L68" s="477">
        <v>43299</v>
      </c>
      <c r="M68" s="1090" t="s">
        <v>14865</v>
      </c>
    </row>
    <row r="69" spans="1:13">
      <c r="A69" s="1091">
        <v>66</v>
      </c>
      <c r="B69" s="513" t="s">
        <v>14866</v>
      </c>
      <c r="C69" s="514" t="s">
        <v>3414</v>
      </c>
      <c r="D69" s="515">
        <v>43004</v>
      </c>
      <c r="E69" s="516">
        <v>1463.82</v>
      </c>
      <c r="F69" s="517" t="s">
        <v>14776</v>
      </c>
      <c r="G69" s="513" t="s">
        <v>1449</v>
      </c>
      <c r="H69" s="517" t="s">
        <v>11411</v>
      </c>
      <c r="I69" s="518" t="s">
        <v>1449</v>
      </c>
      <c r="J69" s="513" t="s">
        <v>14867</v>
      </c>
      <c r="K69" s="518" t="s">
        <v>1126</v>
      </c>
      <c r="L69" s="515">
        <v>43286</v>
      </c>
      <c r="M69" s="1092" t="s">
        <v>5142</v>
      </c>
    </row>
    <row r="70" spans="1:13">
      <c r="A70" s="1089">
        <v>67</v>
      </c>
      <c r="B70" s="475" t="s">
        <v>14868</v>
      </c>
      <c r="C70" s="476" t="s">
        <v>2789</v>
      </c>
      <c r="D70" s="477">
        <v>42318</v>
      </c>
      <c r="E70" s="478">
        <v>2914.21</v>
      </c>
      <c r="F70" s="479" t="s">
        <v>2790</v>
      </c>
      <c r="G70" s="475" t="s">
        <v>1449</v>
      </c>
      <c r="H70" s="479" t="s">
        <v>14750</v>
      </c>
      <c r="I70" s="480" t="s">
        <v>1449</v>
      </c>
      <c r="J70" s="475" t="s">
        <v>14869</v>
      </c>
      <c r="K70" s="480" t="s">
        <v>1126</v>
      </c>
      <c r="L70" s="477">
        <v>43217</v>
      </c>
      <c r="M70" s="1090" t="s">
        <v>14870</v>
      </c>
    </row>
    <row r="71" spans="1:13">
      <c r="A71" s="1091">
        <v>68</v>
      </c>
      <c r="B71" s="513" t="s">
        <v>14871</v>
      </c>
      <c r="C71" s="514" t="s">
        <v>2639</v>
      </c>
      <c r="D71" s="515">
        <v>42184</v>
      </c>
      <c r="E71" s="516">
        <v>5263.22</v>
      </c>
      <c r="F71" s="517" t="s">
        <v>2640</v>
      </c>
      <c r="G71" s="513" t="s">
        <v>1449</v>
      </c>
      <c r="H71" s="517" t="s">
        <v>14750</v>
      </c>
      <c r="I71" s="518" t="s">
        <v>1449</v>
      </c>
      <c r="J71" s="513" t="s">
        <v>14872</v>
      </c>
      <c r="K71" s="518" t="s">
        <v>1126</v>
      </c>
      <c r="L71" s="515">
        <v>43224</v>
      </c>
      <c r="M71" s="1092" t="s">
        <v>14873</v>
      </c>
    </row>
    <row r="72" spans="1:13">
      <c r="A72" s="1089">
        <v>69</v>
      </c>
      <c r="B72" s="475" t="s">
        <v>14874</v>
      </c>
      <c r="C72" s="476" t="s">
        <v>1719</v>
      </c>
      <c r="D72" s="477">
        <v>42184</v>
      </c>
      <c r="E72" s="478">
        <v>528.84</v>
      </c>
      <c r="F72" s="479" t="s">
        <v>2640</v>
      </c>
      <c r="G72" s="475" t="s">
        <v>1449</v>
      </c>
      <c r="H72" s="479" t="s">
        <v>14750</v>
      </c>
      <c r="I72" s="480" t="s">
        <v>1449</v>
      </c>
      <c r="J72" s="475" t="s">
        <v>14875</v>
      </c>
      <c r="K72" s="480" t="s">
        <v>1126</v>
      </c>
      <c r="L72" s="477">
        <v>43224</v>
      </c>
      <c r="M72" s="1090" t="s">
        <v>14876</v>
      </c>
    </row>
    <row r="73" spans="1:13">
      <c r="A73" s="1091">
        <v>70</v>
      </c>
      <c r="B73" s="513" t="s">
        <v>14877</v>
      </c>
      <c r="C73" s="514" t="s">
        <v>1944</v>
      </c>
      <c r="D73" s="515">
        <v>42101</v>
      </c>
      <c r="E73" s="516">
        <v>1116.53</v>
      </c>
      <c r="F73" s="517" t="s">
        <v>2445</v>
      </c>
      <c r="G73" s="513" t="s">
        <v>1449</v>
      </c>
      <c r="H73" s="517" t="s">
        <v>14750</v>
      </c>
      <c r="I73" s="518" t="s">
        <v>1449</v>
      </c>
      <c r="J73" s="513" t="s">
        <v>14878</v>
      </c>
      <c r="K73" s="518" t="s">
        <v>1126</v>
      </c>
      <c r="L73" s="515">
        <v>43227</v>
      </c>
      <c r="M73" s="1092" t="s">
        <v>14879</v>
      </c>
    </row>
    <row r="74" spans="1:13">
      <c r="A74" s="1089">
        <v>71</v>
      </c>
      <c r="B74" s="475" t="s">
        <v>14880</v>
      </c>
      <c r="C74" s="476" t="s">
        <v>2972</v>
      </c>
      <c r="D74" s="477">
        <v>42383</v>
      </c>
      <c r="E74" s="478">
        <v>954.34</v>
      </c>
      <c r="F74" s="479" t="s">
        <v>2481</v>
      </c>
      <c r="G74" s="475" t="s">
        <v>1449</v>
      </c>
      <c r="H74" s="479" t="s">
        <v>14750</v>
      </c>
      <c r="I74" s="480" t="s">
        <v>1449</v>
      </c>
      <c r="J74" s="475" t="s">
        <v>14881</v>
      </c>
      <c r="K74" s="480" t="s">
        <v>1126</v>
      </c>
      <c r="L74" s="477">
        <v>43207</v>
      </c>
      <c r="M74" s="1090" t="s">
        <v>5174</v>
      </c>
    </row>
    <row r="75" spans="1:13">
      <c r="A75" s="1091">
        <v>72</v>
      </c>
      <c r="B75" s="513" t="s">
        <v>14882</v>
      </c>
      <c r="C75" s="514" t="s">
        <v>2007</v>
      </c>
      <c r="D75" s="515">
        <v>42404</v>
      </c>
      <c r="E75" s="516">
        <v>1627.58</v>
      </c>
      <c r="F75" s="517" t="s">
        <v>3070</v>
      </c>
      <c r="G75" s="513" t="s">
        <v>1449</v>
      </c>
      <c r="H75" s="517" t="s">
        <v>14750</v>
      </c>
      <c r="I75" s="518" t="s">
        <v>1449</v>
      </c>
      <c r="J75" s="513" t="s">
        <v>14883</v>
      </c>
      <c r="K75" s="518" t="s">
        <v>1126</v>
      </c>
      <c r="L75" s="515">
        <v>43195</v>
      </c>
      <c r="M75" s="1092" t="s">
        <v>14884</v>
      </c>
    </row>
    <row r="76" spans="1:13">
      <c r="A76" s="1089">
        <v>73</v>
      </c>
      <c r="B76" s="475" t="s">
        <v>14885</v>
      </c>
      <c r="C76" s="476" t="s">
        <v>2727</v>
      </c>
      <c r="D76" s="477">
        <v>42305</v>
      </c>
      <c r="E76" s="478">
        <v>1262.75</v>
      </c>
      <c r="F76" s="479" t="s">
        <v>2728</v>
      </c>
      <c r="G76" s="475" t="s">
        <v>1449</v>
      </c>
      <c r="H76" s="479" t="s">
        <v>14750</v>
      </c>
      <c r="I76" s="480" t="s">
        <v>1449</v>
      </c>
      <c r="J76" s="475" t="s">
        <v>14886</v>
      </c>
      <c r="K76" s="480" t="s">
        <v>1126</v>
      </c>
      <c r="L76" s="477">
        <v>43195</v>
      </c>
      <c r="M76" s="1090" t="s">
        <v>14887</v>
      </c>
    </row>
    <row r="77" spans="1:13">
      <c r="A77" s="1091">
        <v>74</v>
      </c>
      <c r="B77" s="513" t="s">
        <v>14888</v>
      </c>
      <c r="C77" s="514" t="s">
        <v>2651</v>
      </c>
      <c r="D77" s="515">
        <v>42206</v>
      </c>
      <c r="E77" s="516">
        <v>159.01</v>
      </c>
      <c r="F77" s="517" t="s">
        <v>14889</v>
      </c>
      <c r="G77" s="513" t="s">
        <v>1449</v>
      </c>
      <c r="H77" s="517" t="s">
        <v>14750</v>
      </c>
      <c r="I77" s="518" t="s">
        <v>1449</v>
      </c>
      <c r="J77" s="513" t="s">
        <v>14890</v>
      </c>
      <c r="K77" s="518" t="s">
        <v>1126</v>
      </c>
      <c r="L77" s="515">
        <v>43193</v>
      </c>
      <c r="M77" s="1092" t="s">
        <v>14891</v>
      </c>
    </row>
    <row r="78" spans="1:13">
      <c r="A78" s="1089">
        <v>75</v>
      </c>
      <c r="B78" s="475" t="s">
        <v>14892</v>
      </c>
      <c r="C78" s="476" t="s">
        <v>2179</v>
      </c>
      <c r="D78" s="477">
        <v>42360</v>
      </c>
      <c r="E78" s="478">
        <v>230.89</v>
      </c>
      <c r="F78" s="479" t="s">
        <v>2855</v>
      </c>
      <c r="G78" s="475" t="s">
        <v>1449</v>
      </c>
      <c r="H78" s="479" t="s">
        <v>14750</v>
      </c>
      <c r="I78" s="480" t="s">
        <v>1449</v>
      </c>
      <c r="J78" s="475" t="s">
        <v>14893</v>
      </c>
      <c r="K78" s="480" t="s">
        <v>1126</v>
      </c>
      <c r="L78" s="477">
        <v>43193</v>
      </c>
      <c r="M78" s="1090" t="s">
        <v>5131</v>
      </c>
    </row>
    <row r="79" spans="1:13">
      <c r="A79" s="1091">
        <v>76</v>
      </c>
      <c r="B79" s="513" t="s">
        <v>14894</v>
      </c>
      <c r="C79" s="514" t="s">
        <v>2948</v>
      </c>
      <c r="D79" s="515">
        <v>42376</v>
      </c>
      <c r="E79" s="516">
        <v>1360.07</v>
      </c>
      <c r="F79" s="517" t="s">
        <v>2778</v>
      </c>
      <c r="G79" s="513" t="s">
        <v>1449</v>
      </c>
      <c r="H79" s="517" t="s">
        <v>14750</v>
      </c>
      <c r="I79" s="518" t="s">
        <v>1449</v>
      </c>
      <c r="J79" s="513" t="s">
        <v>14895</v>
      </c>
      <c r="K79" s="518" t="s">
        <v>1126</v>
      </c>
      <c r="L79" s="515">
        <v>43195</v>
      </c>
      <c r="M79" s="1092" t="s">
        <v>14896</v>
      </c>
    </row>
    <row r="80" spans="1:13">
      <c r="A80" s="1089">
        <v>77</v>
      </c>
      <c r="B80" s="475" t="s">
        <v>14897</v>
      </c>
      <c r="C80" s="476" t="s">
        <v>2418</v>
      </c>
      <c r="D80" s="477">
        <v>42145</v>
      </c>
      <c r="E80" s="478">
        <v>2858.53</v>
      </c>
      <c r="F80" s="479" t="s">
        <v>2560</v>
      </c>
      <c r="G80" s="475" t="s">
        <v>1449</v>
      </c>
      <c r="H80" s="479" t="s">
        <v>14750</v>
      </c>
      <c r="I80" s="480" t="s">
        <v>1449</v>
      </c>
      <c r="J80" s="475" t="s">
        <v>14898</v>
      </c>
      <c r="K80" s="480" t="s">
        <v>1126</v>
      </c>
      <c r="L80" s="477">
        <v>43193</v>
      </c>
      <c r="M80" s="1090" t="s">
        <v>14899</v>
      </c>
    </row>
    <row r="81" spans="1:13">
      <c r="A81" s="1091">
        <v>78</v>
      </c>
      <c r="B81" s="513" t="s">
        <v>14900</v>
      </c>
      <c r="C81" s="514" t="s">
        <v>2759</v>
      </c>
      <c r="D81" s="515">
        <v>42373</v>
      </c>
      <c r="E81" s="516">
        <v>8413.25</v>
      </c>
      <c r="F81" s="517" t="s">
        <v>2923</v>
      </c>
      <c r="G81" s="513" t="s">
        <v>1449</v>
      </c>
      <c r="H81" s="517" t="s">
        <v>14750</v>
      </c>
      <c r="I81" s="518" t="s">
        <v>1449</v>
      </c>
      <c r="J81" s="513" t="s">
        <v>14901</v>
      </c>
      <c r="K81" s="518" t="s">
        <v>1126</v>
      </c>
      <c r="L81" s="515">
        <v>43199</v>
      </c>
      <c r="M81" s="1092" t="s">
        <v>5092</v>
      </c>
    </row>
    <row r="82" spans="1:13">
      <c r="A82" s="1089">
        <v>79</v>
      </c>
      <c r="B82" s="475" t="s">
        <v>14902</v>
      </c>
      <c r="C82" s="476" t="s">
        <v>1058</v>
      </c>
      <c r="D82" s="477">
        <v>42877</v>
      </c>
      <c r="E82" s="478">
        <v>18785.22</v>
      </c>
      <c r="F82" s="479" t="s">
        <v>2923</v>
      </c>
      <c r="G82" s="475" t="s">
        <v>1449</v>
      </c>
      <c r="H82" s="479" t="s">
        <v>14750</v>
      </c>
      <c r="I82" s="480" t="s">
        <v>1449</v>
      </c>
      <c r="J82" s="475" t="s">
        <v>14903</v>
      </c>
      <c r="K82" s="480" t="s">
        <v>1126</v>
      </c>
      <c r="L82" s="477">
        <v>43199</v>
      </c>
      <c r="M82" s="1090" t="s">
        <v>14904</v>
      </c>
    </row>
    <row r="83" spans="1:13">
      <c r="A83" s="1091">
        <v>80</v>
      </c>
      <c r="B83" s="513" t="s">
        <v>14905</v>
      </c>
      <c r="C83" s="514" t="s">
        <v>3199</v>
      </c>
      <c r="D83" s="515">
        <v>42466</v>
      </c>
      <c r="E83" s="516">
        <v>7045.66</v>
      </c>
      <c r="F83" s="517" t="s">
        <v>3200</v>
      </c>
      <c r="G83" s="513" t="s">
        <v>1449</v>
      </c>
      <c r="H83" s="517" t="s">
        <v>10363</v>
      </c>
      <c r="I83" s="518" t="s">
        <v>1449</v>
      </c>
      <c r="J83" s="513" t="s">
        <v>14906</v>
      </c>
      <c r="K83" s="518" t="s">
        <v>1126</v>
      </c>
      <c r="L83" s="515">
        <v>43287</v>
      </c>
      <c r="M83" s="1092" t="s">
        <v>14907</v>
      </c>
    </row>
    <row r="84" spans="1:13">
      <c r="A84" s="1089">
        <v>81</v>
      </c>
      <c r="B84" s="475" t="s">
        <v>14908</v>
      </c>
      <c r="C84" s="476" t="s">
        <v>2179</v>
      </c>
      <c r="D84" s="477">
        <v>42187</v>
      </c>
      <c r="E84" s="478">
        <v>4594.83</v>
      </c>
      <c r="F84" s="479" t="s">
        <v>2571</v>
      </c>
      <c r="G84" s="475" t="s">
        <v>1449</v>
      </c>
      <c r="H84" s="479" t="s">
        <v>10572</v>
      </c>
      <c r="I84" s="480" t="s">
        <v>1449</v>
      </c>
      <c r="J84" s="475" t="s">
        <v>14909</v>
      </c>
      <c r="K84" s="480" t="s">
        <v>1126</v>
      </c>
      <c r="L84" s="477">
        <v>43287</v>
      </c>
      <c r="M84" s="1090" t="s">
        <v>14910</v>
      </c>
    </row>
    <row r="85" spans="1:13">
      <c r="A85" s="1091">
        <v>82</v>
      </c>
      <c r="B85" s="513" t="s">
        <v>14911</v>
      </c>
      <c r="C85" s="514" t="s">
        <v>2484</v>
      </c>
      <c r="D85" s="515">
        <v>42116</v>
      </c>
      <c r="E85" s="516">
        <v>8801.67</v>
      </c>
      <c r="F85" s="517" t="s">
        <v>10731</v>
      </c>
      <c r="G85" s="513" t="s">
        <v>1449</v>
      </c>
      <c r="H85" s="517" t="s">
        <v>11445</v>
      </c>
      <c r="I85" s="518" t="s">
        <v>1449</v>
      </c>
      <c r="J85" s="513" t="s">
        <v>14912</v>
      </c>
      <c r="K85" s="518" t="s">
        <v>1126</v>
      </c>
      <c r="L85" s="515">
        <v>43287</v>
      </c>
      <c r="M85" s="1092" t="s">
        <v>14913</v>
      </c>
    </row>
    <row r="86" spans="1:13">
      <c r="A86" s="1089">
        <v>83</v>
      </c>
      <c r="B86" s="475" t="s">
        <v>14914</v>
      </c>
      <c r="C86" s="476" t="s">
        <v>2779</v>
      </c>
      <c r="D86" s="477">
        <v>42313</v>
      </c>
      <c r="E86" s="478">
        <v>21835.69</v>
      </c>
      <c r="F86" s="479" t="s">
        <v>2571</v>
      </c>
      <c r="G86" s="475" t="s">
        <v>1449</v>
      </c>
      <c r="H86" s="479" t="s">
        <v>10546</v>
      </c>
      <c r="I86" s="480" t="s">
        <v>1449</v>
      </c>
      <c r="J86" s="475" t="s">
        <v>14915</v>
      </c>
      <c r="K86" s="480" t="s">
        <v>1126</v>
      </c>
      <c r="L86" s="477">
        <v>43287</v>
      </c>
      <c r="M86" s="1090" t="s">
        <v>5058</v>
      </c>
    </row>
    <row r="87" spans="1:13">
      <c r="A87" s="1091">
        <v>84</v>
      </c>
      <c r="B87" s="513" t="s">
        <v>14916</v>
      </c>
      <c r="C87" s="514" t="s">
        <v>2370</v>
      </c>
      <c r="D87" s="515">
        <v>42124</v>
      </c>
      <c r="E87" s="516">
        <v>715.15</v>
      </c>
      <c r="F87" s="517" t="s">
        <v>2512</v>
      </c>
      <c r="G87" s="513" t="s">
        <v>1449</v>
      </c>
      <c r="H87" s="517" t="s">
        <v>14750</v>
      </c>
      <c r="I87" s="518" t="s">
        <v>1449</v>
      </c>
      <c r="J87" s="513" t="s">
        <v>14917</v>
      </c>
      <c r="K87" s="518" t="s">
        <v>1126</v>
      </c>
      <c r="L87" s="515">
        <v>43217</v>
      </c>
      <c r="M87" s="1092" t="s">
        <v>14918</v>
      </c>
    </row>
    <row r="88" spans="1:13">
      <c r="A88" s="1089">
        <v>85</v>
      </c>
      <c r="B88" s="475" t="s">
        <v>14919</v>
      </c>
      <c r="C88" s="476" t="s">
        <v>2370</v>
      </c>
      <c r="D88" s="477">
        <v>42124</v>
      </c>
      <c r="E88" s="478">
        <v>1617.72</v>
      </c>
      <c r="F88" s="479" t="s">
        <v>2512</v>
      </c>
      <c r="G88" s="475" t="s">
        <v>1449</v>
      </c>
      <c r="H88" s="479" t="s">
        <v>14750</v>
      </c>
      <c r="I88" s="480" t="s">
        <v>1449</v>
      </c>
      <c r="J88" s="475" t="s">
        <v>14920</v>
      </c>
      <c r="K88" s="480" t="s">
        <v>1126</v>
      </c>
      <c r="L88" s="477">
        <v>43217</v>
      </c>
      <c r="M88" s="1090" t="s">
        <v>14921</v>
      </c>
    </row>
    <row r="89" spans="1:13">
      <c r="A89" s="1091">
        <v>86</v>
      </c>
      <c r="B89" s="513" t="s">
        <v>14922</v>
      </c>
      <c r="C89" s="514" t="s">
        <v>2370</v>
      </c>
      <c r="D89" s="515">
        <v>42124</v>
      </c>
      <c r="E89" s="516">
        <v>3349.35</v>
      </c>
      <c r="F89" s="517" t="s">
        <v>2512</v>
      </c>
      <c r="G89" s="513" t="s">
        <v>1449</v>
      </c>
      <c r="H89" s="517" t="s">
        <v>14750</v>
      </c>
      <c r="I89" s="518" t="s">
        <v>1449</v>
      </c>
      <c r="J89" s="513" t="s">
        <v>14923</v>
      </c>
      <c r="K89" s="518" t="s">
        <v>1126</v>
      </c>
      <c r="L89" s="515">
        <v>43217</v>
      </c>
      <c r="M89" s="1092" t="s">
        <v>5251</v>
      </c>
    </row>
    <row r="90" spans="1:13">
      <c r="A90" s="1089">
        <v>87</v>
      </c>
      <c r="B90" s="475" t="s">
        <v>14924</v>
      </c>
      <c r="C90" s="476" t="s">
        <v>2370</v>
      </c>
      <c r="D90" s="477">
        <v>42124</v>
      </c>
      <c r="E90" s="478">
        <v>2332.7800000000002</v>
      </c>
      <c r="F90" s="479" t="s">
        <v>2512</v>
      </c>
      <c r="G90" s="475" t="s">
        <v>1449</v>
      </c>
      <c r="H90" s="479" t="s">
        <v>14750</v>
      </c>
      <c r="I90" s="480" t="s">
        <v>1449</v>
      </c>
      <c r="J90" s="475" t="s">
        <v>14925</v>
      </c>
      <c r="K90" s="480" t="s">
        <v>1126</v>
      </c>
      <c r="L90" s="477">
        <v>43217</v>
      </c>
      <c r="M90" s="1090" t="s">
        <v>5250</v>
      </c>
    </row>
    <row r="91" spans="1:13">
      <c r="A91" s="1091">
        <v>88</v>
      </c>
      <c r="B91" s="513" t="s">
        <v>14926</v>
      </c>
      <c r="C91" s="514" t="s">
        <v>1743</v>
      </c>
      <c r="D91" s="515">
        <v>42331</v>
      </c>
      <c r="E91" s="516">
        <v>6448.11</v>
      </c>
      <c r="F91" s="517" t="s">
        <v>2813</v>
      </c>
      <c r="G91" s="513" t="s">
        <v>1449</v>
      </c>
      <c r="H91" s="517" t="s">
        <v>14750</v>
      </c>
      <c r="I91" s="518" t="s">
        <v>1449</v>
      </c>
      <c r="J91" s="513" t="s">
        <v>14927</v>
      </c>
      <c r="K91" s="518" t="s">
        <v>1126</v>
      </c>
      <c r="L91" s="515">
        <v>43221</v>
      </c>
      <c r="M91" s="1092" t="s">
        <v>5148</v>
      </c>
    </row>
    <row r="92" spans="1:13">
      <c r="A92" s="1089">
        <v>89</v>
      </c>
      <c r="B92" s="475" t="s">
        <v>14928</v>
      </c>
      <c r="C92" s="476" t="s">
        <v>2544</v>
      </c>
      <c r="D92" s="477">
        <v>42137</v>
      </c>
      <c r="E92" s="478">
        <v>627.29</v>
      </c>
      <c r="F92" s="479" t="s">
        <v>2545</v>
      </c>
      <c r="G92" s="475" t="s">
        <v>1449</v>
      </c>
      <c r="H92" s="479" t="s">
        <v>14750</v>
      </c>
      <c r="I92" s="480" t="s">
        <v>1449</v>
      </c>
      <c r="J92" s="475" t="s">
        <v>14929</v>
      </c>
      <c r="K92" s="480" t="s">
        <v>1126</v>
      </c>
      <c r="L92" s="477">
        <v>43217</v>
      </c>
      <c r="M92" s="1090" t="s">
        <v>14930</v>
      </c>
    </row>
    <row r="93" spans="1:13">
      <c r="A93" s="1091">
        <v>90</v>
      </c>
      <c r="B93" s="513" t="s">
        <v>15177</v>
      </c>
      <c r="C93" s="514" t="s">
        <v>3491</v>
      </c>
      <c r="D93" s="515">
        <v>34911</v>
      </c>
      <c r="E93" s="516">
        <v>8.9600000000000009</v>
      </c>
      <c r="F93" s="517" t="s">
        <v>15228</v>
      </c>
      <c r="G93" s="513" t="s">
        <v>1449</v>
      </c>
      <c r="H93" s="517" t="s">
        <v>3700</v>
      </c>
      <c r="I93" s="518" t="s">
        <v>1449</v>
      </c>
      <c r="J93" s="513" t="s">
        <v>15178</v>
      </c>
      <c r="K93" s="518" t="s">
        <v>1126</v>
      </c>
      <c r="L93" s="515">
        <v>43301</v>
      </c>
      <c r="M93" s="1092" t="s">
        <v>15179</v>
      </c>
    </row>
    <row r="94" spans="1:13">
      <c r="A94" s="1089">
        <v>91</v>
      </c>
      <c r="B94" s="475" t="s">
        <v>15180</v>
      </c>
      <c r="C94" s="476" t="s">
        <v>3490</v>
      </c>
      <c r="D94" s="477">
        <v>34911</v>
      </c>
      <c r="E94" s="478">
        <v>37.19</v>
      </c>
      <c r="F94" s="479" t="s">
        <v>15228</v>
      </c>
      <c r="G94" s="475" t="s">
        <v>1449</v>
      </c>
      <c r="H94" s="479" t="s">
        <v>1225</v>
      </c>
      <c r="I94" s="480" t="s">
        <v>1449</v>
      </c>
      <c r="J94" s="475" t="s">
        <v>15181</v>
      </c>
      <c r="K94" s="480" t="s">
        <v>1126</v>
      </c>
      <c r="L94" s="477">
        <v>43301</v>
      </c>
      <c r="M94" s="1090" t="s">
        <v>5097</v>
      </c>
    </row>
    <row r="95" spans="1:13" ht="24">
      <c r="A95" s="1091">
        <v>92</v>
      </c>
      <c r="B95" s="513" t="s">
        <v>14931</v>
      </c>
      <c r="C95" s="514" t="s">
        <v>3000</v>
      </c>
      <c r="D95" s="515">
        <v>42390</v>
      </c>
      <c r="E95" s="516">
        <v>16328.64</v>
      </c>
      <c r="F95" s="517" t="s">
        <v>10630</v>
      </c>
      <c r="G95" s="513" t="s">
        <v>1449</v>
      </c>
      <c r="H95" s="517" t="s">
        <v>10912</v>
      </c>
      <c r="I95" s="518" t="s">
        <v>1449</v>
      </c>
      <c r="J95" s="513" t="s">
        <v>14932</v>
      </c>
      <c r="K95" s="518" t="s">
        <v>1126</v>
      </c>
      <c r="L95" s="515">
        <v>43248</v>
      </c>
      <c r="M95" s="1092" t="s">
        <v>14933</v>
      </c>
    </row>
    <row r="96" spans="1:13">
      <c r="A96" s="1089">
        <v>93</v>
      </c>
      <c r="B96" s="475" t="s">
        <v>14934</v>
      </c>
      <c r="C96" s="476" t="s">
        <v>2834</v>
      </c>
      <c r="D96" s="477">
        <v>42347</v>
      </c>
      <c r="E96" s="478">
        <v>2006.2</v>
      </c>
      <c r="F96" s="479" t="s">
        <v>10353</v>
      </c>
      <c r="G96" s="475" t="s">
        <v>1449</v>
      </c>
      <c r="H96" s="479" t="s">
        <v>11008</v>
      </c>
      <c r="I96" s="480" t="s">
        <v>1449</v>
      </c>
      <c r="J96" s="475" t="s">
        <v>14935</v>
      </c>
      <c r="K96" s="480" t="s">
        <v>1126</v>
      </c>
      <c r="L96" s="477">
        <v>43248</v>
      </c>
      <c r="M96" s="1090" t="s">
        <v>5057</v>
      </c>
    </row>
    <row r="97" spans="1:13">
      <c r="A97" s="1091">
        <v>94</v>
      </c>
      <c r="B97" s="513" t="s">
        <v>14936</v>
      </c>
      <c r="C97" s="514" t="s">
        <v>2241</v>
      </c>
      <c r="D97" s="515">
        <v>42347</v>
      </c>
      <c r="E97" s="516">
        <v>4719.93</v>
      </c>
      <c r="F97" s="517" t="s">
        <v>14937</v>
      </c>
      <c r="G97" s="513" t="s">
        <v>1449</v>
      </c>
      <c r="H97" s="517" t="s">
        <v>11008</v>
      </c>
      <c r="I97" s="518" t="s">
        <v>1449</v>
      </c>
      <c r="J97" s="513" t="s">
        <v>14938</v>
      </c>
      <c r="K97" s="518" t="s">
        <v>1126</v>
      </c>
      <c r="L97" s="515">
        <v>43248</v>
      </c>
      <c r="M97" s="1092" t="s">
        <v>14939</v>
      </c>
    </row>
    <row r="98" spans="1:13">
      <c r="A98" s="1089">
        <v>95</v>
      </c>
      <c r="B98" s="475" t="s">
        <v>15182</v>
      </c>
      <c r="C98" s="476" t="s">
        <v>3983</v>
      </c>
      <c r="D98" s="477">
        <v>38316</v>
      </c>
      <c r="E98" s="478">
        <v>3.04</v>
      </c>
      <c r="F98" s="479" t="s">
        <v>3984</v>
      </c>
      <c r="G98" s="475" t="s">
        <v>1449</v>
      </c>
      <c r="H98" s="479" t="s">
        <v>10038</v>
      </c>
      <c r="I98" s="480" t="s">
        <v>1449</v>
      </c>
      <c r="J98" s="475" t="s">
        <v>15183</v>
      </c>
      <c r="K98" s="480">
        <v>21098</v>
      </c>
      <c r="L98" s="477">
        <v>43279</v>
      </c>
      <c r="M98" s="1090" t="s">
        <v>15184</v>
      </c>
    </row>
    <row r="99" spans="1:13">
      <c r="A99" s="1091">
        <v>96</v>
      </c>
      <c r="B99" s="513" t="s">
        <v>14940</v>
      </c>
      <c r="C99" s="514" t="s">
        <v>2487</v>
      </c>
      <c r="D99" s="515">
        <v>42291</v>
      </c>
      <c r="E99" s="516">
        <v>1335.94</v>
      </c>
      <c r="F99" s="517" t="s">
        <v>14937</v>
      </c>
      <c r="G99" s="513" t="s">
        <v>1449</v>
      </c>
      <c r="H99" s="517" t="s">
        <v>14750</v>
      </c>
      <c r="I99" s="518" t="s">
        <v>1449</v>
      </c>
      <c r="J99" s="513" t="s">
        <v>14941</v>
      </c>
      <c r="K99" s="518" t="s">
        <v>1126</v>
      </c>
      <c r="L99" s="515">
        <v>43207</v>
      </c>
      <c r="M99" s="1092" t="s">
        <v>5137</v>
      </c>
    </row>
    <row r="100" spans="1:13" ht="24">
      <c r="A100" s="1089">
        <v>97</v>
      </c>
      <c r="B100" s="475" t="s">
        <v>14942</v>
      </c>
      <c r="C100" s="476" t="s">
        <v>1848</v>
      </c>
      <c r="D100" s="477">
        <v>39293</v>
      </c>
      <c r="E100" s="478">
        <v>1744.17</v>
      </c>
      <c r="F100" s="479" t="s">
        <v>10153</v>
      </c>
      <c r="G100" s="475" t="s">
        <v>1449</v>
      </c>
      <c r="H100" s="479" t="s">
        <v>11481</v>
      </c>
      <c r="I100" s="480" t="s">
        <v>1449</v>
      </c>
      <c r="J100" s="475" t="s">
        <v>14943</v>
      </c>
      <c r="K100" s="480">
        <v>21077</v>
      </c>
      <c r="L100" s="477">
        <v>43248</v>
      </c>
      <c r="M100" s="1090" t="s">
        <v>5094</v>
      </c>
    </row>
    <row r="101" spans="1:13">
      <c r="A101" s="1091">
        <v>98</v>
      </c>
      <c r="B101" s="513" t="s">
        <v>15185</v>
      </c>
      <c r="C101" s="514" t="s">
        <v>3520</v>
      </c>
      <c r="D101" s="515">
        <v>35054</v>
      </c>
      <c r="E101" s="516">
        <v>28.53</v>
      </c>
      <c r="F101" s="517" t="s">
        <v>3520</v>
      </c>
      <c r="G101" s="513" t="s">
        <v>1449</v>
      </c>
      <c r="H101" s="517" t="s">
        <v>11621</v>
      </c>
      <c r="I101" s="518" t="s">
        <v>1449</v>
      </c>
      <c r="J101" s="513" t="s">
        <v>15186</v>
      </c>
      <c r="K101" s="518" t="s">
        <v>1126</v>
      </c>
      <c r="L101" s="515">
        <v>43258</v>
      </c>
      <c r="M101" s="1092" t="s">
        <v>15187</v>
      </c>
    </row>
    <row r="102" spans="1:13">
      <c r="A102" s="1089">
        <v>99</v>
      </c>
      <c r="B102" s="475" t="s">
        <v>14944</v>
      </c>
      <c r="C102" s="476" t="s">
        <v>2984</v>
      </c>
      <c r="D102" s="477">
        <v>42387</v>
      </c>
      <c r="E102" s="478">
        <v>1487.03</v>
      </c>
      <c r="F102" s="479" t="s">
        <v>2985</v>
      </c>
      <c r="G102" s="475" t="s">
        <v>1449</v>
      </c>
      <c r="H102" s="479" t="s">
        <v>11307</v>
      </c>
      <c r="I102" s="480" t="s">
        <v>1449</v>
      </c>
      <c r="J102" s="475" t="s">
        <v>14945</v>
      </c>
      <c r="K102" s="480" t="s">
        <v>1126</v>
      </c>
      <c r="L102" s="477">
        <v>43248</v>
      </c>
      <c r="M102" s="1090" t="s">
        <v>14946</v>
      </c>
    </row>
    <row r="103" spans="1:13">
      <c r="A103" s="1091">
        <v>100</v>
      </c>
      <c r="B103" s="513" t="s">
        <v>14947</v>
      </c>
      <c r="C103" s="514" t="s">
        <v>2709</v>
      </c>
      <c r="D103" s="515">
        <v>42298</v>
      </c>
      <c r="E103" s="516">
        <v>525.59</v>
      </c>
      <c r="F103" s="517" t="s">
        <v>10360</v>
      </c>
      <c r="G103" s="513" t="s">
        <v>1449</v>
      </c>
      <c r="H103" s="517" t="s">
        <v>14622</v>
      </c>
      <c r="I103" s="518" t="s">
        <v>1449</v>
      </c>
      <c r="J103" s="513" t="s">
        <v>14948</v>
      </c>
      <c r="K103" s="518" t="s">
        <v>1126</v>
      </c>
      <c r="L103" s="515">
        <v>43248</v>
      </c>
      <c r="M103" s="1092" t="s">
        <v>14949</v>
      </c>
    </row>
    <row r="104" spans="1:13">
      <c r="A104" s="1089">
        <v>101</v>
      </c>
      <c r="B104" s="475" t="s">
        <v>14950</v>
      </c>
      <c r="C104" s="476" t="s">
        <v>2630</v>
      </c>
      <c r="D104" s="477">
        <v>42180</v>
      </c>
      <c r="E104" s="478">
        <v>8914.65</v>
      </c>
      <c r="F104" s="479" t="s">
        <v>2631</v>
      </c>
      <c r="G104" s="475" t="s">
        <v>1449</v>
      </c>
      <c r="H104" s="479" t="s">
        <v>2790</v>
      </c>
      <c r="I104" s="480" t="s">
        <v>1449</v>
      </c>
      <c r="J104" s="475" t="s">
        <v>14951</v>
      </c>
      <c r="K104" s="480" t="s">
        <v>1126</v>
      </c>
      <c r="L104" s="477">
        <v>43311</v>
      </c>
      <c r="M104" s="1090" t="s">
        <v>14952</v>
      </c>
    </row>
    <row r="105" spans="1:13">
      <c r="A105" s="1091">
        <v>102</v>
      </c>
      <c r="B105" s="513" t="s">
        <v>14953</v>
      </c>
      <c r="C105" s="514" t="s">
        <v>2840</v>
      </c>
      <c r="D105" s="515">
        <v>42352</v>
      </c>
      <c r="E105" s="516">
        <v>622.47</v>
      </c>
      <c r="F105" s="517" t="s">
        <v>2841</v>
      </c>
      <c r="G105" s="513" t="s">
        <v>1449</v>
      </c>
      <c r="H105" s="517" t="s">
        <v>14750</v>
      </c>
      <c r="I105" s="518" t="s">
        <v>1449</v>
      </c>
      <c r="J105" s="513" t="s">
        <v>14954</v>
      </c>
      <c r="K105" s="518" t="s">
        <v>1126</v>
      </c>
      <c r="L105" s="515">
        <v>43200</v>
      </c>
      <c r="M105" s="1092" t="s">
        <v>14955</v>
      </c>
    </row>
    <row r="106" spans="1:13">
      <c r="A106" s="1089">
        <v>103</v>
      </c>
      <c r="B106" s="475" t="s">
        <v>14956</v>
      </c>
      <c r="C106" s="476" t="s">
        <v>2416</v>
      </c>
      <c r="D106" s="477">
        <v>42074</v>
      </c>
      <c r="E106" s="478">
        <v>5095.91</v>
      </c>
      <c r="F106" s="479" t="s">
        <v>1544</v>
      </c>
      <c r="G106" s="475" t="s">
        <v>1449</v>
      </c>
      <c r="H106" s="479" t="s">
        <v>14750</v>
      </c>
      <c r="I106" s="480" t="s">
        <v>1449</v>
      </c>
      <c r="J106" s="475" t="s">
        <v>14957</v>
      </c>
      <c r="K106" s="480" t="s">
        <v>1126</v>
      </c>
      <c r="L106" s="477">
        <v>43203</v>
      </c>
      <c r="M106" s="1090" t="s">
        <v>14958</v>
      </c>
    </row>
    <row r="107" spans="1:13">
      <c r="A107" s="1091">
        <v>104</v>
      </c>
      <c r="B107" s="513" t="s">
        <v>14959</v>
      </c>
      <c r="C107" s="514" t="s">
        <v>2412</v>
      </c>
      <c r="D107" s="515">
        <v>42073</v>
      </c>
      <c r="E107" s="516">
        <v>2992.08</v>
      </c>
      <c r="F107" s="517" t="s">
        <v>2413</v>
      </c>
      <c r="G107" s="513" t="s">
        <v>1449</v>
      </c>
      <c r="H107" s="517" t="s">
        <v>14750</v>
      </c>
      <c r="I107" s="518" t="s">
        <v>1449</v>
      </c>
      <c r="J107" s="513" t="s">
        <v>14960</v>
      </c>
      <c r="K107" s="518" t="s">
        <v>1126</v>
      </c>
      <c r="L107" s="515">
        <v>43203</v>
      </c>
      <c r="M107" s="1092" t="s">
        <v>5055</v>
      </c>
    </row>
    <row r="108" spans="1:13">
      <c r="A108" s="1089">
        <v>105</v>
      </c>
      <c r="B108" s="475" t="s">
        <v>15188</v>
      </c>
      <c r="C108" s="476" t="s">
        <v>4307</v>
      </c>
      <c r="D108" s="477">
        <v>39394</v>
      </c>
      <c r="E108" s="478">
        <v>25262.44</v>
      </c>
      <c r="F108" s="479" t="s">
        <v>4308</v>
      </c>
      <c r="G108" s="475" t="s">
        <v>1449</v>
      </c>
      <c r="H108" s="479" t="s">
        <v>7981</v>
      </c>
      <c r="I108" s="480" t="s">
        <v>1449</v>
      </c>
      <c r="J108" s="475" t="s">
        <v>15189</v>
      </c>
      <c r="K108" s="480" t="s">
        <v>1126</v>
      </c>
      <c r="L108" s="477">
        <v>43269</v>
      </c>
      <c r="M108" s="1090" t="s">
        <v>15190</v>
      </c>
    </row>
    <row r="109" spans="1:13">
      <c r="A109" s="1091">
        <v>106</v>
      </c>
      <c r="B109" s="513" t="s">
        <v>15191</v>
      </c>
      <c r="C109" s="514" t="s">
        <v>3509</v>
      </c>
      <c r="D109" s="515">
        <v>34986</v>
      </c>
      <c r="E109" s="516">
        <v>228.21</v>
      </c>
      <c r="F109" s="517" t="s">
        <v>1566</v>
      </c>
      <c r="G109" s="513" t="s">
        <v>1449</v>
      </c>
      <c r="H109" s="517" t="s">
        <v>11634</v>
      </c>
      <c r="I109" s="518" t="s">
        <v>1449</v>
      </c>
      <c r="J109" s="513" t="s">
        <v>15192</v>
      </c>
      <c r="K109" s="518" t="s">
        <v>1126</v>
      </c>
      <c r="L109" s="515">
        <v>43269</v>
      </c>
      <c r="M109" s="1092" t="s">
        <v>5252</v>
      </c>
    </row>
    <row r="110" spans="1:13">
      <c r="A110" s="1089">
        <v>107</v>
      </c>
      <c r="B110" s="475" t="s">
        <v>15193</v>
      </c>
      <c r="C110" s="476" t="s">
        <v>4681</v>
      </c>
      <c r="D110" s="477">
        <v>41607</v>
      </c>
      <c r="E110" s="478">
        <v>251.1</v>
      </c>
      <c r="F110" s="479" t="s">
        <v>13618</v>
      </c>
      <c r="G110" s="475" t="s">
        <v>1449</v>
      </c>
      <c r="H110" s="479" t="s">
        <v>14527</v>
      </c>
      <c r="I110" s="480" t="s">
        <v>1449</v>
      </c>
      <c r="J110" s="475" t="s">
        <v>15194</v>
      </c>
      <c r="K110" s="480">
        <v>21063</v>
      </c>
      <c r="L110" s="477">
        <v>43217</v>
      </c>
      <c r="M110" s="1090" t="s">
        <v>5056</v>
      </c>
    </row>
    <row r="111" spans="1:13">
      <c r="A111" s="1091">
        <v>108</v>
      </c>
      <c r="B111" s="513" t="s">
        <v>14961</v>
      </c>
      <c r="C111" s="514" t="s">
        <v>2370</v>
      </c>
      <c r="D111" s="515">
        <v>42124</v>
      </c>
      <c r="E111" s="516">
        <v>2290.29</v>
      </c>
      <c r="F111" s="517" t="s">
        <v>2512</v>
      </c>
      <c r="G111" s="513" t="s">
        <v>1449</v>
      </c>
      <c r="H111" s="517" t="s">
        <v>14750</v>
      </c>
      <c r="I111" s="518" t="s">
        <v>1449</v>
      </c>
      <c r="J111" s="513" t="s">
        <v>14962</v>
      </c>
      <c r="K111" s="518" t="s">
        <v>1126</v>
      </c>
      <c r="L111" s="515">
        <v>43217</v>
      </c>
      <c r="M111" s="1092" t="s">
        <v>14963</v>
      </c>
    </row>
    <row r="112" spans="1:13">
      <c r="A112" s="1089">
        <v>109</v>
      </c>
      <c r="B112" s="475" t="s">
        <v>15195</v>
      </c>
      <c r="C112" s="476" t="s">
        <v>3996</v>
      </c>
      <c r="D112" s="477">
        <v>38329</v>
      </c>
      <c r="E112" s="478">
        <v>336.05</v>
      </c>
      <c r="F112" s="479" t="s">
        <v>1915</v>
      </c>
      <c r="G112" s="475" t="s">
        <v>1449</v>
      </c>
      <c r="H112" s="479" t="s">
        <v>15196</v>
      </c>
      <c r="I112" s="480" t="s">
        <v>1449</v>
      </c>
      <c r="J112" s="475" t="s">
        <v>15197</v>
      </c>
      <c r="K112" s="480" t="s">
        <v>1126</v>
      </c>
      <c r="L112" s="477">
        <v>43460</v>
      </c>
      <c r="M112" s="1090" t="s">
        <v>15198</v>
      </c>
    </row>
    <row r="113" spans="1:13">
      <c r="A113" s="1091">
        <v>110</v>
      </c>
      <c r="B113" s="513" t="s">
        <v>14964</v>
      </c>
      <c r="C113" s="514" t="s">
        <v>3217</v>
      </c>
      <c r="D113" s="515">
        <v>42482</v>
      </c>
      <c r="E113" s="516">
        <v>954.05</v>
      </c>
      <c r="F113" s="517" t="s">
        <v>3218</v>
      </c>
      <c r="G113" s="513" t="s">
        <v>1449</v>
      </c>
      <c r="H113" s="517" t="s">
        <v>10925</v>
      </c>
      <c r="I113" s="518" t="s">
        <v>1449</v>
      </c>
      <c r="J113" s="513" t="s">
        <v>14965</v>
      </c>
      <c r="K113" s="518" t="s">
        <v>1126</v>
      </c>
      <c r="L113" s="515">
        <v>43286</v>
      </c>
      <c r="M113" s="1092" t="s">
        <v>14966</v>
      </c>
    </row>
    <row r="114" spans="1:13">
      <c r="A114" s="1089">
        <v>111</v>
      </c>
      <c r="B114" s="475" t="s">
        <v>14967</v>
      </c>
      <c r="C114" s="476" t="s">
        <v>3005</v>
      </c>
      <c r="D114" s="477">
        <v>42394</v>
      </c>
      <c r="E114" s="478">
        <v>2176.0700000000002</v>
      </c>
      <c r="F114" s="479" t="s">
        <v>2841</v>
      </c>
      <c r="G114" s="475" t="s">
        <v>1449</v>
      </c>
      <c r="H114" s="479" t="s">
        <v>10918</v>
      </c>
      <c r="I114" s="480" t="s">
        <v>1449</v>
      </c>
      <c r="J114" s="475" t="s">
        <v>14968</v>
      </c>
      <c r="K114" s="480" t="s">
        <v>1126</v>
      </c>
      <c r="L114" s="477">
        <v>43258</v>
      </c>
      <c r="M114" s="1090" t="s">
        <v>14969</v>
      </c>
    </row>
    <row r="115" spans="1:13">
      <c r="A115" s="1091">
        <v>112</v>
      </c>
      <c r="B115" s="513" t="s">
        <v>14970</v>
      </c>
      <c r="C115" s="514" t="s">
        <v>1016</v>
      </c>
      <c r="D115" s="515">
        <v>42408</v>
      </c>
      <c r="E115" s="516">
        <v>8425.75</v>
      </c>
      <c r="F115" s="517" t="s">
        <v>14937</v>
      </c>
      <c r="G115" s="513" t="s">
        <v>1449</v>
      </c>
      <c r="H115" s="517" t="s">
        <v>11008</v>
      </c>
      <c r="I115" s="518" t="s">
        <v>1449</v>
      </c>
      <c r="J115" s="513" t="s">
        <v>14971</v>
      </c>
      <c r="K115" s="518" t="s">
        <v>1126</v>
      </c>
      <c r="L115" s="515">
        <v>43248</v>
      </c>
      <c r="M115" s="1092" t="s">
        <v>5139</v>
      </c>
    </row>
    <row r="116" spans="1:13">
      <c r="A116" s="1089">
        <v>113</v>
      </c>
      <c r="B116" s="475" t="s">
        <v>14972</v>
      </c>
      <c r="C116" s="476" t="s">
        <v>2780</v>
      </c>
      <c r="D116" s="477">
        <v>42318</v>
      </c>
      <c r="E116" s="478">
        <v>7748.69</v>
      </c>
      <c r="F116" s="479" t="s">
        <v>14973</v>
      </c>
      <c r="G116" s="475" t="s">
        <v>1449</v>
      </c>
      <c r="H116" s="479" t="s">
        <v>10801</v>
      </c>
      <c r="I116" s="480" t="s">
        <v>1449</v>
      </c>
      <c r="J116" s="475" t="s">
        <v>14974</v>
      </c>
      <c r="K116" s="480" t="s">
        <v>1126</v>
      </c>
      <c r="L116" s="477">
        <v>43276</v>
      </c>
      <c r="M116" s="1090" t="s">
        <v>14975</v>
      </c>
    </row>
    <row r="117" spans="1:13">
      <c r="A117" s="1091">
        <v>114</v>
      </c>
      <c r="B117" s="513" t="s">
        <v>14976</v>
      </c>
      <c r="C117" s="514" t="s">
        <v>2781</v>
      </c>
      <c r="D117" s="515">
        <v>42318</v>
      </c>
      <c r="E117" s="516">
        <v>5597.68</v>
      </c>
      <c r="F117" s="517" t="s">
        <v>14973</v>
      </c>
      <c r="G117" s="513" t="s">
        <v>1449</v>
      </c>
      <c r="H117" s="517" t="s">
        <v>10801</v>
      </c>
      <c r="I117" s="518" t="s">
        <v>1449</v>
      </c>
      <c r="J117" s="513" t="s">
        <v>14977</v>
      </c>
      <c r="K117" s="518" t="s">
        <v>1126</v>
      </c>
      <c r="L117" s="515">
        <v>43276</v>
      </c>
      <c r="M117" s="1092" t="s">
        <v>14978</v>
      </c>
    </row>
    <row r="118" spans="1:13">
      <c r="A118" s="1089">
        <v>115</v>
      </c>
      <c r="B118" s="475" t="s">
        <v>14979</v>
      </c>
      <c r="C118" s="476" t="s">
        <v>2124</v>
      </c>
      <c r="D118" s="477">
        <v>42275</v>
      </c>
      <c r="E118" s="478">
        <v>2394.4699999999998</v>
      </c>
      <c r="F118" s="479" t="s">
        <v>2688</v>
      </c>
      <c r="G118" s="475" t="s">
        <v>1449</v>
      </c>
      <c r="H118" s="479" t="s">
        <v>10634</v>
      </c>
      <c r="I118" s="480" t="s">
        <v>1449</v>
      </c>
      <c r="J118" s="475" t="s">
        <v>14980</v>
      </c>
      <c r="K118" s="480" t="s">
        <v>1126</v>
      </c>
      <c r="L118" s="477">
        <v>43276</v>
      </c>
      <c r="M118" s="1090" t="s">
        <v>14981</v>
      </c>
    </row>
    <row r="119" spans="1:13">
      <c r="A119" s="1091">
        <v>116</v>
      </c>
      <c r="B119" s="513" t="s">
        <v>14982</v>
      </c>
      <c r="C119" s="514" t="s">
        <v>2765</v>
      </c>
      <c r="D119" s="515">
        <v>42313</v>
      </c>
      <c r="E119" s="516">
        <v>813.6</v>
      </c>
      <c r="F119" s="517" t="s">
        <v>1225</v>
      </c>
      <c r="G119" s="513" t="s">
        <v>1449</v>
      </c>
      <c r="H119" s="517" t="s">
        <v>14983</v>
      </c>
      <c r="I119" s="518" t="s">
        <v>1449</v>
      </c>
      <c r="J119" s="513" t="s">
        <v>14984</v>
      </c>
      <c r="K119" s="518" t="s">
        <v>1126</v>
      </c>
      <c r="L119" s="515">
        <v>43286</v>
      </c>
      <c r="M119" s="1092" t="s">
        <v>5143</v>
      </c>
    </row>
    <row r="120" spans="1:13">
      <c r="A120" s="1089">
        <v>117</v>
      </c>
      <c r="B120" s="475" t="s">
        <v>14985</v>
      </c>
      <c r="C120" s="476" t="s">
        <v>3214</v>
      </c>
      <c r="D120" s="477">
        <v>42473</v>
      </c>
      <c r="E120" s="478">
        <v>2323.23</v>
      </c>
      <c r="F120" s="479" t="s">
        <v>10442</v>
      </c>
      <c r="G120" s="475" t="s">
        <v>1449</v>
      </c>
      <c r="H120" s="479" t="s">
        <v>11066</v>
      </c>
      <c r="I120" s="480" t="s">
        <v>1449</v>
      </c>
      <c r="J120" s="475" t="s">
        <v>14986</v>
      </c>
      <c r="K120" s="480" t="s">
        <v>1126</v>
      </c>
      <c r="L120" s="477">
        <v>43326</v>
      </c>
      <c r="M120" s="1090" t="s">
        <v>5059</v>
      </c>
    </row>
    <row r="121" spans="1:13">
      <c r="A121" s="1091">
        <v>118</v>
      </c>
      <c r="B121" s="513" t="s">
        <v>15199</v>
      </c>
      <c r="C121" s="514" t="s">
        <v>3846</v>
      </c>
      <c r="D121" s="515">
        <v>37792</v>
      </c>
      <c r="E121" s="516">
        <v>24.44</v>
      </c>
      <c r="F121" s="517" t="s">
        <v>15228</v>
      </c>
      <c r="G121" s="513" t="s">
        <v>1449</v>
      </c>
      <c r="H121" s="517" t="s">
        <v>14547</v>
      </c>
      <c r="I121" s="518" t="s">
        <v>1449</v>
      </c>
      <c r="J121" s="513" t="s">
        <v>15200</v>
      </c>
      <c r="K121" s="518" t="s">
        <v>1126</v>
      </c>
      <c r="L121" s="515">
        <v>43353</v>
      </c>
      <c r="M121" s="1092" t="s">
        <v>15201</v>
      </c>
    </row>
    <row r="122" spans="1:13">
      <c r="A122" s="1089">
        <v>119</v>
      </c>
      <c r="B122" s="475" t="s">
        <v>14987</v>
      </c>
      <c r="C122" s="476" t="s">
        <v>2176</v>
      </c>
      <c r="D122" s="477">
        <v>42116</v>
      </c>
      <c r="E122" s="478">
        <v>5399.1</v>
      </c>
      <c r="F122" s="479" t="s">
        <v>1544</v>
      </c>
      <c r="G122" s="475" t="s">
        <v>1449</v>
      </c>
      <c r="H122" s="479" t="s">
        <v>14750</v>
      </c>
      <c r="I122" s="480" t="s">
        <v>1449</v>
      </c>
      <c r="J122" s="475" t="s">
        <v>14988</v>
      </c>
      <c r="K122" s="480" t="s">
        <v>1126</v>
      </c>
      <c r="L122" s="477">
        <v>43227</v>
      </c>
      <c r="M122" s="1090" t="s">
        <v>14989</v>
      </c>
    </row>
    <row r="123" spans="1:13">
      <c r="A123" s="1091">
        <v>120</v>
      </c>
      <c r="B123" s="513" t="s">
        <v>14990</v>
      </c>
      <c r="C123" s="514" t="s">
        <v>2649</v>
      </c>
      <c r="D123" s="515">
        <v>42556</v>
      </c>
      <c r="E123" s="516">
        <v>4433.7299999999996</v>
      </c>
      <c r="F123" s="517" t="s">
        <v>3305</v>
      </c>
      <c r="G123" s="513" t="s">
        <v>1449</v>
      </c>
      <c r="H123" s="517" t="s">
        <v>5184</v>
      </c>
      <c r="I123" s="518" t="s">
        <v>1449</v>
      </c>
      <c r="J123" s="513" t="s">
        <v>14991</v>
      </c>
      <c r="K123" s="518" t="s">
        <v>1126</v>
      </c>
      <c r="L123" s="515">
        <v>43235</v>
      </c>
      <c r="M123" s="1092" t="s">
        <v>14992</v>
      </c>
    </row>
    <row r="124" spans="1:13">
      <c r="A124" s="1089">
        <v>121</v>
      </c>
      <c r="B124" s="475" t="s">
        <v>14993</v>
      </c>
      <c r="C124" s="476" t="s">
        <v>2747</v>
      </c>
      <c r="D124" s="477">
        <v>42373</v>
      </c>
      <c r="E124" s="478">
        <v>4884.34</v>
      </c>
      <c r="F124" s="479" t="s">
        <v>2892</v>
      </c>
      <c r="G124" s="475" t="s">
        <v>1449</v>
      </c>
      <c r="H124" s="479" t="s">
        <v>14750</v>
      </c>
      <c r="I124" s="480" t="s">
        <v>1449</v>
      </c>
      <c r="J124" s="475" t="s">
        <v>14994</v>
      </c>
      <c r="K124" s="480" t="s">
        <v>1126</v>
      </c>
      <c r="L124" s="477">
        <v>43199</v>
      </c>
      <c r="M124" s="1090" t="s">
        <v>14995</v>
      </c>
    </row>
    <row r="125" spans="1:13">
      <c r="A125" s="1091">
        <v>122</v>
      </c>
      <c r="B125" s="513" t="s">
        <v>14996</v>
      </c>
      <c r="C125" s="514" t="s">
        <v>2499</v>
      </c>
      <c r="D125" s="515">
        <v>42122</v>
      </c>
      <c r="E125" s="516">
        <v>647.65</v>
      </c>
      <c r="F125" s="517" t="s">
        <v>1544</v>
      </c>
      <c r="G125" s="513" t="s">
        <v>1449</v>
      </c>
      <c r="H125" s="517" t="s">
        <v>10568</v>
      </c>
      <c r="I125" s="518" t="s">
        <v>1449</v>
      </c>
      <c r="J125" s="513" t="s">
        <v>14997</v>
      </c>
      <c r="K125" s="518" t="s">
        <v>1126</v>
      </c>
      <c r="L125" s="515">
        <v>43395</v>
      </c>
      <c r="M125" s="1092" t="s">
        <v>14998</v>
      </c>
    </row>
    <row r="126" spans="1:13">
      <c r="A126" s="1089">
        <v>123</v>
      </c>
      <c r="B126" s="475" t="s">
        <v>14999</v>
      </c>
      <c r="C126" s="476" t="s">
        <v>2486</v>
      </c>
      <c r="D126" s="477">
        <v>42118</v>
      </c>
      <c r="E126" s="478">
        <v>659.11</v>
      </c>
      <c r="F126" s="479" t="s">
        <v>1544</v>
      </c>
      <c r="G126" s="475" t="s">
        <v>1449</v>
      </c>
      <c r="H126" s="479" t="s">
        <v>14750</v>
      </c>
      <c r="I126" s="480" t="s">
        <v>1449</v>
      </c>
      <c r="J126" s="475" t="s">
        <v>15000</v>
      </c>
      <c r="K126" s="480" t="s">
        <v>1126</v>
      </c>
      <c r="L126" s="477">
        <v>43200</v>
      </c>
      <c r="M126" s="1090" t="s">
        <v>5135</v>
      </c>
    </row>
    <row r="127" spans="1:13">
      <c r="A127" s="1091">
        <v>124</v>
      </c>
      <c r="B127" s="513" t="s">
        <v>15001</v>
      </c>
      <c r="C127" s="514" t="s">
        <v>2810</v>
      </c>
      <c r="D127" s="515">
        <v>42331</v>
      </c>
      <c r="E127" s="516">
        <v>3080.98</v>
      </c>
      <c r="F127" s="517" t="s">
        <v>2545</v>
      </c>
      <c r="G127" s="513" t="s">
        <v>1449</v>
      </c>
      <c r="H127" s="517" t="s">
        <v>14750</v>
      </c>
      <c r="I127" s="518" t="s">
        <v>1449</v>
      </c>
      <c r="J127" s="513" t="s">
        <v>15002</v>
      </c>
      <c r="K127" s="518" t="s">
        <v>1126</v>
      </c>
      <c r="L127" s="515">
        <v>43199</v>
      </c>
      <c r="M127" s="1092" t="s">
        <v>15003</v>
      </c>
    </row>
    <row r="128" spans="1:13">
      <c r="A128" s="1089">
        <v>125</v>
      </c>
      <c r="B128" s="475" t="s">
        <v>15004</v>
      </c>
      <c r="C128" s="476" t="s">
        <v>3021</v>
      </c>
      <c r="D128" s="477">
        <v>42395</v>
      </c>
      <c r="E128" s="478">
        <v>7191.2</v>
      </c>
      <c r="F128" s="479" t="s">
        <v>3022</v>
      </c>
      <c r="G128" s="475" t="s">
        <v>1449</v>
      </c>
      <c r="H128" s="479" t="s">
        <v>14750</v>
      </c>
      <c r="I128" s="480" t="s">
        <v>1449</v>
      </c>
      <c r="J128" s="475" t="s">
        <v>15005</v>
      </c>
      <c r="K128" s="480" t="s">
        <v>1126</v>
      </c>
      <c r="L128" s="477">
        <v>43192</v>
      </c>
      <c r="M128" s="1090" t="s">
        <v>15006</v>
      </c>
    </row>
    <row r="129" spans="1:13" ht="24">
      <c r="A129" s="1091">
        <v>126</v>
      </c>
      <c r="B129" s="513" t="s">
        <v>15007</v>
      </c>
      <c r="C129" s="514" t="s">
        <v>2370</v>
      </c>
      <c r="D129" s="515">
        <v>42383</v>
      </c>
      <c r="E129" s="516">
        <v>2588.5500000000002</v>
      </c>
      <c r="F129" s="517" t="s">
        <v>11014</v>
      </c>
      <c r="G129" s="513" t="s">
        <v>1449</v>
      </c>
      <c r="H129" s="517" t="s">
        <v>14750</v>
      </c>
      <c r="I129" s="518" t="s">
        <v>1449</v>
      </c>
      <c r="J129" s="513" t="s">
        <v>15008</v>
      </c>
      <c r="K129" s="518" t="s">
        <v>1126</v>
      </c>
      <c r="L129" s="515">
        <v>43199</v>
      </c>
      <c r="M129" s="1092" t="s">
        <v>15009</v>
      </c>
    </row>
    <row r="130" spans="1:13">
      <c r="A130" s="1089">
        <v>127</v>
      </c>
      <c r="B130" s="475" t="s">
        <v>15010</v>
      </c>
      <c r="C130" s="476" t="s">
        <v>1787</v>
      </c>
      <c r="D130" s="477">
        <v>42433</v>
      </c>
      <c r="E130" s="478">
        <v>4435.24</v>
      </c>
      <c r="F130" s="479" t="s">
        <v>11179</v>
      </c>
      <c r="G130" s="475" t="s">
        <v>1449</v>
      </c>
      <c r="H130" s="479" t="s">
        <v>14750</v>
      </c>
      <c r="I130" s="480" t="s">
        <v>1449</v>
      </c>
      <c r="J130" s="475" t="s">
        <v>15011</v>
      </c>
      <c r="K130" s="480" t="s">
        <v>1126</v>
      </c>
      <c r="L130" s="477">
        <v>43199</v>
      </c>
      <c r="M130" s="1090" t="s">
        <v>15012</v>
      </c>
    </row>
    <row r="131" spans="1:13">
      <c r="A131" s="1091">
        <v>128</v>
      </c>
      <c r="B131" s="513" t="s">
        <v>15013</v>
      </c>
      <c r="C131" s="514" t="s">
        <v>1579</v>
      </c>
      <c r="D131" s="515">
        <v>42559</v>
      </c>
      <c r="E131" s="516">
        <v>291.23</v>
      </c>
      <c r="F131" s="517" t="s">
        <v>3308</v>
      </c>
      <c r="G131" s="513" t="s">
        <v>1449</v>
      </c>
      <c r="H131" s="517" t="s">
        <v>14750</v>
      </c>
      <c r="I131" s="518" t="s">
        <v>1449</v>
      </c>
      <c r="J131" s="513" t="s">
        <v>15014</v>
      </c>
      <c r="K131" s="518" t="s">
        <v>1126</v>
      </c>
      <c r="L131" s="515">
        <v>43200</v>
      </c>
      <c r="M131" s="1092" t="s">
        <v>15015</v>
      </c>
    </row>
    <row r="132" spans="1:13">
      <c r="A132" s="1089">
        <v>129</v>
      </c>
      <c r="B132" s="475" t="s">
        <v>15016</v>
      </c>
      <c r="C132" s="476" t="s">
        <v>1720</v>
      </c>
      <c r="D132" s="477">
        <v>42184</v>
      </c>
      <c r="E132" s="478">
        <v>554.87</v>
      </c>
      <c r="F132" s="479" t="s">
        <v>2348</v>
      </c>
      <c r="G132" s="475" t="s">
        <v>1449</v>
      </c>
      <c r="H132" s="479" t="s">
        <v>14750</v>
      </c>
      <c r="I132" s="480" t="s">
        <v>1449</v>
      </c>
      <c r="J132" s="475" t="s">
        <v>15017</v>
      </c>
      <c r="K132" s="480" t="s">
        <v>1126</v>
      </c>
      <c r="L132" s="477">
        <v>43200</v>
      </c>
      <c r="M132" s="1090" t="s">
        <v>15018</v>
      </c>
    </row>
    <row r="133" spans="1:13">
      <c r="A133" s="1091">
        <v>130</v>
      </c>
      <c r="B133" s="513" t="s">
        <v>15019</v>
      </c>
      <c r="C133" s="514" t="s">
        <v>2794</v>
      </c>
      <c r="D133" s="515">
        <v>42360</v>
      </c>
      <c r="E133" s="516">
        <v>530.94000000000005</v>
      </c>
      <c r="F133" s="517" t="s">
        <v>15020</v>
      </c>
      <c r="G133" s="513" t="s">
        <v>1449</v>
      </c>
      <c r="H133" s="517" t="s">
        <v>14750</v>
      </c>
      <c r="I133" s="518" t="s">
        <v>1449</v>
      </c>
      <c r="J133" s="513" t="s">
        <v>15021</v>
      </c>
      <c r="K133" s="518" t="s">
        <v>1126</v>
      </c>
      <c r="L133" s="515">
        <v>43200</v>
      </c>
      <c r="M133" s="1092" t="s">
        <v>15022</v>
      </c>
    </row>
    <row r="134" spans="1:13">
      <c r="A134" s="1089">
        <v>131</v>
      </c>
      <c r="B134" s="475" t="s">
        <v>15023</v>
      </c>
      <c r="C134" s="476" t="s">
        <v>2464</v>
      </c>
      <c r="D134" s="477">
        <v>42111</v>
      </c>
      <c r="E134" s="478">
        <v>398.35</v>
      </c>
      <c r="F134" s="479" t="s">
        <v>10665</v>
      </c>
      <c r="G134" s="475" t="s">
        <v>1449</v>
      </c>
      <c r="H134" s="479" t="s">
        <v>14750</v>
      </c>
      <c r="I134" s="480" t="s">
        <v>1449</v>
      </c>
      <c r="J134" s="475" t="s">
        <v>15024</v>
      </c>
      <c r="K134" s="480" t="s">
        <v>1126</v>
      </c>
      <c r="L134" s="477">
        <v>43200</v>
      </c>
      <c r="M134" s="1090" t="s">
        <v>15025</v>
      </c>
    </row>
    <row r="135" spans="1:13">
      <c r="A135" s="1091">
        <v>132</v>
      </c>
      <c r="B135" s="513" t="s">
        <v>15026</v>
      </c>
      <c r="C135" s="514" t="s">
        <v>3100</v>
      </c>
      <c r="D135" s="515">
        <v>42408</v>
      </c>
      <c r="E135" s="516">
        <v>639.53</v>
      </c>
      <c r="F135" s="517" t="s">
        <v>3101</v>
      </c>
      <c r="G135" s="513" t="s">
        <v>1449</v>
      </c>
      <c r="H135" s="517" t="s">
        <v>11271</v>
      </c>
      <c r="I135" s="518" t="s">
        <v>1449</v>
      </c>
      <c r="J135" s="513" t="s">
        <v>15027</v>
      </c>
      <c r="K135" s="518" t="s">
        <v>1126</v>
      </c>
      <c r="L135" s="515">
        <v>43210</v>
      </c>
      <c r="M135" s="1092" t="s">
        <v>5138</v>
      </c>
    </row>
    <row r="136" spans="1:13">
      <c r="A136" s="1089">
        <v>133</v>
      </c>
      <c r="B136" s="475" t="s">
        <v>15028</v>
      </c>
      <c r="C136" s="476" t="s">
        <v>1687</v>
      </c>
      <c r="D136" s="477">
        <v>42116</v>
      </c>
      <c r="E136" s="478">
        <v>205.11</v>
      </c>
      <c r="F136" s="479" t="s">
        <v>2478</v>
      </c>
      <c r="G136" s="475" t="s">
        <v>1449</v>
      </c>
      <c r="H136" s="479" t="s">
        <v>14750</v>
      </c>
      <c r="I136" s="480" t="s">
        <v>1449</v>
      </c>
      <c r="J136" s="475" t="s">
        <v>15029</v>
      </c>
      <c r="K136" s="480" t="s">
        <v>1126</v>
      </c>
      <c r="L136" s="477">
        <v>43207</v>
      </c>
      <c r="M136" s="1090" t="s">
        <v>5175</v>
      </c>
    </row>
    <row r="137" spans="1:13">
      <c r="A137" s="1091">
        <v>134</v>
      </c>
      <c r="B137" s="513" t="s">
        <v>15202</v>
      </c>
      <c r="C137" s="514" t="s">
        <v>3478</v>
      </c>
      <c r="D137" s="515">
        <v>34859</v>
      </c>
      <c r="E137" s="516">
        <v>8.56</v>
      </c>
      <c r="F137" s="517" t="s">
        <v>15228</v>
      </c>
      <c r="G137" s="513" t="s">
        <v>1449</v>
      </c>
      <c r="H137" s="517" t="s">
        <v>13403</v>
      </c>
      <c r="I137" s="518" t="s">
        <v>1449</v>
      </c>
      <c r="J137" s="513" t="s">
        <v>15203</v>
      </c>
      <c r="K137" s="518" t="s">
        <v>1126</v>
      </c>
      <c r="L137" s="515">
        <v>43300</v>
      </c>
      <c r="M137" s="1092" t="s">
        <v>15204</v>
      </c>
    </row>
    <row r="138" spans="1:13">
      <c r="A138" s="1089">
        <v>135</v>
      </c>
      <c r="B138" s="475" t="s">
        <v>15030</v>
      </c>
      <c r="C138" s="476" t="s">
        <v>2275</v>
      </c>
      <c r="D138" s="477">
        <v>42584</v>
      </c>
      <c r="E138" s="478">
        <v>654.17999999999995</v>
      </c>
      <c r="F138" s="479" t="s">
        <v>2868</v>
      </c>
      <c r="G138" s="475" t="s">
        <v>1449</v>
      </c>
      <c r="H138" s="479" t="s">
        <v>11341</v>
      </c>
      <c r="I138" s="480" t="s">
        <v>1449</v>
      </c>
      <c r="J138" s="475" t="s">
        <v>15031</v>
      </c>
      <c r="K138" s="480" t="s">
        <v>1126</v>
      </c>
      <c r="L138" s="477">
        <v>43270</v>
      </c>
      <c r="M138" s="1090" t="s">
        <v>15032</v>
      </c>
    </row>
    <row r="139" spans="1:13">
      <c r="A139" s="1091">
        <v>136</v>
      </c>
      <c r="B139" s="513" t="s">
        <v>15205</v>
      </c>
      <c r="C139" s="514" t="s">
        <v>3764</v>
      </c>
      <c r="D139" s="515">
        <v>37314</v>
      </c>
      <c r="E139" s="516">
        <v>539.59</v>
      </c>
      <c r="F139" s="517" t="s">
        <v>15206</v>
      </c>
      <c r="G139" s="513" t="s">
        <v>1449</v>
      </c>
      <c r="H139" s="517" t="s">
        <v>15207</v>
      </c>
      <c r="I139" s="518" t="s">
        <v>1449</v>
      </c>
      <c r="J139" s="513" t="s">
        <v>15208</v>
      </c>
      <c r="K139" s="518" t="s">
        <v>1126</v>
      </c>
      <c r="L139" s="515">
        <v>43284</v>
      </c>
      <c r="M139" s="1092" t="s">
        <v>15209</v>
      </c>
    </row>
    <row r="140" spans="1:13">
      <c r="A140" s="1089">
        <v>137</v>
      </c>
      <c r="B140" s="475" t="s">
        <v>15033</v>
      </c>
      <c r="C140" s="476" t="s">
        <v>2553</v>
      </c>
      <c r="D140" s="477">
        <v>42312</v>
      </c>
      <c r="E140" s="478">
        <v>1228.94</v>
      </c>
      <c r="F140" s="479" t="s">
        <v>2761</v>
      </c>
      <c r="G140" s="475" t="s">
        <v>1449</v>
      </c>
      <c r="H140" s="479" t="s">
        <v>15034</v>
      </c>
      <c r="I140" s="480" t="s">
        <v>1449</v>
      </c>
      <c r="J140" s="475" t="s">
        <v>15035</v>
      </c>
      <c r="K140" s="480" t="s">
        <v>1126</v>
      </c>
      <c r="L140" s="477">
        <v>43355</v>
      </c>
      <c r="M140" s="1090" t="s">
        <v>15036</v>
      </c>
    </row>
    <row r="141" spans="1:13">
      <c r="A141" s="1091">
        <v>138</v>
      </c>
      <c r="B141" s="513" t="s">
        <v>15037</v>
      </c>
      <c r="C141" s="514" t="s">
        <v>3077</v>
      </c>
      <c r="D141" s="515">
        <v>42404</v>
      </c>
      <c r="E141" s="516">
        <v>9298.6200000000008</v>
      </c>
      <c r="F141" s="517" t="s">
        <v>3083</v>
      </c>
      <c r="G141" s="513" t="s">
        <v>1449</v>
      </c>
      <c r="H141" s="517" t="s">
        <v>10918</v>
      </c>
      <c r="I141" s="518" t="s">
        <v>1449</v>
      </c>
      <c r="J141" s="513" t="s">
        <v>15038</v>
      </c>
      <c r="K141" s="518" t="s">
        <v>1126</v>
      </c>
      <c r="L141" s="515">
        <v>43264</v>
      </c>
      <c r="M141" s="1092" t="s">
        <v>5181</v>
      </c>
    </row>
    <row r="142" spans="1:13">
      <c r="A142" s="1089">
        <v>139</v>
      </c>
      <c r="B142" s="475" t="s">
        <v>15039</v>
      </c>
      <c r="C142" s="476" t="s">
        <v>3421</v>
      </c>
      <c r="D142" s="477">
        <v>43006</v>
      </c>
      <c r="E142" s="478">
        <v>157.08000000000001</v>
      </c>
      <c r="F142" s="479" t="s">
        <v>3101</v>
      </c>
      <c r="G142" s="475" t="s">
        <v>1449</v>
      </c>
      <c r="H142" s="479" t="s">
        <v>11423</v>
      </c>
      <c r="I142" s="480" t="s">
        <v>1449</v>
      </c>
      <c r="J142" s="475" t="s">
        <v>15040</v>
      </c>
      <c r="K142" s="480" t="s">
        <v>1126</v>
      </c>
      <c r="L142" s="477">
        <v>43264</v>
      </c>
      <c r="M142" s="1090" t="s">
        <v>5140</v>
      </c>
    </row>
    <row r="143" spans="1:13">
      <c r="A143" s="1091">
        <v>140</v>
      </c>
      <c r="B143" s="513" t="s">
        <v>15041</v>
      </c>
      <c r="C143" s="514" t="s">
        <v>1744</v>
      </c>
      <c r="D143" s="515">
        <v>42360</v>
      </c>
      <c r="E143" s="516">
        <v>7485.22</v>
      </c>
      <c r="F143" s="517" t="s">
        <v>2808</v>
      </c>
      <c r="G143" s="513" t="s">
        <v>1449</v>
      </c>
      <c r="H143" s="517" t="s">
        <v>10726</v>
      </c>
      <c r="I143" s="518" t="s">
        <v>1449</v>
      </c>
      <c r="J143" s="513" t="s">
        <v>15042</v>
      </c>
      <c r="K143" s="518" t="s">
        <v>1126</v>
      </c>
      <c r="L143" s="515">
        <v>43270</v>
      </c>
      <c r="M143" s="1092" t="s">
        <v>5141</v>
      </c>
    </row>
    <row r="144" spans="1:13">
      <c r="A144" s="1089">
        <v>141</v>
      </c>
      <c r="B144" s="475" t="s">
        <v>15043</v>
      </c>
      <c r="C144" s="476" t="s">
        <v>1863</v>
      </c>
      <c r="D144" s="477">
        <v>39297</v>
      </c>
      <c r="E144" s="478">
        <v>4187.59</v>
      </c>
      <c r="F144" s="479" t="s">
        <v>15228</v>
      </c>
      <c r="G144" s="475" t="s">
        <v>1449</v>
      </c>
      <c r="H144" s="479" t="s">
        <v>10203</v>
      </c>
      <c r="I144" s="480" t="s">
        <v>1449</v>
      </c>
      <c r="J144" s="475" t="s">
        <v>15044</v>
      </c>
      <c r="K144" s="480" t="s">
        <v>1126</v>
      </c>
      <c r="L144" s="477">
        <v>43395</v>
      </c>
      <c r="M144" s="1090" t="s">
        <v>15045</v>
      </c>
    </row>
    <row r="145" spans="1:13">
      <c r="A145" s="1091">
        <v>142</v>
      </c>
      <c r="B145" s="513" t="s">
        <v>15046</v>
      </c>
      <c r="C145" s="514" t="s">
        <v>2854</v>
      </c>
      <c r="D145" s="515">
        <v>42359</v>
      </c>
      <c r="E145" s="516">
        <v>28554.42</v>
      </c>
      <c r="F145" s="517" t="s">
        <v>2714</v>
      </c>
      <c r="G145" s="513" t="s">
        <v>1449</v>
      </c>
      <c r="H145" s="517" t="s">
        <v>11298</v>
      </c>
      <c r="I145" s="518" t="s">
        <v>1449</v>
      </c>
      <c r="J145" s="513" t="s">
        <v>15047</v>
      </c>
      <c r="K145" s="518" t="s">
        <v>1126</v>
      </c>
      <c r="L145" s="515">
        <v>43377</v>
      </c>
      <c r="M145" s="1092" t="s">
        <v>5054</v>
      </c>
    </row>
    <row r="146" spans="1:13">
      <c r="A146" s="1089">
        <v>143</v>
      </c>
      <c r="B146" s="475" t="s">
        <v>15048</v>
      </c>
      <c r="C146" s="476" t="s">
        <v>2098</v>
      </c>
      <c r="D146" s="477">
        <v>42403</v>
      </c>
      <c r="E146" s="478">
        <v>764.09</v>
      </c>
      <c r="F146" s="479" t="s">
        <v>3049</v>
      </c>
      <c r="G146" s="475" t="s">
        <v>15049</v>
      </c>
      <c r="H146" s="479" t="s">
        <v>10963</v>
      </c>
      <c r="I146" s="480" t="s">
        <v>15049</v>
      </c>
      <c r="J146" s="475" t="s">
        <v>15050</v>
      </c>
      <c r="K146" s="480" t="s">
        <v>1126</v>
      </c>
      <c r="L146" s="477">
        <v>43377</v>
      </c>
      <c r="M146" s="1090" t="s">
        <v>5146</v>
      </c>
    </row>
    <row r="147" spans="1:13">
      <c r="A147" s="1091">
        <v>144</v>
      </c>
      <c r="B147" s="513" t="s">
        <v>15051</v>
      </c>
      <c r="C147" s="514" t="s">
        <v>1785</v>
      </c>
      <c r="D147" s="515">
        <v>42774</v>
      </c>
      <c r="E147" s="516">
        <v>57.79</v>
      </c>
      <c r="F147" s="517" t="s">
        <v>3251</v>
      </c>
      <c r="G147" s="513" t="s">
        <v>15049</v>
      </c>
      <c r="H147" s="517" t="s">
        <v>10963</v>
      </c>
      <c r="I147" s="518" t="s">
        <v>15049</v>
      </c>
      <c r="J147" s="513" t="s">
        <v>15052</v>
      </c>
      <c r="K147" s="518" t="s">
        <v>1126</v>
      </c>
      <c r="L147" s="515">
        <v>43381</v>
      </c>
      <c r="M147" s="1092" t="s">
        <v>15053</v>
      </c>
    </row>
    <row r="148" spans="1:13">
      <c r="A148" s="1089">
        <v>145</v>
      </c>
      <c r="B148" s="475" t="s">
        <v>15210</v>
      </c>
      <c r="C148" s="476" t="s">
        <v>4252</v>
      </c>
      <c r="D148" s="477">
        <v>39090</v>
      </c>
      <c r="E148" s="478">
        <v>506.47</v>
      </c>
      <c r="F148" s="479" t="s">
        <v>1329</v>
      </c>
      <c r="G148" s="475" t="s">
        <v>1449</v>
      </c>
      <c r="H148" s="479" t="s">
        <v>12456</v>
      </c>
      <c r="I148" s="480" t="s">
        <v>1449</v>
      </c>
      <c r="J148" s="475" t="s">
        <v>15211</v>
      </c>
      <c r="K148" s="480" t="s">
        <v>1126</v>
      </c>
      <c r="L148" s="477">
        <v>43395</v>
      </c>
      <c r="M148" s="1090" t="s">
        <v>15212</v>
      </c>
    </row>
    <row r="149" spans="1:13">
      <c r="A149" s="1091">
        <v>146</v>
      </c>
      <c r="B149" s="513" t="s">
        <v>15054</v>
      </c>
      <c r="C149" s="514" t="s">
        <v>2760</v>
      </c>
      <c r="D149" s="515">
        <v>42312</v>
      </c>
      <c r="E149" s="516">
        <v>9944.4</v>
      </c>
      <c r="F149" s="517" t="s">
        <v>2722</v>
      </c>
      <c r="G149" s="513" t="s">
        <v>1449</v>
      </c>
      <c r="H149" s="517" t="s">
        <v>15055</v>
      </c>
      <c r="I149" s="518" t="s">
        <v>1449</v>
      </c>
      <c r="J149" s="513" t="s">
        <v>15056</v>
      </c>
      <c r="K149" s="518" t="s">
        <v>1126</v>
      </c>
      <c r="L149" s="515">
        <v>43399</v>
      </c>
      <c r="M149" s="1092" t="s">
        <v>15057</v>
      </c>
    </row>
    <row r="150" spans="1:13">
      <c r="A150" s="1089">
        <v>147</v>
      </c>
      <c r="B150" s="475" t="s">
        <v>15058</v>
      </c>
      <c r="C150" s="476" t="s">
        <v>1728</v>
      </c>
      <c r="D150" s="477">
        <v>42310</v>
      </c>
      <c r="E150" s="478">
        <v>128.69</v>
      </c>
      <c r="F150" s="479" t="s">
        <v>2428</v>
      </c>
      <c r="G150" s="475" t="s">
        <v>1449</v>
      </c>
      <c r="H150" s="479" t="s">
        <v>14742</v>
      </c>
      <c r="I150" s="480" t="s">
        <v>1449</v>
      </c>
      <c r="J150" s="475" t="s">
        <v>15059</v>
      </c>
      <c r="K150" s="480" t="s">
        <v>1126</v>
      </c>
      <c r="L150" s="477">
        <v>43416</v>
      </c>
      <c r="M150" s="1090" t="s">
        <v>15060</v>
      </c>
    </row>
    <row r="151" spans="1:13">
      <c r="A151" s="1091">
        <v>148</v>
      </c>
      <c r="B151" s="513" t="s">
        <v>15061</v>
      </c>
      <c r="C151" s="514" t="s">
        <v>1641</v>
      </c>
      <c r="D151" s="515">
        <v>37536</v>
      </c>
      <c r="E151" s="516">
        <v>1070.3900000000001</v>
      </c>
      <c r="F151" s="517" t="s">
        <v>11719</v>
      </c>
      <c r="G151" s="513" t="s">
        <v>1449</v>
      </c>
      <c r="H151" s="517" t="s">
        <v>10194</v>
      </c>
      <c r="I151" s="518" t="s">
        <v>1449</v>
      </c>
      <c r="J151" s="513" t="s">
        <v>15062</v>
      </c>
      <c r="K151" s="518" t="s">
        <v>1126</v>
      </c>
      <c r="L151" s="515">
        <v>43411</v>
      </c>
      <c r="M151" s="1092" t="s">
        <v>15063</v>
      </c>
    </row>
    <row r="152" spans="1:13">
      <c r="A152" s="1089">
        <v>149</v>
      </c>
      <c r="B152" s="475" t="s">
        <v>15064</v>
      </c>
      <c r="C152" s="476" t="s">
        <v>1846</v>
      </c>
      <c r="D152" s="477">
        <v>39293</v>
      </c>
      <c r="E152" s="478">
        <v>309.73</v>
      </c>
      <c r="F152" s="479" t="s">
        <v>1847</v>
      </c>
      <c r="G152" s="475" t="s">
        <v>1449</v>
      </c>
      <c r="H152" s="479" t="s">
        <v>9742</v>
      </c>
      <c r="I152" s="480" t="s">
        <v>1449</v>
      </c>
      <c r="J152" s="475" t="s">
        <v>15065</v>
      </c>
      <c r="K152" s="480" t="s">
        <v>1126</v>
      </c>
      <c r="L152" s="477">
        <v>43454</v>
      </c>
      <c r="M152" s="1090" t="s">
        <v>15066</v>
      </c>
    </row>
    <row r="153" spans="1:13">
      <c r="A153" s="1091">
        <v>150</v>
      </c>
      <c r="B153" s="513" t="s">
        <v>15067</v>
      </c>
      <c r="C153" s="514" t="s">
        <v>2592</v>
      </c>
      <c r="D153" s="515">
        <v>42164</v>
      </c>
      <c r="E153" s="516">
        <v>2187.71</v>
      </c>
      <c r="F153" s="517" t="s">
        <v>2593</v>
      </c>
      <c r="G153" s="513" t="s">
        <v>1449</v>
      </c>
      <c r="H153" s="517" t="s">
        <v>10537</v>
      </c>
      <c r="I153" s="518" t="s">
        <v>1449</v>
      </c>
      <c r="J153" s="513" t="s">
        <v>15068</v>
      </c>
      <c r="K153" s="518" t="s">
        <v>1126</v>
      </c>
      <c r="L153" s="515">
        <v>43405</v>
      </c>
      <c r="M153" s="1092" t="s">
        <v>15069</v>
      </c>
    </row>
    <row r="154" spans="1:13">
      <c r="A154" s="1089">
        <v>151</v>
      </c>
      <c r="B154" s="475" t="s">
        <v>15070</v>
      </c>
      <c r="C154" s="476" t="s">
        <v>1641</v>
      </c>
      <c r="D154" s="477">
        <v>37536</v>
      </c>
      <c r="E154" s="478">
        <v>1070.3900000000001</v>
      </c>
      <c r="F154" s="479" t="s">
        <v>15228</v>
      </c>
      <c r="G154" s="475" t="s">
        <v>1449</v>
      </c>
      <c r="H154" s="479" t="s">
        <v>11719</v>
      </c>
      <c r="I154" s="480" t="s">
        <v>1449</v>
      </c>
      <c r="J154" s="475" t="s">
        <v>15071</v>
      </c>
      <c r="K154" s="480" t="s">
        <v>1126</v>
      </c>
      <c r="L154" s="477">
        <v>43378</v>
      </c>
      <c r="M154" s="1090" t="s">
        <v>15072</v>
      </c>
    </row>
    <row r="155" spans="1:13">
      <c r="A155" s="1091">
        <v>152</v>
      </c>
      <c r="B155" s="513" t="s">
        <v>15073</v>
      </c>
      <c r="C155" s="514" t="s">
        <v>3430</v>
      </c>
      <c r="D155" s="515">
        <v>43032</v>
      </c>
      <c r="E155" s="516">
        <v>49260.41</v>
      </c>
      <c r="F155" s="517" t="s">
        <v>3431</v>
      </c>
      <c r="G155" s="513" t="s">
        <v>1449</v>
      </c>
      <c r="H155" s="517" t="s">
        <v>11431</v>
      </c>
      <c r="I155" s="518" t="s">
        <v>1449</v>
      </c>
      <c r="J155" s="513" t="s">
        <v>15074</v>
      </c>
      <c r="K155" s="518" t="s">
        <v>1126</v>
      </c>
      <c r="L155" s="515">
        <v>43437</v>
      </c>
      <c r="M155" s="1092" t="s">
        <v>15075</v>
      </c>
    </row>
    <row r="156" spans="1:13">
      <c r="A156" s="1089">
        <v>153</v>
      </c>
      <c r="B156" s="475" t="s">
        <v>15076</v>
      </c>
      <c r="C156" s="476" t="s">
        <v>2570</v>
      </c>
      <c r="D156" s="477">
        <v>42150</v>
      </c>
      <c r="E156" s="478">
        <v>1308.45</v>
      </c>
      <c r="F156" s="479" t="s">
        <v>2571</v>
      </c>
      <c r="G156" s="475" t="s">
        <v>1449</v>
      </c>
      <c r="H156" s="479" t="s">
        <v>10523</v>
      </c>
      <c r="I156" s="480" t="s">
        <v>1449</v>
      </c>
      <c r="J156" s="475" t="s">
        <v>15077</v>
      </c>
      <c r="K156" s="480" t="s">
        <v>1126</v>
      </c>
      <c r="L156" s="477">
        <v>43437</v>
      </c>
      <c r="M156" s="1090" t="s">
        <v>15078</v>
      </c>
    </row>
    <row r="157" spans="1:13">
      <c r="A157" s="1091">
        <v>154</v>
      </c>
      <c r="B157" s="513" t="s">
        <v>15079</v>
      </c>
      <c r="C157" s="514" t="s">
        <v>1754</v>
      </c>
      <c r="D157" s="515">
        <v>38772</v>
      </c>
      <c r="E157" s="516">
        <v>1953.65</v>
      </c>
      <c r="F157" s="517" t="s">
        <v>15228</v>
      </c>
      <c r="G157" s="513" t="s">
        <v>1449</v>
      </c>
      <c r="H157" s="517" t="s">
        <v>9704</v>
      </c>
      <c r="I157" s="518" t="s">
        <v>1449</v>
      </c>
      <c r="J157" s="513" t="s">
        <v>15080</v>
      </c>
      <c r="K157" s="518" t="s">
        <v>1126</v>
      </c>
      <c r="L157" s="515">
        <v>43444</v>
      </c>
      <c r="M157" s="1092" t="s">
        <v>15081</v>
      </c>
    </row>
    <row r="158" spans="1:13">
      <c r="A158" s="1089">
        <v>155</v>
      </c>
      <c r="B158" s="475" t="s">
        <v>15082</v>
      </c>
      <c r="C158" s="476" t="s">
        <v>1753</v>
      </c>
      <c r="D158" s="477">
        <v>38772</v>
      </c>
      <c r="E158" s="478">
        <v>743.39</v>
      </c>
      <c r="F158" s="479" t="s">
        <v>15228</v>
      </c>
      <c r="G158" s="475" t="s">
        <v>1449</v>
      </c>
      <c r="H158" s="479" t="s">
        <v>9704</v>
      </c>
      <c r="I158" s="480" t="s">
        <v>1449</v>
      </c>
      <c r="J158" s="475" t="s">
        <v>15083</v>
      </c>
      <c r="K158" s="480" t="s">
        <v>1126</v>
      </c>
      <c r="L158" s="477">
        <v>43444</v>
      </c>
      <c r="M158" s="1090" t="s">
        <v>15081</v>
      </c>
    </row>
    <row r="159" spans="1:13">
      <c r="A159" s="1091">
        <v>156</v>
      </c>
      <c r="B159" s="513" t="s">
        <v>15084</v>
      </c>
      <c r="C159" s="514" t="s">
        <v>1917</v>
      </c>
      <c r="D159" s="515">
        <v>39384</v>
      </c>
      <c r="E159" s="516">
        <v>1625.38</v>
      </c>
      <c r="F159" s="517" t="s">
        <v>1918</v>
      </c>
      <c r="G159" s="513" t="s">
        <v>1449</v>
      </c>
      <c r="H159" s="517" t="s">
        <v>1312</v>
      </c>
      <c r="I159" s="518" t="s">
        <v>1449</v>
      </c>
      <c r="J159" s="513" t="s">
        <v>15085</v>
      </c>
      <c r="K159" s="518" t="s">
        <v>1126</v>
      </c>
      <c r="L159" s="515">
        <v>43441</v>
      </c>
      <c r="M159" s="1092" t="s">
        <v>15086</v>
      </c>
    </row>
    <row r="160" spans="1:13">
      <c r="A160" s="1089">
        <v>157</v>
      </c>
      <c r="B160" s="475" t="s">
        <v>15087</v>
      </c>
      <c r="C160" s="476" t="s">
        <v>2723</v>
      </c>
      <c r="D160" s="477">
        <v>42305</v>
      </c>
      <c r="E160" s="478">
        <v>332.38</v>
      </c>
      <c r="F160" s="479" t="s">
        <v>11219</v>
      </c>
      <c r="G160" s="475" t="s">
        <v>1449</v>
      </c>
      <c r="H160" s="479" t="s">
        <v>10711</v>
      </c>
      <c r="I160" s="480" t="s">
        <v>1449</v>
      </c>
      <c r="J160" s="475" t="s">
        <v>15088</v>
      </c>
      <c r="K160" s="480" t="s">
        <v>1126</v>
      </c>
      <c r="L160" s="477">
        <v>43459</v>
      </c>
      <c r="M160" s="1090" t="s">
        <v>15089</v>
      </c>
    </row>
    <row r="161" spans="1:13">
      <c r="A161" s="1091">
        <v>158</v>
      </c>
      <c r="B161" s="513" t="s">
        <v>15213</v>
      </c>
      <c r="C161" s="514" t="s">
        <v>3801</v>
      </c>
      <c r="D161" s="515">
        <v>37501</v>
      </c>
      <c r="E161" s="516">
        <v>114.46</v>
      </c>
      <c r="F161" s="517" t="s">
        <v>15228</v>
      </c>
      <c r="G161" s="513" t="s">
        <v>1449</v>
      </c>
      <c r="H161" s="517" t="s">
        <v>11844</v>
      </c>
      <c r="I161" s="518" t="s">
        <v>1449</v>
      </c>
      <c r="J161" s="513" t="s">
        <v>15214</v>
      </c>
      <c r="K161" s="518" t="s">
        <v>1126</v>
      </c>
      <c r="L161" s="515">
        <v>43454</v>
      </c>
      <c r="M161" s="1092" t="s">
        <v>15215</v>
      </c>
    </row>
    <row r="162" spans="1:13">
      <c r="A162" s="1089">
        <v>159</v>
      </c>
      <c r="B162" s="475" t="s">
        <v>15090</v>
      </c>
      <c r="C162" s="476" t="s">
        <v>3176</v>
      </c>
      <c r="D162" s="477">
        <v>42458</v>
      </c>
      <c r="E162" s="478">
        <v>656.98</v>
      </c>
      <c r="F162" s="479" t="s">
        <v>11219</v>
      </c>
      <c r="G162" s="475" t="s">
        <v>1449</v>
      </c>
      <c r="H162" s="479" t="s">
        <v>10711</v>
      </c>
      <c r="I162" s="480" t="s">
        <v>1449</v>
      </c>
      <c r="J162" s="475" t="s">
        <v>15091</v>
      </c>
      <c r="K162" s="480" t="s">
        <v>1126</v>
      </c>
      <c r="L162" s="477">
        <v>43459</v>
      </c>
      <c r="M162" s="1090" t="s">
        <v>15089</v>
      </c>
    </row>
    <row r="163" spans="1:13">
      <c r="A163" s="1091">
        <v>160</v>
      </c>
      <c r="B163" s="513" t="s">
        <v>15092</v>
      </c>
      <c r="C163" s="514" t="s">
        <v>11521</v>
      </c>
      <c r="D163" s="515">
        <v>43395</v>
      </c>
      <c r="E163" s="516">
        <v>4120.32</v>
      </c>
      <c r="F163" s="517" t="s">
        <v>15093</v>
      </c>
      <c r="G163" s="513" t="s">
        <v>1449</v>
      </c>
      <c r="H163" s="517" t="s">
        <v>11522</v>
      </c>
      <c r="I163" s="518" t="s">
        <v>1449</v>
      </c>
      <c r="J163" s="513" t="s">
        <v>15094</v>
      </c>
      <c r="K163" s="518" t="s">
        <v>1126</v>
      </c>
      <c r="L163" s="515">
        <v>43427</v>
      </c>
      <c r="M163" s="1092" t="s">
        <v>15095</v>
      </c>
    </row>
    <row r="164" spans="1:13">
      <c r="A164" s="1089">
        <v>161</v>
      </c>
      <c r="B164" s="475" t="s">
        <v>15096</v>
      </c>
      <c r="C164" s="476" t="s">
        <v>1786</v>
      </c>
      <c r="D164" s="477">
        <v>42353</v>
      </c>
      <c r="E164" s="478">
        <v>9182.86</v>
      </c>
      <c r="F164" s="479" t="s">
        <v>2825</v>
      </c>
      <c r="G164" s="475" t="s">
        <v>1449</v>
      </c>
      <c r="H164" s="479" t="s">
        <v>10836</v>
      </c>
      <c r="I164" s="480" t="s">
        <v>1449</v>
      </c>
      <c r="J164" s="475" t="s">
        <v>15097</v>
      </c>
      <c r="K164" s="480" t="s">
        <v>1126</v>
      </c>
      <c r="L164" s="477">
        <v>43375</v>
      </c>
      <c r="M164" s="1090" t="s">
        <v>15098</v>
      </c>
    </row>
    <row r="165" spans="1:13">
      <c r="A165" s="1091">
        <v>162</v>
      </c>
      <c r="B165" s="513" t="s">
        <v>15099</v>
      </c>
      <c r="C165" s="514" t="s">
        <v>2447</v>
      </c>
      <c r="D165" s="515">
        <v>42340</v>
      </c>
      <c r="E165" s="516">
        <v>13361.17</v>
      </c>
      <c r="F165" s="517" t="s">
        <v>2825</v>
      </c>
      <c r="G165" s="513" t="s">
        <v>1449</v>
      </c>
      <c r="H165" s="517" t="s">
        <v>10836</v>
      </c>
      <c r="I165" s="518" t="s">
        <v>1449</v>
      </c>
      <c r="J165" s="513" t="s">
        <v>15100</v>
      </c>
      <c r="K165" s="518" t="s">
        <v>1126</v>
      </c>
      <c r="L165" s="515">
        <v>43375</v>
      </c>
      <c r="M165" s="1092" t="s">
        <v>15098</v>
      </c>
    </row>
    <row r="166" spans="1:13">
      <c r="A166" s="1089">
        <v>163</v>
      </c>
      <c r="B166" s="475" t="s">
        <v>15216</v>
      </c>
      <c r="C166" s="476" t="s">
        <v>3807</v>
      </c>
      <c r="D166" s="477">
        <v>37518</v>
      </c>
      <c r="E166" s="478">
        <v>39.39</v>
      </c>
      <c r="F166" s="479" t="s">
        <v>3808</v>
      </c>
      <c r="G166" s="475" t="s">
        <v>1449</v>
      </c>
      <c r="H166" s="479" t="s">
        <v>1551</v>
      </c>
      <c r="I166" s="480" t="s">
        <v>1449</v>
      </c>
      <c r="J166" s="475" t="s">
        <v>15217</v>
      </c>
      <c r="K166" s="480" t="s">
        <v>1126</v>
      </c>
      <c r="L166" s="477">
        <v>43440</v>
      </c>
      <c r="M166" s="1090" t="s">
        <v>15218</v>
      </c>
    </row>
    <row r="167" spans="1:13">
      <c r="A167" s="1091">
        <v>164</v>
      </c>
      <c r="B167" s="513" t="s">
        <v>15219</v>
      </c>
      <c r="C167" s="514" t="s">
        <v>4307</v>
      </c>
      <c r="D167" s="515">
        <v>39394</v>
      </c>
      <c r="E167" s="516">
        <v>8961.23</v>
      </c>
      <c r="F167" s="517" t="s">
        <v>7981</v>
      </c>
      <c r="G167" s="513" t="s">
        <v>1449</v>
      </c>
      <c r="H167" s="517" t="s">
        <v>11368</v>
      </c>
      <c r="I167" s="518" t="s">
        <v>1449</v>
      </c>
      <c r="J167" s="513" t="s">
        <v>15220</v>
      </c>
      <c r="K167" s="518">
        <v>21248</v>
      </c>
      <c r="L167" s="515">
        <v>43460</v>
      </c>
      <c r="M167" s="1092" t="s">
        <v>15221</v>
      </c>
    </row>
    <row r="168" spans="1:13">
      <c r="A168" s="1089">
        <v>165</v>
      </c>
      <c r="B168" s="475" t="s">
        <v>15101</v>
      </c>
      <c r="C168" s="476" t="s">
        <v>2743</v>
      </c>
      <c r="D168" s="477">
        <v>42310</v>
      </c>
      <c r="E168" s="478">
        <v>10875.41</v>
      </c>
      <c r="F168" s="479" t="s">
        <v>2744</v>
      </c>
      <c r="G168" s="475" t="s">
        <v>1449</v>
      </c>
      <c r="H168" s="479" t="s">
        <v>15102</v>
      </c>
      <c r="I168" s="480" t="s">
        <v>1449</v>
      </c>
      <c r="J168" s="475" t="s">
        <v>15103</v>
      </c>
      <c r="K168" s="480" t="s">
        <v>1126</v>
      </c>
      <c r="L168" s="477">
        <v>43382</v>
      </c>
      <c r="M168" s="1090" t="s">
        <v>15104</v>
      </c>
    </row>
    <row r="169" spans="1:13">
      <c r="A169" s="1091">
        <v>166</v>
      </c>
      <c r="B169" s="513" t="s">
        <v>15222</v>
      </c>
      <c r="C169" s="514" t="s">
        <v>3850</v>
      </c>
      <c r="D169" s="515">
        <v>37763</v>
      </c>
      <c r="E169" s="516">
        <v>30.01</v>
      </c>
      <c r="F169" s="517" t="s">
        <v>3851</v>
      </c>
      <c r="G169" s="513" t="s">
        <v>1449</v>
      </c>
      <c r="H169" s="517" t="s">
        <v>11903</v>
      </c>
      <c r="I169" s="518" t="s">
        <v>1449</v>
      </c>
      <c r="J169" s="513" t="s">
        <v>15223</v>
      </c>
      <c r="K169" s="518" t="s">
        <v>1126</v>
      </c>
      <c r="L169" s="515">
        <v>43454</v>
      </c>
      <c r="M169" s="1092" t="s">
        <v>15224</v>
      </c>
    </row>
    <row r="170" spans="1:13">
      <c r="A170" s="1089">
        <v>167</v>
      </c>
      <c r="B170" s="475" t="s">
        <v>15105</v>
      </c>
      <c r="C170" s="476" t="s">
        <v>1721</v>
      </c>
      <c r="D170" s="477">
        <v>42873</v>
      </c>
      <c r="E170" s="478">
        <v>10898.84</v>
      </c>
      <c r="F170" s="479" t="s">
        <v>1855</v>
      </c>
      <c r="G170" s="475" t="s">
        <v>1449</v>
      </c>
      <c r="H170" s="479" t="s">
        <v>11368</v>
      </c>
      <c r="I170" s="480" t="s">
        <v>1449</v>
      </c>
      <c r="J170" s="475" t="s">
        <v>15106</v>
      </c>
      <c r="K170" s="480" t="s">
        <v>1126</v>
      </c>
      <c r="L170" s="477">
        <v>43440</v>
      </c>
      <c r="M170" s="1090" t="s">
        <v>15107</v>
      </c>
    </row>
    <row r="171" spans="1:13">
      <c r="A171" s="1091">
        <v>168</v>
      </c>
      <c r="B171" s="513" t="s">
        <v>15108</v>
      </c>
      <c r="C171" s="514" t="s">
        <v>3325</v>
      </c>
      <c r="D171" s="515">
        <v>42578</v>
      </c>
      <c r="E171" s="516">
        <v>2316.48</v>
      </c>
      <c r="F171" s="517" t="s">
        <v>3326</v>
      </c>
      <c r="G171" s="513" t="s">
        <v>1449</v>
      </c>
      <c r="H171" s="517" t="s">
        <v>10857</v>
      </c>
      <c r="I171" s="518" t="s">
        <v>1449</v>
      </c>
      <c r="J171" s="513" t="s">
        <v>15109</v>
      </c>
      <c r="K171" s="518" t="s">
        <v>1126</v>
      </c>
      <c r="L171" s="515">
        <v>43440</v>
      </c>
      <c r="M171" s="1092" t="s">
        <v>15110</v>
      </c>
    </row>
    <row r="172" spans="1:13">
      <c r="A172" s="1089">
        <v>169</v>
      </c>
      <c r="B172" s="475" t="s">
        <v>15111</v>
      </c>
      <c r="C172" s="476" t="s">
        <v>2649</v>
      </c>
      <c r="D172" s="477">
        <v>42963</v>
      </c>
      <c r="E172" s="478">
        <v>6158.24</v>
      </c>
      <c r="F172" s="479" t="s">
        <v>14810</v>
      </c>
      <c r="G172" s="475" t="s">
        <v>1449</v>
      </c>
      <c r="H172" s="479" t="s">
        <v>11395</v>
      </c>
      <c r="I172" s="480" t="s">
        <v>1449</v>
      </c>
      <c r="J172" s="475" t="s">
        <v>15112</v>
      </c>
      <c r="K172" s="480" t="s">
        <v>1126</v>
      </c>
      <c r="L172" s="477">
        <v>43411</v>
      </c>
      <c r="M172" s="1090" t="s">
        <v>15113</v>
      </c>
    </row>
    <row r="173" spans="1:13">
      <c r="A173" s="1091">
        <v>170</v>
      </c>
      <c r="B173" s="513" t="s">
        <v>15114</v>
      </c>
      <c r="C173" s="514" t="s">
        <v>2094</v>
      </c>
      <c r="D173" s="515">
        <v>39667</v>
      </c>
      <c r="E173" s="516">
        <v>166.13</v>
      </c>
      <c r="F173" s="517" t="s">
        <v>13043</v>
      </c>
      <c r="G173" s="513" t="s">
        <v>1449</v>
      </c>
      <c r="H173" s="517" t="s">
        <v>9895</v>
      </c>
      <c r="I173" s="518" t="s">
        <v>1449</v>
      </c>
      <c r="J173" s="513" t="s">
        <v>15115</v>
      </c>
      <c r="K173" s="518" t="s">
        <v>1126</v>
      </c>
      <c r="L173" s="515">
        <v>43458</v>
      </c>
      <c r="M173" s="1092" t="s">
        <v>15116</v>
      </c>
    </row>
    <row r="174" spans="1:13">
      <c r="A174" s="1089">
        <v>171</v>
      </c>
      <c r="B174" s="475" t="s">
        <v>15225</v>
      </c>
      <c r="C174" s="476" t="s">
        <v>3841</v>
      </c>
      <c r="D174" s="477">
        <v>37739</v>
      </c>
      <c r="E174" s="478">
        <v>111.97</v>
      </c>
      <c r="F174" s="479" t="s">
        <v>3842</v>
      </c>
      <c r="G174" s="475" t="s">
        <v>1449</v>
      </c>
      <c r="H174" s="479" t="s">
        <v>11896</v>
      </c>
      <c r="I174" s="480" t="s">
        <v>1449</v>
      </c>
      <c r="J174" s="475" t="s">
        <v>15226</v>
      </c>
      <c r="K174" s="480" t="s">
        <v>1126</v>
      </c>
      <c r="L174" s="477">
        <v>43411</v>
      </c>
      <c r="M174" s="1090" t="s">
        <v>15227</v>
      </c>
    </row>
    <row r="175" spans="1:13">
      <c r="A175" s="1091">
        <v>172</v>
      </c>
      <c r="B175" s="513" t="s">
        <v>15117</v>
      </c>
      <c r="C175" s="514" t="s">
        <v>1707</v>
      </c>
      <c r="D175" s="515">
        <v>38474</v>
      </c>
      <c r="E175" s="516">
        <v>6544.7</v>
      </c>
      <c r="F175" s="517" t="s">
        <v>15228</v>
      </c>
      <c r="G175" s="513" t="s">
        <v>1449</v>
      </c>
      <c r="H175" s="517" t="s">
        <v>9675</v>
      </c>
      <c r="I175" s="518" t="s">
        <v>1449</v>
      </c>
      <c r="J175" s="513" t="s">
        <v>15118</v>
      </c>
      <c r="K175" s="518" t="s">
        <v>1126</v>
      </c>
      <c r="L175" s="515">
        <v>43423</v>
      </c>
      <c r="M175" s="1092" t="s">
        <v>15119</v>
      </c>
    </row>
    <row r="176" spans="1:13">
      <c r="A176" s="1094">
        <v>173</v>
      </c>
      <c r="B176" s="1095" t="s">
        <v>15120</v>
      </c>
      <c r="C176" s="1096" t="s">
        <v>15121</v>
      </c>
      <c r="D176" s="1097">
        <v>38335</v>
      </c>
      <c r="E176" s="1098">
        <v>1919.51</v>
      </c>
      <c r="F176" s="1081" t="s">
        <v>15228</v>
      </c>
      <c r="G176" s="1095" t="s">
        <v>1449</v>
      </c>
      <c r="H176" s="1081" t="s">
        <v>9675</v>
      </c>
      <c r="I176" s="1099" t="s">
        <v>1449</v>
      </c>
      <c r="J176" s="1095" t="s">
        <v>15122</v>
      </c>
      <c r="K176" s="1099" t="s">
        <v>1126</v>
      </c>
      <c r="L176" s="1097">
        <v>43423</v>
      </c>
      <c r="M176" s="1100" t="s">
        <v>15123</v>
      </c>
    </row>
    <row r="177" spans="2:13">
      <c r="B177" s="519"/>
      <c r="C177" s="519"/>
      <c r="D177" s="520"/>
      <c r="E177" s="521"/>
      <c r="F177" s="522"/>
      <c r="G177" s="523"/>
      <c r="H177" s="522"/>
      <c r="I177" s="524"/>
      <c r="J177" s="524"/>
      <c r="K177" s="524"/>
      <c r="L177" s="525"/>
      <c r="M177" s="519"/>
    </row>
  </sheetData>
  <autoFilter ref="A3:M176"/>
  <pageMargins left="0.46" right="0.28000000000000003" top="0.49" bottom="0.25" header="0.3" footer="0.3"/>
  <pageSetup paperSize="9" scale="84"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40"/>
  <sheetViews>
    <sheetView view="pageBreakPreview" zoomScaleNormal="100" zoomScaleSheetLayoutView="100" workbookViewId="0">
      <pane xSplit="4" ySplit="4" topLeftCell="E317"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4.4"/>
  <cols>
    <col min="1" max="1" width="5.109375" style="528" customWidth="1"/>
    <col min="2" max="2" width="11.88671875" style="526" customWidth="1"/>
    <col min="3" max="3" width="9.5546875" style="527" bestFit="1" customWidth="1"/>
    <col min="4" max="4" width="14.6640625" style="528" customWidth="1"/>
    <col min="5" max="5" width="8.109375" style="528" bestFit="1" customWidth="1"/>
    <col min="6" max="6" width="6.88671875" style="527" customWidth="1"/>
    <col min="7" max="7" width="13.6640625" style="528" customWidth="1"/>
    <col min="8" max="8" width="14.33203125" style="528" customWidth="1"/>
    <col min="9" max="9" width="16.6640625" style="528" customWidth="1"/>
    <col min="10" max="10" width="9.44140625" style="529" bestFit="1" customWidth="1"/>
    <col min="11" max="11" width="29.44140625" style="528" customWidth="1"/>
    <col min="12" max="12" width="12.88671875" style="527" customWidth="1"/>
    <col min="13" max="14" width="9.44140625" style="528" customWidth="1"/>
    <col min="15" max="16384" width="9.109375" style="528"/>
  </cols>
  <sheetData>
    <row r="1" spans="1:14">
      <c r="A1" s="342" t="s">
        <v>15229</v>
      </c>
    </row>
    <row r="3" spans="1:14" s="398" customFormat="1" ht="24">
      <c r="A3" s="1010" t="s">
        <v>0</v>
      </c>
      <c r="B3" s="1060" t="s">
        <v>9643</v>
      </c>
      <c r="C3" s="1060" t="s">
        <v>390</v>
      </c>
      <c r="D3" s="1066" t="s">
        <v>1620</v>
      </c>
      <c r="E3" s="460" t="s">
        <v>1621</v>
      </c>
      <c r="F3" s="1060" t="s">
        <v>15902</v>
      </c>
      <c r="G3" s="1060" t="s">
        <v>618</v>
      </c>
      <c r="H3" s="1101" t="s">
        <v>359</v>
      </c>
      <c r="I3" s="1060" t="s">
        <v>15904</v>
      </c>
      <c r="J3" s="1102" t="s">
        <v>1145</v>
      </c>
      <c r="K3" s="1060" t="s">
        <v>15911</v>
      </c>
      <c r="L3" s="1060" t="s">
        <v>15230</v>
      </c>
      <c r="M3" s="1060" t="s">
        <v>5053</v>
      </c>
      <c r="N3" s="1060" t="s">
        <v>1623</v>
      </c>
    </row>
    <row r="4" spans="1:14" s="482" customFormat="1" ht="11.4">
      <c r="A4" s="1103">
        <v>1</v>
      </c>
      <c r="B4" s="1103" t="s">
        <v>5331</v>
      </c>
      <c r="C4" s="1103">
        <v>11000001</v>
      </c>
      <c r="D4" s="1104" t="s">
        <v>2150</v>
      </c>
      <c r="E4" s="481">
        <v>144.16</v>
      </c>
      <c r="F4" s="1103" t="s">
        <v>1126</v>
      </c>
      <c r="G4" s="1103" t="s">
        <v>568</v>
      </c>
      <c r="H4" s="1105" t="s">
        <v>2099</v>
      </c>
      <c r="I4" s="1106" t="s">
        <v>2183</v>
      </c>
      <c r="J4" s="1107">
        <v>2888696</v>
      </c>
      <c r="K4" s="1106" t="s">
        <v>11559</v>
      </c>
      <c r="L4" s="1108" t="s">
        <v>5975</v>
      </c>
      <c r="M4" s="1108">
        <v>42108</v>
      </c>
      <c r="N4" s="1108">
        <v>43204</v>
      </c>
    </row>
    <row r="5" spans="1:14" s="482" customFormat="1" ht="11.4">
      <c r="A5" s="1103">
        <v>2</v>
      </c>
      <c r="B5" s="1103" t="s">
        <v>5332</v>
      </c>
      <c r="C5" s="1103">
        <v>11000002</v>
      </c>
      <c r="D5" s="1104" t="s">
        <v>5616</v>
      </c>
      <c r="E5" s="481">
        <v>26.29</v>
      </c>
      <c r="F5" s="1103" t="s">
        <v>1126</v>
      </c>
      <c r="G5" s="1103" t="s">
        <v>568</v>
      </c>
      <c r="H5" s="1105" t="s">
        <v>1059</v>
      </c>
      <c r="I5" s="1106" t="s">
        <v>5786</v>
      </c>
      <c r="J5" s="1107">
        <v>5774667</v>
      </c>
      <c r="K5" s="1106" t="s">
        <v>15231</v>
      </c>
      <c r="L5" s="1108" t="s">
        <v>5975</v>
      </c>
      <c r="M5" s="1108">
        <v>42108</v>
      </c>
      <c r="N5" s="1108">
        <v>43204</v>
      </c>
    </row>
    <row r="6" spans="1:14" s="482" customFormat="1" ht="11.4">
      <c r="A6" s="1103">
        <v>3</v>
      </c>
      <c r="B6" s="1103" t="s">
        <v>5333</v>
      </c>
      <c r="C6" s="1103">
        <v>11000003</v>
      </c>
      <c r="D6" s="1104" t="s">
        <v>2292</v>
      </c>
      <c r="E6" s="481">
        <v>42.26</v>
      </c>
      <c r="F6" s="1103" t="s">
        <v>1126</v>
      </c>
      <c r="G6" s="1103" t="s">
        <v>568</v>
      </c>
      <c r="H6" s="1105" t="s">
        <v>1019</v>
      </c>
      <c r="I6" s="1106" t="s">
        <v>5787</v>
      </c>
      <c r="J6" s="1107">
        <v>5851149</v>
      </c>
      <c r="K6" s="1106" t="s">
        <v>11559</v>
      </c>
      <c r="L6" s="1108" t="s">
        <v>5975</v>
      </c>
      <c r="M6" s="1108">
        <v>42108</v>
      </c>
      <c r="N6" s="1108">
        <v>43204</v>
      </c>
    </row>
    <row r="7" spans="1:14" s="482" customFormat="1" ht="11.4">
      <c r="A7" s="1103">
        <v>4</v>
      </c>
      <c r="B7" s="1103" t="s">
        <v>5334</v>
      </c>
      <c r="C7" s="1103">
        <v>11000004</v>
      </c>
      <c r="D7" s="1104" t="s">
        <v>5617</v>
      </c>
      <c r="E7" s="481">
        <v>134.65</v>
      </c>
      <c r="F7" s="1103" t="s">
        <v>1126</v>
      </c>
      <c r="G7" s="1103" t="s">
        <v>568</v>
      </c>
      <c r="H7" s="1105" t="s">
        <v>1019</v>
      </c>
      <c r="I7" s="1106" t="s">
        <v>5788</v>
      </c>
      <c r="J7" s="1107">
        <v>5873665</v>
      </c>
      <c r="K7" s="1106" t="s">
        <v>15231</v>
      </c>
      <c r="L7" s="1108" t="s">
        <v>5975</v>
      </c>
      <c r="M7" s="1108">
        <v>42108</v>
      </c>
      <c r="N7" s="1108">
        <v>43204</v>
      </c>
    </row>
    <row r="8" spans="1:14" s="482" customFormat="1" ht="11.4">
      <c r="A8" s="1103">
        <v>5</v>
      </c>
      <c r="B8" s="1103" t="s">
        <v>5335</v>
      </c>
      <c r="C8" s="1103">
        <v>11000005</v>
      </c>
      <c r="D8" s="1104" t="s">
        <v>5618</v>
      </c>
      <c r="E8" s="481">
        <v>33.78</v>
      </c>
      <c r="F8" s="1103" t="s">
        <v>1126</v>
      </c>
      <c r="G8" s="1103" t="s">
        <v>568</v>
      </c>
      <c r="H8" s="1105" t="s">
        <v>1019</v>
      </c>
      <c r="I8" s="1106" t="s">
        <v>5665</v>
      </c>
      <c r="J8" s="1107">
        <v>5791243</v>
      </c>
      <c r="K8" s="1106" t="s">
        <v>15231</v>
      </c>
      <c r="L8" s="1108" t="s">
        <v>5975</v>
      </c>
      <c r="M8" s="1108">
        <v>42108</v>
      </c>
      <c r="N8" s="1108">
        <v>43204</v>
      </c>
    </row>
    <row r="9" spans="1:14" s="482" customFormat="1" ht="11.4">
      <c r="A9" s="1103">
        <v>6</v>
      </c>
      <c r="B9" s="1103" t="s">
        <v>5336</v>
      </c>
      <c r="C9" s="1103">
        <v>11000006</v>
      </c>
      <c r="D9" s="1104" t="s">
        <v>5619</v>
      </c>
      <c r="E9" s="481">
        <v>27.86</v>
      </c>
      <c r="F9" s="1103" t="s">
        <v>1126</v>
      </c>
      <c r="G9" s="1103" t="s">
        <v>568</v>
      </c>
      <c r="H9" s="1105" t="s">
        <v>1019</v>
      </c>
      <c r="I9" s="1106" t="s">
        <v>15232</v>
      </c>
      <c r="J9" s="1107">
        <v>4490886</v>
      </c>
      <c r="K9" s="1106" t="s">
        <v>15231</v>
      </c>
      <c r="L9" s="1108" t="s">
        <v>5975</v>
      </c>
      <c r="M9" s="1108">
        <v>42108</v>
      </c>
      <c r="N9" s="1108">
        <v>43204</v>
      </c>
    </row>
    <row r="10" spans="1:14" s="482" customFormat="1" ht="11.4">
      <c r="A10" s="1103">
        <v>7</v>
      </c>
      <c r="B10" s="1103" t="s">
        <v>5337</v>
      </c>
      <c r="C10" s="1103">
        <v>11000007</v>
      </c>
      <c r="D10" s="1104" t="s">
        <v>5621</v>
      </c>
      <c r="E10" s="481">
        <v>48.05</v>
      </c>
      <c r="F10" s="1103" t="s">
        <v>1126</v>
      </c>
      <c r="G10" s="1103" t="s">
        <v>568</v>
      </c>
      <c r="H10" s="1105" t="s">
        <v>1019</v>
      </c>
      <c r="I10" s="1106" t="s">
        <v>5789</v>
      </c>
      <c r="J10" s="1107">
        <v>5856035</v>
      </c>
      <c r="K10" s="1106" t="s">
        <v>15231</v>
      </c>
      <c r="L10" s="1108" t="s">
        <v>5975</v>
      </c>
      <c r="M10" s="1108">
        <v>42108</v>
      </c>
      <c r="N10" s="1108">
        <v>43204</v>
      </c>
    </row>
    <row r="11" spans="1:14" s="482" customFormat="1" ht="11.4">
      <c r="A11" s="1103">
        <v>8</v>
      </c>
      <c r="B11" s="1103" t="s">
        <v>5338</v>
      </c>
      <c r="C11" s="1103">
        <v>11000008</v>
      </c>
      <c r="D11" s="1104" t="s">
        <v>5620</v>
      </c>
      <c r="E11" s="481">
        <v>39.28</v>
      </c>
      <c r="F11" s="1103" t="s">
        <v>1126</v>
      </c>
      <c r="G11" s="1103" t="s">
        <v>568</v>
      </c>
      <c r="H11" s="1105" t="s">
        <v>1019</v>
      </c>
      <c r="I11" s="1106" t="s">
        <v>5790</v>
      </c>
      <c r="J11" s="1107">
        <v>5198909</v>
      </c>
      <c r="K11" s="1106" t="s">
        <v>15231</v>
      </c>
      <c r="L11" s="1108" t="s">
        <v>5975</v>
      </c>
      <c r="M11" s="1108">
        <v>42108</v>
      </c>
      <c r="N11" s="1108">
        <v>43204</v>
      </c>
    </row>
    <row r="12" spans="1:14" s="482" customFormat="1" ht="11.4">
      <c r="A12" s="1103">
        <v>9</v>
      </c>
      <c r="B12" s="1103" t="s">
        <v>5339</v>
      </c>
      <c r="C12" s="1103">
        <v>11000009</v>
      </c>
      <c r="D12" s="1104" t="s">
        <v>1968</v>
      </c>
      <c r="E12" s="481">
        <v>115.26</v>
      </c>
      <c r="F12" s="1103" t="s">
        <v>1126</v>
      </c>
      <c r="G12" s="1103" t="s">
        <v>2135</v>
      </c>
      <c r="H12" s="1105" t="s">
        <v>4486</v>
      </c>
      <c r="I12" s="1106" t="s">
        <v>5791</v>
      </c>
      <c r="J12" s="1107">
        <v>5581613</v>
      </c>
      <c r="K12" s="1106" t="s">
        <v>11559</v>
      </c>
      <c r="L12" s="1108" t="s">
        <v>5975</v>
      </c>
      <c r="M12" s="1108">
        <v>42108</v>
      </c>
      <c r="N12" s="1108">
        <v>43204</v>
      </c>
    </row>
    <row r="13" spans="1:14" s="482" customFormat="1" ht="11.4">
      <c r="A13" s="1103">
        <v>10</v>
      </c>
      <c r="B13" s="1103" t="s">
        <v>5340</v>
      </c>
      <c r="C13" s="1103">
        <v>11000010</v>
      </c>
      <c r="D13" s="1104" t="s">
        <v>3349</v>
      </c>
      <c r="E13" s="481">
        <v>29.83</v>
      </c>
      <c r="F13" s="1103" t="s">
        <v>1126</v>
      </c>
      <c r="G13" s="1103" t="s">
        <v>568</v>
      </c>
      <c r="H13" s="1105" t="s">
        <v>1019</v>
      </c>
      <c r="I13" s="1106" t="s">
        <v>5792</v>
      </c>
      <c r="J13" s="1107">
        <v>5870631</v>
      </c>
      <c r="K13" s="1106" t="s">
        <v>11559</v>
      </c>
      <c r="L13" s="1108" t="s">
        <v>5975</v>
      </c>
      <c r="M13" s="1108">
        <v>42108</v>
      </c>
      <c r="N13" s="1108">
        <v>43204</v>
      </c>
    </row>
    <row r="14" spans="1:14" s="482" customFormat="1" ht="11.4">
      <c r="A14" s="1103">
        <v>11</v>
      </c>
      <c r="B14" s="1103" t="s">
        <v>5341</v>
      </c>
      <c r="C14" s="1103">
        <v>11000011</v>
      </c>
      <c r="D14" s="1104" t="s">
        <v>5621</v>
      </c>
      <c r="E14" s="481">
        <v>88.14</v>
      </c>
      <c r="F14" s="1103" t="s">
        <v>1126</v>
      </c>
      <c r="G14" s="1103" t="s">
        <v>568</v>
      </c>
      <c r="H14" s="1105" t="s">
        <v>1019</v>
      </c>
      <c r="I14" s="1106" t="s">
        <v>5793</v>
      </c>
      <c r="J14" s="1107">
        <v>5799899</v>
      </c>
      <c r="K14" s="1106" t="s">
        <v>15231</v>
      </c>
      <c r="L14" s="1108" t="s">
        <v>5975</v>
      </c>
      <c r="M14" s="1108">
        <v>42108</v>
      </c>
      <c r="N14" s="1108">
        <v>43204</v>
      </c>
    </row>
    <row r="15" spans="1:14" s="482" customFormat="1" ht="11.4">
      <c r="A15" s="1103">
        <v>12</v>
      </c>
      <c r="B15" s="1103" t="s">
        <v>5342</v>
      </c>
      <c r="C15" s="1103">
        <v>11000012</v>
      </c>
      <c r="D15" s="1104" t="s">
        <v>5622</v>
      </c>
      <c r="E15" s="481">
        <v>53.66</v>
      </c>
      <c r="F15" s="1103" t="s">
        <v>1126</v>
      </c>
      <c r="G15" s="1103" t="s">
        <v>568</v>
      </c>
      <c r="H15" s="1105" t="s">
        <v>1945</v>
      </c>
      <c r="I15" s="1106" t="s">
        <v>5794</v>
      </c>
      <c r="J15" s="1107">
        <v>2679213</v>
      </c>
      <c r="K15" s="1106" t="s">
        <v>15231</v>
      </c>
      <c r="L15" s="1108" t="s">
        <v>5975</v>
      </c>
      <c r="M15" s="1108">
        <v>42108</v>
      </c>
      <c r="N15" s="1108">
        <v>43204</v>
      </c>
    </row>
    <row r="16" spans="1:14" s="482" customFormat="1" ht="11.4">
      <c r="A16" s="1103">
        <v>13</v>
      </c>
      <c r="B16" s="1103" t="s">
        <v>5343</v>
      </c>
      <c r="C16" s="1103">
        <v>11000013</v>
      </c>
      <c r="D16" s="1104" t="s">
        <v>5623</v>
      </c>
      <c r="E16" s="481">
        <v>62.31</v>
      </c>
      <c r="F16" s="1103" t="s">
        <v>1126</v>
      </c>
      <c r="G16" s="1103" t="s">
        <v>568</v>
      </c>
      <c r="H16" s="1105" t="s">
        <v>1945</v>
      </c>
      <c r="I16" s="1106" t="s">
        <v>5795</v>
      </c>
      <c r="J16" s="1107">
        <v>5615097</v>
      </c>
      <c r="K16" s="1106" t="s">
        <v>11559</v>
      </c>
      <c r="L16" s="1108" t="s">
        <v>5975</v>
      </c>
      <c r="M16" s="1108">
        <v>42108</v>
      </c>
      <c r="N16" s="1108">
        <v>43204</v>
      </c>
    </row>
    <row r="17" spans="1:14" s="482" customFormat="1" ht="11.4">
      <c r="A17" s="1103">
        <v>14</v>
      </c>
      <c r="B17" s="1103" t="s">
        <v>5344</v>
      </c>
      <c r="C17" s="1103">
        <v>11000014</v>
      </c>
      <c r="D17" s="1104" t="s">
        <v>5623</v>
      </c>
      <c r="E17" s="481">
        <v>50.43</v>
      </c>
      <c r="F17" s="1103" t="s">
        <v>1126</v>
      </c>
      <c r="G17" s="1103" t="s">
        <v>568</v>
      </c>
      <c r="H17" s="1105" t="s">
        <v>1945</v>
      </c>
      <c r="I17" s="1106" t="s">
        <v>5796</v>
      </c>
      <c r="J17" s="1107">
        <v>5141893</v>
      </c>
      <c r="K17" s="1106" t="s">
        <v>11559</v>
      </c>
      <c r="L17" s="1108" t="s">
        <v>5975</v>
      </c>
      <c r="M17" s="1108">
        <v>42108</v>
      </c>
      <c r="N17" s="1108">
        <v>43204</v>
      </c>
    </row>
    <row r="18" spans="1:14" s="482" customFormat="1" ht="11.4">
      <c r="A18" s="1103">
        <v>15</v>
      </c>
      <c r="B18" s="1103" t="s">
        <v>5345</v>
      </c>
      <c r="C18" s="1103">
        <v>11000015</v>
      </c>
      <c r="D18" s="1104" t="s">
        <v>5623</v>
      </c>
      <c r="E18" s="481">
        <v>299.2</v>
      </c>
      <c r="F18" s="1103" t="s">
        <v>1126</v>
      </c>
      <c r="G18" s="1103" t="s">
        <v>568</v>
      </c>
      <c r="H18" s="1105" t="s">
        <v>1945</v>
      </c>
      <c r="I18" s="1106" t="s">
        <v>5797</v>
      </c>
      <c r="J18" s="1107">
        <v>5582318</v>
      </c>
      <c r="K18" s="1106" t="s">
        <v>15231</v>
      </c>
      <c r="L18" s="1108" t="s">
        <v>5975</v>
      </c>
      <c r="M18" s="1108">
        <v>42108</v>
      </c>
      <c r="N18" s="1108">
        <v>43204</v>
      </c>
    </row>
    <row r="19" spans="1:14" s="482" customFormat="1" ht="11.4">
      <c r="A19" s="1103">
        <v>16</v>
      </c>
      <c r="B19" s="1103" t="s">
        <v>5346</v>
      </c>
      <c r="C19" s="1103">
        <v>11000016</v>
      </c>
      <c r="D19" s="1104" t="s">
        <v>5624</v>
      </c>
      <c r="E19" s="481">
        <v>71.59</v>
      </c>
      <c r="F19" s="1103" t="s">
        <v>1126</v>
      </c>
      <c r="G19" s="1103" t="s">
        <v>568</v>
      </c>
      <c r="H19" s="1105" t="s">
        <v>1945</v>
      </c>
      <c r="I19" s="1106" t="s">
        <v>15233</v>
      </c>
      <c r="J19" s="1107">
        <v>5511577</v>
      </c>
      <c r="K19" s="1106" t="s">
        <v>15231</v>
      </c>
      <c r="L19" s="1108" t="s">
        <v>5975</v>
      </c>
      <c r="M19" s="1108">
        <v>42108</v>
      </c>
      <c r="N19" s="1108">
        <v>43204</v>
      </c>
    </row>
    <row r="20" spans="1:14" s="482" customFormat="1" ht="11.4">
      <c r="A20" s="1103">
        <v>17</v>
      </c>
      <c r="B20" s="1103" t="s">
        <v>5347</v>
      </c>
      <c r="C20" s="1103">
        <v>11000017</v>
      </c>
      <c r="D20" s="1104" t="s">
        <v>5623</v>
      </c>
      <c r="E20" s="481">
        <v>154.85</v>
      </c>
      <c r="F20" s="1103" t="s">
        <v>1126</v>
      </c>
      <c r="G20" s="1103" t="s">
        <v>568</v>
      </c>
      <c r="H20" s="1105" t="s">
        <v>1945</v>
      </c>
      <c r="I20" s="1106" t="s">
        <v>5798</v>
      </c>
      <c r="J20" s="1107">
        <v>2787822</v>
      </c>
      <c r="K20" s="1106" t="s">
        <v>15231</v>
      </c>
      <c r="L20" s="1108" t="s">
        <v>5975</v>
      </c>
      <c r="M20" s="1108">
        <v>42108</v>
      </c>
      <c r="N20" s="1108">
        <v>43204</v>
      </c>
    </row>
    <row r="21" spans="1:14" s="482" customFormat="1" ht="11.4">
      <c r="A21" s="1103">
        <v>18</v>
      </c>
      <c r="B21" s="1103" t="s">
        <v>5348</v>
      </c>
      <c r="C21" s="1103">
        <v>11000018</v>
      </c>
      <c r="D21" s="1104" t="s">
        <v>5624</v>
      </c>
      <c r="E21" s="481">
        <v>28.32</v>
      </c>
      <c r="F21" s="1103" t="s">
        <v>1126</v>
      </c>
      <c r="G21" s="1103" t="s">
        <v>568</v>
      </c>
      <c r="H21" s="1105" t="s">
        <v>1945</v>
      </c>
      <c r="I21" s="1106" t="s">
        <v>5799</v>
      </c>
      <c r="J21" s="1107">
        <v>2687305</v>
      </c>
      <c r="K21" s="1106" t="s">
        <v>11559</v>
      </c>
      <c r="L21" s="1108" t="s">
        <v>5975</v>
      </c>
      <c r="M21" s="1108">
        <v>42108</v>
      </c>
      <c r="N21" s="1108">
        <v>43204</v>
      </c>
    </row>
    <row r="22" spans="1:14" s="482" customFormat="1" ht="11.4">
      <c r="A22" s="1103">
        <v>19</v>
      </c>
      <c r="B22" s="1103" t="s">
        <v>5349</v>
      </c>
      <c r="C22" s="1103">
        <v>11000019</v>
      </c>
      <c r="D22" s="1104" t="s">
        <v>5625</v>
      </c>
      <c r="E22" s="481">
        <v>29.49</v>
      </c>
      <c r="F22" s="1103" t="s">
        <v>1126</v>
      </c>
      <c r="G22" s="1103" t="s">
        <v>568</v>
      </c>
      <c r="H22" s="1105" t="s">
        <v>1945</v>
      </c>
      <c r="I22" s="1106" t="s">
        <v>15234</v>
      </c>
      <c r="J22" s="1107">
        <v>5860253</v>
      </c>
      <c r="K22" s="1106" t="s">
        <v>15231</v>
      </c>
      <c r="L22" s="1108" t="s">
        <v>5975</v>
      </c>
      <c r="M22" s="1108">
        <v>42108</v>
      </c>
      <c r="N22" s="1108">
        <v>43204</v>
      </c>
    </row>
    <row r="23" spans="1:14" s="482" customFormat="1" ht="11.4">
      <c r="A23" s="1103">
        <v>20</v>
      </c>
      <c r="B23" s="1103" t="s">
        <v>5350</v>
      </c>
      <c r="C23" s="1103">
        <v>11000020</v>
      </c>
      <c r="D23" s="1104" t="s">
        <v>5626</v>
      </c>
      <c r="E23" s="481">
        <v>44.44</v>
      </c>
      <c r="F23" s="1103" t="s">
        <v>1126</v>
      </c>
      <c r="G23" s="1103" t="s">
        <v>568</v>
      </c>
      <c r="H23" s="1105" t="s">
        <v>3958</v>
      </c>
      <c r="I23" s="1106" t="s">
        <v>5800</v>
      </c>
      <c r="J23" s="1107">
        <v>5846196</v>
      </c>
      <c r="K23" s="1106" t="s">
        <v>11559</v>
      </c>
      <c r="L23" s="1108" t="s">
        <v>5975</v>
      </c>
      <c r="M23" s="1108">
        <v>42108</v>
      </c>
      <c r="N23" s="1108">
        <v>43204</v>
      </c>
    </row>
    <row r="24" spans="1:14" s="482" customFormat="1" ht="11.4">
      <c r="A24" s="1103">
        <v>21</v>
      </c>
      <c r="B24" s="1103" t="s">
        <v>5351</v>
      </c>
      <c r="C24" s="1103">
        <v>11000021</v>
      </c>
      <c r="D24" s="1104" t="s">
        <v>5629</v>
      </c>
      <c r="E24" s="481">
        <v>67.989999999999995</v>
      </c>
      <c r="F24" s="1103" t="s">
        <v>1126</v>
      </c>
      <c r="G24" s="1103" t="s">
        <v>568</v>
      </c>
      <c r="H24" s="1105" t="s">
        <v>15235</v>
      </c>
      <c r="I24" s="1106" t="s">
        <v>15236</v>
      </c>
      <c r="J24" s="1107">
        <v>5427665</v>
      </c>
      <c r="K24" s="1106" t="s">
        <v>15231</v>
      </c>
      <c r="L24" s="1108" t="s">
        <v>5975</v>
      </c>
      <c r="M24" s="1108">
        <v>42108</v>
      </c>
      <c r="N24" s="1108">
        <v>43204</v>
      </c>
    </row>
    <row r="25" spans="1:14" s="482" customFormat="1" ht="11.4">
      <c r="A25" s="1103">
        <v>22</v>
      </c>
      <c r="B25" s="1103" t="s">
        <v>5352</v>
      </c>
      <c r="C25" s="1103">
        <v>11000023</v>
      </c>
      <c r="D25" s="1104" t="s">
        <v>1907</v>
      </c>
      <c r="E25" s="481">
        <v>102.89</v>
      </c>
      <c r="F25" s="1103" t="s">
        <v>1126</v>
      </c>
      <c r="G25" s="1103" t="s">
        <v>568</v>
      </c>
      <c r="H25" s="1105" t="s">
        <v>3958</v>
      </c>
      <c r="I25" s="1106" t="s">
        <v>2246</v>
      </c>
      <c r="J25" s="1107">
        <v>5070899</v>
      </c>
      <c r="K25" s="1106" t="s">
        <v>11559</v>
      </c>
      <c r="L25" s="1108" t="s">
        <v>5975</v>
      </c>
      <c r="M25" s="1108">
        <v>42108</v>
      </c>
      <c r="N25" s="1108">
        <v>43204</v>
      </c>
    </row>
    <row r="26" spans="1:14" s="482" customFormat="1" ht="11.4">
      <c r="A26" s="1103">
        <v>23</v>
      </c>
      <c r="B26" s="1103" t="s">
        <v>5353</v>
      </c>
      <c r="C26" s="1103">
        <v>11000024</v>
      </c>
      <c r="D26" s="1104" t="s">
        <v>5627</v>
      </c>
      <c r="E26" s="481">
        <v>28.73</v>
      </c>
      <c r="F26" s="1103" t="s">
        <v>1126</v>
      </c>
      <c r="G26" s="1103" t="s">
        <v>568</v>
      </c>
      <c r="H26" s="1105" t="s">
        <v>3958</v>
      </c>
      <c r="I26" s="1106" t="s">
        <v>15237</v>
      </c>
      <c r="J26" s="1107">
        <v>5860253</v>
      </c>
      <c r="K26" s="1106" t="s">
        <v>15231</v>
      </c>
      <c r="L26" s="1108" t="s">
        <v>5975</v>
      </c>
      <c r="M26" s="1108">
        <v>42108</v>
      </c>
      <c r="N26" s="1108">
        <v>43204</v>
      </c>
    </row>
    <row r="27" spans="1:14" s="482" customFormat="1" ht="11.4">
      <c r="A27" s="1103">
        <v>24</v>
      </c>
      <c r="B27" s="1103" t="s">
        <v>5354</v>
      </c>
      <c r="C27" s="1103">
        <v>11000026</v>
      </c>
      <c r="D27" s="1104" t="s">
        <v>5628</v>
      </c>
      <c r="E27" s="481">
        <v>91.93</v>
      </c>
      <c r="F27" s="1103" t="s">
        <v>1126</v>
      </c>
      <c r="G27" s="1103" t="s">
        <v>568</v>
      </c>
      <c r="H27" s="1105" t="s">
        <v>3958</v>
      </c>
      <c r="I27" s="1106" t="s">
        <v>5801</v>
      </c>
      <c r="J27" s="1107">
        <v>5795761</v>
      </c>
      <c r="K27" s="1106" t="s">
        <v>15231</v>
      </c>
      <c r="L27" s="1108" t="s">
        <v>5975</v>
      </c>
      <c r="M27" s="1108">
        <v>42108</v>
      </c>
      <c r="N27" s="1108">
        <v>43204</v>
      </c>
    </row>
    <row r="28" spans="1:14" s="482" customFormat="1" ht="11.4">
      <c r="A28" s="1103">
        <v>25</v>
      </c>
      <c r="B28" s="1103" t="s">
        <v>5355</v>
      </c>
      <c r="C28" s="1103">
        <v>11000027</v>
      </c>
      <c r="D28" s="1104" t="s">
        <v>5630</v>
      </c>
      <c r="E28" s="481">
        <v>382.74</v>
      </c>
      <c r="F28" s="1103" t="s">
        <v>1126</v>
      </c>
      <c r="G28" s="1103" t="s">
        <v>568</v>
      </c>
      <c r="H28" s="1105" t="s">
        <v>3958</v>
      </c>
      <c r="I28" s="1106" t="s">
        <v>15238</v>
      </c>
      <c r="J28" s="1107">
        <v>5579215</v>
      </c>
      <c r="K28" s="1106" t="s">
        <v>15231</v>
      </c>
      <c r="L28" s="1108" t="s">
        <v>5975</v>
      </c>
      <c r="M28" s="1108">
        <v>42108</v>
      </c>
      <c r="N28" s="1108">
        <v>43204</v>
      </c>
    </row>
    <row r="29" spans="1:14" s="482" customFormat="1" ht="11.4">
      <c r="A29" s="1103">
        <v>26</v>
      </c>
      <c r="B29" s="1103" t="s">
        <v>5356</v>
      </c>
      <c r="C29" s="1103">
        <v>11000028</v>
      </c>
      <c r="D29" s="1104" t="s">
        <v>5631</v>
      </c>
      <c r="E29" s="481">
        <v>387.24</v>
      </c>
      <c r="F29" s="1103" t="s">
        <v>1126</v>
      </c>
      <c r="G29" s="1103" t="s">
        <v>568</v>
      </c>
      <c r="H29" s="1105" t="s">
        <v>3958</v>
      </c>
      <c r="I29" s="1106" t="s">
        <v>15239</v>
      </c>
      <c r="J29" s="1107">
        <v>2600722</v>
      </c>
      <c r="K29" s="1106" t="s">
        <v>15231</v>
      </c>
      <c r="L29" s="1108" t="s">
        <v>5975</v>
      </c>
      <c r="M29" s="1108">
        <v>42108</v>
      </c>
      <c r="N29" s="1108">
        <v>43204</v>
      </c>
    </row>
    <row r="30" spans="1:14" s="482" customFormat="1" ht="11.4">
      <c r="A30" s="1103">
        <v>27</v>
      </c>
      <c r="B30" s="1103" t="s">
        <v>5357</v>
      </c>
      <c r="C30" s="1103">
        <v>11000029</v>
      </c>
      <c r="D30" s="1104" t="s">
        <v>5233</v>
      </c>
      <c r="E30" s="481">
        <v>143.19999999999999</v>
      </c>
      <c r="F30" s="1103" t="s">
        <v>1126</v>
      </c>
      <c r="G30" s="1103" t="s">
        <v>568</v>
      </c>
      <c r="H30" s="1105" t="s">
        <v>3958</v>
      </c>
      <c r="I30" s="1106" t="s">
        <v>5802</v>
      </c>
      <c r="J30" s="1107">
        <v>5165695</v>
      </c>
      <c r="K30" s="1106" t="s">
        <v>15231</v>
      </c>
      <c r="L30" s="1108" t="s">
        <v>5975</v>
      </c>
      <c r="M30" s="1108">
        <v>42108</v>
      </c>
      <c r="N30" s="1108">
        <v>43204</v>
      </c>
    </row>
    <row r="31" spans="1:14" s="482" customFormat="1" ht="11.4">
      <c r="A31" s="1103">
        <v>28</v>
      </c>
      <c r="B31" s="1103" t="s">
        <v>5358</v>
      </c>
      <c r="C31" s="1103">
        <v>11000032</v>
      </c>
      <c r="D31" s="1104" t="s">
        <v>4707</v>
      </c>
      <c r="E31" s="481">
        <v>28.31</v>
      </c>
      <c r="F31" s="1103" t="s">
        <v>1126</v>
      </c>
      <c r="G31" s="1103" t="s">
        <v>568</v>
      </c>
      <c r="H31" s="1105" t="s">
        <v>3958</v>
      </c>
      <c r="I31" s="1106" t="s">
        <v>5795</v>
      </c>
      <c r="J31" s="1107">
        <v>5615097</v>
      </c>
      <c r="K31" s="1106" t="s">
        <v>11559</v>
      </c>
      <c r="L31" s="1108" t="s">
        <v>5975</v>
      </c>
      <c r="M31" s="1108">
        <v>42108</v>
      </c>
      <c r="N31" s="1108">
        <v>43204</v>
      </c>
    </row>
    <row r="32" spans="1:14" s="482" customFormat="1" ht="11.4">
      <c r="A32" s="1103">
        <v>29</v>
      </c>
      <c r="B32" s="1103" t="s">
        <v>5359</v>
      </c>
      <c r="C32" s="1103">
        <v>11000033</v>
      </c>
      <c r="D32" s="1104" t="s">
        <v>2473</v>
      </c>
      <c r="E32" s="481">
        <v>95.64</v>
      </c>
      <c r="F32" s="1103" t="s">
        <v>1126</v>
      </c>
      <c r="G32" s="1103" t="s">
        <v>568</v>
      </c>
      <c r="H32" s="1105" t="s">
        <v>3958</v>
      </c>
      <c r="I32" s="1106" t="s">
        <v>5803</v>
      </c>
      <c r="J32" s="1107">
        <v>5752051</v>
      </c>
      <c r="K32" s="1106" t="s">
        <v>15231</v>
      </c>
      <c r="L32" s="1108" t="s">
        <v>5975</v>
      </c>
      <c r="M32" s="1108">
        <v>42108</v>
      </c>
      <c r="N32" s="1108">
        <v>43204</v>
      </c>
    </row>
    <row r="33" spans="1:14" s="482" customFormat="1" ht="11.4">
      <c r="A33" s="1103">
        <v>30</v>
      </c>
      <c r="B33" s="1103" t="s">
        <v>5360</v>
      </c>
      <c r="C33" s="1103">
        <v>11000034</v>
      </c>
      <c r="D33" s="1104" t="s">
        <v>5238</v>
      </c>
      <c r="E33" s="481">
        <v>181.17</v>
      </c>
      <c r="F33" s="1103" t="s">
        <v>1126</v>
      </c>
      <c r="G33" s="1103" t="s">
        <v>568</v>
      </c>
      <c r="H33" s="1105" t="s">
        <v>3958</v>
      </c>
      <c r="I33" s="1106" t="s">
        <v>3326</v>
      </c>
      <c r="J33" s="1107">
        <v>5796385</v>
      </c>
      <c r="K33" s="1106" t="s">
        <v>11559</v>
      </c>
      <c r="L33" s="1108" t="s">
        <v>5975</v>
      </c>
      <c r="M33" s="1108">
        <v>42108</v>
      </c>
      <c r="N33" s="1108">
        <v>43204</v>
      </c>
    </row>
    <row r="34" spans="1:14" s="482" customFormat="1" ht="11.4">
      <c r="A34" s="1103">
        <v>31</v>
      </c>
      <c r="B34" s="1103" t="s">
        <v>5361</v>
      </c>
      <c r="C34" s="1103">
        <v>11000035</v>
      </c>
      <c r="D34" s="1104" t="s">
        <v>5632</v>
      </c>
      <c r="E34" s="481">
        <v>124.37</v>
      </c>
      <c r="F34" s="1103" t="s">
        <v>1126</v>
      </c>
      <c r="G34" s="1103" t="s">
        <v>568</v>
      </c>
      <c r="H34" s="1105" t="s">
        <v>3958</v>
      </c>
      <c r="I34" s="1106" t="s">
        <v>15240</v>
      </c>
      <c r="J34" s="1107">
        <v>5822181</v>
      </c>
      <c r="K34" s="1106" t="s">
        <v>15231</v>
      </c>
      <c r="L34" s="1108" t="s">
        <v>5975</v>
      </c>
      <c r="M34" s="1108">
        <v>42108</v>
      </c>
      <c r="N34" s="1108">
        <v>43204</v>
      </c>
    </row>
    <row r="35" spans="1:14" s="482" customFormat="1" ht="11.4">
      <c r="A35" s="1103">
        <v>32</v>
      </c>
      <c r="B35" s="1103" t="s">
        <v>5362</v>
      </c>
      <c r="C35" s="1103">
        <v>11000036</v>
      </c>
      <c r="D35" s="1104" t="s">
        <v>5633</v>
      </c>
      <c r="E35" s="481">
        <v>136.11000000000001</v>
      </c>
      <c r="F35" s="1103" t="s">
        <v>1126</v>
      </c>
      <c r="G35" s="1103" t="s">
        <v>568</v>
      </c>
      <c r="H35" s="1105" t="s">
        <v>3958</v>
      </c>
      <c r="I35" s="1106" t="s">
        <v>5804</v>
      </c>
      <c r="J35" s="1107">
        <v>5265827</v>
      </c>
      <c r="K35" s="1106" t="s">
        <v>11559</v>
      </c>
      <c r="L35" s="1108" t="s">
        <v>5975</v>
      </c>
      <c r="M35" s="1108">
        <v>42108</v>
      </c>
      <c r="N35" s="1108">
        <v>43204</v>
      </c>
    </row>
    <row r="36" spans="1:14" s="482" customFormat="1" ht="11.4">
      <c r="A36" s="1103">
        <v>33</v>
      </c>
      <c r="B36" s="1103" t="s">
        <v>5363</v>
      </c>
      <c r="C36" s="1103">
        <v>11000037</v>
      </c>
      <c r="D36" s="1104" t="s">
        <v>5228</v>
      </c>
      <c r="E36" s="481">
        <v>142.35</v>
      </c>
      <c r="F36" s="1103" t="s">
        <v>1126</v>
      </c>
      <c r="G36" s="1103" t="s">
        <v>568</v>
      </c>
      <c r="H36" s="1105" t="s">
        <v>3958</v>
      </c>
      <c r="I36" s="1106" t="s">
        <v>15241</v>
      </c>
      <c r="J36" s="1107">
        <v>2585642</v>
      </c>
      <c r="K36" s="1106" t="s">
        <v>15231</v>
      </c>
      <c r="L36" s="1108" t="s">
        <v>5975</v>
      </c>
      <c r="M36" s="1108">
        <v>42108</v>
      </c>
      <c r="N36" s="1108">
        <v>43204</v>
      </c>
    </row>
    <row r="37" spans="1:14" s="482" customFormat="1" ht="11.4">
      <c r="A37" s="1103">
        <v>34</v>
      </c>
      <c r="B37" s="1103" t="s">
        <v>5364</v>
      </c>
      <c r="C37" s="1103">
        <v>11000038</v>
      </c>
      <c r="D37" s="1104" t="s">
        <v>5634</v>
      </c>
      <c r="E37" s="481">
        <v>131.49</v>
      </c>
      <c r="F37" s="1103" t="s">
        <v>1126</v>
      </c>
      <c r="G37" s="1103" t="s">
        <v>568</v>
      </c>
      <c r="H37" s="1105" t="s">
        <v>3958</v>
      </c>
      <c r="I37" s="1106" t="s">
        <v>5805</v>
      </c>
      <c r="J37" s="1107">
        <v>5080312</v>
      </c>
      <c r="K37" s="1106" t="s">
        <v>11559</v>
      </c>
      <c r="L37" s="1108" t="s">
        <v>5975</v>
      </c>
      <c r="M37" s="1108">
        <v>42108</v>
      </c>
      <c r="N37" s="1108">
        <v>43204</v>
      </c>
    </row>
    <row r="38" spans="1:14" s="482" customFormat="1" ht="11.4">
      <c r="A38" s="1103">
        <v>35</v>
      </c>
      <c r="B38" s="1103" t="s">
        <v>5365</v>
      </c>
      <c r="C38" s="1103">
        <v>11000039</v>
      </c>
      <c r="D38" s="1104" t="s">
        <v>5635</v>
      </c>
      <c r="E38" s="481">
        <v>28.99</v>
      </c>
      <c r="F38" s="1103" t="s">
        <v>1126</v>
      </c>
      <c r="G38" s="1103" t="s">
        <v>568</v>
      </c>
      <c r="H38" s="1105" t="s">
        <v>3958</v>
      </c>
      <c r="I38" s="1106" t="s">
        <v>5806</v>
      </c>
      <c r="J38" s="1107">
        <v>5269571</v>
      </c>
      <c r="K38" s="1106" t="s">
        <v>11559</v>
      </c>
      <c r="L38" s="1108" t="s">
        <v>5975</v>
      </c>
      <c r="M38" s="1108">
        <v>42108</v>
      </c>
      <c r="N38" s="1108">
        <v>43204</v>
      </c>
    </row>
    <row r="39" spans="1:14" s="482" customFormat="1" ht="11.4">
      <c r="A39" s="1103">
        <v>36</v>
      </c>
      <c r="B39" s="1103" t="s">
        <v>5955</v>
      </c>
      <c r="C39" s="1103">
        <v>11000040</v>
      </c>
      <c r="D39" s="1104" t="s">
        <v>15242</v>
      </c>
      <c r="E39" s="481">
        <v>43.37</v>
      </c>
      <c r="F39" s="1103" t="s">
        <v>15243</v>
      </c>
      <c r="G39" s="1103" t="s">
        <v>568</v>
      </c>
      <c r="H39" s="1105" t="s">
        <v>3958</v>
      </c>
      <c r="I39" s="1106" t="s">
        <v>5974</v>
      </c>
      <c r="J39" s="1107">
        <v>5816815</v>
      </c>
      <c r="K39" s="1106" t="s">
        <v>15231</v>
      </c>
      <c r="L39" s="1108" t="s">
        <v>5975</v>
      </c>
      <c r="M39" s="1108">
        <v>42486</v>
      </c>
      <c r="N39" s="1108">
        <v>47964</v>
      </c>
    </row>
    <row r="40" spans="1:14" s="482" customFormat="1" ht="11.4">
      <c r="A40" s="1103">
        <v>37</v>
      </c>
      <c r="B40" s="1103" t="s">
        <v>5956</v>
      </c>
      <c r="C40" s="1103">
        <v>11000041</v>
      </c>
      <c r="D40" s="1104" t="s">
        <v>2473</v>
      </c>
      <c r="E40" s="481">
        <v>95.31</v>
      </c>
      <c r="F40" s="1103" t="s">
        <v>15244</v>
      </c>
      <c r="G40" s="1103" t="s">
        <v>568</v>
      </c>
      <c r="H40" s="1105" t="s">
        <v>3958</v>
      </c>
      <c r="I40" s="1106" t="s">
        <v>15245</v>
      </c>
      <c r="J40" s="1107">
        <v>5408857</v>
      </c>
      <c r="K40" s="1106" t="s">
        <v>15231</v>
      </c>
      <c r="L40" s="1108" t="s">
        <v>5975</v>
      </c>
      <c r="M40" s="1108">
        <v>42486</v>
      </c>
      <c r="N40" s="1108">
        <v>47964</v>
      </c>
    </row>
    <row r="41" spans="1:14" s="482" customFormat="1" ht="11.4">
      <c r="A41" s="1103">
        <v>38</v>
      </c>
      <c r="B41" s="1103" t="s">
        <v>5957</v>
      </c>
      <c r="C41" s="1103">
        <v>11000042</v>
      </c>
      <c r="D41" s="1104" t="s">
        <v>15242</v>
      </c>
      <c r="E41" s="481">
        <v>37.82</v>
      </c>
      <c r="F41" s="1103" t="s">
        <v>15246</v>
      </c>
      <c r="G41" s="1103" t="s">
        <v>568</v>
      </c>
      <c r="H41" s="1105" t="s">
        <v>3958</v>
      </c>
      <c r="I41" s="1106" t="s">
        <v>11639</v>
      </c>
      <c r="J41" s="1107">
        <v>3555763</v>
      </c>
      <c r="K41" s="1106" t="s">
        <v>11559</v>
      </c>
      <c r="L41" s="1108" t="s">
        <v>5975</v>
      </c>
      <c r="M41" s="1108">
        <v>42486</v>
      </c>
      <c r="N41" s="1108">
        <v>47964</v>
      </c>
    </row>
    <row r="42" spans="1:14" s="482" customFormat="1" ht="11.4">
      <c r="A42" s="1103">
        <v>39</v>
      </c>
      <c r="B42" s="1103" t="s">
        <v>5958</v>
      </c>
      <c r="C42" s="1103">
        <v>11000043</v>
      </c>
      <c r="D42" s="1104" t="s">
        <v>5624</v>
      </c>
      <c r="E42" s="481">
        <v>112.27</v>
      </c>
      <c r="F42" s="1103" t="s">
        <v>5346</v>
      </c>
      <c r="G42" s="1103" t="s">
        <v>568</v>
      </c>
      <c r="H42" s="1105" t="s">
        <v>1945</v>
      </c>
      <c r="I42" s="1106" t="s">
        <v>15233</v>
      </c>
      <c r="J42" s="1107">
        <v>5511577</v>
      </c>
      <c r="K42" s="1106" t="s">
        <v>15231</v>
      </c>
      <c r="L42" s="1108" t="s">
        <v>5975</v>
      </c>
      <c r="M42" s="1108">
        <v>42486</v>
      </c>
      <c r="N42" s="1108">
        <v>47964</v>
      </c>
    </row>
    <row r="43" spans="1:14" s="482" customFormat="1" ht="11.4">
      <c r="A43" s="1103">
        <v>40</v>
      </c>
      <c r="B43" s="1103" t="s">
        <v>5959</v>
      </c>
      <c r="C43" s="1103">
        <v>11000044</v>
      </c>
      <c r="D43" s="1104" t="s">
        <v>5971</v>
      </c>
      <c r="E43" s="481">
        <v>68.930000000000007</v>
      </c>
      <c r="F43" s="1103" t="s">
        <v>15247</v>
      </c>
      <c r="G43" s="1103" t="s">
        <v>568</v>
      </c>
      <c r="H43" s="1105" t="s">
        <v>3958</v>
      </c>
      <c r="I43" s="1106" t="s">
        <v>15248</v>
      </c>
      <c r="J43" s="1107">
        <v>2571889</v>
      </c>
      <c r="K43" s="1106" t="s">
        <v>15231</v>
      </c>
      <c r="L43" s="1108" t="s">
        <v>5975</v>
      </c>
      <c r="M43" s="1108">
        <v>42486</v>
      </c>
      <c r="N43" s="1108">
        <v>47964</v>
      </c>
    </row>
    <row r="44" spans="1:14" s="482" customFormat="1" ht="11.4">
      <c r="A44" s="1103">
        <v>41</v>
      </c>
      <c r="B44" s="1103" t="s">
        <v>5366</v>
      </c>
      <c r="C44" s="1103">
        <v>11000045</v>
      </c>
      <c r="D44" s="1104" t="s">
        <v>5225</v>
      </c>
      <c r="E44" s="481">
        <v>103.94</v>
      </c>
      <c r="F44" s="1103" t="s">
        <v>1126</v>
      </c>
      <c r="G44" s="1103" t="s">
        <v>568</v>
      </c>
      <c r="H44" s="1105" t="s">
        <v>1945</v>
      </c>
      <c r="I44" s="1106" t="s">
        <v>5807</v>
      </c>
      <c r="J44" s="1107">
        <v>5990564</v>
      </c>
      <c r="K44" s="1106" t="s">
        <v>11559</v>
      </c>
      <c r="L44" s="1108" t="s">
        <v>5975</v>
      </c>
      <c r="M44" s="1108">
        <v>42493</v>
      </c>
      <c r="N44" s="1108">
        <v>43588</v>
      </c>
    </row>
    <row r="45" spans="1:14" s="482" customFormat="1" ht="11.4">
      <c r="A45" s="1103">
        <v>42</v>
      </c>
      <c r="B45" s="1103" t="s">
        <v>5367</v>
      </c>
      <c r="C45" s="1103">
        <v>11000046</v>
      </c>
      <c r="D45" s="1104" t="s">
        <v>5225</v>
      </c>
      <c r="E45" s="481">
        <v>76.58</v>
      </c>
      <c r="F45" s="1103" t="s">
        <v>1126</v>
      </c>
      <c r="G45" s="1103" t="s">
        <v>568</v>
      </c>
      <c r="H45" s="1105" t="s">
        <v>1945</v>
      </c>
      <c r="I45" s="1106" t="s">
        <v>2246</v>
      </c>
      <c r="J45" s="1107">
        <v>5070899</v>
      </c>
      <c r="K45" s="1106" t="s">
        <v>11559</v>
      </c>
      <c r="L45" s="1108" t="s">
        <v>5975</v>
      </c>
      <c r="M45" s="1108">
        <v>42493</v>
      </c>
      <c r="N45" s="1108">
        <v>43588</v>
      </c>
    </row>
    <row r="46" spans="1:14" s="482" customFormat="1" ht="11.4">
      <c r="A46" s="1103">
        <v>43</v>
      </c>
      <c r="B46" s="1103" t="s">
        <v>5368</v>
      </c>
      <c r="C46" s="1103">
        <v>11000047</v>
      </c>
      <c r="D46" s="1104" t="s">
        <v>5636</v>
      </c>
      <c r="E46" s="481">
        <v>96.9</v>
      </c>
      <c r="F46" s="1103" t="s">
        <v>1126</v>
      </c>
      <c r="G46" s="1103" t="s">
        <v>568</v>
      </c>
      <c r="H46" s="1105" t="s">
        <v>1945</v>
      </c>
      <c r="I46" s="1106" t="s">
        <v>5808</v>
      </c>
      <c r="J46" s="1107">
        <v>5931312</v>
      </c>
      <c r="K46" s="1106" t="s">
        <v>11559</v>
      </c>
      <c r="L46" s="1108" t="s">
        <v>5975</v>
      </c>
      <c r="M46" s="1108">
        <v>42634</v>
      </c>
      <c r="N46" s="1108">
        <v>43729</v>
      </c>
    </row>
    <row r="47" spans="1:14" s="482" customFormat="1" ht="11.4">
      <c r="A47" s="1103">
        <v>44</v>
      </c>
      <c r="B47" s="1103" t="s">
        <v>5369</v>
      </c>
      <c r="C47" s="1103">
        <v>11000048</v>
      </c>
      <c r="D47" s="1104" t="s">
        <v>5225</v>
      </c>
      <c r="E47" s="481">
        <v>28.36</v>
      </c>
      <c r="F47" s="1103" t="s">
        <v>1126</v>
      </c>
      <c r="G47" s="1103" t="s">
        <v>568</v>
      </c>
      <c r="H47" s="1105" t="s">
        <v>1945</v>
      </c>
      <c r="I47" s="1106" t="s">
        <v>5808</v>
      </c>
      <c r="J47" s="1107">
        <v>5931312</v>
      </c>
      <c r="K47" s="1106" t="s">
        <v>11559</v>
      </c>
      <c r="L47" s="1108" t="s">
        <v>5975</v>
      </c>
      <c r="M47" s="1108">
        <v>42493</v>
      </c>
      <c r="N47" s="1108">
        <v>43588</v>
      </c>
    </row>
    <row r="48" spans="1:14" s="482" customFormat="1" ht="11.4">
      <c r="A48" s="1103">
        <v>45</v>
      </c>
      <c r="B48" s="1103" t="s">
        <v>5370</v>
      </c>
      <c r="C48" s="1103">
        <v>11000049</v>
      </c>
      <c r="D48" s="1104" t="s">
        <v>5221</v>
      </c>
      <c r="E48" s="481">
        <v>83.11</v>
      </c>
      <c r="F48" s="1103" t="s">
        <v>1126</v>
      </c>
      <c r="G48" s="1103" t="s">
        <v>568</v>
      </c>
      <c r="H48" s="1105" t="s">
        <v>15235</v>
      </c>
      <c r="I48" s="1106" t="s">
        <v>5809</v>
      </c>
      <c r="J48" s="1107">
        <v>5990491</v>
      </c>
      <c r="K48" s="1106" t="s">
        <v>11559</v>
      </c>
      <c r="L48" s="1108" t="s">
        <v>5975</v>
      </c>
      <c r="M48" s="1108">
        <v>42493</v>
      </c>
      <c r="N48" s="1108">
        <v>43588</v>
      </c>
    </row>
    <row r="49" spans="1:14" s="482" customFormat="1" ht="11.4">
      <c r="A49" s="1103">
        <v>46</v>
      </c>
      <c r="B49" s="1103" t="s">
        <v>5371</v>
      </c>
      <c r="C49" s="1103">
        <v>11000050</v>
      </c>
      <c r="D49" s="1104" t="s">
        <v>5637</v>
      </c>
      <c r="E49" s="481">
        <v>85.24</v>
      </c>
      <c r="F49" s="1103" t="s">
        <v>1126</v>
      </c>
      <c r="G49" s="1103" t="s">
        <v>568</v>
      </c>
      <c r="H49" s="1105" t="s">
        <v>1945</v>
      </c>
      <c r="I49" s="1106" t="s">
        <v>5810</v>
      </c>
      <c r="J49" s="1107">
        <v>5990785</v>
      </c>
      <c r="K49" s="1106" t="s">
        <v>11559</v>
      </c>
      <c r="L49" s="1108" t="s">
        <v>5975</v>
      </c>
      <c r="M49" s="1108">
        <v>42622</v>
      </c>
      <c r="N49" s="1108">
        <v>43717</v>
      </c>
    </row>
    <row r="50" spans="1:14" s="482" customFormat="1" ht="11.4">
      <c r="A50" s="1103">
        <v>47</v>
      </c>
      <c r="B50" s="1103" t="s">
        <v>5372</v>
      </c>
      <c r="C50" s="1103">
        <v>11000051</v>
      </c>
      <c r="D50" s="1104" t="s">
        <v>5625</v>
      </c>
      <c r="E50" s="481">
        <v>95.03</v>
      </c>
      <c r="F50" s="1103" t="s">
        <v>1126</v>
      </c>
      <c r="G50" s="1103" t="s">
        <v>568</v>
      </c>
      <c r="H50" s="1105" t="s">
        <v>1945</v>
      </c>
      <c r="I50" s="1106" t="s">
        <v>5811</v>
      </c>
      <c r="J50" s="1107">
        <v>5675359</v>
      </c>
      <c r="K50" s="1106" t="s">
        <v>11559</v>
      </c>
      <c r="L50" s="1108" t="s">
        <v>5975</v>
      </c>
      <c r="M50" s="1108">
        <v>42493</v>
      </c>
      <c r="N50" s="1108">
        <v>43588</v>
      </c>
    </row>
    <row r="51" spans="1:14" s="482" customFormat="1" ht="11.4">
      <c r="A51" s="1103">
        <v>48</v>
      </c>
      <c r="B51" s="1103" t="s">
        <v>5373</v>
      </c>
      <c r="C51" s="1103">
        <v>11000052</v>
      </c>
      <c r="D51" s="1104" t="s">
        <v>2171</v>
      </c>
      <c r="E51" s="481">
        <v>39.72</v>
      </c>
      <c r="F51" s="1103" t="s">
        <v>1126</v>
      </c>
      <c r="G51" s="1103" t="s">
        <v>568</v>
      </c>
      <c r="H51" s="1105" t="s">
        <v>1945</v>
      </c>
      <c r="I51" s="1106" t="s">
        <v>5812</v>
      </c>
      <c r="J51" s="1107">
        <v>5986478</v>
      </c>
      <c r="K51" s="1106" t="s">
        <v>11559</v>
      </c>
      <c r="L51" s="1108" t="s">
        <v>5975</v>
      </c>
      <c r="M51" s="1108">
        <v>42493</v>
      </c>
      <c r="N51" s="1108">
        <v>43588</v>
      </c>
    </row>
    <row r="52" spans="1:14" s="482" customFormat="1" ht="11.4">
      <c r="A52" s="1103">
        <v>49</v>
      </c>
      <c r="B52" s="1103" t="s">
        <v>5374</v>
      </c>
      <c r="C52" s="1103">
        <v>11000053</v>
      </c>
      <c r="D52" s="1104" t="s">
        <v>5783</v>
      </c>
      <c r="E52" s="481">
        <v>114.67</v>
      </c>
      <c r="F52" s="1103" t="s">
        <v>1126</v>
      </c>
      <c r="G52" s="1103" t="s">
        <v>568</v>
      </c>
      <c r="H52" s="1105" t="s">
        <v>1945</v>
      </c>
      <c r="I52" s="1106" t="s">
        <v>5813</v>
      </c>
      <c r="J52" s="1107">
        <v>5702232</v>
      </c>
      <c r="K52" s="1106" t="s">
        <v>11559</v>
      </c>
      <c r="L52" s="1108" t="s">
        <v>5975</v>
      </c>
      <c r="M52" s="1108">
        <v>42493</v>
      </c>
      <c r="N52" s="1108">
        <v>43588</v>
      </c>
    </row>
    <row r="53" spans="1:14" s="482" customFormat="1" ht="11.4">
      <c r="A53" s="1103">
        <v>50</v>
      </c>
      <c r="B53" s="1103" t="s">
        <v>5375</v>
      </c>
      <c r="C53" s="1103">
        <v>11000054</v>
      </c>
      <c r="D53" s="1104" t="s">
        <v>5638</v>
      </c>
      <c r="E53" s="481">
        <v>162.28</v>
      </c>
      <c r="F53" s="1103" t="s">
        <v>1126</v>
      </c>
      <c r="G53" s="1103" t="s">
        <v>568</v>
      </c>
      <c r="H53" s="1105" t="s">
        <v>1945</v>
      </c>
      <c r="I53" s="1106" t="s">
        <v>5814</v>
      </c>
      <c r="J53" s="1107">
        <v>5877458</v>
      </c>
      <c r="K53" s="1106" t="s">
        <v>11559</v>
      </c>
      <c r="L53" s="1108" t="s">
        <v>5975</v>
      </c>
      <c r="M53" s="1108">
        <v>42493</v>
      </c>
      <c r="N53" s="1108">
        <v>43588</v>
      </c>
    </row>
    <row r="54" spans="1:14" s="482" customFormat="1" ht="11.4">
      <c r="A54" s="1103">
        <v>51</v>
      </c>
      <c r="B54" s="1103" t="s">
        <v>5376</v>
      </c>
      <c r="C54" s="1103">
        <v>11000055</v>
      </c>
      <c r="D54" s="1104" t="s">
        <v>5623</v>
      </c>
      <c r="E54" s="481">
        <v>39.020000000000003</v>
      </c>
      <c r="F54" s="1103" t="s">
        <v>1126</v>
      </c>
      <c r="G54" s="1103" t="s">
        <v>568</v>
      </c>
      <c r="H54" s="1105" t="s">
        <v>1945</v>
      </c>
      <c r="I54" s="1106" t="s">
        <v>15249</v>
      </c>
      <c r="J54" s="1107">
        <v>5673372</v>
      </c>
      <c r="K54" s="1106" t="s">
        <v>11559</v>
      </c>
      <c r="L54" s="1108" t="s">
        <v>5975</v>
      </c>
      <c r="M54" s="1108">
        <v>42493</v>
      </c>
      <c r="N54" s="1108">
        <v>43588</v>
      </c>
    </row>
    <row r="55" spans="1:14" s="482" customFormat="1" ht="11.4">
      <c r="A55" s="1103">
        <v>52</v>
      </c>
      <c r="B55" s="1103" t="s">
        <v>5377</v>
      </c>
      <c r="C55" s="1103">
        <v>11000056</v>
      </c>
      <c r="D55" s="1104" t="s">
        <v>5639</v>
      </c>
      <c r="E55" s="481">
        <v>25.01</v>
      </c>
      <c r="F55" s="1103" t="s">
        <v>1126</v>
      </c>
      <c r="G55" s="1103" t="s">
        <v>568</v>
      </c>
      <c r="H55" s="1105" t="s">
        <v>1945</v>
      </c>
      <c r="I55" s="1106" t="s">
        <v>5815</v>
      </c>
      <c r="J55" s="1107">
        <v>5877156</v>
      </c>
      <c r="K55" s="1106" t="s">
        <v>11559</v>
      </c>
      <c r="L55" s="1108" t="s">
        <v>5975</v>
      </c>
      <c r="M55" s="1108">
        <v>42493</v>
      </c>
      <c r="N55" s="1108">
        <v>43588</v>
      </c>
    </row>
    <row r="56" spans="1:14" s="482" customFormat="1" ht="11.4">
      <c r="A56" s="1103">
        <v>53</v>
      </c>
      <c r="B56" s="1103" t="s">
        <v>5378</v>
      </c>
      <c r="C56" s="1103">
        <v>11000057</v>
      </c>
      <c r="D56" s="1104" t="s">
        <v>1944</v>
      </c>
      <c r="E56" s="481">
        <v>107.23</v>
      </c>
      <c r="F56" s="1103" t="s">
        <v>1126</v>
      </c>
      <c r="G56" s="1103" t="s">
        <v>568</v>
      </c>
      <c r="H56" s="1105" t="s">
        <v>1945</v>
      </c>
      <c r="I56" s="1106" t="s">
        <v>5816</v>
      </c>
      <c r="J56" s="1107">
        <v>5872049</v>
      </c>
      <c r="K56" s="1106" t="s">
        <v>11559</v>
      </c>
      <c r="L56" s="1108" t="s">
        <v>5975</v>
      </c>
      <c r="M56" s="1108">
        <v>42493</v>
      </c>
      <c r="N56" s="1108">
        <v>43588</v>
      </c>
    </row>
    <row r="57" spans="1:14" s="482" customFormat="1" ht="11.4">
      <c r="A57" s="1103">
        <v>54</v>
      </c>
      <c r="B57" s="1103" t="s">
        <v>5379</v>
      </c>
      <c r="C57" s="1103">
        <v>11000058</v>
      </c>
      <c r="D57" s="1104" t="s">
        <v>1944</v>
      </c>
      <c r="E57" s="481">
        <v>44.55</v>
      </c>
      <c r="F57" s="1103" t="s">
        <v>1126</v>
      </c>
      <c r="G57" s="1103" t="s">
        <v>568</v>
      </c>
      <c r="H57" s="1105" t="s">
        <v>1945</v>
      </c>
      <c r="I57" s="1106" t="s">
        <v>5786</v>
      </c>
      <c r="J57" s="1107">
        <v>5774667</v>
      </c>
      <c r="K57" s="1106" t="s">
        <v>15231</v>
      </c>
      <c r="L57" s="1108" t="s">
        <v>5975</v>
      </c>
      <c r="M57" s="1108">
        <v>42493</v>
      </c>
      <c r="N57" s="1108">
        <v>43588</v>
      </c>
    </row>
    <row r="58" spans="1:14" s="482" customFormat="1" ht="11.4">
      <c r="A58" s="1103">
        <v>55</v>
      </c>
      <c r="B58" s="1103" t="s">
        <v>5380</v>
      </c>
      <c r="C58" s="1103">
        <v>11000059</v>
      </c>
      <c r="D58" s="1104" t="s">
        <v>5623</v>
      </c>
      <c r="E58" s="481">
        <v>51.23</v>
      </c>
      <c r="F58" s="1103" t="s">
        <v>1126</v>
      </c>
      <c r="G58" s="1103" t="s">
        <v>568</v>
      </c>
      <c r="H58" s="1105" t="s">
        <v>1945</v>
      </c>
      <c r="I58" s="1106" t="s">
        <v>5817</v>
      </c>
      <c r="J58" s="1107">
        <v>2107848</v>
      </c>
      <c r="K58" s="1106" t="s">
        <v>11559</v>
      </c>
      <c r="L58" s="1108" t="s">
        <v>5975</v>
      </c>
      <c r="M58" s="1108">
        <v>42493</v>
      </c>
      <c r="N58" s="1108">
        <v>43588</v>
      </c>
    </row>
    <row r="59" spans="1:14" s="482" customFormat="1" ht="11.4">
      <c r="A59" s="1103">
        <v>56</v>
      </c>
      <c r="B59" s="1103" t="s">
        <v>5381</v>
      </c>
      <c r="C59" s="1103">
        <v>11000060</v>
      </c>
      <c r="D59" s="1104" t="s">
        <v>5625</v>
      </c>
      <c r="E59" s="481">
        <v>108.71</v>
      </c>
      <c r="F59" s="1103" t="s">
        <v>1126</v>
      </c>
      <c r="G59" s="1103" t="s">
        <v>568</v>
      </c>
      <c r="H59" s="1105" t="s">
        <v>1945</v>
      </c>
      <c r="I59" s="1106" t="s">
        <v>5818</v>
      </c>
      <c r="J59" s="1107">
        <v>5612829</v>
      </c>
      <c r="K59" s="1106" t="s">
        <v>11559</v>
      </c>
      <c r="L59" s="1108" t="s">
        <v>5975</v>
      </c>
      <c r="M59" s="1108">
        <v>42493</v>
      </c>
      <c r="N59" s="1108">
        <v>43588</v>
      </c>
    </row>
    <row r="60" spans="1:14" s="482" customFormat="1" ht="11.4">
      <c r="A60" s="1103">
        <v>57</v>
      </c>
      <c r="B60" s="1103" t="s">
        <v>5382</v>
      </c>
      <c r="C60" s="1103">
        <v>11000061</v>
      </c>
      <c r="D60" s="1104" t="s">
        <v>5640</v>
      </c>
      <c r="E60" s="481">
        <v>77.94</v>
      </c>
      <c r="F60" s="1103" t="s">
        <v>1126</v>
      </c>
      <c r="G60" s="1103" t="s">
        <v>568</v>
      </c>
      <c r="H60" s="1105" t="s">
        <v>1945</v>
      </c>
      <c r="I60" s="1106" t="s">
        <v>5819</v>
      </c>
      <c r="J60" s="1107">
        <v>5183871</v>
      </c>
      <c r="K60" s="1106" t="s">
        <v>11559</v>
      </c>
      <c r="L60" s="1108" t="s">
        <v>5975</v>
      </c>
      <c r="M60" s="1108">
        <v>42493</v>
      </c>
      <c r="N60" s="1108">
        <v>43588</v>
      </c>
    </row>
    <row r="61" spans="1:14" s="482" customFormat="1" ht="11.4">
      <c r="A61" s="1103">
        <v>58</v>
      </c>
      <c r="B61" s="1103" t="s">
        <v>5383</v>
      </c>
      <c r="C61" s="1103">
        <v>11000062</v>
      </c>
      <c r="D61" s="1104" t="s">
        <v>5625</v>
      </c>
      <c r="E61" s="481">
        <v>108.1</v>
      </c>
      <c r="F61" s="1103" t="s">
        <v>1126</v>
      </c>
      <c r="G61" s="1103" t="s">
        <v>568</v>
      </c>
      <c r="H61" s="1105" t="s">
        <v>1945</v>
      </c>
      <c r="I61" s="1106" t="s">
        <v>5820</v>
      </c>
      <c r="J61" s="1107">
        <v>5747139</v>
      </c>
      <c r="K61" s="1106" t="s">
        <v>11559</v>
      </c>
      <c r="L61" s="1108" t="s">
        <v>5975</v>
      </c>
      <c r="M61" s="1108">
        <v>42493</v>
      </c>
      <c r="N61" s="1108">
        <v>43588</v>
      </c>
    </row>
    <row r="62" spans="1:14" s="482" customFormat="1" ht="11.4">
      <c r="A62" s="1103">
        <v>59</v>
      </c>
      <c r="B62" s="1103" t="s">
        <v>5384</v>
      </c>
      <c r="C62" s="1103">
        <v>11000063</v>
      </c>
      <c r="D62" s="1104" t="s">
        <v>5623</v>
      </c>
      <c r="E62" s="481">
        <v>149.49</v>
      </c>
      <c r="F62" s="1103" t="s">
        <v>1126</v>
      </c>
      <c r="G62" s="1103" t="s">
        <v>568</v>
      </c>
      <c r="H62" s="1105" t="s">
        <v>1945</v>
      </c>
      <c r="I62" s="1106" t="s">
        <v>5787</v>
      </c>
      <c r="J62" s="1107">
        <v>5851149</v>
      </c>
      <c r="K62" s="1106" t="s">
        <v>11559</v>
      </c>
      <c r="L62" s="1108" t="s">
        <v>5975</v>
      </c>
      <c r="M62" s="1108">
        <v>42493</v>
      </c>
      <c r="N62" s="1108">
        <v>43588</v>
      </c>
    </row>
    <row r="63" spans="1:14" s="482" customFormat="1" ht="11.4">
      <c r="A63" s="1103">
        <v>60</v>
      </c>
      <c r="B63" s="1103" t="s">
        <v>5385</v>
      </c>
      <c r="C63" s="1103">
        <v>11000064</v>
      </c>
      <c r="D63" s="1104" t="s">
        <v>5625</v>
      </c>
      <c r="E63" s="481">
        <v>36.979999999999997</v>
      </c>
      <c r="F63" s="1103" t="s">
        <v>1126</v>
      </c>
      <c r="G63" s="1103" t="s">
        <v>568</v>
      </c>
      <c r="H63" s="1105" t="s">
        <v>1945</v>
      </c>
      <c r="I63" s="1106" t="s">
        <v>5821</v>
      </c>
      <c r="J63" s="1107">
        <v>5424755</v>
      </c>
      <c r="K63" s="1106" t="s">
        <v>11559</v>
      </c>
      <c r="L63" s="1108" t="s">
        <v>5975</v>
      </c>
      <c r="M63" s="1108">
        <v>42493</v>
      </c>
      <c r="N63" s="1108">
        <v>43588</v>
      </c>
    </row>
    <row r="64" spans="1:14" s="482" customFormat="1" ht="11.4">
      <c r="A64" s="1103">
        <v>61</v>
      </c>
      <c r="B64" s="1103" t="s">
        <v>5386</v>
      </c>
      <c r="C64" s="1103">
        <v>11000065</v>
      </c>
      <c r="D64" s="1104" t="s">
        <v>5641</v>
      </c>
      <c r="E64" s="481">
        <v>117.04</v>
      </c>
      <c r="F64" s="1103" t="s">
        <v>1126</v>
      </c>
      <c r="G64" s="1103" t="s">
        <v>568</v>
      </c>
      <c r="H64" s="1105" t="s">
        <v>1945</v>
      </c>
      <c r="I64" s="1106" t="s">
        <v>5641</v>
      </c>
      <c r="J64" s="1107">
        <v>5343712</v>
      </c>
      <c r="K64" s="1106" t="s">
        <v>11559</v>
      </c>
      <c r="L64" s="1108" t="s">
        <v>5975</v>
      </c>
      <c r="M64" s="1108">
        <v>42493</v>
      </c>
      <c r="N64" s="1108">
        <v>43588</v>
      </c>
    </row>
    <row r="65" spans="1:14" s="482" customFormat="1" ht="11.4">
      <c r="A65" s="1103">
        <v>62</v>
      </c>
      <c r="B65" s="1103" t="s">
        <v>5387</v>
      </c>
      <c r="C65" s="1103">
        <v>11000066</v>
      </c>
      <c r="D65" s="1104" t="s">
        <v>2171</v>
      </c>
      <c r="E65" s="481">
        <v>36.619999999999997</v>
      </c>
      <c r="F65" s="1103" t="s">
        <v>1126</v>
      </c>
      <c r="G65" s="1103" t="s">
        <v>568</v>
      </c>
      <c r="H65" s="1105" t="s">
        <v>1945</v>
      </c>
      <c r="I65" s="1106" t="s">
        <v>5822</v>
      </c>
      <c r="J65" s="1107">
        <v>5356806</v>
      </c>
      <c r="K65" s="1106" t="s">
        <v>11559</v>
      </c>
      <c r="L65" s="1108" t="s">
        <v>5975</v>
      </c>
      <c r="M65" s="1108">
        <v>42493</v>
      </c>
      <c r="N65" s="1108">
        <v>43588</v>
      </c>
    </row>
    <row r="66" spans="1:14" s="482" customFormat="1" ht="11.4">
      <c r="A66" s="1103">
        <v>63</v>
      </c>
      <c r="B66" s="1103" t="s">
        <v>5388</v>
      </c>
      <c r="C66" s="1103">
        <v>11000067</v>
      </c>
      <c r="D66" s="1104" t="s">
        <v>5623</v>
      </c>
      <c r="E66" s="481">
        <v>25.01</v>
      </c>
      <c r="F66" s="1103" t="s">
        <v>1126</v>
      </c>
      <c r="G66" s="1103" t="s">
        <v>568</v>
      </c>
      <c r="H66" s="1105" t="s">
        <v>1945</v>
      </c>
      <c r="I66" s="1106" t="s">
        <v>5786</v>
      </c>
      <c r="J66" s="1107">
        <v>5774667</v>
      </c>
      <c r="K66" s="1106" t="s">
        <v>15231</v>
      </c>
      <c r="L66" s="1108" t="s">
        <v>5975</v>
      </c>
      <c r="M66" s="1108">
        <v>42493</v>
      </c>
      <c r="N66" s="1108">
        <v>43588</v>
      </c>
    </row>
    <row r="67" spans="1:14" s="482" customFormat="1" ht="11.4">
      <c r="A67" s="1103">
        <v>64</v>
      </c>
      <c r="B67" s="1103" t="s">
        <v>5389</v>
      </c>
      <c r="C67" s="1103">
        <v>11000068</v>
      </c>
      <c r="D67" s="1104" t="s">
        <v>5642</v>
      </c>
      <c r="E67" s="481">
        <v>30.12</v>
      </c>
      <c r="F67" s="1103" t="s">
        <v>1126</v>
      </c>
      <c r="G67" s="1103" t="s">
        <v>568</v>
      </c>
      <c r="H67" s="1105" t="s">
        <v>1059</v>
      </c>
      <c r="I67" s="1106" t="s">
        <v>2246</v>
      </c>
      <c r="J67" s="1107">
        <v>5070899</v>
      </c>
      <c r="K67" s="1106" t="s">
        <v>11559</v>
      </c>
      <c r="L67" s="1108" t="s">
        <v>5975</v>
      </c>
      <c r="M67" s="1108">
        <v>42493</v>
      </c>
      <c r="N67" s="1108">
        <v>43588</v>
      </c>
    </row>
    <row r="68" spans="1:14" s="482" customFormat="1" ht="11.4">
      <c r="A68" s="1103">
        <v>65</v>
      </c>
      <c r="B68" s="1103" t="s">
        <v>5390</v>
      </c>
      <c r="C68" s="1103">
        <v>11000069</v>
      </c>
      <c r="D68" s="1104" t="s">
        <v>5643</v>
      </c>
      <c r="E68" s="481">
        <v>26.97</v>
      </c>
      <c r="F68" s="1103" t="s">
        <v>1126</v>
      </c>
      <c r="G68" s="1103" t="s">
        <v>568</v>
      </c>
      <c r="H68" s="1105" t="s">
        <v>1059</v>
      </c>
      <c r="I68" s="1106" t="s">
        <v>5808</v>
      </c>
      <c r="J68" s="1107">
        <v>5931312</v>
      </c>
      <c r="K68" s="1106" t="s">
        <v>11559</v>
      </c>
      <c r="L68" s="1108" t="s">
        <v>5975</v>
      </c>
      <c r="M68" s="1108">
        <v>42493</v>
      </c>
      <c r="N68" s="1108">
        <v>43588</v>
      </c>
    </row>
    <row r="69" spans="1:14" s="482" customFormat="1" ht="11.4">
      <c r="A69" s="1103">
        <v>66</v>
      </c>
      <c r="B69" s="1103" t="s">
        <v>5391</v>
      </c>
      <c r="C69" s="1103">
        <v>11000070</v>
      </c>
      <c r="D69" s="1104" t="s">
        <v>5644</v>
      </c>
      <c r="E69" s="481">
        <v>37.28</v>
      </c>
      <c r="F69" s="1103" t="s">
        <v>1126</v>
      </c>
      <c r="G69" s="1103" t="s">
        <v>568</v>
      </c>
      <c r="H69" s="1105" t="s">
        <v>1059</v>
      </c>
      <c r="I69" s="1106" t="s">
        <v>5823</v>
      </c>
      <c r="J69" s="1107">
        <v>5594529</v>
      </c>
      <c r="K69" s="1106" t="s">
        <v>11559</v>
      </c>
      <c r="L69" s="1108" t="s">
        <v>5975</v>
      </c>
      <c r="M69" s="1108">
        <v>42493</v>
      </c>
      <c r="N69" s="1108">
        <v>43588</v>
      </c>
    </row>
    <row r="70" spans="1:14" s="482" customFormat="1" ht="11.4">
      <c r="A70" s="1103">
        <v>67</v>
      </c>
      <c r="B70" s="1103" t="s">
        <v>5392</v>
      </c>
      <c r="C70" s="1103">
        <v>11000071</v>
      </c>
      <c r="D70" s="1104" t="s">
        <v>5644</v>
      </c>
      <c r="E70" s="481">
        <v>31.66</v>
      </c>
      <c r="F70" s="1103" t="s">
        <v>1126</v>
      </c>
      <c r="G70" s="1103" t="s">
        <v>568</v>
      </c>
      <c r="H70" s="1105" t="s">
        <v>5951</v>
      </c>
      <c r="I70" s="1106" t="s">
        <v>5824</v>
      </c>
      <c r="J70" s="1107">
        <v>5913934</v>
      </c>
      <c r="K70" s="1106" t="s">
        <v>11559</v>
      </c>
      <c r="L70" s="1108" t="s">
        <v>5975</v>
      </c>
      <c r="M70" s="1108">
        <v>42493</v>
      </c>
      <c r="N70" s="1108">
        <v>43588</v>
      </c>
    </row>
    <row r="71" spans="1:14" s="482" customFormat="1" ht="22.8">
      <c r="A71" s="1103">
        <v>68</v>
      </c>
      <c r="B71" s="1103" t="s">
        <v>5393</v>
      </c>
      <c r="C71" s="1103">
        <v>11000072</v>
      </c>
      <c r="D71" s="1104" t="s">
        <v>3726</v>
      </c>
      <c r="E71" s="481">
        <v>128.51</v>
      </c>
      <c r="F71" s="1103" t="s">
        <v>1126</v>
      </c>
      <c r="G71" s="1103" t="s">
        <v>568</v>
      </c>
      <c r="H71" s="1109" t="s">
        <v>4069</v>
      </c>
      <c r="I71" s="1106" t="s">
        <v>5825</v>
      </c>
      <c r="J71" s="1107">
        <v>5607841</v>
      </c>
      <c r="K71" s="1106" t="s">
        <v>11559</v>
      </c>
      <c r="L71" s="1108" t="s">
        <v>5975</v>
      </c>
      <c r="M71" s="1108">
        <v>42493</v>
      </c>
      <c r="N71" s="1108">
        <v>43588</v>
      </c>
    </row>
    <row r="72" spans="1:14" s="482" customFormat="1" ht="11.4">
      <c r="A72" s="1103">
        <v>69</v>
      </c>
      <c r="B72" s="1103" t="s">
        <v>5394</v>
      </c>
      <c r="C72" s="1103">
        <v>11000073</v>
      </c>
      <c r="D72" s="1104" t="s">
        <v>5645</v>
      </c>
      <c r="E72" s="481">
        <v>62.25</v>
      </c>
      <c r="F72" s="1103" t="s">
        <v>1126</v>
      </c>
      <c r="G72" s="1103" t="s">
        <v>568</v>
      </c>
      <c r="H72" s="1105" t="s">
        <v>474</v>
      </c>
      <c r="I72" s="1106" t="s">
        <v>15250</v>
      </c>
      <c r="J72" s="1107">
        <v>5991439</v>
      </c>
      <c r="K72" s="1106" t="s">
        <v>11559</v>
      </c>
      <c r="L72" s="1108" t="s">
        <v>5975</v>
      </c>
      <c r="M72" s="1108">
        <v>42493</v>
      </c>
      <c r="N72" s="1108">
        <v>43588</v>
      </c>
    </row>
    <row r="73" spans="1:14" s="482" customFormat="1" ht="11.4">
      <c r="A73" s="1103">
        <v>70</v>
      </c>
      <c r="B73" s="1103" t="s">
        <v>5395</v>
      </c>
      <c r="C73" s="1103">
        <v>11000074</v>
      </c>
      <c r="D73" s="1104" t="s">
        <v>5646</v>
      </c>
      <c r="E73" s="481">
        <v>35.869999999999997</v>
      </c>
      <c r="F73" s="1103" t="s">
        <v>1126</v>
      </c>
      <c r="G73" s="1103" t="s">
        <v>568</v>
      </c>
      <c r="H73" s="1105" t="s">
        <v>5951</v>
      </c>
      <c r="I73" s="1106" t="s">
        <v>15914</v>
      </c>
      <c r="J73" s="1107">
        <v>2771799</v>
      </c>
      <c r="K73" s="1106" t="s">
        <v>11559</v>
      </c>
      <c r="L73" s="1108" t="s">
        <v>5975</v>
      </c>
      <c r="M73" s="1108">
        <v>42493</v>
      </c>
      <c r="N73" s="1108">
        <v>43588</v>
      </c>
    </row>
    <row r="74" spans="1:14" s="482" customFormat="1" ht="11.4">
      <c r="A74" s="1103">
        <v>71</v>
      </c>
      <c r="B74" s="1103" t="s">
        <v>5396</v>
      </c>
      <c r="C74" s="1103">
        <v>11000075</v>
      </c>
      <c r="D74" s="1104" t="s">
        <v>3164</v>
      </c>
      <c r="E74" s="481">
        <v>161.54</v>
      </c>
      <c r="F74" s="1103" t="s">
        <v>1126</v>
      </c>
      <c r="G74" s="1103" t="s">
        <v>568</v>
      </c>
      <c r="H74" s="1105" t="s">
        <v>1019</v>
      </c>
      <c r="I74" s="1106" t="s">
        <v>5808</v>
      </c>
      <c r="J74" s="1107">
        <v>5931312</v>
      </c>
      <c r="K74" s="1106" t="s">
        <v>11559</v>
      </c>
      <c r="L74" s="1108" t="s">
        <v>5975</v>
      </c>
      <c r="M74" s="1108">
        <v>42493</v>
      </c>
      <c r="N74" s="1108">
        <v>43588</v>
      </c>
    </row>
    <row r="75" spans="1:14" s="482" customFormat="1" ht="11.4">
      <c r="A75" s="1103">
        <v>72</v>
      </c>
      <c r="B75" s="1103" t="s">
        <v>5397</v>
      </c>
      <c r="C75" s="1103">
        <v>11000076</v>
      </c>
      <c r="D75" s="1104" t="s">
        <v>5647</v>
      </c>
      <c r="E75" s="481">
        <v>102.33</v>
      </c>
      <c r="F75" s="1103" t="s">
        <v>1126</v>
      </c>
      <c r="G75" s="1103" t="s">
        <v>568</v>
      </c>
      <c r="H75" s="1105" t="s">
        <v>1019</v>
      </c>
      <c r="I75" s="1106" t="s">
        <v>5826</v>
      </c>
      <c r="J75" s="1107">
        <v>5715709</v>
      </c>
      <c r="K75" s="1106" t="s">
        <v>11559</v>
      </c>
      <c r="L75" s="1108" t="s">
        <v>5975</v>
      </c>
      <c r="M75" s="1108">
        <v>42493</v>
      </c>
      <c r="N75" s="1108">
        <v>43588</v>
      </c>
    </row>
    <row r="76" spans="1:14" s="482" customFormat="1" ht="11.4">
      <c r="A76" s="1103">
        <v>73</v>
      </c>
      <c r="B76" s="1103" t="s">
        <v>5398</v>
      </c>
      <c r="C76" s="1103">
        <v>11000077</v>
      </c>
      <c r="D76" s="1104" t="s">
        <v>2292</v>
      </c>
      <c r="E76" s="481">
        <v>55.03</v>
      </c>
      <c r="F76" s="1103" t="s">
        <v>1126</v>
      </c>
      <c r="G76" s="1103" t="s">
        <v>568</v>
      </c>
      <c r="H76" s="1105" t="s">
        <v>1019</v>
      </c>
      <c r="I76" s="1106" t="s">
        <v>5827</v>
      </c>
      <c r="J76" s="1107">
        <v>5488729</v>
      </c>
      <c r="K76" s="1106" t="s">
        <v>11559</v>
      </c>
      <c r="L76" s="1108" t="s">
        <v>5975</v>
      </c>
      <c r="M76" s="1108">
        <v>42493</v>
      </c>
      <c r="N76" s="1108">
        <v>43588</v>
      </c>
    </row>
    <row r="77" spans="1:14" s="482" customFormat="1" ht="11.4">
      <c r="A77" s="1103">
        <v>74</v>
      </c>
      <c r="B77" s="1103" t="s">
        <v>5399</v>
      </c>
      <c r="C77" s="1103">
        <v>11000078</v>
      </c>
      <c r="D77" s="1104" t="s">
        <v>5133</v>
      </c>
      <c r="E77" s="481">
        <v>28.96</v>
      </c>
      <c r="F77" s="1103" t="s">
        <v>1126</v>
      </c>
      <c r="G77" s="1103" t="s">
        <v>568</v>
      </c>
      <c r="H77" s="1105" t="s">
        <v>1019</v>
      </c>
      <c r="I77" s="1106" t="s">
        <v>5828</v>
      </c>
      <c r="J77" s="1107">
        <v>5936292</v>
      </c>
      <c r="K77" s="1106" t="s">
        <v>11559</v>
      </c>
      <c r="L77" s="1108" t="s">
        <v>5975</v>
      </c>
      <c r="M77" s="1108">
        <v>42493</v>
      </c>
      <c r="N77" s="1108">
        <v>43588</v>
      </c>
    </row>
    <row r="78" spans="1:14" s="482" customFormat="1" ht="11.4">
      <c r="A78" s="1103">
        <v>75</v>
      </c>
      <c r="B78" s="1103" t="s">
        <v>5400</v>
      </c>
      <c r="C78" s="1103">
        <v>11000079</v>
      </c>
      <c r="D78" s="1104" t="s">
        <v>5648</v>
      </c>
      <c r="E78" s="481">
        <v>51.7</v>
      </c>
      <c r="F78" s="1103" t="s">
        <v>1126</v>
      </c>
      <c r="G78" s="1103" t="s">
        <v>568</v>
      </c>
      <c r="H78" s="1105" t="s">
        <v>1019</v>
      </c>
      <c r="I78" s="1106" t="s">
        <v>3213</v>
      </c>
      <c r="J78" s="1107">
        <v>5362261</v>
      </c>
      <c r="K78" s="1106" t="s">
        <v>11559</v>
      </c>
      <c r="L78" s="1108" t="s">
        <v>5975</v>
      </c>
      <c r="M78" s="1108">
        <v>42493</v>
      </c>
      <c r="N78" s="1108">
        <v>43588</v>
      </c>
    </row>
    <row r="79" spans="1:14" s="482" customFormat="1" ht="11.4">
      <c r="A79" s="1103">
        <v>76</v>
      </c>
      <c r="B79" s="1103" t="s">
        <v>5401</v>
      </c>
      <c r="C79" s="1103">
        <v>11000080</v>
      </c>
      <c r="D79" s="1104" t="s">
        <v>5647</v>
      </c>
      <c r="E79" s="481">
        <v>37.65</v>
      </c>
      <c r="F79" s="1103" t="s">
        <v>1126</v>
      </c>
      <c r="G79" s="1103" t="s">
        <v>568</v>
      </c>
      <c r="H79" s="1105" t="s">
        <v>1019</v>
      </c>
      <c r="I79" s="1106" t="s">
        <v>5829</v>
      </c>
      <c r="J79" s="1107">
        <v>5840775</v>
      </c>
      <c r="K79" s="1106" t="s">
        <v>11559</v>
      </c>
      <c r="L79" s="1108" t="s">
        <v>5975</v>
      </c>
      <c r="M79" s="1108">
        <v>42493</v>
      </c>
      <c r="N79" s="1108">
        <v>43588</v>
      </c>
    </row>
    <row r="80" spans="1:14" s="482" customFormat="1" ht="11.4">
      <c r="A80" s="1103">
        <v>77</v>
      </c>
      <c r="B80" s="1103" t="s">
        <v>5402</v>
      </c>
      <c r="C80" s="1103">
        <v>11000081</v>
      </c>
      <c r="D80" s="1104" t="s">
        <v>1032</v>
      </c>
      <c r="E80" s="481">
        <v>133.51</v>
      </c>
      <c r="F80" s="1103" t="s">
        <v>1126</v>
      </c>
      <c r="G80" s="1103" t="s">
        <v>568</v>
      </c>
      <c r="H80" s="1105" t="s">
        <v>1019</v>
      </c>
      <c r="I80" s="1106" t="s">
        <v>5188</v>
      </c>
      <c r="J80" s="1107">
        <v>5891507</v>
      </c>
      <c r="K80" s="1106" t="s">
        <v>11559</v>
      </c>
      <c r="L80" s="1108" t="s">
        <v>5975</v>
      </c>
      <c r="M80" s="1108">
        <v>42493</v>
      </c>
      <c r="N80" s="1108">
        <v>43588</v>
      </c>
    </row>
    <row r="81" spans="1:14" s="482" customFormat="1" ht="11.4">
      <c r="A81" s="1103">
        <v>78</v>
      </c>
      <c r="B81" s="1103" t="s">
        <v>5403</v>
      </c>
      <c r="C81" s="1103">
        <v>11000082</v>
      </c>
      <c r="D81" s="1104" t="s">
        <v>5649</v>
      </c>
      <c r="E81" s="481">
        <v>370.67</v>
      </c>
      <c r="F81" s="1103" t="s">
        <v>1126</v>
      </c>
      <c r="G81" s="1103" t="s">
        <v>568</v>
      </c>
      <c r="H81" s="1105" t="s">
        <v>1019</v>
      </c>
      <c r="I81" s="1106" t="s">
        <v>5830</v>
      </c>
      <c r="J81" s="1107">
        <v>6734812</v>
      </c>
      <c r="K81" s="1106" t="s">
        <v>11559</v>
      </c>
      <c r="L81" s="1108" t="s">
        <v>5975</v>
      </c>
      <c r="M81" s="1108">
        <v>42493</v>
      </c>
      <c r="N81" s="1108">
        <v>43588</v>
      </c>
    </row>
    <row r="82" spans="1:14" s="482" customFormat="1" ht="11.4">
      <c r="A82" s="1103">
        <v>79</v>
      </c>
      <c r="B82" s="1103" t="s">
        <v>5404</v>
      </c>
      <c r="C82" s="1103">
        <v>11000083</v>
      </c>
      <c r="D82" s="1104" t="s">
        <v>2292</v>
      </c>
      <c r="E82" s="481">
        <v>36.229999999999997</v>
      </c>
      <c r="F82" s="1103" t="s">
        <v>1126</v>
      </c>
      <c r="G82" s="1103" t="s">
        <v>568</v>
      </c>
      <c r="H82" s="1105" t="s">
        <v>1019</v>
      </c>
      <c r="I82" s="1106" t="s">
        <v>5831</v>
      </c>
      <c r="J82" s="1107">
        <v>3744035</v>
      </c>
      <c r="K82" s="1106" t="s">
        <v>11559</v>
      </c>
      <c r="L82" s="1108" t="s">
        <v>5975</v>
      </c>
      <c r="M82" s="1108">
        <v>42493</v>
      </c>
      <c r="N82" s="1108">
        <v>43588</v>
      </c>
    </row>
    <row r="83" spans="1:14" s="482" customFormat="1" ht="11.4">
      <c r="A83" s="1103">
        <v>80</v>
      </c>
      <c r="B83" s="1103" t="s">
        <v>5405</v>
      </c>
      <c r="C83" s="1103">
        <v>11000084</v>
      </c>
      <c r="D83" s="1104" t="s">
        <v>2292</v>
      </c>
      <c r="E83" s="481">
        <v>99.65</v>
      </c>
      <c r="F83" s="1103" t="s">
        <v>1126</v>
      </c>
      <c r="G83" s="1103" t="s">
        <v>568</v>
      </c>
      <c r="H83" s="1105" t="s">
        <v>1019</v>
      </c>
      <c r="I83" s="1106" t="s">
        <v>5832</v>
      </c>
      <c r="J83" s="1107">
        <v>5981026</v>
      </c>
      <c r="K83" s="1106" t="s">
        <v>11559</v>
      </c>
      <c r="L83" s="1108" t="s">
        <v>5975</v>
      </c>
      <c r="M83" s="1108">
        <v>42493</v>
      </c>
      <c r="N83" s="1108">
        <v>43588</v>
      </c>
    </row>
    <row r="84" spans="1:14" s="482" customFormat="1" ht="11.4">
      <c r="A84" s="1103">
        <v>81</v>
      </c>
      <c r="B84" s="1103" t="s">
        <v>5406</v>
      </c>
      <c r="C84" s="1103">
        <v>11000085</v>
      </c>
      <c r="D84" s="1104" t="s">
        <v>5650</v>
      </c>
      <c r="E84" s="481">
        <v>199.9</v>
      </c>
      <c r="F84" s="1103" t="s">
        <v>1126</v>
      </c>
      <c r="G84" s="1103" t="s">
        <v>568</v>
      </c>
      <c r="H84" s="1105" t="s">
        <v>1019</v>
      </c>
      <c r="I84" s="1106" t="s">
        <v>15251</v>
      </c>
      <c r="J84" s="1107">
        <v>5642108</v>
      </c>
      <c r="K84" s="1106" t="s">
        <v>11559</v>
      </c>
      <c r="L84" s="1108" t="s">
        <v>5975</v>
      </c>
      <c r="M84" s="1108">
        <v>42493</v>
      </c>
      <c r="N84" s="1108">
        <v>43588</v>
      </c>
    </row>
    <row r="85" spans="1:14" s="482" customFormat="1" ht="11.4">
      <c r="A85" s="1103">
        <v>82</v>
      </c>
      <c r="B85" s="1103" t="s">
        <v>5407</v>
      </c>
      <c r="C85" s="1103">
        <v>11000086</v>
      </c>
      <c r="D85" s="1104" t="s">
        <v>5650</v>
      </c>
      <c r="E85" s="481">
        <v>26.67</v>
      </c>
      <c r="F85" s="1103" t="s">
        <v>1126</v>
      </c>
      <c r="G85" s="1103" t="s">
        <v>568</v>
      </c>
      <c r="H85" s="1105" t="s">
        <v>1019</v>
      </c>
      <c r="I85" s="1106" t="s">
        <v>5833</v>
      </c>
      <c r="J85" s="1107">
        <v>5991285</v>
      </c>
      <c r="K85" s="1106" t="s">
        <v>11559</v>
      </c>
      <c r="L85" s="1108" t="s">
        <v>5975</v>
      </c>
      <c r="M85" s="1108">
        <v>42493</v>
      </c>
      <c r="N85" s="1108">
        <v>43588</v>
      </c>
    </row>
    <row r="86" spans="1:14" s="482" customFormat="1" ht="11.4">
      <c r="A86" s="1103">
        <v>83</v>
      </c>
      <c r="B86" s="1103" t="s">
        <v>5408</v>
      </c>
      <c r="C86" s="1103">
        <v>11000087</v>
      </c>
      <c r="D86" s="1104" t="s">
        <v>5651</v>
      </c>
      <c r="E86" s="481">
        <v>78.430000000000007</v>
      </c>
      <c r="F86" s="1103" t="s">
        <v>1126</v>
      </c>
      <c r="G86" s="1103" t="s">
        <v>568</v>
      </c>
      <c r="H86" s="1105" t="s">
        <v>1019</v>
      </c>
      <c r="I86" s="1106" t="s">
        <v>5834</v>
      </c>
      <c r="J86" s="1107">
        <v>5991323</v>
      </c>
      <c r="K86" s="1106" t="s">
        <v>11559</v>
      </c>
      <c r="L86" s="1108" t="s">
        <v>5975</v>
      </c>
      <c r="M86" s="1108">
        <v>42493</v>
      </c>
      <c r="N86" s="1108">
        <v>43588</v>
      </c>
    </row>
    <row r="87" spans="1:14" s="482" customFormat="1" ht="11.4">
      <c r="A87" s="1103">
        <v>84</v>
      </c>
      <c r="B87" s="1103" t="s">
        <v>5409</v>
      </c>
      <c r="C87" s="1103">
        <v>21000001</v>
      </c>
      <c r="D87" s="1104" t="s">
        <v>5652</v>
      </c>
      <c r="E87" s="481">
        <v>25.05</v>
      </c>
      <c r="F87" s="1103" t="s">
        <v>1126</v>
      </c>
      <c r="G87" s="1103" t="s">
        <v>647</v>
      </c>
      <c r="H87" s="1105" t="s">
        <v>1001</v>
      </c>
      <c r="I87" s="1106" t="s">
        <v>3</v>
      </c>
      <c r="J87" s="1107">
        <v>99999999</v>
      </c>
      <c r="K87" s="1106" t="s">
        <v>476</v>
      </c>
      <c r="L87" s="1108" t="s">
        <v>5975</v>
      </c>
      <c r="M87" s="1108">
        <v>42190</v>
      </c>
      <c r="N87" s="1108">
        <v>43286</v>
      </c>
    </row>
    <row r="88" spans="1:14" s="482" customFormat="1" ht="11.4">
      <c r="A88" s="1103">
        <v>85</v>
      </c>
      <c r="B88" s="1103" t="s">
        <v>5410</v>
      </c>
      <c r="C88" s="1103">
        <v>21000002</v>
      </c>
      <c r="D88" s="1104" t="s">
        <v>1893</v>
      </c>
      <c r="E88" s="481">
        <v>26.6</v>
      </c>
      <c r="F88" s="1103" t="s">
        <v>1126</v>
      </c>
      <c r="G88" s="1103" t="s">
        <v>647</v>
      </c>
      <c r="H88" s="1105" t="s">
        <v>1232</v>
      </c>
      <c r="I88" s="1106" t="s">
        <v>15252</v>
      </c>
      <c r="J88" s="1107">
        <v>2011506</v>
      </c>
      <c r="K88" s="1106" t="s">
        <v>11559</v>
      </c>
      <c r="L88" s="1108" t="s">
        <v>5975</v>
      </c>
      <c r="M88" s="1108">
        <v>42190</v>
      </c>
      <c r="N88" s="1108">
        <v>43286</v>
      </c>
    </row>
    <row r="89" spans="1:14" s="482" customFormat="1" ht="11.4">
      <c r="A89" s="1103">
        <v>86</v>
      </c>
      <c r="B89" s="1103" t="s">
        <v>5411</v>
      </c>
      <c r="C89" s="1103">
        <v>21000007</v>
      </c>
      <c r="D89" s="1104" t="s">
        <v>5653</v>
      </c>
      <c r="E89" s="481">
        <v>38.26</v>
      </c>
      <c r="F89" s="1103" t="s">
        <v>1126</v>
      </c>
      <c r="G89" s="1103" t="s">
        <v>647</v>
      </c>
      <c r="H89" s="1105" t="s">
        <v>5947</v>
      </c>
      <c r="I89" s="1106" t="s">
        <v>5835</v>
      </c>
      <c r="J89" s="1107">
        <v>3367282</v>
      </c>
      <c r="K89" s="1106" t="s">
        <v>11559</v>
      </c>
      <c r="L89" s="1108" t="s">
        <v>5975</v>
      </c>
      <c r="M89" s="1108">
        <v>42529</v>
      </c>
      <c r="N89" s="1108">
        <v>43624</v>
      </c>
    </row>
    <row r="90" spans="1:14" s="482" customFormat="1" ht="11.4">
      <c r="A90" s="1103">
        <v>87</v>
      </c>
      <c r="B90" s="1103" t="s">
        <v>5412</v>
      </c>
      <c r="C90" s="1103">
        <v>21000009</v>
      </c>
      <c r="D90" s="1104" t="s">
        <v>2171</v>
      </c>
      <c r="E90" s="481">
        <v>181.65</v>
      </c>
      <c r="F90" s="1103" t="s">
        <v>1126</v>
      </c>
      <c r="G90" s="1103" t="s">
        <v>647</v>
      </c>
      <c r="H90" s="1105" t="s">
        <v>1020</v>
      </c>
      <c r="I90" s="1106" t="s">
        <v>5836</v>
      </c>
      <c r="J90" s="1107">
        <v>111830</v>
      </c>
      <c r="K90" s="1106" t="s">
        <v>11559</v>
      </c>
      <c r="L90" s="1108" t="s">
        <v>5975</v>
      </c>
      <c r="M90" s="1108">
        <v>42468</v>
      </c>
      <c r="N90" s="1108">
        <v>43563</v>
      </c>
    </row>
    <row r="91" spans="1:14" s="482" customFormat="1" ht="11.4">
      <c r="A91" s="1103">
        <v>88</v>
      </c>
      <c r="B91" s="1103" t="s">
        <v>5413</v>
      </c>
      <c r="C91" s="1103">
        <v>21000013</v>
      </c>
      <c r="D91" s="1104" t="s">
        <v>5654</v>
      </c>
      <c r="E91" s="481">
        <v>26.15</v>
      </c>
      <c r="F91" s="1103" t="s">
        <v>1126</v>
      </c>
      <c r="G91" s="1103" t="s">
        <v>647</v>
      </c>
      <c r="H91" s="1105" t="s">
        <v>1232</v>
      </c>
      <c r="I91" s="1106" t="s">
        <v>5838</v>
      </c>
      <c r="J91" s="1107">
        <v>3375099</v>
      </c>
      <c r="K91" s="1106" t="s">
        <v>11559</v>
      </c>
      <c r="L91" s="1108" t="s">
        <v>5975</v>
      </c>
      <c r="M91" s="1108">
        <v>42520</v>
      </c>
      <c r="N91" s="1108">
        <v>43615</v>
      </c>
    </row>
    <row r="92" spans="1:14" s="482" customFormat="1" ht="11.4">
      <c r="A92" s="1103">
        <v>89</v>
      </c>
      <c r="B92" s="1103" t="s">
        <v>5414</v>
      </c>
      <c r="C92" s="1103">
        <v>21000014</v>
      </c>
      <c r="D92" s="1104" t="s">
        <v>5654</v>
      </c>
      <c r="E92" s="481">
        <v>37.94</v>
      </c>
      <c r="F92" s="1103" t="s">
        <v>1126</v>
      </c>
      <c r="G92" s="1103" t="s">
        <v>647</v>
      </c>
      <c r="H92" s="1105" t="s">
        <v>1232</v>
      </c>
      <c r="I92" s="1106" t="s">
        <v>4709</v>
      </c>
      <c r="J92" s="1107">
        <v>3369978</v>
      </c>
      <c r="K92" s="1106" t="s">
        <v>11559</v>
      </c>
      <c r="L92" s="1108" t="s">
        <v>5975</v>
      </c>
      <c r="M92" s="1108">
        <v>42523</v>
      </c>
      <c r="N92" s="1108">
        <v>43618</v>
      </c>
    </row>
    <row r="93" spans="1:14" s="482" customFormat="1" ht="11.4">
      <c r="A93" s="1103">
        <v>90</v>
      </c>
      <c r="B93" s="1103" t="s">
        <v>5415</v>
      </c>
      <c r="C93" s="1103">
        <v>21000015</v>
      </c>
      <c r="D93" s="1104" t="s">
        <v>5655</v>
      </c>
      <c r="E93" s="481">
        <v>296.10000000000002</v>
      </c>
      <c r="F93" s="1103" t="s">
        <v>1126</v>
      </c>
      <c r="G93" s="1103" t="s">
        <v>647</v>
      </c>
      <c r="H93" s="1105" t="s">
        <v>1020</v>
      </c>
      <c r="I93" s="1106" t="s">
        <v>5839</v>
      </c>
      <c r="J93" s="1107">
        <v>63025</v>
      </c>
      <c r="K93" s="1106" t="s">
        <v>11559</v>
      </c>
      <c r="L93" s="1108" t="s">
        <v>5975</v>
      </c>
      <c r="M93" s="1108">
        <v>42474</v>
      </c>
      <c r="N93" s="1108">
        <v>43569</v>
      </c>
    </row>
    <row r="94" spans="1:14" s="482" customFormat="1" ht="11.4">
      <c r="A94" s="1103">
        <v>91</v>
      </c>
      <c r="B94" s="1103" t="s">
        <v>5416</v>
      </c>
      <c r="C94" s="1103">
        <v>21000017</v>
      </c>
      <c r="D94" s="1104" t="s">
        <v>5656</v>
      </c>
      <c r="E94" s="481">
        <v>381.21</v>
      </c>
      <c r="F94" s="1103" t="s">
        <v>1126</v>
      </c>
      <c r="G94" s="1103" t="s">
        <v>647</v>
      </c>
      <c r="H94" s="1105" t="s">
        <v>1020</v>
      </c>
      <c r="I94" s="1106" t="s">
        <v>5839</v>
      </c>
      <c r="J94" s="1107">
        <v>63025</v>
      </c>
      <c r="K94" s="1106" t="s">
        <v>11559</v>
      </c>
      <c r="L94" s="1108" t="s">
        <v>5975</v>
      </c>
      <c r="M94" s="1108">
        <v>42474</v>
      </c>
      <c r="N94" s="1108">
        <v>43569</v>
      </c>
    </row>
    <row r="95" spans="1:14" s="482" customFormat="1" ht="11.4">
      <c r="A95" s="1103">
        <v>92</v>
      </c>
      <c r="B95" s="1103" t="s">
        <v>15253</v>
      </c>
      <c r="C95" s="1103">
        <v>21000032</v>
      </c>
      <c r="D95" s="1104" t="s">
        <v>15254</v>
      </c>
      <c r="E95" s="481">
        <v>59.12</v>
      </c>
      <c r="F95" s="1103" t="s">
        <v>15255</v>
      </c>
      <c r="G95" s="1103" t="s">
        <v>647</v>
      </c>
      <c r="H95" s="1105" t="s">
        <v>1232</v>
      </c>
      <c r="I95" s="1106" t="s">
        <v>5837</v>
      </c>
      <c r="J95" s="1107">
        <v>2740591</v>
      </c>
      <c r="K95" s="1106" t="s">
        <v>11559</v>
      </c>
      <c r="L95" s="1108" t="s">
        <v>5975</v>
      </c>
      <c r="M95" s="1108">
        <v>43417</v>
      </c>
      <c r="N95" s="1108">
        <v>48896</v>
      </c>
    </row>
    <row r="96" spans="1:14" s="482" customFormat="1" ht="11.4">
      <c r="A96" s="1103">
        <v>93</v>
      </c>
      <c r="B96" s="1103" t="s">
        <v>5417</v>
      </c>
      <c r="C96" s="1103">
        <v>22000001</v>
      </c>
      <c r="D96" s="1104" t="s">
        <v>5657</v>
      </c>
      <c r="E96" s="481">
        <v>59.46</v>
      </c>
      <c r="F96" s="1103" t="s">
        <v>1126</v>
      </c>
      <c r="G96" s="1103" t="s">
        <v>667</v>
      </c>
      <c r="H96" s="1105" t="s">
        <v>1057</v>
      </c>
      <c r="I96" s="1106" t="s">
        <v>5840</v>
      </c>
      <c r="J96" s="1107">
        <v>3675491</v>
      </c>
      <c r="K96" s="1106" t="s">
        <v>11559</v>
      </c>
      <c r="L96" s="1108" t="s">
        <v>5975</v>
      </c>
      <c r="M96" s="1108">
        <v>42536</v>
      </c>
      <c r="N96" s="1108">
        <v>43631</v>
      </c>
    </row>
    <row r="97" spans="1:14" s="482" customFormat="1" ht="11.4">
      <c r="A97" s="1103">
        <v>94</v>
      </c>
      <c r="B97" s="1103" t="s">
        <v>15256</v>
      </c>
      <c r="C97" s="1103">
        <v>22000011</v>
      </c>
      <c r="D97" s="1104" t="s">
        <v>15257</v>
      </c>
      <c r="E97" s="481">
        <v>394.65</v>
      </c>
      <c r="F97" s="1103" t="s">
        <v>1126</v>
      </c>
      <c r="G97" s="1103" t="s">
        <v>667</v>
      </c>
      <c r="H97" s="1105" t="s">
        <v>1057</v>
      </c>
      <c r="I97" s="1106" t="s">
        <v>15915</v>
      </c>
      <c r="J97" s="1107">
        <v>5531144</v>
      </c>
      <c r="K97" s="1106" t="s">
        <v>11559</v>
      </c>
      <c r="L97" s="1108" t="s">
        <v>5975</v>
      </c>
      <c r="M97" s="1108">
        <v>43461</v>
      </c>
      <c r="N97" s="1108">
        <v>44557</v>
      </c>
    </row>
    <row r="98" spans="1:14" s="482" customFormat="1" ht="11.4">
      <c r="A98" s="1103">
        <v>95</v>
      </c>
      <c r="B98" s="1103" t="s">
        <v>15258</v>
      </c>
      <c r="C98" s="1103">
        <v>22000012</v>
      </c>
      <c r="D98" s="1104" t="s">
        <v>15259</v>
      </c>
      <c r="E98" s="481">
        <v>397.22</v>
      </c>
      <c r="F98" s="1103" t="s">
        <v>1126</v>
      </c>
      <c r="G98" s="1103" t="s">
        <v>667</v>
      </c>
      <c r="H98" s="1105" t="s">
        <v>1057</v>
      </c>
      <c r="I98" s="1106" t="s">
        <v>15915</v>
      </c>
      <c r="J98" s="1107">
        <v>5531144</v>
      </c>
      <c r="K98" s="1106" t="s">
        <v>11559</v>
      </c>
      <c r="L98" s="1108" t="s">
        <v>5975</v>
      </c>
      <c r="M98" s="1108">
        <v>43461</v>
      </c>
      <c r="N98" s="1108">
        <v>44557</v>
      </c>
    </row>
    <row r="99" spans="1:14" s="482" customFormat="1" ht="11.4">
      <c r="A99" s="1103">
        <v>96</v>
      </c>
      <c r="B99" s="1103" t="s">
        <v>5418</v>
      </c>
      <c r="C99" s="1103">
        <v>23000002</v>
      </c>
      <c r="D99" s="1104" t="s">
        <v>2305</v>
      </c>
      <c r="E99" s="481">
        <v>164.57</v>
      </c>
      <c r="F99" s="1103" t="s">
        <v>1126</v>
      </c>
      <c r="G99" s="1103" t="s">
        <v>683</v>
      </c>
      <c r="H99" s="1105" t="s">
        <v>364</v>
      </c>
      <c r="I99" s="1106" t="s">
        <v>5841</v>
      </c>
      <c r="J99" s="1107">
        <v>7</v>
      </c>
      <c r="K99" s="1106" t="s">
        <v>11559</v>
      </c>
      <c r="L99" s="1108" t="s">
        <v>5975</v>
      </c>
      <c r="M99" s="1108">
        <v>42828</v>
      </c>
      <c r="N99" s="1108">
        <v>43924</v>
      </c>
    </row>
    <row r="100" spans="1:14" s="482" customFormat="1" ht="11.4">
      <c r="A100" s="1103">
        <v>97</v>
      </c>
      <c r="B100" s="1103" t="s">
        <v>5419</v>
      </c>
      <c r="C100" s="1103">
        <v>23000003</v>
      </c>
      <c r="D100" s="1104" t="s">
        <v>5658</v>
      </c>
      <c r="E100" s="481">
        <v>84.09</v>
      </c>
      <c r="F100" s="1103" t="s">
        <v>1126</v>
      </c>
      <c r="G100" s="1103" t="s">
        <v>683</v>
      </c>
      <c r="H100" s="1105" t="s">
        <v>1654</v>
      </c>
      <c r="I100" s="1106" t="s">
        <v>5842</v>
      </c>
      <c r="J100" s="1107">
        <v>6</v>
      </c>
      <c r="K100" s="1106" t="s">
        <v>11559</v>
      </c>
      <c r="L100" s="1108" t="s">
        <v>5975</v>
      </c>
      <c r="M100" s="1108">
        <v>42481</v>
      </c>
      <c r="N100" s="1108">
        <v>43576</v>
      </c>
    </row>
    <row r="101" spans="1:14" s="482" customFormat="1" ht="11.4">
      <c r="A101" s="1103">
        <v>98</v>
      </c>
      <c r="B101" s="1103" t="s">
        <v>5420</v>
      </c>
      <c r="C101" s="1103">
        <v>23000004</v>
      </c>
      <c r="D101" s="1104" t="s">
        <v>2179</v>
      </c>
      <c r="E101" s="481">
        <v>397.21</v>
      </c>
      <c r="F101" s="1103" t="s">
        <v>1126</v>
      </c>
      <c r="G101" s="1103" t="s">
        <v>683</v>
      </c>
      <c r="H101" s="1105" t="s">
        <v>993</v>
      </c>
      <c r="I101" s="1106" t="s">
        <v>3251</v>
      </c>
      <c r="J101" s="1107">
        <v>5317568</v>
      </c>
      <c r="K101" s="1106" t="s">
        <v>11559</v>
      </c>
      <c r="L101" s="1108" t="s">
        <v>5975</v>
      </c>
      <c r="M101" s="1108">
        <v>42487</v>
      </c>
      <c r="N101" s="1108">
        <v>43582</v>
      </c>
    </row>
    <row r="102" spans="1:14" s="482" customFormat="1" ht="11.4">
      <c r="A102" s="1103">
        <v>99</v>
      </c>
      <c r="B102" s="1103" t="s">
        <v>5421</v>
      </c>
      <c r="C102" s="1103">
        <v>23000007</v>
      </c>
      <c r="D102" s="1104" t="s">
        <v>5659</v>
      </c>
      <c r="E102" s="481">
        <v>263.77999999999997</v>
      </c>
      <c r="F102" s="1103" t="s">
        <v>1126</v>
      </c>
      <c r="G102" s="1103" t="s">
        <v>683</v>
      </c>
      <c r="H102" s="1105" t="s">
        <v>2309</v>
      </c>
      <c r="I102" s="1106" t="s">
        <v>5843</v>
      </c>
      <c r="J102" s="1107">
        <v>5976316</v>
      </c>
      <c r="K102" s="1106" t="s">
        <v>15260</v>
      </c>
      <c r="L102" s="1108" t="s">
        <v>5975</v>
      </c>
      <c r="M102" s="1108">
        <v>42516</v>
      </c>
      <c r="N102" s="1108">
        <v>43611</v>
      </c>
    </row>
    <row r="103" spans="1:14" s="482" customFormat="1" ht="11.4">
      <c r="A103" s="1103">
        <v>100</v>
      </c>
      <c r="B103" s="1103" t="s">
        <v>5422</v>
      </c>
      <c r="C103" s="1103">
        <v>23000008</v>
      </c>
      <c r="D103" s="1104" t="s">
        <v>5660</v>
      </c>
      <c r="E103" s="481">
        <v>115.81</v>
      </c>
      <c r="F103" s="1103" t="s">
        <v>1126</v>
      </c>
      <c r="G103" s="1103" t="s">
        <v>683</v>
      </c>
      <c r="H103" s="1105" t="s">
        <v>1654</v>
      </c>
      <c r="I103" s="1106" t="s">
        <v>5844</v>
      </c>
      <c r="J103" s="1107">
        <v>13</v>
      </c>
      <c r="K103" s="1106" t="s">
        <v>11559</v>
      </c>
      <c r="L103" s="1108" t="s">
        <v>5975</v>
      </c>
      <c r="M103" s="1108">
        <v>42527</v>
      </c>
      <c r="N103" s="1108">
        <v>43622</v>
      </c>
    </row>
    <row r="104" spans="1:14" s="482" customFormat="1" ht="11.4">
      <c r="A104" s="1103">
        <v>101</v>
      </c>
      <c r="B104" s="1103" t="s">
        <v>5423</v>
      </c>
      <c r="C104" s="1103">
        <v>23000010</v>
      </c>
      <c r="D104" s="1104" t="s">
        <v>2499</v>
      </c>
      <c r="E104" s="481">
        <v>293.57</v>
      </c>
      <c r="F104" s="1103" t="s">
        <v>1126</v>
      </c>
      <c r="G104" s="1103" t="s">
        <v>683</v>
      </c>
      <c r="H104" s="1105" t="s">
        <v>9741</v>
      </c>
      <c r="I104" s="1106" t="s">
        <v>5795</v>
      </c>
      <c r="J104" s="1107">
        <v>5615097</v>
      </c>
      <c r="K104" s="1106" t="s">
        <v>11559</v>
      </c>
      <c r="L104" s="1108" t="s">
        <v>5975</v>
      </c>
      <c r="M104" s="1108">
        <v>42544</v>
      </c>
      <c r="N104" s="1108">
        <v>43639</v>
      </c>
    </row>
    <row r="105" spans="1:14" s="482" customFormat="1" ht="11.4">
      <c r="A105" s="1103">
        <v>102</v>
      </c>
      <c r="B105" s="1103" t="s">
        <v>5424</v>
      </c>
      <c r="C105" s="1103">
        <v>23000018</v>
      </c>
      <c r="D105" s="1104" t="s">
        <v>5661</v>
      </c>
      <c r="E105" s="481">
        <v>82.62</v>
      </c>
      <c r="F105" s="1103" t="s">
        <v>1126</v>
      </c>
      <c r="G105" s="1103" t="s">
        <v>683</v>
      </c>
      <c r="H105" s="1105" t="s">
        <v>1654</v>
      </c>
      <c r="I105" s="1106" t="s">
        <v>5845</v>
      </c>
      <c r="J105" s="1107">
        <v>5959546</v>
      </c>
      <c r="K105" s="1106" t="s">
        <v>11559</v>
      </c>
      <c r="L105" s="1108" t="s">
        <v>5975</v>
      </c>
      <c r="M105" s="1108">
        <v>42892</v>
      </c>
      <c r="N105" s="1108">
        <v>43988</v>
      </c>
    </row>
    <row r="106" spans="1:14" s="482" customFormat="1" ht="11.4">
      <c r="A106" s="1103">
        <v>103</v>
      </c>
      <c r="B106" s="1103" t="s">
        <v>5425</v>
      </c>
      <c r="C106" s="1103">
        <v>23000022</v>
      </c>
      <c r="D106" s="1104" t="s">
        <v>5662</v>
      </c>
      <c r="E106" s="481">
        <v>49.82</v>
      </c>
      <c r="F106" s="1103" t="s">
        <v>1126</v>
      </c>
      <c r="G106" s="1103" t="s">
        <v>683</v>
      </c>
      <c r="H106" s="1105" t="s">
        <v>1232</v>
      </c>
      <c r="I106" s="1106" t="s">
        <v>5846</v>
      </c>
      <c r="J106" s="1107">
        <v>4192796</v>
      </c>
      <c r="K106" s="1106" t="s">
        <v>11559</v>
      </c>
      <c r="L106" s="1108" t="s">
        <v>5975</v>
      </c>
      <c r="M106" s="1108">
        <v>42115</v>
      </c>
      <c r="N106" s="1108">
        <v>43211</v>
      </c>
    </row>
    <row r="107" spans="1:14" s="482" customFormat="1" ht="11.4">
      <c r="A107" s="1103">
        <v>104</v>
      </c>
      <c r="B107" s="1103" t="s">
        <v>5426</v>
      </c>
      <c r="C107" s="1103">
        <v>23000023</v>
      </c>
      <c r="D107" s="1104" t="s">
        <v>1779</v>
      </c>
      <c r="E107" s="481">
        <v>35.4</v>
      </c>
      <c r="F107" s="1103" t="s">
        <v>1126</v>
      </c>
      <c r="G107" s="1103" t="s">
        <v>683</v>
      </c>
      <c r="H107" s="1105" t="s">
        <v>1232</v>
      </c>
      <c r="I107" s="1106" t="s">
        <v>5846</v>
      </c>
      <c r="J107" s="1107">
        <v>4192796</v>
      </c>
      <c r="K107" s="1106" t="s">
        <v>11559</v>
      </c>
      <c r="L107" s="1108" t="s">
        <v>5975</v>
      </c>
      <c r="M107" s="1108">
        <v>42115</v>
      </c>
      <c r="N107" s="1108">
        <v>43211</v>
      </c>
    </row>
    <row r="108" spans="1:14" s="482" customFormat="1" ht="11.4">
      <c r="A108" s="1103">
        <v>105</v>
      </c>
      <c r="B108" s="1103" t="s">
        <v>5427</v>
      </c>
      <c r="C108" s="1103">
        <v>23000025</v>
      </c>
      <c r="D108" s="1104" t="s">
        <v>1779</v>
      </c>
      <c r="E108" s="481">
        <v>86.8</v>
      </c>
      <c r="F108" s="1103" t="s">
        <v>1126</v>
      </c>
      <c r="G108" s="1103" t="s">
        <v>683</v>
      </c>
      <c r="H108" s="1105" t="s">
        <v>1232</v>
      </c>
      <c r="I108" s="1106" t="s">
        <v>5846</v>
      </c>
      <c r="J108" s="1107">
        <v>4192796</v>
      </c>
      <c r="K108" s="1106" t="s">
        <v>11559</v>
      </c>
      <c r="L108" s="1108" t="s">
        <v>5975</v>
      </c>
      <c r="M108" s="1108">
        <v>42115</v>
      </c>
      <c r="N108" s="1108">
        <v>43211</v>
      </c>
    </row>
    <row r="109" spans="1:14" s="482" customFormat="1" ht="11.4">
      <c r="A109" s="1103">
        <v>106</v>
      </c>
      <c r="B109" s="1103" t="s">
        <v>5428</v>
      </c>
      <c r="C109" s="1103">
        <v>23000026</v>
      </c>
      <c r="D109" s="1104" t="s">
        <v>1907</v>
      </c>
      <c r="E109" s="481">
        <v>30.01</v>
      </c>
      <c r="F109" s="1103" t="s">
        <v>1126</v>
      </c>
      <c r="G109" s="1103" t="s">
        <v>683</v>
      </c>
      <c r="H109" s="1105" t="s">
        <v>1908</v>
      </c>
      <c r="I109" s="1106" t="s">
        <v>9780</v>
      </c>
      <c r="J109" s="1107">
        <v>9073523</v>
      </c>
      <c r="K109" s="1106" t="s">
        <v>15261</v>
      </c>
      <c r="L109" s="1108" t="s">
        <v>5975</v>
      </c>
      <c r="M109" s="1108">
        <v>42426</v>
      </c>
      <c r="N109" s="1108">
        <v>43522</v>
      </c>
    </row>
    <row r="110" spans="1:14" s="482" customFormat="1" ht="11.4">
      <c r="A110" s="1103">
        <v>107</v>
      </c>
      <c r="B110" s="1103" t="s">
        <v>5429</v>
      </c>
      <c r="C110" s="1103">
        <v>23000027</v>
      </c>
      <c r="D110" s="1104" t="s">
        <v>5662</v>
      </c>
      <c r="E110" s="481">
        <v>25.13</v>
      </c>
      <c r="F110" s="1103" t="s">
        <v>1126</v>
      </c>
      <c r="G110" s="1103" t="s">
        <v>683</v>
      </c>
      <c r="H110" s="1105" t="s">
        <v>1232</v>
      </c>
      <c r="I110" s="1106" t="s">
        <v>5848</v>
      </c>
      <c r="J110" s="1107">
        <v>5637791</v>
      </c>
      <c r="K110" s="1106" t="s">
        <v>11559</v>
      </c>
      <c r="L110" s="1108" t="s">
        <v>5975</v>
      </c>
      <c r="M110" s="1108">
        <v>41750</v>
      </c>
      <c r="N110" s="1108">
        <v>43211</v>
      </c>
    </row>
    <row r="111" spans="1:14" s="482" customFormat="1" ht="11.4">
      <c r="A111" s="1103">
        <v>108</v>
      </c>
      <c r="B111" s="1103" t="s">
        <v>15262</v>
      </c>
      <c r="C111" s="1103">
        <v>23000035</v>
      </c>
      <c r="D111" s="1104" t="s">
        <v>1779</v>
      </c>
      <c r="E111" s="481">
        <v>77.73</v>
      </c>
      <c r="F111" s="1103" t="s">
        <v>15263</v>
      </c>
      <c r="G111" s="1103" t="s">
        <v>683</v>
      </c>
      <c r="H111" s="1105" t="s">
        <v>1232</v>
      </c>
      <c r="I111" s="1106" t="s">
        <v>5847</v>
      </c>
      <c r="J111" s="1107">
        <v>2551489</v>
      </c>
      <c r="K111" s="1106" t="s">
        <v>11559</v>
      </c>
      <c r="L111" s="1108" t="s">
        <v>5975</v>
      </c>
      <c r="M111" s="1108">
        <v>43437</v>
      </c>
      <c r="N111" s="1108">
        <v>48916</v>
      </c>
    </row>
    <row r="112" spans="1:14" s="482" customFormat="1" ht="11.4">
      <c r="A112" s="1103">
        <v>109</v>
      </c>
      <c r="B112" s="1103" t="s">
        <v>5430</v>
      </c>
      <c r="C112" s="1103">
        <v>41000001</v>
      </c>
      <c r="D112" s="1104" t="s">
        <v>5663</v>
      </c>
      <c r="E112" s="481">
        <v>26.26</v>
      </c>
      <c r="F112" s="1103" t="s">
        <v>1126</v>
      </c>
      <c r="G112" s="1103" t="s">
        <v>673</v>
      </c>
      <c r="H112" s="1105" t="s">
        <v>1052</v>
      </c>
      <c r="I112" s="1106" t="s">
        <v>5849</v>
      </c>
      <c r="J112" s="1107">
        <v>20</v>
      </c>
      <c r="K112" s="1106" t="s">
        <v>11559</v>
      </c>
      <c r="L112" s="1108" t="s">
        <v>5975</v>
      </c>
      <c r="M112" s="1108">
        <v>42556</v>
      </c>
      <c r="N112" s="1108">
        <v>43651</v>
      </c>
    </row>
    <row r="113" spans="1:14" s="482" customFormat="1" ht="11.4">
      <c r="A113" s="1103">
        <v>110</v>
      </c>
      <c r="B113" s="1103" t="s">
        <v>5431</v>
      </c>
      <c r="C113" s="1103">
        <v>41000018</v>
      </c>
      <c r="D113" s="1104" t="s">
        <v>5664</v>
      </c>
      <c r="E113" s="481">
        <v>85.14</v>
      </c>
      <c r="F113" s="1103" t="s">
        <v>1126</v>
      </c>
      <c r="G113" s="1103" t="s">
        <v>673</v>
      </c>
      <c r="H113" s="1105" t="s">
        <v>1052</v>
      </c>
      <c r="I113" s="1106" t="s">
        <v>5850</v>
      </c>
      <c r="J113" s="1107">
        <v>57170</v>
      </c>
      <c r="K113" s="1106" t="s">
        <v>11559</v>
      </c>
      <c r="L113" s="1108" t="s">
        <v>5975</v>
      </c>
      <c r="M113" s="1108">
        <v>42444</v>
      </c>
      <c r="N113" s="1108">
        <v>43539</v>
      </c>
    </row>
    <row r="114" spans="1:14" s="482" customFormat="1" ht="11.4">
      <c r="A114" s="1103">
        <v>111</v>
      </c>
      <c r="B114" s="1103" t="s">
        <v>5432</v>
      </c>
      <c r="C114" s="1103">
        <v>41000020</v>
      </c>
      <c r="D114" s="1104" t="s">
        <v>5665</v>
      </c>
      <c r="E114" s="481">
        <v>81.67</v>
      </c>
      <c r="F114" s="1103" t="s">
        <v>1126</v>
      </c>
      <c r="G114" s="1103" t="s">
        <v>673</v>
      </c>
      <c r="H114" s="1105" t="s">
        <v>1052</v>
      </c>
      <c r="I114" s="1106" t="s">
        <v>15264</v>
      </c>
      <c r="J114" s="1107">
        <v>80545</v>
      </c>
      <c r="K114" s="1106" t="s">
        <v>11559</v>
      </c>
      <c r="L114" s="1108" t="s">
        <v>5975</v>
      </c>
      <c r="M114" s="1108">
        <v>42444</v>
      </c>
      <c r="N114" s="1108">
        <v>43539</v>
      </c>
    </row>
    <row r="115" spans="1:14" s="482" customFormat="1" ht="11.4">
      <c r="A115" s="1103">
        <v>112</v>
      </c>
      <c r="B115" s="1103" t="s">
        <v>5433</v>
      </c>
      <c r="C115" s="1103">
        <v>41000021</v>
      </c>
      <c r="D115" s="1104" t="s">
        <v>973</v>
      </c>
      <c r="E115" s="481">
        <v>382.91</v>
      </c>
      <c r="F115" s="1103" t="s">
        <v>1126</v>
      </c>
      <c r="G115" s="1103" t="s">
        <v>673</v>
      </c>
      <c r="H115" s="1105" t="s">
        <v>1025</v>
      </c>
      <c r="I115" s="1106" t="s">
        <v>5851</v>
      </c>
      <c r="J115" s="1107">
        <v>36418</v>
      </c>
      <c r="K115" s="1106" t="s">
        <v>11559</v>
      </c>
      <c r="L115" s="1108" t="s">
        <v>5975</v>
      </c>
      <c r="M115" s="1108">
        <v>42444</v>
      </c>
      <c r="N115" s="1108">
        <v>43539</v>
      </c>
    </row>
    <row r="116" spans="1:14" s="482" customFormat="1" ht="11.4">
      <c r="A116" s="1103">
        <v>113</v>
      </c>
      <c r="B116" s="1103" t="s">
        <v>5434</v>
      </c>
      <c r="C116" s="1103">
        <v>41000022</v>
      </c>
      <c r="D116" s="1104" t="s">
        <v>5664</v>
      </c>
      <c r="E116" s="481">
        <v>42.14</v>
      </c>
      <c r="F116" s="1103" t="s">
        <v>1126</v>
      </c>
      <c r="G116" s="1103" t="s">
        <v>673</v>
      </c>
      <c r="H116" s="1105" t="s">
        <v>1052</v>
      </c>
      <c r="I116" s="1106" t="s">
        <v>5852</v>
      </c>
      <c r="J116" s="1107">
        <v>54762</v>
      </c>
      <c r="K116" s="1106" t="s">
        <v>11559</v>
      </c>
      <c r="L116" s="1108" t="s">
        <v>5975</v>
      </c>
      <c r="M116" s="1108">
        <v>42444</v>
      </c>
      <c r="N116" s="1108">
        <v>43539</v>
      </c>
    </row>
    <row r="117" spans="1:14" s="482" customFormat="1" ht="11.4">
      <c r="A117" s="1103">
        <v>114</v>
      </c>
      <c r="B117" s="1103" t="s">
        <v>5435</v>
      </c>
      <c r="C117" s="1103">
        <v>41000023</v>
      </c>
      <c r="D117" s="1104" t="s">
        <v>5666</v>
      </c>
      <c r="E117" s="481">
        <v>25.06</v>
      </c>
      <c r="F117" s="1103" t="s">
        <v>1126</v>
      </c>
      <c r="G117" s="1103" t="s">
        <v>673</v>
      </c>
      <c r="H117" s="1105" t="s">
        <v>1025</v>
      </c>
      <c r="I117" s="1106" t="s">
        <v>5853</v>
      </c>
      <c r="J117" s="1107">
        <v>72673</v>
      </c>
      <c r="K117" s="1106" t="s">
        <v>11559</v>
      </c>
      <c r="L117" s="1108" t="s">
        <v>5975</v>
      </c>
      <c r="M117" s="1108">
        <v>42444</v>
      </c>
      <c r="N117" s="1108">
        <v>43539</v>
      </c>
    </row>
    <row r="118" spans="1:14" s="482" customFormat="1" ht="11.4">
      <c r="A118" s="1103">
        <v>115</v>
      </c>
      <c r="B118" s="1103" t="s">
        <v>5436</v>
      </c>
      <c r="C118" s="1103">
        <v>41000024</v>
      </c>
      <c r="D118" s="1104" t="s">
        <v>5667</v>
      </c>
      <c r="E118" s="481">
        <v>60.22</v>
      </c>
      <c r="F118" s="1103" t="s">
        <v>1126</v>
      </c>
      <c r="G118" s="1103" t="s">
        <v>673</v>
      </c>
      <c r="H118" s="1105" t="s">
        <v>1052</v>
      </c>
      <c r="I118" s="1106" t="s">
        <v>5854</v>
      </c>
      <c r="J118" s="1107">
        <v>50398</v>
      </c>
      <c r="K118" s="1106" t="s">
        <v>11559</v>
      </c>
      <c r="L118" s="1108" t="s">
        <v>5975</v>
      </c>
      <c r="M118" s="1108">
        <v>42444</v>
      </c>
      <c r="N118" s="1108">
        <v>43539</v>
      </c>
    </row>
    <row r="119" spans="1:14" s="482" customFormat="1" ht="11.4">
      <c r="A119" s="1103">
        <v>116</v>
      </c>
      <c r="B119" s="1103" t="s">
        <v>5437</v>
      </c>
      <c r="C119" s="1103">
        <v>41000025</v>
      </c>
      <c r="D119" s="1104" t="s">
        <v>5668</v>
      </c>
      <c r="E119" s="481">
        <v>154.61000000000001</v>
      </c>
      <c r="F119" s="1103" t="s">
        <v>1126</v>
      </c>
      <c r="G119" s="1103" t="s">
        <v>673</v>
      </c>
      <c r="H119" s="1109" t="s">
        <v>15265</v>
      </c>
      <c r="I119" s="1106" t="s">
        <v>5144</v>
      </c>
      <c r="J119" s="1107">
        <v>5370108</v>
      </c>
      <c r="K119" s="1106" t="s">
        <v>11559</v>
      </c>
      <c r="L119" s="1108" t="s">
        <v>5975</v>
      </c>
      <c r="M119" s="1108">
        <v>42444</v>
      </c>
      <c r="N119" s="1108">
        <v>43539</v>
      </c>
    </row>
    <row r="120" spans="1:14" s="482" customFormat="1" ht="11.4">
      <c r="A120" s="1103">
        <v>117</v>
      </c>
      <c r="B120" s="1103" t="s">
        <v>5438</v>
      </c>
      <c r="C120" s="1103">
        <v>41000026</v>
      </c>
      <c r="D120" s="1104" t="s">
        <v>5669</v>
      </c>
      <c r="E120" s="481">
        <v>80.790000000000006</v>
      </c>
      <c r="F120" s="1103" t="s">
        <v>1126</v>
      </c>
      <c r="G120" s="1103" t="s">
        <v>673</v>
      </c>
      <c r="H120" s="1105" t="s">
        <v>1052</v>
      </c>
      <c r="I120" s="1106" t="s">
        <v>5855</v>
      </c>
      <c r="J120" s="1107">
        <v>5005</v>
      </c>
      <c r="K120" s="1106" t="s">
        <v>11559</v>
      </c>
      <c r="L120" s="1108" t="s">
        <v>5975</v>
      </c>
      <c r="M120" s="1108">
        <v>42444</v>
      </c>
      <c r="N120" s="1108">
        <v>43539</v>
      </c>
    </row>
    <row r="121" spans="1:14" s="482" customFormat="1" ht="11.4">
      <c r="A121" s="1103">
        <v>118</v>
      </c>
      <c r="B121" s="1103" t="s">
        <v>5439</v>
      </c>
      <c r="C121" s="1103">
        <v>41000027</v>
      </c>
      <c r="D121" s="1104" t="s">
        <v>5670</v>
      </c>
      <c r="E121" s="481">
        <v>146.34</v>
      </c>
      <c r="F121" s="1103" t="s">
        <v>1126</v>
      </c>
      <c r="G121" s="1103" t="s">
        <v>673</v>
      </c>
      <c r="H121" s="1105" t="s">
        <v>1025</v>
      </c>
      <c r="I121" s="1106" t="s">
        <v>5856</v>
      </c>
      <c r="J121" s="1107">
        <v>2876477</v>
      </c>
      <c r="K121" s="1106" t="s">
        <v>11559</v>
      </c>
      <c r="L121" s="1108" t="s">
        <v>5975</v>
      </c>
      <c r="M121" s="1108">
        <v>42444</v>
      </c>
      <c r="N121" s="1108">
        <v>43539</v>
      </c>
    </row>
    <row r="122" spans="1:14" s="482" customFormat="1" ht="11.4">
      <c r="A122" s="1103">
        <v>119</v>
      </c>
      <c r="B122" s="1103" t="s">
        <v>5440</v>
      </c>
      <c r="C122" s="1103">
        <v>41000028</v>
      </c>
      <c r="D122" s="1104" t="s">
        <v>5671</v>
      </c>
      <c r="E122" s="481">
        <v>150.29</v>
      </c>
      <c r="F122" s="1103" t="s">
        <v>1126</v>
      </c>
      <c r="G122" s="1103" t="s">
        <v>673</v>
      </c>
      <c r="H122" s="1105" t="s">
        <v>1719</v>
      </c>
      <c r="I122" s="1106" t="s">
        <v>5857</v>
      </c>
      <c r="J122" s="1107">
        <v>5067537</v>
      </c>
      <c r="K122" s="1106" t="s">
        <v>11559</v>
      </c>
      <c r="L122" s="1108" t="s">
        <v>5975</v>
      </c>
      <c r="M122" s="1108">
        <v>42548</v>
      </c>
      <c r="N122" s="1108">
        <v>43643</v>
      </c>
    </row>
    <row r="123" spans="1:14" s="482" customFormat="1" ht="11.4">
      <c r="A123" s="1103">
        <v>120</v>
      </c>
      <c r="B123" s="1103" t="s">
        <v>5441</v>
      </c>
      <c r="C123" s="1103">
        <v>41000029</v>
      </c>
      <c r="D123" s="1104" t="s">
        <v>5672</v>
      </c>
      <c r="E123" s="481">
        <v>42.34</v>
      </c>
      <c r="F123" s="1103" t="s">
        <v>1126</v>
      </c>
      <c r="G123" s="1103" t="s">
        <v>673</v>
      </c>
      <c r="H123" s="1105" t="s">
        <v>1025</v>
      </c>
      <c r="I123" s="1106" t="s">
        <v>5796</v>
      </c>
      <c r="J123" s="1107">
        <v>5141893</v>
      </c>
      <c r="K123" s="1106" t="s">
        <v>11559</v>
      </c>
      <c r="L123" s="1108" t="s">
        <v>5975</v>
      </c>
      <c r="M123" s="1108">
        <v>42444</v>
      </c>
      <c r="N123" s="1108">
        <v>43539</v>
      </c>
    </row>
    <row r="124" spans="1:14" s="482" customFormat="1" ht="11.4">
      <c r="A124" s="1103">
        <v>121</v>
      </c>
      <c r="B124" s="1103" t="s">
        <v>5442</v>
      </c>
      <c r="C124" s="1103">
        <v>41000030</v>
      </c>
      <c r="D124" s="1104" t="s">
        <v>5673</v>
      </c>
      <c r="E124" s="481">
        <v>71.3</v>
      </c>
      <c r="F124" s="1103" t="s">
        <v>1126</v>
      </c>
      <c r="G124" s="1103" t="s">
        <v>673</v>
      </c>
      <c r="H124" s="1105" t="s">
        <v>1025</v>
      </c>
      <c r="I124" s="1106" t="s">
        <v>5858</v>
      </c>
      <c r="J124" s="1107">
        <v>5796377</v>
      </c>
      <c r="K124" s="1106" t="s">
        <v>11559</v>
      </c>
      <c r="L124" s="1108" t="s">
        <v>5975</v>
      </c>
      <c r="M124" s="1108">
        <v>42444</v>
      </c>
      <c r="N124" s="1108">
        <v>43539</v>
      </c>
    </row>
    <row r="125" spans="1:14" s="482" customFormat="1" ht="11.4">
      <c r="A125" s="1103">
        <v>122</v>
      </c>
      <c r="B125" s="1103" t="s">
        <v>5443</v>
      </c>
      <c r="C125" s="1103">
        <v>41000031</v>
      </c>
      <c r="D125" s="1104" t="s">
        <v>5674</v>
      </c>
      <c r="E125" s="481">
        <v>57.91</v>
      </c>
      <c r="F125" s="1103" t="s">
        <v>1126</v>
      </c>
      <c r="G125" s="1103" t="s">
        <v>673</v>
      </c>
      <c r="H125" s="1105" t="s">
        <v>1025</v>
      </c>
      <c r="I125" s="1106" t="s">
        <v>15266</v>
      </c>
      <c r="J125" s="1107">
        <v>5771641</v>
      </c>
      <c r="K125" s="1106" t="s">
        <v>11559</v>
      </c>
      <c r="L125" s="1108" t="s">
        <v>5975</v>
      </c>
      <c r="M125" s="1108">
        <v>42444</v>
      </c>
      <c r="N125" s="1108">
        <v>43539</v>
      </c>
    </row>
    <row r="126" spans="1:14" s="482" customFormat="1" ht="11.4">
      <c r="A126" s="1103">
        <v>123</v>
      </c>
      <c r="B126" s="1103" t="s">
        <v>5444</v>
      </c>
      <c r="C126" s="1103">
        <v>41000032</v>
      </c>
      <c r="D126" s="1104" t="s">
        <v>5665</v>
      </c>
      <c r="E126" s="481">
        <v>25.44</v>
      </c>
      <c r="F126" s="1103" t="s">
        <v>1126</v>
      </c>
      <c r="G126" s="1103" t="s">
        <v>673</v>
      </c>
      <c r="H126" s="1105" t="s">
        <v>1052</v>
      </c>
      <c r="I126" s="1106" t="s">
        <v>15912</v>
      </c>
      <c r="J126" s="1107">
        <v>3866033</v>
      </c>
      <c r="K126" s="1106" t="s">
        <v>11559</v>
      </c>
      <c r="L126" s="1108" t="s">
        <v>5975</v>
      </c>
      <c r="M126" s="1108">
        <v>42557</v>
      </c>
      <c r="N126" s="1108">
        <v>43652</v>
      </c>
    </row>
    <row r="127" spans="1:14" s="482" customFormat="1" ht="11.4">
      <c r="A127" s="1103">
        <v>124</v>
      </c>
      <c r="B127" s="1103" t="s">
        <v>15267</v>
      </c>
      <c r="C127" s="1103">
        <v>41000033</v>
      </c>
      <c r="D127" s="1104" t="s">
        <v>15268</v>
      </c>
      <c r="E127" s="481">
        <v>97.38</v>
      </c>
      <c r="F127" s="1103" t="s">
        <v>1126</v>
      </c>
      <c r="G127" s="1103" t="s">
        <v>673</v>
      </c>
      <c r="H127" s="1105" t="s">
        <v>1025</v>
      </c>
      <c r="I127" s="1106" t="s">
        <v>15269</v>
      </c>
      <c r="J127" s="1107">
        <v>44434</v>
      </c>
      <c r="K127" s="1106" t="s">
        <v>11559</v>
      </c>
      <c r="L127" s="1108" t="s">
        <v>5975</v>
      </c>
      <c r="M127" s="1108">
        <v>42807</v>
      </c>
      <c r="N127" s="1108">
        <v>43903</v>
      </c>
    </row>
    <row r="128" spans="1:14" s="482" customFormat="1" ht="11.4">
      <c r="A128" s="1103">
        <v>125</v>
      </c>
      <c r="B128" s="1103" t="s">
        <v>5445</v>
      </c>
      <c r="C128" s="1103">
        <v>41000034</v>
      </c>
      <c r="D128" s="1104" t="s">
        <v>5669</v>
      </c>
      <c r="E128" s="481">
        <v>219.53</v>
      </c>
      <c r="F128" s="1103" t="s">
        <v>1126</v>
      </c>
      <c r="G128" s="1103" t="s">
        <v>2135</v>
      </c>
      <c r="H128" s="1109" t="s">
        <v>10106</v>
      </c>
      <c r="I128" s="1106" t="s">
        <v>5859</v>
      </c>
      <c r="J128" s="1107">
        <v>5936594</v>
      </c>
      <c r="K128" s="1106" t="s">
        <v>11559</v>
      </c>
      <c r="L128" s="1108" t="s">
        <v>5975</v>
      </c>
      <c r="M128" s="1108">
        <v>42444</v>
      </c>
      <c r="N128" s="1108">
        <v>43539</v>
      </c>
    </row>
    <row r="129" spans="1:14" s="482" customFormat="1" ht="11.4">
      <c r="A129" s="1103">
        <v>126</v>
      </c>
      <c r="B129" s="1103" t="s">
        <v>15270</v>
      </c>
      <c r="C129" s="1103">
        <v>41000038</v>
      </c>
      <c r="D129" s="1104" t="s">
        <v>15271</v>
      </c>
      <c r="E129" s="481">
        <v>42.47</v>
      </c>
      <c r="F129" s="1103" t="s">
        <v>1126</v>
      </c>
      <c r="G129" s="1103" t="s">
        <v>673</v>
      </c>
      <c r="H129" s="1105" t="s">
        <v>1719</v>
      </c>
      <c r="I129" s="1106" t="s">
        <v>15913</v>
      </c>
      <c r="J129" s="1107">
        <v>5849934</v>
      </c>
      <c r="K129" s="1106" t="s">
        <v>11559</v>
      </c>
      <c r="L129" s="1108" t="s">
        <v>5975</v>
      </c>
      <c r="M129" s="1108">
        <v>43189</v>
      </c>
      <c r="N129" s="1108">
        <v>44285</v>
      </c>
    </row>
    <row r="130" spans="1:14" s="482" customFormat="1" ht="11.4">
      <c r="A130" s="1103">
        <v>127</v>
      </c>
      <c r="B130" s="1103" t="s">
        <v>15272</v>
      </c>
      <c r="C130" s="1103">
        <v>41000040</v>
      </c>
      <c r="D130" s="1104" t="s">
        <v>15273</v>
      </c>
      <c r="E130" s="481">
        <v>175.15</v>
      </c>
      <c r="F130" s="1103" t="s">
        <v>1126</v>
      </c>
      <c r="G130" s="1103" t="s">
        <v>673</v>
      </c>
      <c r="H130" s="1105" t="s">
        <v>1025</v>
      </c>
      <c r="I130" s="1106" t="s">
        <v>15274</v>
      </c>
      <c r="J130" s="1107">
        <v>5549078</v>
      </c>
      <c r="K130" s="1106" t="s">
        <v>11559</v>
      </c>
      <c r="L130" s="1108" t="s">
        <v>5975</v>
      </c>
      <c r="M130" s="1108">
        <v>42444</v>
      </c>
      <c r="N130" s="1108">
        <v>43539</v>
      </c>
    </row>
    <row r="131" spans="1:14" s="482" customFormat="1" ht="11.4">
      <c r="A131" s="1103">
        <v>128</v>
      </c>
      <c r="B131" s="1103" t="s">
        <v>15275</v>
      </c>
      <c r="C131" s="1103">
        <v>41000041</v>
      </c>
      <c r="D131" s="1104" t="s">
        <v>15276</v>
      </c>
      <c r="E131" s="481">
        <v>31.47</v>
      </c>
      <c r="F131" s="1103" t="s">
        <v>1126</v>
      </c>
      <c r="G131" s="1103" t="s">
        <v>673</v>
      </c>
      <c r="H131" s="1105" t="s">
        <v>1052</v>
      </c>
      <c r="I131" s="1106" t="s">
        <v>15277</v>
      </c>
      <c r="J131" s="1107">
        <v>3867242</v>
      </c>
      <c r="K131" s="1106" t="s">
        <v>11559</v>
      </c>
      <c r="L131" s="1108" t="s">
        <v>5975</v>
      </c>
      <c r="M131" s="1108">
        <v>43189</v>
      </c>
      <c r="N131" s="1108">
        <v>44285</v>
      </c>
    </row>
    <row r="132" spans="1:14" s="482" customFormat="1" ht="11.4">
      <c r="A132" s="1103">
        <v>129</v>
      </c>
      <c r="B132" s="1103" t="s">
        <v>5446</v>
      </c>
      <c r="C132" s="1103">
        <v>42000002</v>
      </c>
      <c r="D132" s="1104" t="s">
        <v>5630</v>
      </c>
      <c r="E132" s="481">
        <v>231.2</v>
      </c>
      <c r="F132" s="1103" t="s">
        <v>1126</v>
      </c>
      <c r="G132" s="1103" t="s">
        <v>637</v>
      </c>
      <c r="H132" s="1105" t="s">
        <v>1065</v>
      </c>
      <c r="I132" s="1106" t="s">
        <v>5860</v>
      </c>
      <c r="J132" s="1107">
        <v>6058965</v>
      </c>
      <c r="K132" s="1106" t="s">
        <v>11559</v>
      </c>
      <c r="L132" s="1108" t="s">
        <v>5975</v>
      </c>
      <c r="M132" s="1108">
        <v>42543</v>
      </c>
      <c r="N132" s="1108">
        <v>43638</v>
      </c>
    </row>
    <row r="133" spans="1:14" s="482" customFormat="1" ht="11.4">
      <c r="A133" s="1103">
        <v>130</v>
      </c>
      <c r="B133" s="1103" t="s">
        <v>5960</v>
      </c>
      <c r="C133" s="1103">
        <v>42000003</v>
      </c>
      <c r="D133" s="1104" t="s">
        <v>5675</v>
      </c>
      <c r="E133" s="481">
        <v>129.35</v>
      </c>
      <c r="F133" s="1103" t="s">
        <v>15278</v>
      </c>
      <c r="G133" s="1103" t="s">
        <v>637</v>
      </c>
      <c r="H133" s="1105" t="s">
        <v>1065</v>
      </c>
      <c r="I133" s="1106" t="s">
        <v>15279</v>
      </c>
      <c r="J133" s="1107">
        <v>5360951</v>
      </c>
      <c r="K133" s="1106" t="s">
        <v>11559</v>
      </c>
      <c r="L133" s="1108" t="s">
        <v>5975</v>
      </c>
      <c r="M133" s="1108">
        <v>42543</v>
      </c>
      <c r="N133" s="1108">
        <v>48021</v>
      </c>
    </row>
    <row r="134" spans="1:14" s="482" customFormat="1" ht="11.4">
      <c r="A134" s="1103">
        <v>131</v>
      </c>
      <c r="B134" s="1103" t="s">
        <v>5447</v>
      </c>
      <c r="C134" s="1103">
        <v>42000006</v>
      </c>
      <c r="D134" s="1104" t="s">
        <v>5675</v>
      </c>
      <c r="E134" s="481">
        <v>190.11</v>
      </c>
      <c r="F134" s="1103" t="s">
        <v>1126</v>
      </c>
      <c r="G134" s="1103" t="s">
        <v>637</v>
      </c>
      <c r="H134" s="1105" t="s">
        <v>1065</v>
      </c>
      <c r="I134" s="1106" t="s">
        <v>5861</v>
      </c>
      <c r="J134" s="1107">
        <v>4613724</v>
      </c>
      <c r="K134" s="1106" t="s">
        <v>11559</v>
      </c>
      <c r="L134" s="1108" t="s">
        <v>5975</v>
      </c>
      <c r="M134" s="1108">
        <v>42719</v>
      </c>
      <c r="N134" s="1108">
        <v>43814</v>
      </c>
    </row>
    <row r="135" spans="1:14" s="482" customFormat="1" ht="11.4">
      <c r="A135" s="1103">
        <v>132</v>
      </c>
      <c r="B135" s="1103" t="s">
        <v>15280</v>
      </c>
      <c r="C135" s="1103">
        <v>42000007</v>
      </c>
      <c r="D135" s="1104" t="s">
        <v>15281</v>
      </c>
      <c r="E135" s="481">
        <v>182.76</v>
      </c>
      <c r="F135" s="1103" t="s">
        <v>1126</v>
      </c>
      <c r="G135" s="1103" t="s">
        <v>637</v>
      </c>
      <c r="H135" s="1105" t="s">
        <v>1062</v>
      </c>
      <c r="I135" s="1106" t="s">
        <v>15282</v>
      </c>
      <c r="J135" s="1107">
        <v>4612434</v>
      </c>
      <c r="K135" s="1106" t="s">
        <v>11559</v>
      </c>
      <c r="L135" s="1108" t="s">
        <v>5975</v>
      </c>
      <c r="M135" s="1108">
        <v>43390</v>
      </c>
      <c r="N135" s="1108">
        <v>44486</v>
      </c>
    </row>
    <row r="136" spans="1:14" s="482" customFormat="1" ht="11.4">
      <c r="A136" s="1103">
        <v>133</v>
      </c>
      <c r="B136" s="1103" t="s">
        <v>15283</v>
      </c>
      <c r="C136" s="1103">
        <v>42000009</v>
      </c>
      <c r="D136" s="1104" t="s">
        <v>2910</v>
      </c>
      <c r="E136" s="481">
        <v>316.39999999999998</v>
      </c>
      <c r="F136" s="1103" t="s">
        <v>1126</v>
      </c>
      <c r="G136" s="1103" t="s">
        <v>637</v>
      </c>
      <c r="H136" s="1105" t="s">
        <v>1065</v>
      </c>
      <c r="I136" s="1106" t="s">
        <v>15284</v>
      </c>
      <c r="J136" s="1107">
        <v>5272378</v>
      </c>
      <c r="K136" s="1106" t="s">
        <v>11559</v>
      </c>
      <c r="L136" s="1108" t="s">
        <v>5975</v>
      </c>
      <c r="M136" s="1108">
        <v>43448</v>
      </c>
      <c r="N136" s="1108">
        <v>44544</v>
      </c>
    </row>
    <row r="137" spans="1:14" s="482" customFormat="1" ht="11.4">
      <c r="A137" s="1103">
        <v>134</v>
      </c>
      <c r="B137" s="1103" t="s">
        <v>5448</v>
      </c>
      <c r="C137" s="1103">
        <v>43000001</v>
      </c>
      <c r="D137" s="1104" t="s">
        <v>5676</v>
      </c>
      <c r="E137" s="481">
        <v>24.92</v>
      </c>
      <c r="F137" s="1103" t="s">
        <v>1126</v>
      </c>
      <c r="G137" s="1103" t="s">
        <v>670</v>
      </c>
      <c r="H137" s="1105" t="s">
        <v>2204</v>
      </c>
      <c r="I137" s="1106" t="s">
        <v>5862</v>
      </c>
      <c r="J137" s="1107">
        <v>2050013</v>
      </c>
      <c r="K137" s="1106" t="s">
        <v>11559</v>
      </c>
      <c r="L137" s="1108" t="s">
        <v>5975</v>
      </c>
      <c r="M137" s="1108">
        <v>41898</v>
      </c>
      <c r="N137" s="1108">
        <v>42994</v>
      </c>
    </row>
    <row r="138" spans="1:14" s="482" customFormat="1" ht="11.4">
      <c r="A138" s="1103">
        <v>135</v>
      </c>
      <c r="B138" s="1103" t="s">
        <v>5449</v>
      </c>
      <c r="C138" s="1103">
        <v>43000002</v>
      </c>
      <c r="D138" s="1104" t="s">
        <v>5677</v>
      </c>
      <c r="E138" s="481">
        <v>305.5</v>
      </c>
      <c r="F138" s="1103" t="s">
        <v>1126</v>
      </c>
      <c r="G138" s="1103" t="s">
        <v>670</v>
      </c>
      <c r="H138" s="1105" t="s">
        <v>1052</v>
      </c>
      <c r="I138" s="1106" t="s">
        <v>5863</v>
      </c>
      <c r="J138" s="1107">
        <v>2000857</v>
      </c>
      <c r="K138" s="1106" t="s">
        <v>11559</v>
      </c>
      <c r="L138" s="1108" t="s">
        <v>5975</v>
      </c>
      <c r="M138" s="1108">
        <v>41898</v>
      </c>
      <c r="N138" s="1108">
        <v>42994</v>
      </c>
    </row>
    <row r="139" spans="1:14" s="482" customFormat="1" ht="11.4">
      <c r="A139" s="1103">
        <v>136</v>
      </c>
      <c r="B139" s="1103" t="s">
        <v>5450</v>
      </c>
      <c r="C139" s="1103">
        <v>43000003</v>
      </c>
      <c r="D139" s="1104" t="s">
        <v>3092</v>
      </c>
      <c r="E139" s="481">
        <v>226.22</v>
      </c>
      <c r="F139" s="1103" t="s">
        <v>1126</v>
      </c>
      <c r="G139" s="1103" t="s">
        <v>670</v>
      </c>
      <c r="H139" s="1105" t="s">
        <v>1058</v>
      </c>
      <c r="I139" s="1106" t="s">
        <v>15285</v>
      </c>
      <c r="J139" s="1107">
        <v>4259491</v>
      </c>
      <c r="K139" s="1106" t="s">
        <v>11559</v>
      </c>
      <c r="L139" s="1108" t="s">
        <v>5975</v>
      </c>
      <c r="M139" s="1108">
        <v>41940</v>
      </c>
      <c r="N139" s="1108">
        <v>43766</v>
      </c>
    </row>
    <row r="140" spans="1:14" s="482" customFormat="1" ht="11.4">
      <c r="A140" s="1103">
        <v>137</v>
      </c>
      <c r="B140" s="1103" t="s">
        <v>5451</v>
      </c>
      <c r="C140" s="1103">
        <v>43000004</v>
      </c>
      <c r="D140" s="1104" t="s">
        <v>5678</v>
      </c>
      <c r="E140" s="481">
        <v>46.47</v>
      </c>
      <c r="F140" s="1103" t="s">
        <v>1126</v>
      </c>
      <c r="G140" s="1103" t="s">
        <v>670</v>
      </c>
      <c r="H140" s="1105" t="s">
        <v>1052</v>
      </c>
      <c r="I140" s="1106" t="s">
        <v>5864</v>
      </c>
      <c r="J140" s="1107">
        <v>5106095</v>
      </c>
      <c r="K140" s="1106" t="s">
        <v>11559</v>
      </c>
      <c r="L140" s="1108" t="s">
        <v>5975</v>
      </c>
      <c r="M140" s="1108">
        <v>41940</v>
      </c>
      <c r="N140" s="1108">
        <v>43036</v>
      </c>
    </row>
    <row r="141" spans="1:14" s="482" customFormat="1" ht="11.4">
      <c r="A141" s="1103">
        <v>138</v>
      </c>
      <c r="B141" s="1103" t="s">
        <v>5452</v>
      </c>
      <c r="C141" s="1103">
        <v>43000005</v>
      </c>
      <c r="D141" s="1104" t="s">
        <v>3092</v>
      </c>
      <c r="E141" s="481">
        <v>151.05000000000001</v>
      </c>
      <c r="F141" s="1103" t="s">
        <v>1126</v>
      </c>
      <c r="G141" s="1103" t="s">
        <v>670</v>
      </c>
      <c r="H141" s="1105" t="s">
        <v>1058</v>
      </c>
      <c r="I141" s="1106" t="s">
        <v>15286</v>
      </c>
      <c r="J141" s="1107">
        <v>5592771</v>
      </c>
      <c r="K141" s="1106" t="s">
        <v>11559</v>
      </c>
      <c r="L141" s="1108" t="s">
        <v>5975</v>
      </c>
      <c r="M141" s="1108">
        <v>41991</v>
      </c>
      <c r="N141" s="1108">
        <v>43817</v>
      </c>
    </row>
    <row r="142" spans="1:14" s="482" customFormat="1" ht="11.4">
      <c r="A142" s="1103">
        <v>139</v>
      </c>
      <c r="B142" s="1103" t="s">
        <v>5453</v>
      </c>
      <c r="C142" s="1103">
        <v>43000006</v>
      </c>
      <c r="D142" s="1104" t="s">
        <v>5679</v>
      </c>
      <c r="E142" s="481">
        <v>390.45</v>
      </c>
      <c r="F142" s="1103" t="s">
        <v>1126</v>
      </c>
      <c r="G142" s="1103" t="s">
        <v>670</v>
      </c>
      <c r="H142" s="1105" t="s">
        <v>1058</v>
      </c>
      <c r="I142" s="1106" t="s">
        <v>5865</v>
      </c>
      <c r="J142" s="1107">
        <v>2050463</v>
      </c>
      <c r="K142" s="1106" t="s">
        <v>15287</v>
      </c>
      <c r="L142" s="1108" t="s">
        <v>5975</v>
      </c>
      <c r="M142" s="1108">
        <v>41991</v>
      </c>
      <c r="N142" s="1108">
        <v>43087</v>
      </c>
    </row>
    <row r="143" spans="1:14" s="482" customFormat="1" ht="11.4">
      <c r="A143" s="1103">
        <v>140</v>
      </c>
      <c r="B143" s="1103" t="s">
        <v>5454</v>
      </c>
      <c r="C143" s="1103">
        <v>43000007</v>
      </c>
      <c r="D143" s="1104" t="s">
        <v>3135</v>
      </c>
      <c r="E143" s="481">
        <v>26.15</v>
      </c>
      <c r="F143" s="1103" t="s">
        <v>1126</v>
      </c>
      <c r="G143" s="1103" t="s">
        <v>670</v>
      </c>
      <c r="H143" s="1105" t="s">
        <v>1052</v>
      </c>
      <c r="I143" s="1106" t="s">
        <v>5866</v>
      </c>
      <c r="J143" s="1107">
        <v>3746259</v>
      </c>
      <c r="K143" s="1106" t="s">
        <v>11559</v>
      </c>
      <c r="L143" s="1108" t="s">
        <v>5975</v>
      </c>
      <c r="M143" s="1108">
        <v>41991</v>
      </c>
      <c r="N143" s="1108">
        <v>43817</v>
      </c>
    </row>
    <row r="144" spans="1:14" s="482" customFormat="1" ht="11.4">
      <c r="A144" s="1103">
        <v>141</v>
      </c>
      <c r="B144" s="1103" t="s">
        <v>5455</v>
      </c>
      <c r="C144" s="1103">
        <v>43000008</v>
      </c>
      <c r="D144" s="1104" t="s">
        <v>3144</v>
      </c>
      <c r="E144" s="481">
        <v>93.48</v>
      </c>
      <c r="F144" s="1103" t="s">
        <v>1126</v>
      </c>
      <c r="G144" s="1103" t="s">
        <v>670</v>
      </c>
      <c r="H144" s="1105" t="s">
        <v>1051</v>
      </c>
      <c r="I144" s="1106" t="s">
        <v>5867</v>
      </c>
      <c r="J144" s="1107">
        <v>2051427</v>
      </c>
      <c r="K144" s="1106" t="s">
        <v>11559</v>
      </c>
      <c r="L144" s="1108" t="s">
        <v>5975</v>
      </c>
      <c r="M144" s="1108">
        <v>41991</v>
      </c>
      <c r="N144" s="1108">
        <v>43087</v>
      </c>
    </row>
    <row r="145" spans="1:14" s="482" customFormat="1" ht="11.4">
      <c r="A145" s="1103">
        <v>142</v>
      </c>
      <c r="B145" s="1103" t="s">
        <v>5456</v>
      </c>
      <c r="C145" s="1103">
        <v>43000009</v>
      </c>
      <c r="D145" s="1104" t="s">
        <v>5680</v>
      </c>
      <c r="E145" s="481">
        <v>305.85000000000002</v>
      </c>
      <c r="F145" s="1103" t="s">
        <v>1126</v>
      </c>
      <c r="G145" s="1103" t="s">
        <v>670</v>
      </c>
      <c r="H145" s="1105" t="s">
        <v>5952</v>
      </c>
      <c r="I145" s="1106" t="s">
        <v>15288</v>
      </c>
      <c r="J145" s="1107">
        <v>2693631</v>
      </c>
      <c r="K145" s="1106" t="s">
        <v>11559</v>
      </c>
      <c r="L145" s="1108" t="s">
        <v>5975</v>
      </c>
      <c r="M145" s="1108">
        <v>41991</v>
      </c>
      <c r="N145" s="1108">
        <v>43087</v>
      </c>
    </row>
    <row r="146" spans="1:14" s="482" customFormat="1" ht="11.4">
      <c r="A146" s="1103">
        <v>143</v>
      </c>
      <c r="B146" s="1103" t="s">
        <v>5457</v>
      </c>
      <c r="C146" s="1103">
        <v>43000011</v>
      </c>
      <c r="D146" s="1104" t="s">
        <v>5681</v>
      </c>
      <c r="E146" s="481">
        <v>97.91</v>
      </c>
      <c r="F146" s="1103" t="s">
        <v>1126</v>
      </c>
      <c r="G146" s="1103" t="s">
        <v>670</v>
      </c>
      <c r="H146" s="1105" t="s">
        <v>1051</v>
      </c>
      <c r="I146" s="1106" t="s">
        <v>5868</v>
      </c>
      <c r="J146" s="1107">
        <v>3748146</v>
      </c>
      <c r="K146" s="1106" t="s">
        <v>11559</v>
      </c>
      <c r="L146" s="1108" t="s">
        <v>5975</v>
      </c>
      <c r="M146" s="1108">
        <v>41991</v>
      </c>
      <c r="N146" s="1108">
        <v>43817</v>
      </c>
    </row>
    <row r="147" spans="1:14" s="482" customFormat="1" ht="11.4">
      <c r="A147" s="1103">
        <v>144</v>
      </c>
      <c r="B147" s="1103" t="s">
        <v>5458</v>
      </c>
      <c r="C147" s="1103">
        <v>43000012</v>
      </c>
      <c r="D147" s="1104" t="s">
        <v>1831</v>
      </c>
      <c r="E147" s="481">
        <v>27.79</v>
      </c>
      <c r="F147" s="1103" t="s">
        <v>1126</v>
      </c>
      <c r="G147" s="1103" t="s">
        <v>670</v>
      </c>
      <c r="H147" s="1105" t="s">
        <v>2204</v>
      </c>
      <c r="I147" s="1106" t="s">
        <v>15289</v>
      </c>
      <c r="J147" s="1107">
        <v>3748758</v>
      </c>
      <c r="K147" s="1106" t="s">
        <v>11559</v>
      </c>
      <c r="L147" s="1108" t="s">
        <v>5975</v>
      </c>
      <c r="M147" s="1108">
        <v>41991</v>
      </c>
      <c r="N147" s="1108">
        <v>43817</v>
      </c>
    </row>
    <row r="148" spans="1:14" s="482" customFormat="1" ht="11.4">
      <c r="A148" s="1103">
        <v>145</v>
      </c>
      <c r="B148" s="1103" t="s">
        <v>5459</v>
      </c>
      <c r="C148" s="1103">
        <v>43000013</v>
      </c>
      <c r="D148" s="1104" t="s">
        <v>5682</v>
      </c>
      <c r="E148" s="481">
        <v>24.91</v>
      </c>
      <c r="F148" s="1103" t="s">
        <v>1126</v>
      </c>
      <c r="G148" s="1103" t="s">
        <v>670</v>
      </c>
      <c r="H148" s="1105" t="s">
        <v>1058</v>
      </c>
      <c r="I148" s="1106" t="s">
        <v>15290</v>
      </c>
      <c r="J148" s="1107">
        <v>3749029</v>
      </c>
      <c r="K148" s="1106" t="s">
        <v>11559</v>
      </c>
      <c r="L148" s="1108" t="s">
        <v>5975</v>
      </c>
      <c r="M148" s="1108">
        <v>42131</v>
      </c>
      <c r="N148" s="1108">
        <v>43227</v>
      </c>
    </row>
    <row r="149" spans="1:14" s="482" customFormat="1" ht="11.4">
      <c r="A149" s="1103">
        <v>146</v>
      </c>
      <c r="B149" s="1103" t="s">
        <v>5460</v>
      </c>
      <c r="C149" s="1103">
        <v>43000014</v>
      </c>
      <c r="D149" s="1104" t="s">
        <v>5683</v>
      </c>
      <c r="E149" s="481">
        <v>27.56</v>
      </c>
      <c r="F149" s="1103" t="s">
        <v>1126</v>
      </c>
      <c r="G149" s="1103" t="s">
        <v>670</v>
      </c>
      <c r="H149" s="1105" t="s">
        <v>1058</v>
      </c>
      <c r="I149" s="1106" t="s">
        <v>5870</v>
      </c>
      <c r="J149" s="1107">
        <v>2043205</v>
      </c>
      <c r="K149" s="1106" t="s">
        <v>11559</v>
      </c>
      <c r="L149" s="1108" t="s">
        <v>5975</v>
      </c>
      <c r="M149" s="1108">
        <v>42131</v>
      </c>
      <c r="N149" s="1108">
        <v>43227</v>
      </c>
    </row>
    <row r="150" spans="1:14" s="482" customFormat="1" ht="11.4">
      <c r="A150" s="1103">
        <v>147</v>
      </c>
      <c r="B150" s="1103" t="s">
        <v>5461</v>
      </c>
      <c r="C150" s="1103">
        <v>43000016</v>
      </c>
      <c r="D150" s="1104" t="s">
        <v>1939</v>
      </c>
      <c r="E150" s="481">
        <v>128.18</v>
      </c>
      <c r="F150" s="1103" t="s">
        <v>1126</v>
      </c>
      <c r="G150" s="1103" t="s">
        <v>670</v>
      </c>
      <c r="H150" s="1105" t="s">
        <v>5952</v>
      </c>
      <c r="I150" s="1106" t="s">
        <v>6008</v>
      </c>
      <c r="J150" s="1107">
        <v>3749487</v>
      </c>
      <c r="K150" s="1106" t="s">
        <v>11559</v>
      </c>
      <c r="L150" s="1108" t="s">
        <v>5975</v>
      </c>
      <c r="M150" s="1108">
        <v>42131</v>
      </c>
      <c r="N150" s="1108">
        <v>43227</v>
      </c>
    </row>
    <row r="151" spans="1:14" s="482" customFormat="1" ht="11.4">
      <c r="A151" s="1103">
        <v>148</v>
      </c>
      <c r="B151" s="1103" t="s">
        <v>5462</v>
      </c>
      <c r="C151" s="1103">
        <v>43000017</v>
      </c>
      <c r="D151" s="1104" t="s">
        <v>1968</v>
      </c>
      <c r="E151" s="481">
        <v>133.19999999999999</v>
      </c>
      <c r="F151" s="1103" t="s">
        <v>1126</v>
      </c>
      <c r="G151" s="1103" t="s">
        <v>670</v>
      </c>
      <c r="H151" s="1105" t="s">
        <v>1058</v>
      </c>
      <c r="I151" s="1106" t="s">
        <v>5871</v>
      </c>
      <c r="J151" s="1107">
        <v>4261763</v>
      </c>
      <c r="K151" s="1106" t="s">
        <v>11559</v>
      </c>
      <c r="L151" s="1108" t="s">
        <v>5975</v>
      </c>
      <c r="M151" s="1108">
        <v>42179</v>
      </c>
      <c r="N151" s="1108">
        <v>43275</v>
      </c>
    </row>
    <row r="152" spans="1:14" s="482" customFormat="1" ht="11.4">
      <c r="A152" s="1103">
        <v>149</v>
      </c>
      <c r="B152" s="1103" t="s">
        <v>5463</v>
      </c>
      <c r="C152" s="1103">
        <v>43000018</v>
      </c>
      <c r="D152" s="1104" t="s">
        <v>5684</v>
      </c>
      <c r="E152" s="481">
        <v>29.46</v>
      </c>
      <c r="F152" s="1103" t="s">
        <v>1126</v>
      </c>
      <c r="G152" s="1103" t="s">
        <v>670</v>
      </c>
      <c r="H152" s="1105" t="s">
        <v>1914</v>
      </c>
      <c r="I152" s="1106" t="s">
        <v>5872</v>
      </c>
      <c r="J152" s="1107">
        <v>4271033</v>
      </c>
      <c r="K152" s="1106" t="s">
        <v>11559</v>
      </c>
      <c r="L152" s="1108" t="s">
        <v>5975</v>
      </c>
      <c r="M152" s="1108">
        <v>42179</v>
      </c>
      <c r="N152" s="1108">
        <v>43275</v>
      </c>
    </row>
    <row r="153" spans="1:14" s="482" customFormat="1" ht="11.4">
      <c r="A153" s="1103">
        <v>150</v>
      </c>
      <c r="B153" s="1103" t="s">
        <v>5464</v>
      </c>
      <c r="C153" s="1103">
        <v>43000019</v>
      </c>
      <c r="D153" s="1104" t="s">
        <v>5685</v>
      </c>
      <c r="E153" s="481">
        <v>167.28</v>
      </c>
      <c r="F153" s="1103" t="s">
        <v>1126</v>
      </c>
      <c r="G153" s="1103" t="s">
        <v>670</v>
      </c>
      <c r="H153" s="1105" t="s">
        <v>3585</v>
      </c>
      <c r="I153" s="1106" t="s">
        <v>5873</v>
      </c>
      <c r="J153" s="1107">
        <v>2001004</v>
      </c>
      <c r="K153" s="1106" t="s">
        <v>11559</v>
      </c>
      <c r="L153" s="1108" t="s">
        <v>5975</v>
      </c>
      <c r="M153" s="1108">
        <v>42179</v>
      </c>
      <c r="N153" s="1108">
        <v>43275</v>
      </c>
    </row>
    <row r="154" spans="1:14" s="482" customFormat="1" ht="11.4">
      <c r="A154" s="1103">
        <v>151</v>
      </c>
      <c r="B154" s="1103" t="s">
        <v>5465</v>
      </c>
      <c r="C154" s="1103">
        <v>43000020</v>
      </c>
      <c r="D154" s="1104" t="s">
        <v>5686</v>
      </c>
      <c r="E154" s="481">
        <v>114.2</v>
      </c>
      <c r="F154" s="1103" t="s">
        <v>1126</v>
      </c>
      <c r="G154" s="1103" t="s">
        <v>670</v>
      </c>
      <c r="H154" s="1105" t="s">
        <v>1051</v>
      </c>
      <c r="I154" s="1106" t="s">
        <v>5874</v>
      </c>
      <c r="J154" s="1107">
        <v>5398401</v>
      </c>
      <c r="K154" s="1106" t="s">
        <v>11559</v>
      </c>
      <c r="L154" s="1108" t="s">
        <v>5975</v>
      </c>
      <c r="M154" s="1108">
        <v>42179</v>
      </c>
      <c r="N154" s="1108">
        <v>43275</v>
      </c>
    </row>
    <row r="155" spans="1:14" s="482" customFormat="1" ht="11.4">
      <c r="A155" s="1103">
        <v>152</v>
      </c>
      <c r="B155" s="1103" t="s">
        <v>5466</v>
      </c>
      <c r="C155" s="1103">
        <v>43000021</v>
      </c>
      <c r="D155" s="1104" t="s">
        <v>3349</v>
      </c>
      <c r="E155" s="481">
        <v>31.5</v>
      </c>
      <c r="F155" s="1103" t="s">
        <v>1126</v>
      </c>
      <c r="G155" s="1103" t="s">
        <v>670</v>
      </c>
      <c r="H155" s="1105" t="s">
        <v>3624</v>
      </c>
      <c r="I155" s="1106" t="s">
        <v>5875</v>
      </c>
      <c r="J155" s="1107">
        <v>5931347</v>
      </c>
      <c r="K155" s="1106" t="s">
        <v>11559</v>
      </c>
      <c r="L155" s="1108" t="s">
        <v>5975</v>
      </c>
      <c r="M155" s="1108">
        <v>42179</v>
      </c>
      <c r="N155" s="1108">
        <v>43275</v>
      </c>
    </row>
    <row r="156" spans="1:14" s="482" customFormat="1" ht="11.4">
      <c r="A156" s="1103">
        <v>153</v>
      </c>
      <c r="B156" s="1103" t="s">
        <v>5467</v>
      </c>
      <c r="C156" s="1103">
        <v>43000022</v>
      </c>
      <c r="D156" s="1104" t="s">
        <v>2891</v>
      </c>
      <c r="E156" s="481">
        <v>248.45</v>
      </c>
      <c r="F156" s="1103" t="s">
        <v>1126</v>
      </c>
      <c r="G156" s="1103" t="s">
        <v>670</v>
      </c>
      <c r="H156" s="1105" t="s">
        <v>5328</v>
      </c>
      <c r="I156" s="1106" t="s">
        <v>5876</v>
      </c>
      <c r="J156" s="1107">
        <v>2699346</v>
      </c>
      <c r="K156" s="1106" t="s">
        <v>11559</v>
      </c>
      <c r="L156" s="1108" t="s">
        <v>5975</v>
      </c>
      <c r="M156" s="1108">
        <v>42179</v>
      </c>
      <c r="N156" s="1108">
        <v>43275</v>
      </c>
    </row>
    <row r="157" spans="1:14" s="482" customFormat="1" ht="11.4">
      <c r="A157" s="1103">
        <v>154</v>
      </c>
      <c r="B157" s="1103" t="s">
        <v>5468</v>
      </c>
      <c r="C157" s="1103">
        <v>43000023</v>
      </c>
      <c r="D157" s="1104" t="s">
        <v>2494</v>
      </c>
      <c r="E157" s="481">
        <v>268.62</v>
      </c>
      <c r="F157" s="1103" t="s">
        <v>1126</v>
      </c>
      <c r="G157" s="1103" t="s">
        <v>670</v>
      </c>
      <c r="H157" s="1105" t="s">
        <v>5952</v>
      </c>
      <c r="I157" s="1106" t="s">
        <v>5877</v>
      </c>
      <c r="J157" s="1107">
        <v>5240301</v>
      </c>
      <c r="K157" s="1106" t="s">
        <v>15291</v>
      </c>
      <c r="L157" s="1108" t="s">
        <v>5975</v>
      </c>
      <c r="M157" s="1108">
        <v>42250</v>
      </c>
      <c r="N157" s="1108">
        <v>43346</v>
      </c>
    </row>
    <row r="158" spans="1:14" s="482" customFormat="1" ht="11.4">
      <c r="A158" s="1103">
        <v>155</v>
      </c>
      <c r="B158" s="1103" t="s">
        <v>5469</v>
      </c>
      <c r="C158" s="1103">
        <v>43000024</v>
      </c>
      <c r="D158" s="1104" t="s">
        <v>2603</v>
      </c>
      <c r="E158" s="481">
        <v>126.55</v>
      </c>
      <c r="F158" s="1103" t="s">
        <v>1126</v>
      </c>
      <c r="G158" s="1103" t="s">
        <v>670</v>
      </c>
      <c r="H158" s="1105" t="s">
        <v>2204</v>
      </c>
      <c r="I158" s="1106" t="s">
        <v>15292</v>
      </c>
      <c r="J158" s="1107">
        <v>5460956</v>
      </c>
      <c r="K158" s="1106" t="s">
        <v>11559</v>
      </c>
      <c r="L158" s="1108" t="s">
        <v>5975</v>
      </c>
      <c r="M158" s="1108">
        <v>42250</v>
      </c>
      <c r="N158" s="1108">
        <v>43346</v>
      </c>
    </row>
    <row r="159" spans="1:14" s="482" customFormat="1" ht="11.4">
      <c r="A159" s="1103">
        <v>156</v>
      </c>
      <c r="B159" s="1103" t="s">
        <v>5470</v>
      </c>
      <c r="C159" s="1103">
        <v>43000025</v>
      </c>
      <c r="D159" s="1104" t="s">
        <v>5687</v>
      </c>
      <c r="E159" s="481">
        <v>65.7</v>
      </c>
      <c r="F159" s="1103" t="s">
        <v>1126</v>
      </c>
      <c r="G159" s="1103" t="s">
        <v>670</v>
      </c>
      <c r="H159" s="1105" t="s">
        <v>5952</v>
      </c>
      <c r="I159" s="1106" t="s">
        <v>2882</v>
      </c>
      <c r="J159" s="1107">
        <v>2873796</v>
      </c>
      <c r="K159" s="1106" t="s">
        <v>11559</v>
      </c>
      <c r="L159" s="1108" t="s">
        <v>5975</v>
      </c>
      <c r="M159" s="1108">
        <v>42250</v>
      </c>
      <c r="N159" s="1108">
        <v>43346</v>
      </c>
    </row>
    <row r="160" spans="1:14" s="482" customFormat="1" ht="11.4">
      <c r="A160" s="1103">
        <v>157</v>
      </c>
      <c r="B160" s="1103" t="s">
        <v>5471</v>
      </c>
      <c r="C160" s="1103">
        <v>43000026</v>
      </c>
      <c r="D160" s="1104" t="s">
        <v>5648</v>
      </c>
      <c r="E160" s="481">
        <v>337.11</v>
      </c>
      <c r="F160" s="1103" t="s">
        <v>1126</v>
      </c>
      <c r="G160" s="1103" t="s">
        <v>670</v>
      </c>
      <c r="H160" s="1105" t="s">
        <v>2050</v>
      </c>
      <c r="I160" s="1106" t="s">
        <v>5865</v>
      </c>
      <c r="J160" s="1107">
        <v>2050463</v>
      </c>
      <c r="K160" s="1106" t="s">
        <v>15287</v>
      </c>
      <c r="L160" s="1108" t="s">
        <v>5975</v>
      </c>
      <c r="M160" s="1108">
        <v>42250</v>
      </c>
      <c r="N160" s="1108">
        <v>43346</v>
      </c>
    </row>
    <row r="161" spans="1:14" s="482" customFormat="1" ht="11.4">
      <c r="A161" s="1103">
        <v>158</v>
      </c>
      <c r="B161" s="1103" t="s">
        <v>5472</v>
      </c>
      <c r="C161" s="1103">
        <v>43000027</v>
      </c>
      <c r="D161" s="1104" t="s">
        <v>5685</v>
      </c>
      <c r="E161" s="481">
        <v>161.75</v>
      </c>
      <c r="F161" s="1103" t="s">
        <v>1126</v>
      </c>
      <c r="G161" s="1103" t="s">
        <v>670</v>
      </c>
      <c r="H161" s="1105" t="s">
        <v>1018</v>
      </c>
      <c r="I161" s="1106" t="s">
        <v>5878</v>
      </c>
      <c r="J161" s="1107">
        <v>3749509</v>
      </c>
      <c r="K161" s="1106" t="s">
        <v>11559</v>
      </c>
      <c r="L161" s="1108" t="s">
        <v>5975</v>
      </c>
      <c r="M161" s="1108">
        <v>42250</v>
      </c>
      <c r="N161" s="1108">
        <v>43346</v>
      </c>
    </row>
    <row r="162" spans="1:14" s="482" customFormat="1" ht="11.4">
      <c r="A162" s="1103">
        <v>159</v>
      </c>
      <c r="B162" s="1103" t="s">
        <v>5473</v>
      </c>
      <c r="C162" s="1103">
        <v>43000028</v>
      </c>
      <c r="D162" s="1104" t="s">
        <v>5682</v>
      </c>
      <c r="E162" s="481">
        <v>27.47</v>
      </c>
      <c r="F162" s="1103" t="s">
        <v>1126</v>
      </c>
      <c r="G162" s="1103" t="s">
        <v>670</v>
      </c>
      <c r="H162" s="1105" t="s">
        <v>1058</v>
      </c>
      <c r="I162" s="1106" t="s">
        <v>5879</v>
      </c>
      <c r="J162" s="1107">
        <v>89651</v>
      </c>
      <c r="K162" s="1106" t="s">
        <v>11559</v>
      </c>
      <c r="L162" s="1108" t="s">
        <v>5975</v>
      </c>
      <c r="M162" s="1108">
        <v>42489</v>
      </c>
      <c r="N162" s="1108">
        <v>43584</v>
      </c>
    </row>
    <row r="163" spans="1:14" s="482" customFormat="1" ht="11.4">
      <c r="A163" s="1103">
        <v>160</v>
      </c>
      <c r="B163" s="1103" t="s">
        <v>5474</v>
      </c>
      <c r="C163" s="1103">
        <v>43000031</v>
      </c>
      <c r="D163" s="1104" t="s">
        <v>5688</v>
      </c>
      <c r="E163" s="481">
        <v>41.38</v>
      </c>
      <c r="F163" s="1103" t="s">
        <v>1126</v>
      </c>
      <c r="G163" s="1103" t="s">
        <v>670</v>
      </c>
      <c r="H163" s="1105" t="s">
        <v>5328</v>
      </c>
      <c r="I163" s="1106" t="s">
        <v>5880</v>
      </c>
      <c r="J163" s="1107">
        <v>3744264</v>
      </c>
      <c r="K163" s="1106" t="s">
        <v>11559</v>
      </c>
      <c r="L163" s="1108" t="s">
        <v>5975</v>
      </c>
      <c r="M163" s="1108">
        <v>42489</v>
      </c>
      <c r="N163" s="1108">
        <v>43584</v>
      </c>
    </row>
    <row r="164" spans="1:14" s="482" customFormat="1" ht="11.4">
      <c r="A164" s="1103">
        <v>161</v>
      </c>
      <c r="B164" s="1103" t="s">
        <v>5475</v>
      </c>
      <c r="C164" s="1103">
        <v>43000033</v>
      </c>
      <c r="D164" s="1104" t="s">
        <v>5689</v>
      </c>
      <c r="E164" s="481">
        <v>33.51</v>
      </c>
      <c r="F164" s="1103" t="s">
        <v>1126</v>
      </c>
      <c r="G164" s="1103" t="s">
        <v>670</v>
      </c>
      <c r="H164" s="1105" t="s">
        <v>1051</v>
      </c>
      <c r="I164" s="1106" t="s">
        <v>5881</v>
      </c>
      <c r="J164" s="1107">
        <v>2059762</v>
      </c>
      <c r="K164" s="1106" t="s">
        <v>11559</v>
      </c>
      <c r="L164" s="1108" t="s">
        <v>5975</v>
      </c>
      <c r="M164" s="1108">
        <v>42489</v>
      </c>
      <c r="N164" s="1108">
        <v>43584</v>
      </c>
    </row>
    <row r="165" spans="1:14" s="482" customFormat="1" ht="11.4">
      <c r="A165" s="1103">
        <v>162</v>
      </c>
      <c r="B165" s="1103" t="s">
        <v>5476</v>
      </c>
      <c r="C165" s="1103">
        <v>43000035</v>
      </c>
      <c r="D165" s="1104" t="s">
        <v>5690</v>
      </c>
      <c r="E165" s="481">
        <v>317.20999999999998</v>
      </c>
      <c r="F165" s="1103" t="s">
        <v>1126</v>
      </c>
      <c r="G165" s="1103" t="s">
        <v>670</v>
      </c>
      <c r="H165" s="1105" t="s">
        <v>1051</v>
      </c>
      <c r="I165" s="1106" t="s">
        <v>5882</v>
      </c>
      <c r="J165" s="1107">
        <v>6065236</v>
      </c>
      <c r="K165" s="1106" t="s">
        <v>11559</v>
      </c>
      <c r="L165" s="1108" t="s">
        <v>5975</v>
      </c>
      <c r="M165" s="1108">
        <v>42725</v>
      </c>
      <c r="N165" s="1108">
        <v>43820</v>
      </c>
    </row>
    <row r="166" spans="1:14" s="482" customFormat="1" ht="11.4">
      <c r="A166" s="1103">
        <v>163</v>
      </c>
      <c r="B166" s="1103" t="s">
        <v>5961</v>
      </c>
      <c r="C166" s="1103">
        <v>43000038</v>
      </c>
      <c r="D166" s="1104" t="s">
        <v>2316</v>
      </c>
      <c r="E166" s="481">
        <v>321.97000000000003</v>
      </c>
      <c r="F166" s="1103" t="s">
        <v>15293</v>
      </c>
      <c r="G166" s="1103" t="s">
        <v>670</v>
      </c>
      <c r="H166" s="1105" t="s">
        <v>5328</v>
      </c>
      <c r="I166" s="1106" t="s">
        <v>15916</v>
      </c>
      <c r="J166" s="1107">
        <v>5324947</v>
      </c>
      <c r="K166" s="1106" t="s">
        <v>11559</v>
      </c>
      <c r="L166" s="1108" t="s">
        <v>5975</v>
      </c>
      <c r="M166" s="1108">
        <v>42179</v>
      </c>
      <c r="N166" s="1108">
        <v>47658</v>
      </c>
    </row>
    <row r="167" spans="1:14" s="482" customFormat="1" ht="11.4">
      <c r="A167" s="1103">
        <v>164</v>
      </c>
      <c r="B167" s="1103" t="s">
        <v>5477</v>
      </c>
      <c r="C167" s="1103">
        <v>43000039</v>
      </c>
      <c r="D167" s="1104" t="s">
        <v>5691</v>
      </c>
      <c r="E167" s="481">
        <v>309.24</v>
      </c>
      <c r="F167" s="1103" t="s">
        <v>1126</v>
      </c>
      <c r="G167" s="1103" t="s">
        <v>670</v>
      </c>
      <c r="H167" s="1105" t="s">
        <v>1051</v>
      </c>
      <c r="I167" s="1106" t="s">
        <v>5883</v>
      </c>
      <c r="J167" s="1107">
        <v>6065201</v>
      </c>
      <c r="K167" s="1106" t="s">
        <v>11559</v>
      </c>
      <c r="L167" s="1108" t="s">
        <v>5975</v>
      </c>
      <c r="M167" s="1108">
        <v>42725</v>
      </c>
      <c r="N167" s="1108">
        <v>43820</v>
      </c>
    </row>
    <row r="168" spans="1:14" s="482" customFormat="1" ht="11.4">
      <c r="A168" s="1103">
        <v>165</v>
      </c>
      <c r="B168" s="1103" t="s">
        <v>5478</v>
      </c>
      <c r="C168" s="1103">
        <v>43000040</v>
      </c>
      <c r="D168" s="1104" t="s">
        <v>5215</v>
      </c>
      <c r="E168" s="481">
        <v>398.84</v>
      </c>
      <c r="F168" s="1103" t="s">
        <v>1126</v>
      </c>
      <c r="G168" s="1103" t="s">
        <v>670</v>
      </c>
      <c r="H168" s="1105" t="s">
        <v>1051</v>
      </c>
      <c r="I168" s="1106" t="s">
        <v>5884</v>
      </c>
      <c r="J168" s="1107">
        <v>4270428</v>
      </c>
      <c r="K168" s="1106" t="s">
        <v>11559</v>
      </c>
      <c r="L168" s="1108" t="s">
        <v>5975</v>
      </c>
      <c r="M168" s="1108">
        <v>42541</v>
      </c>
      <c r="N168" s="1108">
        <v>43636</v>
      </c>
    </row>
    <row r="169" spans="1:14" s="482" customFormat="1" ht="11.4">
      <c r="A169" s="1103">
        <v>166</v>
      </c>
      <c r="B169" s="1103" t="s">
        <v>5479</v>
      </c>
      <c r="C169" s="1103">
        <v>43000042</v>
      </c>
      <c r="D169" s="1104" t="s">
        <v>5692</v>
      </c>
      <c r="E169" s="481">
        <v>399.71</v>
      </c>
      <c r="F169" s="1103" t="s">
        <v>1126</v>
      </c>
      <c r="G169" s="1103" t="s">
        <v>670</v>
      </c>
      <c r="H169" s="1105" t="s">
        <v>1051</v>
      </c>
      <c r="I169" s="1106" t="s">
        <v>3967</v>
      </c>
      <c r="J169" s="1107">
        <v>2736381</v>
      </c>
      <c r="K169" s="1106" t="s">
        <v>11559</v>
      </c>
      <c r="L169" s="1108" t="s">
        <v>5975</v>
      </c>
      <c r="M169" s="1108">
        <v>42541</v>
      </c>
      <c r="N169" s="1108">
        <v>43636</v>
      </c>
    </row>
    <row r="170" spans="1:14" s="482" customFormat="1" ht="11.4">
      <c r="A170" s="1103">
        <v>167</v>
      </c>
      <c r="B170" s="1103" t="s">
        <v>5480</v>
      </c>
      <c r="C170" s="1103">
        <v>43000043</v>
      </c>
      <c r="D170" s="1104" t="s">
        <v>5784</v>
      </c>
      <c r="E170" s="481">
        <v>79.86</v>
      </c>
      <c r="F170" s="1103" t="s">
        <v>1126</v>
      </c>
      <c r="G170" s="1103" t="s">
        <v>670</v>
      </c>
      <c r="H170" s="1105" t="s">
        <v>1051</v>
      </c>
      <c r="I170" s="1106" t="s">
        <v>5885</v>
      </c>
      <c r="J170" s="1107">
        <v>5996988</v>
      </c>
      <c r="K170" s="1106" t="s">
        <v>11559</v>
      </c>
      <c r="L170" s="1108" t="s">
        <v>5975</v>
      </c>
      <c r="M170" s="1108">
        <v>42692</v>
      </c>
      <c r="N170" s="1108">
        <v>43787</v>
      </c>
    </row>
    <row r="171" spans="1:14" s="482" customFormat="1" ht="11.4">
      <c r="A171" s="1103">
        <v>168</v>
      </c>
      <c r="B171" s="1103" t="s">
        <v>5481</v>
      </c>
      <c r="C171" s="1103">
        <v>43000045</v>
      </c>
      <c r="D171" s="1104" t="s">
        <v>5785</v>
      </c>
      <c r="E171" s="481">
        <v>198.77</v>
      </c>
      <c r="F171" s="1103" t="s">
        <v>1126</v>
      </c>
      <c r="G171" s="1103" t="s">
        <v>670</v>
      </c>
      <c r="H171" s="1105" t="s">
        <v>1058</v>
      </c>
      <c r="I171" s="1106" t="s">
        <v>5886</v>
      </c>
      <c r="J171" s="1107">
        <v>4249275</v>
      </c>
      <c r="K171" s="1106" t="s">
        <v>11559</v>
      </c>
      <c r="L171" s="1108" t="s">
        <v>5975</v>
      </c>
      <c r="M171" s="1108">
        <v>42818</v>
      </c>
      <c r="N171" s="1108">
        <v>43914</v>
      </c>
    </row>
    <row r="172" spans="1:14" s="482" customFormat="1" ht="11.4">
      <c r="A172" s="1103">
        <v>169</v>
      </c>
      <c r="B172" s="1103" t="s">
        <v>5482</v>
      </c>
      <c r="C172" s="1103">
        <v>43000053</v>
      </c>
      <c r="D172" s="1104" t="s">
        <v>5693</v>
      </c>
      <c r="E172" s="481">
        <v>395.05</v>
      </c>
      <c r="F172" s="1103" t="s">
        <v>1126</v>
      </c>
      <c r="G172" s="1103" t="s">
        <v>670</v>
      </c>
      <c r="H172" s="1105" t="s">
        <v>1051</v>
      </c>
      <c r="I172" s="1106" t="s">
        <v>5887</v>
      </c>
      <c r="J172" s="1107">
        <v>5015006</v>
      </c>
      <c r="K172" s="1106" t="s">
        <v>11559</v>
      </c>
      <c r="L172" s="1108" t="s">
        <v>5975</v>
      </c>
      <c r="M172" s="1108">
        <v>42818</v>
      </c>
      <c r="N172" s="1108">
        <v>43914</v>
      </c>
    </row>
    <row r="173" spans="1:14" s="482" customFormat="1" ht="11.4">
      <c r="A173" s="1103">
        <v>170</v>
      </c>
      <c r="B173" s="1103" t="s">
        <v>5483</v>
      </c>
      <c r="C173" s="1103">
        <v>43000054</v>
      </c>
      <c r="D173" s="1104" t="s">
        <v>5694</v>
      </c>
      <c r="E173" s="481">
        <v>393.07</v>
      </c>
      <c r="F173" s="1103" t="s">
        <v>1126</v>
      </c>
      <c r="G173" s="1103" t="s">
        <v>670</v>
      </c>
      <c r="H173" s="1105" t="s">
        <v>1051</v>
      </c>
      <c r="I173" s="1106" t="s">
        <v>5887</v>
      </c>
      <c r="J173" s="1107">
        <v>5015006</v>
      </c>
      <c r="K173" s="1106" t="s">
        <v>11559</v>
      </c>
      <c r="L173" s="1108" t="s">
        <v>5975</v>
      </c>
      <c r="M173" s="1108">
        <v>42818</v>
      </c>
      <c r="N173" s="1108">
        <v>43914</v>
      </c>
    </row>
    <row r="174" spans="1:14" s="482" customFormat="1" ht="11.4">
      <c r="A174" s="1103">
        <v>171</v>
      </c>
      <c r="B174" s="1103" t="s">
        <v>5484</v>
      </c>
      <c r="C174" s="1103">
        <v>43000055</v>
      </c>
      <c r="D174" s="1104" t="s">
        <v>5695</v>
      </c>
      <c r="E174" s="481">
        <v>35.770000000000003</v>
      </c>
      <c r="F174" s="1103" t="s">
        <v>1126</v>
      </c>
      <c r="G174" s="1103" t="s">
        <v>670</v>
      </c>
      <c r="H174" s="1105" t="s">
        <v>1051</v>
      </c>
      <c r="I174" s="1106" t="s">
        <v>5888</v>
      </c>
      <c r="J174" s="1107">
        <v>6103642</v>
      </c>
      <c r="K174" s="1106" t="s">
        <v>11559</v>
      </c>
      <c r="L174" s="1108" t="s">
        <v>5975</v>
      </c>
      <c r="M174" s="1108">
        <v>42818</v>
      </c>
      <c r="N174" s="1108">
        <v>43914</v>
      </c>
    </row>
    <row r="175" spans="1:14" s="482" customFormat="1" ht="11.4">
      <c r="A175" s="1103">
        <v>172</v>
      </c>
      <c r="B175" s="1103" t="s">
        <v>5485</v>
      </c>
      <c r="C175" s="1103">
        <v>43000056</v>
      </c>
      <c r="D175" s="1104" t="s">
        <v>5696</v>
      </c>
      <c r="E175" s="481">
        <v>105.28</v>
      </c>
      <c r="F175" s="1103" t="s">
        <v>1126</v>
      </c>
      <c r="G175" s="1103" t="s">
        <v>670</v>
      </c>
      <c r="H175" s="1105" t="s">
        <v>1051</v>
      </c>
      <c r="I175" s="1106" t="s">
        <v>5888</v>
      </c>
      <c r="J175" s="1107">
        <v>6103642</v>
      </c>
      <c r="K175" s="1106" t="s">
        <v>11559</v>
      </c>
      <c r="L175" s="1108" t="s">
        <v>5975</v>
      </c>
      <c r="M175" s="1108">
        <v>42818</v>
      </c>
      <c r="N175" s="1108">
        <v>43914</v>
      </c>
    </row>
    <row r="176" spans="1:14" s="482" customFormat="1" ht="11.4">
      <c r="A176" s="1103">
        <v>173</v>
      </c>
      <c r="B176" s="1103" t="s">
        <v>5486</v>
      </c>
      <c r="C176" s="1103">
        <v>43000057</v>
      </c>
      <c r="D176" s="1104" t="s">
        <v>5697</v>
      </c>
      <c r="E176" s="481">
        <v>226.5</v>
      </c>
      <c r="F176" s="1103" t="s">
        <v>1126</v>
      </c>
      <c r="G176" s="1103" t="s">
        <v>670</v>
      </c>
      <c r="H176" s="1105" t="s">
        <v>1051</v>
      </c>
      <c r="I176" s="1106" t="s">
        <v>5889</v>
      </c>
      <c r="J176" s="1107">
        <v>6076378</v>
      </c>
      <c r="K176" s="1106" t="s">
        <v>11559</v>
      </c>
      <c r="L176" s="1108" t="s">
        <v>5975</v>
      </c>
      <c r="M176" s="1108">
        <v>42818</v>
      </c>
      <c r="N176" s="1108">
        <v>43914</v>
      </c>
    </row>
    <row r="177" spans="1:14" s="482" customFormat="1" ht="11.4">
      <c r="A177" s="1103">
        <v>174</v>
      </c>
      <c r="B177" s="1103" t="s">
        <v>5487</v>
      </c>
      <c r="C177" s="1103">
        <v>43000059</v>
      </c>
      <c r="D177" s="1104" t="s">
        <v>5698</v>
      </c>
      <c r="E177" s="481">
        <v>394.74</v>
      </c>
      <c r="F177" s="1103" t="s">
        <v>1126</v>
      </c>
      <c r="G177" s="1103" t="s">
        <v>670</v>
      </c>
      <c r="H177" s="1105" t="s">
        <v>1051</v>
      </c>
      <c r="I177" s="1106" t="s">
        <v>5890</v>
      </c>
      <c r="J177" s="1107">
        <v>5687209</v>
      </c>
      <c r="K177" s="1106" t="s">
        <v>11559</v>
      </c>
      <c r="L177" s="1108" t="s">
        <v>5975</v>
      </c>
      <c r="M177" s="1108">
        <v>42818</v>
      </c>
      <c r="N177" s="1108">
        <v>43914</v>
      </c>
    </row>
    <row r="178" spans="1:14" s="482" customFormat="1" ht="11.4">
      <c r="A178" s="1103">
        <v>175</v>
      </c>
      <c r="B178" s="1103" t="s">
        <v>5488</v>
      </c>
      <c r="C178" s="1103">
        <v>43000060</v>
      </c>
      <c r="D178" s="1104" t="s">
        <v>5699</v>
      </c>
      <c r="E178" s="481">
        <v>359.73</v>
      </c>
      <c r="F178" s="1103" t="s">
        <v>1126</v>
      </c>
      <c r="G178" s="1103" t="s">
        <v>670</v>
      </c>
      <c r="H178" s="1105" t="s">
        <v>1051</v>
      </c>
      <c r="I178" s="1106" t="s">
        <v>5890</v>
      </c>
      <c r="J178" s="1107">
        <v>5687209</v>
      </c>
      <c r="K178" s="1106" t="s">
        <v>11559</v>
      </c>
      <c r="L178" s="1108" t="s">
        <v>5975</v>
      </c>
      <c r="M178" s="1108">
        <v>42818</v>
      </c>
      <c r="N178" s="1108">
        <v>43914</v>
      </c>
    </row>
    <row r="179" spans="1:14" s="482" customFormat="1" ht="11.4">
      <c r="A179" s="1103">
        <v>176</v>
      </c>
      <c r="B179" s="1103" t="s">
        <v>5489</v>
      </c>
      <c r="C179" s="1103">
        <v>43000062</v>
      </c>
      <c r="D179" s="1104" t="s">
        <v>5700</v>
      </c>
      <c r="E179" s="481">
        <v>329.06</v>
      </c>
      <c r="F179" s="1103" t="s">
        <v>1126</v>
      </c>
      <c r="G179" s="1103" t="s">
        <v>670</v>
      </c>
      <c r="H179" s="1105" t="s">
        <v>1051</v>
      </c>
      <c r="I179" s="1106" t="s">
        <v>5891</v>
      </c>
      <c r="J179" s="1107">
        <v>5151562</v>
      </c>
      <c r="K179" s="1106" t="s">
        <v>11559</v>
      </c>
      <c r="L179" s="1108" t="s">
        <v>5975</v>
      </c>
      <c r="M179" s="1108">
        <v>42801</v>
      </c>
      <c r="N179" s="1108">
        <v>43897</v>
      </c>
    </row>
    <row r="180" spans="1:14" s="482" customFormat="1" ht="11.4">
      <c r="A180" s="1103">
        <v>177</v>
      </c>
      <c r="B180" s="1103" t="s">
        <v>5490</v>
      </c>
      <c r="C180" s="1103">
        <v>43000063</v>
      </c>
      <c r="D180" s="1104" t="s">
        <v>3092</v>
      </c>
      <c r="E180" s="481">
        <v>87.24</v>
      </c>
      <c r="F180" s="1103" t="s">
        <v>1126</v>
      </c>
      <c r="G180" s="1103" t="s">
        <v>670</v>
      </c>
      <c r="H180" s="1105" t="s">
        <v>1058</v>
      </c>
      <c r="I180" s="1106" t="s">
        <v>5891</v>
      </c>
      <c r="J180" s="1107">
        <v>5151562</v>
      </c>
      <c r="K180" s="1106" t="s">
        <v>11559</v>
      </c>
      <c r="L180" s="1108" t="s">
        <v>5975</v>
      </c>
      <c r="M180" s="1108">
        <v>42801</v>
      </c>
      <c r="N180" s="1108">
        <v>43897</v>
      </c>
    </row>
    <row r="181" spans="1:14" s="482" customFormat="1" ht="11.4">
      <c r="A181" s="1103">
        <v>178</v>
      </c>
      <c r="B181" s="1103" t="s">
        <v>5491</v>
      </c>
      <c r="C181" s="1103">
        <v>43000065</v>
      </c>
      <c r="D181" s="1104" t="s">
        <v>2494</v>
      </c>
      <c r="E181" s="481">
        <v>395.33</v>
      </c>
      <c r="F181" s="1103" t="s">
        <v>1126</v>
      </c>
      <c r="G181" s="1103" t="s">
        <v>670</v>
      </c>
      <c r="H181" s="1105" t="s">
        <v>370</v>
      </c>
      <c r="I181" s="1106" t="s">
        <v>5892</v>
      </c>
      <c r="J181" s="1107">
        <v>5080231</v>
      </c>
      <c r="K181" s="1106" t="s">
        <v>11559</v>
      </c>
      <c r="L181" s="1108" t="s">
        <v>5975</v>
      </c>
      <c r="M181" s="1108">
        <v>42818</v>
      </c>
      <c r="N181" s="1108">
        <v>43914</v>
      </c>
    </row>
    <row r="182" spans="1:14" s="482" customFormat="1" ht="11.4">
      <c r="A182" s="1103">
        <v>179</v>
      </c>
      <c r="B182" s="1103" t="s">
        <v>5492</v>
      </c>
      <c r="C182" s="1103">
        <v>43000066</v>
      </c>
      <c r="D182" s="1104" t="s">
        <v>5701</v>
      </c>
      <c r="E182" s="481">
        <v>392.76</v>
      </c>
      <c r="F182" s="1103" t="s">
        <v>1126</v>
      </c>
      <c r="G182" s="1103" t="s">
        <v>670</v>
      </c>
      <c r="H182" s="1105" t="s">
        <v>370</v>
      </c>
      <c r="I182" s="1106" t="s">
        <v>5892</v>
      </c>
      <c r="J182" s="1107">
        <v>5080231</v>
      </c>
      <c r="K182" s="1106" t="s">
        <v>11559</v>
      </c>
      <c r="L182" s="1108" t="s">
        <v>5975</v>
      </c>
      <c r="M182" s="1108">
        <v>42818</v>
      </c>
      <c r="N182" s="1108">
        <v>43914</v>
      </c>
    </row>
    <row r="183" spans="1:14" s="482" customFormat="1" ht="11.4">
      <c r="A183" s="1103">
        <v>180</v>
      </c>
      <c r="B183" s="1103" t="s">
        <v>5493</v>
      </c>
      <c r="C183" s="1103">
        <v>43000067</v>
      </c>
      <c r="D183" s="1104" t="s">
        <v>5640</v>
      </c>
      <c r="E183" s="481">
        <v>394.01</v>
      </c>
      <c r="F183" s="1103" t="s">
        <v>1126</v>
      </c>
      <c r="G183" s="1103" t="s">
        <v>670</v>
      </c>
      <c r="H183" s="1105" t="s">
        <v>370</v>
      </c>
      <c r="I183" s="1106" t="s">
        <v>5892</v>
      </c>
      <c r="J183" s="1107">
        <v>5080231</v>
      </c>
      <c r="K183" s="1106" t="s">
        <v>11559</v>
      </c>
      <c r="L183" s="1108" t="s">
        <v>5975</v>
      </c>
      <c r="M183" s="1108">
        <v>42818</v>
      </c>
      <c r="N183" s="1108">
        <v>43914</v>
      </c>
    </row>
    <row r="184" spans="1:14" s="482" customFormat="1" ht="11.4">
      <c r="A184" s="1103">
        <v>181</v>
      </c>
      <c r="B184" s="1103" t="s">
        <v>5494</v>
      </c>
      <c r="C184" s="1103">
        <v>43000068</v>
      </c>
      <c r="D184" s="1104" t="s">
        <v>2216</v>
      </c>
      <c r="E184" s="481">
        <v>395.81</v>
      </c>
      <c r="F184" s="1103" t="s">
        <v>1126</v>
      </c>
      <c r="G184" s="1103" t="s">
        <v>4481</v>
      </c>
      <c r="H184" s="1105" t="s">
        <v>15294</v>
      </c>
      <c r="I184" s="1106" t="s">
        <v>5893</v>
      </c>
      <c r="J184" s="1107">
        <v>5930111</v>
      </c>
      <c r="K184" s="1106" t="s">
        <v>11559</v>
      </c>
      <c r="L184" s="1108" t="s">
        <v>5975</v>
      </c>
      <c r="M184" s="1108">
        <v>42818</v>
      </c>
      <c r="N184" s="1108">
        <v>43914</v>
      </c>
    </row>
    <row r="185" spans="1:14" s="482" customFormat="1" ht="11.4">
      <c r="A185" s="1103">
        <v>182</v>
      </c>
      <c r="B185" s="1103" t="s">
        <v>5495</v>
      </c>
      <c r="C185" s="1103">
        <v>43000069</v>
      </c>
      <c r="D185" s="1104" t="s">
        <v>5702</v>
      </c>
      <c r="E185" s="481">
        <v>59.33</v>
      </c>
      <c r="F185" s="1103" t="s">
        <v>1126</v>
      </c>
      <c r="G185" s="1103" t="s">
        <v>670</v>
      </c>
      <c r="H185" s="1105" t="s">
        <v>1051</v>
      </c>
      <c r="I185" s="1106" t="s">
        <v>5893</v>
      </c>
      <c r="J185" s="1107">
        <v>5930111</v>
      </c>
      <c r="K185" s="1106" t="s">
        <v>11559</v>
      </c>
      <c r="L185" s="1108" t="s">
        <v>5975</v>
      </c>
      <c r="M185" s="1108">
        <v>42850</v>
      </c>
      <c r="N185" s="1108">
        <v>43946</v>
      </c>
    </row>
    <row r="186" spans="1:14" s="482" customFormat="1" ht="11.4">
      <c r="A186" s="1103">
        <v>183</v>
      </c>
      <c r="B186" s="1103" t="s">
        <v>5496</v>
      </c>
      <c r="C186" s="1103">
        <v>43000071</v>
      </c>
      <c r="D186" s="1104" t="s">
        <v>5634</v>
      </c>
      <c r="E186" s="481">
        <v>397.77</v>
      </c>
      <c r="F186" s="1103" t="s">
        <v>1126</v>
      </c>
      <c r="G186" s="1103" t="s">
        <v>670</v>
      </c>
      <c r="H186" s="1105" t="s">
        <v>1051</v>
      </c>
      <c r="I186" s="1106" t="s">
        <v>5893</v>
      </c>
      <c r="J186" s="1107">
        <v>5930111</v>
      </c>
      <c r="K186" s="1106" t="s">
        <v>11559</v>
      </c>
      <c r="L186" s="1108" t="s">
        <v>5975</v>
      </c>
      <c r="M186" s="1108">
        <v>42818</v>
      </c>
      <c r="N186" s="1108">
        <v>43914</v>
      </c>
    </row>
    <row r="187" spans="1:14" s="482" customFormat="1" ht="11.4">
      <c r="A187" s="1103">
        <v>184</v>
      </c>
      <c r="B187" s="1103" t="s">
        <v>5497</v>
      </c>
      <c r="C187" s="1103">
        <v>43000072</v>
      </c>
      <c r="D187" s="1104" t="s">
        <v>1897</v>
      </c>
      <c r="E187" s="481">
        <v>398.39</v>
      </c>
      <c r="F187" s="1103" t="s">
        <v>1126</v>
      </c>
      <c r="G187" s="1103" t="s">
        <v>670</v>
      </c>
      <c r="H187" s="1105" t="s">
        <v>370</v>
      </c>
      <c r="I187" s="1106" t="s">
        <v>3237</v>
      </c>
      <c r="J187" s="1107">
        <v>5980976</v>
      </c>
      <c r="K187" s="1106" t="s">
        <v>11559</v>
      </c>
      <c r="L187" s="1108" t="s">
        <v>5975</v>
      </c>
      <c r="M187" s="1108">
        <v>42818</v>
      </c>
      <c r="N187" s="1108">
        <v>43914</v>
      </c>
    </row>
    <row r="188" spans="1:14" s="482" customFormat="1" ht="11.4">
      <c r="A188" s="1103">
        <v>185</v>
      </c>
      <c r="B188" s="1103" t="s">
        <v>5498</v>
      </c>
      <c r="C188" s="1103">
        <v>43000073</v>
      </c>
      <c r="D188" s="1104" t="s">
        <v>5703</v>
      </c>
      <c r="E188" s="481">
        <v>318.18</v>
      </c>
      <c r="F188" s="1103" t="s">
        <v>1126</v>
      </c>
      <c r="G188" s="1103" t="s">
        <v>670</v>
      </c>
      <c r="H188" s="1105" t="s">
        <v>1051</v>
      </c>
      <c r="I188" s="1106" t="s">
        <v>5894</v>
      </c>
      <c r="J188" s="1107">
        <v>5669812</v>
      </c>
      <c r="K188" s="1106" t="s">
        <v>11559</v>
      </c>
      <c r="L188" s="1108" t="s">
        <v>5975</v>
      </c>
      <c r="M188" s="1108">
        <v>42818</v>
      </c>
      <c r="N188" s="1108">
        <v>43914</v>
      </c>
    </row>
    <row r="189" spans="1:14" s="482" customFormat="1" ht="11.4">
      <c r="A189" s="1103">
        <v>186</v>
      </c>
      <c r="B189" s="1103" t="s">
        <v>5499</v>
      </c>
      <c r="C189" s="1103">
        <v>43000074</v>
      </c>
      <c r="D189" s="1104" t="s">
        <v>5699</v>
      </c>
      <c r="E189" s="481">
        <v>395.91</v>
      </c>
      <c r="F189" s="1103" t="s">
        <v>1126</v>
      </c>
      <c r="G189" s="1103" t="s">
        <v>670</v>
      </c>
      <c r="H189" s="1105" t="s">
        <v>370</v>
      </c>
      <c r="I189" s="1106" t="s">
        <v>3237</v>
      </c>
      <c r="J189" s="1107">
        <v>5980976</v>
      </c>
      <c r="K189" s="1106" t="s">
        <v>11559</v>
      </c>
      <c r="L189" s="1108" t="s">
        <v>5975</v>
      </c>
      <c r="M189" s="1108">
        <v>42818</v>
      </c>
      <c r="N189" s="1108">
        <v>43914</v>
      </c>
    </row>
    <row r="190" spans="1:14" s="482" customFormat="1" ht="11.4">
      <c r="A190" s="1103">
        <v>187</v>
      </c>
      <c r="B190" s="1103" t="s">
        <v>5500</v>
      </c>
      <c r="C190" s="1103">
        <v>43000075</v>
      </c>
      <c r="D190" s="1104" t="s">
        <v>1009</v>
      </c>
      <c r="E190" s="481">
        <v>394.69</v>
      </c>
      <c r="F190" s="1103" t="s">
        <v>1126</v>
      </c>
      <c r="G190" s="1103" t="s">
        <v>670</v>
      </c>
      <c r="H190" s="1105" t="s">
        <v>1051</v>
      </c>
      <c r="I190" s="1106" t="s">
        <v>5895</v>
      </c>
      <c r="J190" s="1107">
        <v>5473977</v>
      </c>
      <c r="K190" s="1106" t="s">
        <v>11559</v>
      </c>
      <c r="L190" s="1108" t="s">
        <v>5975</v>
      </c>
      <c r="M190" s="1108">
        <v>42818</v>
      </c>
      <c r="N190" s="1108">
        <v>43914</v>
      </c>
    </row>
    <row r="191" spans="1:14" s="482" customFormat="1" ht="11.4">
      <c r="A191" s="1103">
        <v>188</v>
      </c>
      <c r="B191" s="1103" t="s">
        <v>5501</v>
      </c>
      <c r="C191" s="1103">
        <v>43000076</v>
      </c>
      <c r="D191" s="1104" t="s">
        <v>5704</v>
      </c>
      <c r="E191" s="481">
        <v>396.08</v>
      </c>
      <c r="F191" s="1103" t="s">
        <v>1126</v>
      </c>
      <c r="G191" s="1103" t="s">
        <v>670</v>
      </c>
      <c r="H191" s="1105" t="s">
        <v>1051</v>
      </c>
      <c r="I191" s="1106" t="s">
        <v>5895</v>
      </c>
      <c r="J191" s="1107">
        <v>5473977</v>
      </c>
      <c r="K191" s="1106" t="s">
        <v>11559</v>
      </c>
      <c r="L191" s="1108" t="s">
        <v>5975</v>
      </c>
      <c r="M191" s="1108">
        <v>42818</v>
      </c>
      <c r="N191" s="1108">
        <v>43914</v>
      </c>
    </row>
    <row r="192" spans="1:14" s="482" customFormat="1" ht="11.4">
      <c r="A192" s="1103">
        <v>189</v>
      </c>
      <c r="B192" s="1103" t="s">
        <v>5502</v>
      </c>
      <c r="C192" s="1103">
        <v>43000077</v>
      </c>
      <c r="D192" s="1104" t="s">
        <v>3038</v>
      </c>
      <c r="E192" s="481">
        <v>266.42</v>
      </c>
      <c r="F192" s="1103" t="s">
        <v>1126</v>
      </c>
      <c r="G192" s="1103" t="s">
        <v>670</v>
      </c>
      <c r="H192" s="1105" t="s">
        <v>1051</v>
      </c>
      <c r="I192" s="1106" t="s">
        <v>3237</v>
      </c>
      <c r="J192" s="1107">
        <v>5669812</v>
      </c>
      <c r="K192" s="1106" t="s">
        <v>11559</v>
      </c>
      <c r="L192" s="1108" t="s">
        <v>5975</v>
      </c>
      <c r="M192" s="1108">
        <v>42818</v>
      </c>
      <c r="N192" s="1108">
        <v>43914</v>
      </c>
    </row>
    <row r="193" spans="1:14" s="482" customFormat="1" ht="11.4">
      <c r="A193" s="1103">
        <v>190</v>
      </c>
      <c r="B193" s="1103" t="s">
        <v>5503</v>
      </c>
      <c r="C193" s="1103">
        <v>43000078</v>
      </c>
      <c r="D193" s="1104" t="s">
        <v>2499</v>
      </c>
      <c r="E193" s="481">
        <v>394.87</v>
      </c>
      <c r="F193" s="1103" t="s">
        <v>1126</v>
      </c>
      <c r="G193" s="1103" t="s">
        <v>670</v>
      </c>
      <c r="H193" s="1105" t="s">
        <v>370</v>
      </c>
      <c r="I193" s="1106" t="s">
        <v>5894</v>
      </c>
      <c r="J193" s="1107">
        <v>5669812</v>
      </c>
      <c r="K193" s="1106" t="s">
        <v>11559</v>
      </c>
      <c r="L193" s="1108" t="s">
        <v>5975</v>
      </c>
      <c r="M193" s="1108">
        <v>42818</v>
      </c>
      <c r="N193" s="1108">
        <v>43914</v>
      </c>
    </row>
    <row r="194" spans="1:14" s="482" customFormat="1" ht="11.4">
      <c r="A194" s="1103">
        <v>191</v>
      </c>
      <c r="B194" s="1103" t="s">
        <v>5504</v>
      </c>
      <c r="C194" s="1103">
        <v>43000094</v>
      </c>
      <c r="D194" s="1104" t="s">
        <v>3086</v>
      </c>
      <c r="E194" s="481">
        <v>78.56</v>
      </c>
      <c r="F194" s="1103" t="s">
        <v>1126</v>
      </c>
      <c r="G194" s="1103" t="s">
        <v>670</v>
      </c>
      <c r="H194" s="1105" t="s">
        <v>1058</v>
      </c>
      <c r="I194" s="1106" t="s">
        <v>5882</v>
      </c>
      <c r="J194" s="1107">
        <v>6065236</v>
      </c>
      <c r="K194" s="1106" t="s">
        <v>11559</v>
      </c>
      <c r="L194" s="1108" t="s">
        <v>5975</v>
      </c>
      <c r="M194" s="1108">
        <v>42818</v>
      </c>
      <c r="N194" s="1108">
        <v>43914</v>
      </c>
    </row>
    <row r="195" spans="1:14" s="482" customFormat="1" ht="11.4">
      <c r="A195" s="1103">
        <v>192</v>
      </c>
      <c r="B195" s="1103" t="s">
        <v>5505</v>
      </c>
      <c r="C195" s="1103">
        <v>43000095</v>
      </c>
      <c r="D195" s="1104" t="s">
        <v>5705</v>
      </c>
      <c r="E195" s="481">
        <v>215.67</v>
      </c>
      <c r="F195" s="1103" t="s">
        <v>1126</v>
      </c>
      <c r="G195" s="1103" t="s">
        <v>670</v>
      </c>
      <c r="H195" s="1105" t="s">
        <v>5328</v>
      </c>
      <c r="I195" s="1106" t="s">
        <v>5896</v>
      </c>
      <c r="J195" s="1107">
        <v>5961726</v>
      </c>
      <c r="K195" s="1106" t="s">
        <v>11559</v>
      </c>
      <c r="L195" s="1108" t="s">
        <v>5975</v>
      </c>
      <c r="M195" s="1108">
        <v>42801</v>
      </c>
      <c r="N195" s="1108">
        <v>43897</v>
      </c>
    </row>
    <row r="196" spans="1:14" s="482" customFormat="1" ht="11.4">
      <c r="A196" s="1103">
        <v>193</v>
      </c>
      <c r="B196" s="1103" t="s">
        <v>5506</v>
      </c>
      <c r="C196" s="1103">
        <v>43000101</v>
      </c>
      <c r="D196" s="1104" t="s">
        <v>5706</v>
      </c>
      <c r="E196" s="481">
        <v>129.38</v>
      </c>
      <c r="F196" s="1103" t="s">
        <v>1126</v>
      </c>
      <c r="G196" s="1103" t="s">
        <v>670</v>
      </c>
      <c r="H196" s="1105" t="s">
        <v>1018</v>
      </c>
      <c r="I196" s="1106" t="s">
        <v>15917</v>
      </c>
      <c r="J196" s="1107">
        <v>5992567</v>
      </c>
      <c r="K196" s="1106" t="s">
        <v>11559</v>
      </c>
      <c r="L196" s="1108" t="s">
        <v>5975</v>
      </c>
      <c r="M196" s="1108">
        <v>42801</v>
      </c>
      <c r="N196" s="1108">
        <v>43897</v>
      </c>
    </row>
    <row r="197" spans="1:14" s="482" customFormat="1" ht="11.4">
      <c r="A197" s="1103">
        <v>194</v>
      </c>
      <c r="B197" s="1103" t="s">
        <v>5507</v>
      </c>
      <c r="C197" s="1103">
        <v>43000102</v>
      </c>
      <c r="D197" s="1104" t="s">
        <v>5707</v>
      </c>
      <c r="E197" s="481">
        <v>163.5</v>
      </c>
      <c r="F197" s="1103" t="s">
        <v>1126</v>
      </c>
      <c r="G197" s="1103" t="s">
        <v>670</v>
      </c>
      <c r="H197" s="1105" t="s">
        <v>1018</v>
      </c>
      <c r="I197" s="1106" t="s">
        <v>15917</v>
      </c>
      <c r="J197" s="1107">
        <v>5992567</v>
      </c>
      <c r="K197" s="1106" t="s">
        <v>11559</v>
      </c>
      <c r="L197" s="1108" t="s">
        <v>5975</v>
      </c>
      <c r="M197" s="1108">
        <v>42801</v>
      </c>
      <c r="N197" s="1108">
        <v>43897</v>
      </c>
    </row>
    <row r="198" spans="1:14" s="482" customFormat="1" ht="11.4">
      <c r="A198" s="1103">
        <v>195</v>
      </c>
      <c r="B198" s="1103" t="s">
        <v>5508</v>
      </c>
      <c r="C198" s="1103">
        <v>43000103</v>
      </c>
      <c r="D198" s="1104" t="s">
        <v>5708</v>
      </c>
      <c r="E198" s="481">
        <v>387.77</v>
      </c>
      <c r="F198" s="1103" t="s">
        <v>1126</v>
      </c>
      <c r="G198" s="1103" t="s">
        <v>670</v>
      </c>
      <c r="H198" s="1105" t="s">
        <v>1018</v>
      </c>
      <c r="I198" s="1106" t="s">
        <v>15917</v>
      </c>
      <c r="J198" s="1107">
        <v>5992567</v>
      </c>
      <c r="K198" s="1106" t="s">
        <v>11559</v>
      </c>
      <c r="L198" s="1108" t="s">
        <v>5975</v>
      </c>
      <c r="M198" s="1108">
        <v>42801</v>
      </c>
      <c r="N198" s="1108">
        <v>43897</v>
      </c>
    </row>
    <row r="199" spans="1:14" s="482" customFormat="1" ht="11.4">
      <c r="A199" s="1103">
        <v>196</v>
      </c>
      <c r="B199" s="1103" t="s">
        <v>5509</v>
      </c>
      <c r="C199" s="1103">
        <v>43000104</v>
      </c>
      <c r="D199" s="1104" t="s">
        <v>5709</v>
      </c>
      <c r="E199" s="481">
        <v>131.44</v>
      </c>
      <c r="F199" s="1103" t="s">
        <v>1126</v>
      </c>
      <c r="G199" s="1103" t="s">
        <v>670</v>
      </c>
      <c r="H199" s="1105" t="s">
        <v>1018</v>
      </c>
      <c r="I199" s="1106" t="s">
        <v>15917</v>
      </c>
      <c r="J199" s="1107">
        <v>5992567</v>
      </c>
      <c r="K199" s="1106" t="s">
        <v>11559</v>
      </c>
      <c r="L199" s="1108" t="s">
        <v>5975</v>
      </c>
      <c r="M199" s="1108">
        <v>42801</v>
      </c>
      <c r="N199" s="1108">
        <v>43897</v>
      </c>
    </row>
    <row r="200" spans="1:14" s="482" customFormat="1" ht="11.4">
      <c r="A200" s="1103">
        <v>197</v>
      </c>
      <c r="B200" s="1103" t="s">
        <v>5510</v>
      </c>
      <c r="C200" s="1103">
        <v>43000105</v>
      </c>
      <c r="D200" s="1104" t="s">
        <v>5710</v>
      </c>
      <c r="E200" s="481">
        <v>366.66</v>
      </c>
      <c r="F200" s="1103" t="s">
        <v>1126</v>
      </c>
      <c r="G200" s="1103" t="s">
        <v>670</v>
      </c>
      <c r="H200" s="1105" t="s">
        <v>1018</v>
      </c>
      <c r="I200" s="1106" t="s">
        <v>15917</v>
      </c>
      <c r="J200" s="1107">
        <v>5992567</v>
      </c>
      <c r="K200" s="1106" t="s">
        <v>11559</v>
      </c>
      <c r="L200" s="1108" t="s">
        <v>5975</v>
      </c>
      <c r="M200" s="1108">
        <v>42801</v>
      </c>
      <c r="N200" s="1108">
        <v>43897</v>
      </c>
    </row>
    <row r="201" spans="1:14" s="482" customFormat="1" ht="11.4">
      <c r="A201" s="1103">
        <v>198</v>
      </c>
      <c r="B201" s="1103" t="s">
        <v>5511</v>
      </c>
      <c r="C201" s="1103">
        <v>43000106</v>
      </c>
      <c r="D201" s="1104" t="s">
        <v>5711</v>
      </c>
      <c r="E201" s="481">
        <v>357.84</v>
      </c>
      <c r="F201" s="1103" t="s">
        <v>1126</v>
      </c>
      <c r="G201" s="1103" t="s">
        <v>670</v>
      </c>
      <c r="H201" s="1105" t="s">
        <v>1018</v>
      </c>
      <c r="I201" s="1106" t="s">
        <v>15917</v>
      </c>
      <c r="J201" s="1107">
        <v>5992567</v>
      </c>
      <c r="K201" s="1106" t="s">
        <v>11559</v>
      </c>
      <c r="L201" s="1108" t="s">
        <v>5975</v>
      </c>
      <c r="M201" s="1108">
        <v>42801</v>
      </c>
      <c r="N201" s="1108">
        <v>43897</v>
      </c>
    </row>
    <row r="202" spans="1:14" s="482" customFormat="1" ht="11.4">
      <c r="A202" s="1103">
        <v>199</v>
      </c>
      <c r="B202" s="1103" t="s">
        <v>5512</v>
      </c>
      <c r="C202" s="1103">
        <v>43000107</v>
      </c>
      <c r="D202" s="1104" t="s">
        <v>5712</v>
      </c>
      <c r="E202" s="481">
        <v>237.22</v>
      </c>
      <c r="F202" s="1103" t="s">
        <v>1126</v>
      </c>
      <c r="G202" s="1103" t="s">
        <v>670</v>
      </c>
      <c r="H202" s="1105" t="s">
        <v>1018</v>
      </c>
      <c r="I202" s="1106" t="s">
        <v>15917</v>
      </c>
      <c r="J202" s="1107">
        <v>5992567</v>
      </c>
      <c r="K202" s="1106" t="s">
        <v>11559</v>
      </c>
      <c r="L202" s="1108" t="s">
        <v>5975</v>
      </c>
      <c r="M202" s="1108">
        <v>42801</v>
      </c>
      <c r="N202" s="1108">
        <v>43897</v>
      </c>
    </row>
    <row r="203" spans="1:14" s="482" customFormat="1" ht="11.4">
      <c r="A203" s="1103">
        <v>200</v>
      </c>
      <c r="B203" s="1103" t="s">
        <v>5513</v>
      </c>
      <c r="C203" s="1103">
        <v>43000108</v>
      </c>
      <c r="D203" s="1104" t="s">
        <v>5713</v>
      </c>
      <c r="E203" s="481">
        <v>381.13</v>
      </c>
      <c r="F203" s="1103" t="s">
        <v>1126</v>
      </c>
      <c r="G203" s="1103" t="s">
        <v>670</v>
      </c>
      <c r="H203" s="1105" t="s">
        <v>1018</v>
      </c>
      <c r="I203" s="1106" t="s">
        <v>15917</v>
      </c>
      <c r="J203" s="1107">
        <v>5992567</v>
      </c>
      <c r="K203" s="1106" t="s">
        <v>11559</v>
      </c>
      <c r="L203" s="1108" t="s">
        <v>5975</v>
      </c>
      <c r="M203" s="1108">
        <v>42801</v>
      </c>
      <c r="N203" s="1108">
        <v>43897</v>
      </c>
    </row>
    <row r="204" spans="1:14" s="482" customFormat="1" ht="11.4">
      <c r="A204" s="1103">
        <v>201</v>
      </c>
      <c r="B204" s="1103" t="s">
        <v>5514</v>
      </c>
      <c r="C204" s="1103">
        <v>43000110</v>
      </c>
      <c r="D204" s="1104" t="s">
        <v>5714</v>
      </c>
      <c r="E204" s="481">
        <v>398.94</v>
      </c>
      <c r="F204" s="1103" t="s">
        <v>1126</v>
      </c>
      <c r="G204" s="1103" t="s">
        <v>670</v>
      </c>
      <c r="H204" s="1105" t="s">
        <v>1018</v>
      </c>
      <c r="I204" s="1106" t="s">
        <v>15917</v>
      </c>
      <c r="J204" s="1107">
        <v>5992567</v>
      </c>
      <c r="K204" s="1106" t="s">
        <v>11559</v>
      </c>
      <c r="L204" s="1108" t="s">
        <v>5975</v>
      </c>
      <c r="M204" s="1108">
        <v>42801</v>
      </c>
      <c r="N204" s="1108">
        <v>43897</v>
      </c>
    </row>
    <row r="205" spans="1:14" s="482" customFormat="1" ht="11.4">
      <c r="A205" s="1103">
        <v>202</v>
      </c>
      <c r="B205" s="1103" t="s">
        <v>5515</v>
      </c>
      <c r="C205" s="1103">
        <v>43000111</v>
      </c>
      <c r="D205" s="1104" t="s">
        <v>1051</v>
      </c>
      <c r="E205" s="481">
        <v>383.53</v>
      </c>
      <c r="F205" s="1103" t="s">
        <v>1126</v>
      </c>
      <c r="G205" s="1103" t="s">
        <v>670</v>
      </c>
      <c r="H205" s="1105" t="s">
        <v>1051</v>
      </c>
      <c r="I205" s="1106" t="s">
        <v>5897</v>
      </c>
      <c r="J205" s="1107">
        <v>5903661</v>
      </c>
      <c r="K205" s="1106" t="s">
        <v>11559</v>
      </c>
      <c r="L205" s="1108" t="s">
        <v>5975</v>
      </c>
      <c r="M205" s="1108">
        <v>42850</v>
      </c>
      <c r="N205" s="1108">
        <v>43946</v>
      </c>
    </row>
    <row r="206" spans="1:14" s="482" customFormat="1" ht="11.4">
      <c r="A206" s="1103">
        <v>203</v>
      </c>
      <c r="B206" s="1103" t="s">
        <v>5516</v>
      </c>
      <c r="C206" s="1103">
        <v>43000112</v>
      </c>
      <c r="D206" s="1104" t="s">
        <v>5715</v>
      </c>
      <c r="E206" s="481">
        <v>38.409999999999997</v>
      </c>
      <c r="F206" s="1103" t="s">
        <v>1126</v>
      </c>
      <c r="G206" s="1103" t="s">
        <v>670</v>
      </c>
      <c r="H206" s="1105" t="s">
        <v>5328</v>
      </c>
      <c r="I206" s="1106" t="s">
        <v>5897</v>
      </c>
      <c r="J206" s="1107">
        <v>5903661</v>
      </c>
      <c r="K206" s="1106" t="s">
        <v>11559</v>
      </c>
      <c r="L206" s="1108" t="s">
        <v>5975</v>
      </c>
      <c r="M206" s="1108">
        <v>42818</v>
      </c>
      <c r="N206" s="1108">
        <v>43914</v>
      </c>
    </row>
    <row r="207" spans="1:14" s="482" customFormat="1" ht="11.4">
      <c r="A207" s="1103">
        <v>204</v>
      </c>
      <c r="B207" s="1103" t="s">
        <v>5517</v>
      </c>
      <c r="C207" s="1103">
        <v>43000113</v>
      </c>
      <c r="D207" s="1104" t="s">
        <v>5716</v>
      </c>
      <c r="E207" s="481">
        <v>35.03</v>
      </c>
      <c r="F207" s="1103" t="s">
        <v>1126</v>
      </c>
      <c r="G207" s="1103" t="s">
        <v>670</v>
      </c>
      <c r="H207" s="1105" t="s">
        <v>5328</v>
      </c>
      <c r="I207" s="1106" t="s">
        <v>5897</v>
      </c>
      <c r="J207" s="1107">
        <v>5903661</v>
      </c>
      <c r="K207" s="1106" t="s">
        <v>11559</v>
      </c>
      <c r="L207" s="1108" t="s">
        <v>5975</v>
      </c>
      <c r="M207" s="1108">
        <v>42818</v>
      </c>
      <c r="N207" s="1108">
        <v>43914</v>
      </c>
    </row>
    <row r="208" spans="1:14" s="482" customFormat="1" ht="11.4">
      <c r="A208" s="1103">
        <v>205</v>
      </c>
      <c r="B208" s="1103" t="s">
        <v>5962</v>
      </c>
      <c r="C208" s="1103">
        <v>43000127</v>
      </c>
      <c r="D208" s="1104" t="s">
        <v>5698</v>
      </c>
      <c r="E208" s="481">
        <v>110.89</v>
      </c>
      <c r="F208" s="1103" t="s">
        <v>15295</v>
      </c>
      <c r="G208" s="1103" t="s">
        <v>670</v>
      </c>
      <c r="H208" s="1105" t="s">
        <v>1058</v>
      </c>
      <c r="I208" s="1106" t="s">
        <v>5828</v>
      </c>
      <c r="J208" s="1107">
        <v>5936292</v>
      </c>
      <c r="K208" s="1106" t="s">
        <v>11559</v>
      </c>
      <c r="L208" s="1108" t="s">
        <v>5975</v>
      </c>
      <c r="M208" s="1108">
        <v>42818</v>
      </c>
      <c r="N208" s="1108">
        <v>48297</v>
      </c>
    </row>
    <row r="209" spans="1:14" s="482" customFormat="1" ht="11.4">
      <c r="A209" s="1103">
        <v>206</v>
      </c>
      <c r="B209" s="1103" t="s">
        <v>15296</v>
      </c>
      <c r="C209" s="1103">
        <v>43000129</v>
      </c>
      <c r="D209" s="1104" t="s">
        <v>2371</v>
      </c>
      <c r="E209" s="481">
        <v>381.14</v>
      </c>
      <c r="F209" s="1103" t="s">
        <v>1126</v>
      </c>
      <c r="G209" s="1103" t="s">
        <v>670</v>
      </c>
      <c r="H209" s="1105" t="s">
        <v>5328</v>
      </c>
      <c r="I209" s="1106" t="s">
        <v>15297</v>
      </c>
      <c r="J209" s="1107">
        <v>5759722</v>
      </c>
      <c r="K209" s="1106" t="s">
        <v>11559</v>
      </c>
      <c r="L209" s="1108" t="s">
        <v>5975</v>
      </c>
      <c r="M209" s="1108">
        <v>43397</v>
      </c>
      <c r="N209" s="1108">
        <v>44493</v>
      </c>
    </row>
    <row r="210" spans="1:14" s="482" customFormat="1" ht="11.4">
      <c r="A210" s="1103">
        <v>207</v>
      </c>
      <c r="B210" s="1103" t="s">
        <v>15298</v>
      </c>
      <c r="C210" s="1103">
        <v>43000130</v>
      </c>
      <c r="D210" s="1104" t="s">
        <v>1785</v>
      </c>
      <c r="E210" s="481">
        <v>385.47</v>
      </c>
      <c r="F210" s="1103" t="s">
        <v>1126</v>
      </c>
      <c r="G210" s="1103" t="s">
        <v>670</v>
      </c>
      <c r="H210" s="1105" t="s">
        <v>5328</v>
      </c>
      <c r="I210" s="1106" t="s">
        <v>15299</v>
      </c>
      <c r="J210" s="1107">
        <v>5317037</v>
      </c>
      <c r="K210" s="1106" t="s">
        <v>11559</v>
      </c>
      <c r="L210" s="1108" t="s">
        <v>5975</v>
      </c>
      <c r="M210" s="1108">
        <v>43397</v>
      </c>
      <c r="N210" s="1108">
        <v>44493</v>
      </c>
    </row>
    <row r="211" spans="1:14" s="482" customFormat="1" ht="11.4">
      <c r="A211" s="1103">
        <v>208</v>
      </c>
      <c r="B211" s="1103" t="s">
        <v>5518</v>
      </c>
      <c r="C211" s="1103">
        <v>44000001</v>
      </c>
      <c r="D211" s="1104" t="s">
        <v>2043</v>
      </c>
      <c r="E211" s="481">
        <v>186.17</v>
      </c>
      <c r="F211" s="1103" t="s">
        <v>1126</v>
      </c>
      <c r="G211" s="1103" t="s">
        <v>644</v>
      </c>
      <c r="H211" s="1105" t="s">
        <v>5948</v>
      </c>
      <c r="I211" s="1106" t="s">
        <v>15300</v>
      </c>
      <c r="J211" s="1107">
        <v>3307905</v>
      </c>
      <c r="K211" s="1106" t="s">
        <v>15231</v>
      </c>
      <c r="L211" s="1108" t="s">
        <v>5975</v>
      </c>
      <c r="M211" s="1108">
        <v>41982</v>
      </c>
      <c r="N211" s="1108">
        <v>43808</v>
      </c>
    </row>
    <row r="212" spans="1:14" s="482" customFormat="1" ht="11.4">
      <c r="A212" s="1103">
        <v>209</v>
      </c>
      <c r="B212" s="1103" t="s">
        <v>5519</v>
      </c>
      <c r="C212" s="1103">
        <v>44000002</v>
      </c>
      <c r="D212" s="1104" t="s">
        <v>5717</v>
      </c>
      <c r="E212" s="481">
        <v>101.09</v>
      </c>
      <c r="F212" s="1103" t="s">
        <v>1126</v>
      </c>
      <c r="G212" s="1103" t="s">
        <v>644</v>
      </c>
      <c r="H212" s="1105" t="s">
        <v>1719</v>
      </c>
      <c r="I212" s="1106" t="s">
        <v>5898</v>
      </c>
      <c r="J212" s="1107">
        <v>3308219</v>
      </c>
      <c r="K212" s="1106" t="s">
        <v>15231</v>
      </c>
      <c r="L212" s="1108" t="s">
        <v>5975</v>
      </c>
      <c r="M212" s="1108">
        <v>41968</v>
      </c>
      <c r="N212" s="1108">
        <v>43064</v>
      </c>
    </row>
    <row r="213" spans="1:14" s="482" customFormat="1" ht="11.4">
      <c r="A213" s="1103">
        <v>210</v>
      </c>
      <c r="B213" s="1103" t="s">
        <v>5520</v>
      </c>
      <c r="C213" s="1103">
        <v>44000006</v>
      </c>
      <c r="D213" s="1104" t="s">
        <v>5718</v>
      </c>
      <c r="E213" s="481">
        <v>375.54</v>
      </c>
      <c r="F213" s="1103" t="s">
        <v>1126</v>
      </c>
      <c r="G213" s="1103" t="s">
        <v>644</v>
      </c>
      <c r="H213" s="1105" t="s">
        <v>363</v>
      </c>
      <c r="I213" s="1106" t="s">
        <v>3072</v>
      </c>
      <c r="J213" s="1107">
        <v>5146674</v>
      </c>
      <c r="K213" s="1106" t="s">
        <v>11559</v>
      </c>
      <c r="L213" s="1108" t="s">
        <v>5975</v>
      </c>
      <c r="M213" s="1108">
        <v>42332</v>
      </c>
      <c r="N213" s="1108">
        <v>43428</v>
      </c>
    </row>
    <row r="214" spans="1:14" s="482" customFormat="1" ht="11.4">
      <c r="A214" s="1103">
        <v>211</v>
      </c>
      <c r="B214" s="1103" t="s">
        <v>5521</v>
      </c>
      <c r="C214" s="1103">
        <v>44000007</v>
      </c>
      <c r="D214" s="1104" t="s">
        <v>1053</v>
      </c>
      <c r="E214" s="481">
        <v>383.2</v>
      </c>
      <c r="F214" s="1103" t="s">
        <v>1126</v>
      </c>
      <c r="G214" s="1103" t="s">
        <v>644</v>
      </c>
      <c r="H214" s="1105" t="s">
        <v>4885</v>
      </c>
      <c r="I214" s="1106" t="s">
        <v>15301</v>
      </c>
      <c r="J214" s="1107">
        <v>5944694</v>
      </c>
      <c r="K214" s="1106" t="s">
        <v>15231</v>
      </c>
      <c r="L214" s="1108" t="s">
        <v>5975</v>
      </c>
      <c r="M214" s="1108">
        <v>42216</v>
      </c>
      <c r="N214" s="1108">
        <v>44043</v>
      </c>
    </row>
    <row r="215" spans="1:14" s="482" customFormat="1" ht="11.4">
      <c r="A215" s="1103">
        <v>212</v>
      </c>
      <c r="B215" s="1103" t="s">
        <v>5522</v>
      </c>
      <c r="C215" s="1103">
        <v>44000008</v>
      </c>
      <c r="D215" s="1104" t="s">
        <v>5719</v>
      </c>
      <c r="E215" s="481">
        <v>173.08</v>
      </c>
      <c r="F215" s="1103" t="s">
        <v>1126</v>
      </c>
      <c r="G215" s="1103" t="s">
        <v>644</v>
      </c>
      <c r="H215" s="1105" t="s">
        <v>363</v>
      </c>
      <c r="I215" s="1106" t="s">
        <v>5899</v>
      </c>
      <c r="J215" s="1107">
        <v>4614313</v>
      </c>
      <c r="K215" s="1106" t="s">
        <v>15231</v>
      </c>
      <c r="L215" s="1108" t="s">
        <v>5975</v>
      </c>
      <c r="M215" s="1108">
        <v>42305</v>
      </c>
      <c r="N215" s="1108">
        <v>44132</v>
      </c>
    </row>
    <row r="216" spans="1:14" s="482" customFormat="1" ht="11.4">
      <c r="A216" s="1103">
        <v>213</v>
      </c>
      <c r="B216" s="1103" t="s">
        <v>5523</v>
      </c>
      <c r="C216" s="1103">
        <v>44000011</v>
      </c>
      <c r="D216" s="1104" t="s">
        <v>2883</v>
      </c>
      <c r="E216" s="481">
        <v>25.03</v>
      </c>
      <c r="F216" s="1103" t="s">
        <v>1126</v>
      </c>
      <c r="G216" s="1103" t="s">
        <v>644</v>
      </c>
      <c r="H216" s="1105" t="s">
        <v>363</v>
      </c>
      <c r="I216" s="1106" t="s">
        <v>4945</v>
      </c>
      <c r="J216" s="1107">
        <v>2546574</v>
      </c>
      <c r="K216" s="1106" t="s">
        <v>11559</v>
      </c>
      <c r="L216" s="1108" t="s">
        <v>5975</v>
      </c>
      <c r="M216" s="1108">
        <v>42332</v>
      </c>
      <c r="N216" s="1108">
        <v>43428</v>
      </c>
    </row>
    <row r="217" spans="1:14" s="482" customFormat="1" ht="11.4">
      <c r="A217" s="1103">
        <v>214</v>
      </c>
      <c r="B217" s="1103" t="s">
        <v>5524</v>
      </c>
      <c r="C217" s="1103">
        <v>44000012</v>
      </c>
      <c r="D217" s="1104" t="s">
        <v>5720</v>
      </c>
      <c r="E217" s="481">
        <v>327.22000000000003</v>
      </c>
      <c r="F217" s="1103" t="s">
        <v>1126</v>
      </c>
      <c r="G217" s="1103" t="s">
        <v>644</v>
      </c>
      <c r="H217" s="1105" t="s">
        <v>363</v>
      </c>
      <c r="I217" s="1106" t="s">
        <v>5900</v>
      </c>
      <c r="J217" s="1107">
        <v>5349087</v>
      </c>
      <c r="K217" s="1106" t="s">
        <v>15231</v>
      </c>
      <c r="L217" s="1108" t="s">
        <v>5975</v>
      </c>
      <c r="M217" s="1108">
        <v>42332</v>
      </c>
      <c r="N217" s="1108">
        <v>43428</v>
      </c>
    </row>
    <row r="218" spans="1:14" s="482" customFormat="1" ht="11.4">
      <c r="A218" s="1103">
        <v>215</v>
      </c>
      <c r="B218" s="1103" t="s">
        <v>5525</v>
      </c>
      <c r="C218" s="1103">
        <v>44000013</v>
      </c>
      <c r="D218" s="1104" t="s">
        <v>5721</v>
      </c>
      <c r="E218" s="481">
        <v>394.46</v>
      </c>
      <c r="F218" s="1103" t="s">
        <v>1126</v>
      </c>
      <c r="G218" s="1103" t="s">
        <v>644</v>
      </c>
      <c r="H218" s="1105" t="s">
        <v>5949</v>
      </c>
      <c r="I218" s="1106" t="s">
        <v>15302</v>
      </c>
      <c r="J218" s="1107">
        <v>5993296</v>
      </c>
      <c r="K218" s="1106" t="s">
        <v>15231</v>
      </c>
      <c r="L218" s="1108" t="s">
        <v>5975</v>
      </c>
      <c r="M218" s="1108">
        <v>42332</v>
      </c>
      <c r="N218" s="1108">
        <v>43428</v>
      </c>
    </row>
    <row r="219" spans="1:14" s="482" customFormat="1" ht="11.4">
      <c r="A219" s="1103">
        <v>216</v>
      </c>
      <c r="B219" s="1103" t="s">
        <v>5526</v>
      </c>
      <c r="C219" s="1103">
        <v>44000014</v>
      </c>
      <c r="D219" s="1104" t="s">
        <v>5722</v>
      </c>
      <c r="E219" s="481">
        <v>296.54000000000002</v>
      </c>
      <c r="F219" s="1103" t="s">
        <v>1126</v>
      </c>
      <c r="G219" s="1103" t="s">
        <v>644</v>
      </c>
      <c r="H219" s="1105" t="s">
        <v>363</v>
      </c>
      <c r="I219" s="1106" t="s">
        <v>5901</v>
      </c>
      <c r="J219" s="1107">
        <v>5993288</v>
      </c>
      <c r="K219" s="1106" t="s">
        <v>15231</v>
      </c>
      <c r="L219" s="1108" t="s">
        <v>5975</v>
      </c>
      <c r="M219" s="1108">
        <v>42332</v>
      </c>
      <c r="N219" s="1108">
        <v>43428</v>
      </c>
    </row>
    <row r="220" spans="1:14" s="482" customFormat="1" ht="11.4">
      <c r="A220" s="1103">
        <v>217</v>
      </c>
      <c r="B220" s="1103" t="s">
        <v>5527</v>
      </c>
      <c r="C220" s="1103">
        <v>44000015</v>
      </c>
      <c r="D220" s="1104" t="s">
        <v>1777</v>
      </c>
      <c r="E220" s="481">
        <v>249.58</v>
      </c>
      <c r="F220" s="1103" t="s">
        <v>1126</v>
      </c>
      <c r="G220" s="1103" t="s">
        <v>644</v>
      </c>
      <c r="H220" s="1105" t="s">
        <v>363</v>
      </c>
      <c r="I220" s="1106" t="s">
        <v>5902</v>
      </c>
      <c r="J220" s="1107">
        <v>5993407</v>
      </c>
      <c r="K220" s="1106" t="s">
        <v>15231</v>
      </c>
      <c r="L220" s="1108" t="s">
        <v>5975</v>
      </c>
      <c r="M220" s="1108">
        <v>42332</v>
      </c>
      <c r="N220" s="1108">
        <v>43428</v>
      </c>
    </row>
    <row r="221" spans="1:14" s="482" customFormat="1" ht="11.4">
      <c r="A221" s="1103">
        <v>218</v>
      </c>
      <c r="B221" s="1103" t="s">
        <v>5528</v>
      </c>
      <c r="C221" s="1103">
        <v>44000027</v>
      </c>
      <c r="D221" s="1104" t="s">
        <v>3067</v>
      </c>
      <c r="E221" s="481">
        <v>398.54</v>
      </c>
      <c r="F221" s="1103" t="s">
        <v>1126</v>
      </c>
      <c r="G221" s="1103" t="s">
        <v>644</v>
      </c>
      <c r="H221" s="1105" t="s">
        <v>5949</v>
      </c>
      <c r="I221" s="1106" t="s">
        <v>5903</v>
      </c>
      <c r="J221" s="1107">
        <v>4252829</v>
      </c>
      <c r="K221" s="1106" t="s">
        <v>11559</v>
      </c>
      <c r="L221" s="1108" t="s">
        <v>5975</v>
      </c>
      <c r="M221" s="1108">
        <v>42558</v>
      </c>
      <c r="N221" s="1108">
        <v>43653</v>
      </c>
    </row>
    <row r="222" spans="1:14" s="482" customFormat="1" ht="11.4">
      <c r="A222" s="1103">
        <v>219</v>
      </c>
      <c r="B222" s="1103" t="s">
        <v>5963</v>
      </c>
      <c r="C222" s="1103">
        <v>44000031</v>
      </c>
      <c r="D222" s="1104" t="s">
        <v>2043</v>
      </c>
      <c r="E222" s="481">
        <v>26</v>
      </c>
      <c r="F222" s="1103" t="s">
        <v>5518</v>
      </c>
      <c r="G222" s="1103" t="s">
        <v>644</v>
      </c>
      <c r="H222" s="1105" t="s">
        <v>5948</v>
      </c>
      <c r="I222" s="1106" t="s">
        <v>15300</v>
      </c>
      <c r="J222" s="1107">
        <v>3307905</v>
      </c>
      <c r="K222" s="1106" t="s">
        <v>15231</v>
      </c>
      <c r="L222" s="1108" t="s">
        <v>5975</v>
      </c>
      <c r="M222" s="1108">
        <v>42592</v>
      </c>
      <c r="N222" s="1108">
        <v>48070</v>
      </c>
    </row>
    <row r="223" spans="1:14" s="482" customFormat="1" ht="11.4">
      <c r="A223" s="1103">
        <v>220</v>
      </c>
      <c r="B223" s="1103" t="s">
        <v>5529</v>
      </c>
      <c r="C223" s="1103">
        <v>44000038</v>
      </c>
      <c r="D223" s="1104" t="s">
        <v>5719</v>
      </c>
      <c r="E223" s="481">
        <v>396.98</v>
      </c>
      <c r="F223" s="1103" t="s">
        <v>1126</v>
      </c>
      <c r="G223" s="1103" t="s">
        <v>644</v>
      </c>
      <c r="H223" s="1105" t="s">
        <v>363</v>
      </c>
      <c r="I223" s="1106" t="s">
        <v>5904</v>
      </c>
      <c r="J223" s="1107">
        <v>6003737</v>
      </c>
      <c r="K223" s="1106" t="s">
        <v>11559</v>
      </c>
      <c r="L223" s="1108" t="s">
        <v>5975</v>
      </c>
      <c r="M223" s="1108">
        <v>42877</v>
      </c>
      <c r="N223" s="1108">
        <v>43973</v>
      </c>
    </row>
    <row r="224" spans="1:14" s="482" customFormat="1" ht="11.4">
      <c r="A224" s="1103">
        <v>221</v>
      </c>
      <c r="B224" s="1103" t="s">
        <v>5964</v>
      </c>
      <c r="C224" s="1103">
        <v>44000039</v>
      </c>
      <c r="D224" s="1104" t="s">
        <v>3060</v>
      </c>
      <c r="E224" s="481">
        <v>373.22</v>
      </c>
      <c r="F224" s="1103" t="s">
        <v>15303</v>
      </c>
      <c r="G224" s="1103" t="s">
        <v>644</v>
      </c>
      <c r="H224" s="1105" t="s">
        <v>363</v>
      </c>
      <c r="I224" s="1106" t="s">
        <v>1278</v>
      </c>
      <c r="J224" s="1107">
        <v>5830974</v>
      </c>
      <c r="K224" s="1106" t="s">
        <v>11559</v>
      </c>
      <c r="L224" s="1108" t="s">
        <v>5975</v>
      </c>
      <c r="M224" s="1108">
        <v>42822</v>
      </c>
      <c r="N224" s="1108">
        <v>48301</v>
      </c>
    </row>
    <row r="225" spans="1:14" s="482" customFormat="1" ht="11.4">
      <c r="A225" s="1103">
        <v>222</v>
      </c>
      <c r="B225" s="1103" t="s">
        <v>5965</v>
      </c>
      <c r="C225" s="1103">
        <v>44000040</v>
      </c>
      <c r="D225" s="1104" t="s">
        <v>15304</v>
      </c>
      <c r="E225" s="481">
        <v>84.5</v>
      </c>
      <c r="F225" s="1103" t="s">
        <v>15305</v>
      </c>
      <c r="G225" s="1103" t="s">
        <v>644</v>
      </c>
      <c r="H225" s="1105" t="s">
        <v>1044</v>
      </c>
      <c r="I225" s="1106" t="s">
        <v>15306</v>
      </c>
      <c r="J225" s="1107">
        <v>3311007</v>
      </c>
      <c r="K225" s="1106" t="s">
        <v>15231</v>
      </c>
      <c r="L225" s="1108" t="s">
        <v>5975</v>
      </c>
      <c r="M225" s="1108">
        <v>42877</v>
      </c>
      <c r="N225" s="1108">
        <v>48356</v>
      </c>
    </row>
    <row r="226" spans="1:14" s="482" customFormat="1" ht="11.4">
      <c r="A226" s="1103">
        <v>223</v>
      </c>
      <c r="B226" s="1103" t="s">
        <v>15307</v>
      </c>
      <c r="C226" s="1103">
        <v>44000041</v>
      </c>
      <c r="D226" s="1104" t="s">
        <v>15308</v>
      </c>
      <c r="E226" s="481">
        <v>27.42</v>
      </c>
      <c r="F226" s="1103" t="s">
        <v>1126</v>
      </c>
      <c r="G226" s="1103" t="s">
        <v>644</v>
      </c>
      <c r="H226" s="1105" t="s">
        <v>1579</v>
      </c>
      <c r="I226" s="1106" t="s">
        <v>15309</v>
      </c>
      <c r="J226" s="1107">
        <v>5</v>
      </c>
      <c r="K226" s="1106" t="s">
        <v>7868</v>
      </c>
      <c r="L226" s="1108" t="s">
        <v>5975</v>
      </c>
      <c r="M226" s="1108">
        <v>42922</v>
      </c>
      <c r="N226" s="1108">
        <v>44018</v>
      </c>
    </row>
    <row r="227" spans="1:14" s="482" customFormat="1" ht="11.4">
      <c r="A227" s="1103">
        <v>224</v>
      </c>
      <c r="B227" s="1103" t="s">
        <v>15310</v>
      </c>
      <c r="C227" s="1103">
        <v>44000043</v>
      </c>
      <c r="D227" s="1104" t="s">
        <v>15311</v>
      </c>
      <c r="E227" s="481">
        <v>395.29</v>
      </c>
      <c r="F227" s="1103" t="s">
        <v>1126</v>
      </c>
      <c r="G227" s="1103" t="s">
        <v>644</v>
      </c>
      <c r="H227" s="1105" t="s">
        <v>363</v>
      </c>
      <c r="I227" s="1106" t="s">
        <v>15301</v>
      </c>
      <c r="J227" s="1107">
        <v>5944694</v>
      </c>
      <c r="K227" s="1106" t="s">
        <v>15231</v>
      </c>
      <c r="L227" s="1108" t="s">
        <v>5975</v>
      </c>
      <c r="M227" s="1108">
        <v>43315</v>
      </c>
      <c r="N227" s="1108">
        <v>44411</v>
      </c>
    </row>
    <row r="228" spans="1:14" s="482" customFormat="1" ht="11.4">
      <c r="A228" s="1103">
        <v>225</v>
      </c>
      <c r="B228" s="1103" t="s">
        <v>15312</v>
      </c>
      <c r="C228" s="1103">
        <v>44000046</v>
      </c>
      <c r="D228" s="1104" t="s">
        <v>15313</v>
      </c>
      <c r="E228" s="481">
        <v>396.98</v>
      </c>
      <c r="F228" s="1103" t="s">
        <v>1126</v>
      </c>
      <c r="G228" s="1103" t="s">
        <v>644</v>
      </c>
      <c r="H228" s="1105" t="s">
        <v>5949</v>
      </c>
      <c r="I228" s="1106" t="s">
        <v>15918</v>
      </c>
      <c r="J228" s="1107">
        <v>6064531</v>
      </c>
      <c r="K228" s="1106" t="s">
        <v>11559</v>
      </c>
      <c r="L228" s="1108" t="s">
        <v>5975</v>
      </c>
      <c r="M228" s="1108">
        <v>43291</v>
      </c>
      <c r="N228" s="1108">
        <v>44387</v>
      </c>
    </row>
    <row r="229" spans="1:14" s="482" customFormat="1" ht="11.4">
      <c r="A229" s="1103">
        <v>226</v>
      </c>
      <c r="B229" s="1103" t="s">
        <v>5530</v>
      </c>
      <c r="C229" s="1103">
        <v>45000001</v>
      </c>
      <c r="D229" s="1104" t="s">
        <v>2218</v>
      </c>
      <c r="E229" s="481">
        <v>170.03</v>
      </c>
      <c r="F229" s="1103" t="s">
        <v>1126</v>
      </c>
      <c r="G229" s="1103" t="s">
        <v>3657</v>
      </c>
      <c r="H229" s="1105" t="s">
        <v>9890</v>
      </c>
      <c r="I229" s="1106" t="s">
        <v>6009</v>
      </c>
      <c r="J229" s="1107">
        <v>112451</v>
      </c>
      <c r="K229" s="1106" t="s">
        <v>11559</v>
      </c>
      <c r="L229" s="1108" t="s">
        <v>5975</v>
      </c>
      <c r="M229" s="1108">
        <v>42559</v>
      </c>
      <c r="N229" s="1108">
        <v>43654</v>
      </c>
    </row>
    <row r="230" spans="1:14" s="482" customFormat="1" ht="11.4">
      <c r="A230" s="1103">
        <v>227</v>
      </c>
      <c r="B230" s="1103" t="s">
        <v>5531</v>
      </c>
      <c r="C230" s="1103">
        <v>45000003</v>
      </c>
      <c r="D230" s="1104" t="s">
        <v>5723</v>
      </c>
      <c r="E230" s="481">
        <v>354.4</v>
      </c>
      <c r="F230" s="1103" t="s">
        <v>1126</v>
      </c>
      <c r="G230" s="1103" t="s">
        <v>642</v>
      </c>
      <c r="H230" s="1105" t="s">
        <v>5237</v>
      </c>
      <c r="I230" s="1106" t="s">
        <v>5905</v>
      </c>
      <c r="J230" s="1107">
        <v>113770</v>
      </c>
      <c r="K230" s="1106" t="s">
        <v>11559</v>
      </c>
      <c r="L230" s="1108" t="s">
        <v>5975</v>
      </c>
      <c r="M230" s="1108">
        <v>42559</v>
      </c>
      <c r="N230" s="1108">
        <v>43654</v>
      </c>
    </row>
    <row r="231" spans="1:14" s="482" customFormat="1" ht="11.4">
      <c r="A231" s="1103">
        <v>228</v>
      </c>
      <c r="B231" s="1103" t="s">
        <v>5532</v>
      </c>
      <c r="C231" s="1103">
        <v>45000005</v>
      </c>
      <c r="D231" s="1104" t="s">
        <v>5236</v>
      </c>
      <c r="E231" s="481">
        <v>104.08</v>
      </c>
      <c r="F231" s="1103" t="s">
        <v>1126</v>
      </c>
      <c r="G231" s="1103" t="s">
        <v>642</v>
      </c>
      <c r="H231" s="1105" t="s">
        <v>5237</v>
      </c>
      <c r="I231" s="1106" t="s">
        <v>5905</v>
      </c>
      <c r="J231" s="1107">
        <v>113770</v>
      </c>
      <c r="K231" s="1106" t="s">
        <v>11559</v>
      </c>
      <c r="L231" s="1108" t="s">
        <v>5975</v>
      </c>
      <c r="M231" s="1108">
        <v>42559</v>
      </c>
      <c r="N231" s="1108">
        <v>43654</v>
      </c>
    </row>
    <row r="232" spans="1:14" s="482" customFormat="1" ht="11.4">
      <c r="A232" s="1103">
        <v>229</v>
      </c>
      <c r="B232" s="1103" t="s">
        <v>5533</v>
      </c>
      <c r="C232" s="1103">
        <v>45000008</v>
      </c>
      <c r="D232" s="1104" t="s">
        <v>5724</v>
      </c>
      <c r="E232" s="481">
        <v>32.619999999999997</v>
      </c>
      <c r="F232" s="1103" t="s">
        <v>1126</v>
      </c>
      <c r="G232" s="1103" t="s">
        <v>642</v>
      </c>
      <c r="H232" s="1105" t="s">
        <v>654</v>
      </c>
      <c r="I232" s="1106" t="s">
        <v>3670</v>
      </c>
      <c r="J232" s="1107">
        <v>2051273</v>
      </c>
      <c r="K232" s="1106" t="s">
        <v>11559</v>
      </c>
      <c r="L232" s="1108" t="s">
        <v>5975</v>
      </c>
      <c r="M232" s="1108">
        <v>42559</v>
      </c>
      <c r="N232" s="1108">
        <v>43654</v>
      </c>
    </row>
    <row r="233" spans="1:14" s="482" customFormat="1" ht="11.4">
      <c r="A233" s="1103">
        <v>230</v>
      </c>
      <c r="B233" s="1103" t="s">
        <v>5534</v>
      </c>
      <c r="C233" s="1103">
        <v>45000009</v>
      </c>
      <c r="D233" s="1104" t="s">
        <v>993</v>
      </c>
      <c r="E233" s="481">
        <v>46.63</v>
      </c>
      <c r="F233" s="1103" t="s">
        <v>1126</v>
      </c>
      <c r="G233" s="1103" t="s">
        <v>642</v>
      </c>
      <c r="H233" s="1105" t="s">
        <v>9700</v>
      </c>
      <c r="I233" s="1106" t="s">
        <v>15314</v>
      </c>
      <c r="J233" s="1107">
        <v>4249429</v>
      </c>
      <c r="K233" s="1106" t="s">
        <v>11559</v>
      </c>
      <c r="L233" s="1108" t="s">
        <v>5975</v>
      </c>
      <c r="M233" s="1108">
        <v>42559</v>
      </c>
      <c r="N233" s="1108">
        <v>43654</v>
      </c>
    </row>
    <row r="234" spans="1:14" s="482" customFormat="1" ht="11.4">
      <c r="A234" s="1103">
        <v>231</v>
      </c>
      <c r="B234" s="1103" t="s">
        <v>15315</v>
      </c>
      <c r="C234" s="1103">
        <v>45000018</v>
      </c>
      <c r="D234" s="1104" t="s">
        <v>2473</v>
      </c>
      <c r="E234" s="481">
        <v>29.56</v>
      </c>
      <c r="F234" s="1103" t="s">
        <v>1126</v>
      </c>
      <c r="G234" s="1103" t="s">
        <v>642</v>
      </c>
      <c r="H234" s="1105" t="s">
        <v>639</v>
      </c>
      <c r="I234" s="1106" t="s">
        <v>15919</v>
      </c>
      <c r="J234" s="1107">
        <v>2868687</v>
      </c>
      <c r="K234" s="1106" t="s">
        <v>11559</v>
      </c>
      <c r="L234" s="1108" t="s">
        <v>5975</v>
      </c>
      <c r="M234" s="1108">
        <v>43220</v>
      </c>
      <c r="N234" s="1108">
        <v>44316</v>
      </c>
    </row>
    <row r="235" spans="1:14" s="482" customFormat="1" ht="11.4">
      <c r="A235" s="1103">
        <v>232</v>
      </c>
      <c r="B235" s="1103" t="s">
        <v>15316</v>
      </c>
      <c r="C235" s="1103">
        <v>45000020</v>
      </c>
      <c r="D235" s="1104" t="s">
        <v>4762</v>
      </c>
      <c r="E235" s="481">
        <v>90.78</v>
      </c>
      <c r="F235" s="1103" t="s">
        <v>1126</v>
      </c>
      <c r="G235" s="1103" t="s">
        <v>642</v>
      </c>
      <c r="H235" s="1105" t="s">
        <v>654</v>
      </c>
      <c r="I235" s="1106" t="s">
        <v>15317</v>
      </c>
      <c r="J235" s="1107">
        <v>4251679</v>
      </c>
      <c r="K235" s="1106" t="s">
        <v>11559</v>
      </c>
      <c r="L235" s="1108" t="s">
        <v>5975</v>
      </c>
      <c r="M235" s="1108">
        <v>43220</v>
      </c>
      <c r="N235" s="1108">
        <v>44316</v>
      </c>
    </row>
    <row r="236" spans="1:14" s="482" customFormat="1" ht="11.4">
      <c r="A236" s="1103">
        <v>233</v>
      </c>
      <c r="B236" s="1103" t="s">
        <v>15318</v>
      </c>
      <c r="C236" s="1103">
        <v>45000023</v>
      </c>
      <c r="D236" s="1104" t="s">
        <v>15319</v>
      </c>
      <c r="E236" s="481">
        <v>124.93</v>
      </c>
      <c r="F236" s="1103" t="s">
        <v>1126</v>
      </c>
      <c r="G236" s="1103" t="s">
        <v>642</v>
      </c>
      <c r="H236" s="1105" t="s">
        <v>639</v>
      </c>
      <c r="I236" s="1106" t="s">
        <v>13546</v>
      </c>
      <c r="J236" s="1107">
        <v>5276764</v>
      </c>
      <c r="K236" s="1106" t="s">
        <v>11559</v>
      </c>
      <c r="L236" s="1108" t="s">
        <v>5975</v>
      </c>
      <c r="M236" s="1108">
        <v>42725</v>
      </c>
      <c r="N236" s="1108">
        <v>43820</v>
      </c>
    </row>
    <row r="237" spans="1:14" s="482" customFormat="1" ht="11.4">
      <c r="A237" s="1103">
        <v>234</v>
      </c>
      <c r="B237" s="1103" t="s">
        <v>15320</v>
      </c>
      <c r="C237" s="1103">
        <v>45000032</v>
      </c>
      <c r="D237" s="1104" t="s">
        <v>4762</v>
      </c>
      <c r="E237" s="481">
        <v>340.71</v>
      </c>
      <c r="F237" s="1103" t="s">
        <v>15321</v>
      </c>
      <c r="G237" s="1103" t="s">
        <v>642</v>
      </c>
      <c r="H237" s="1105" t="s">
        <v>9700</v>
      </c>
      <c r="I237" s="1106" t="s">
        <v>15314</v>
      </c>
      <c r="J237" s="1107">
        <v>4249429</v>
      </c>
      <c r="K237" s="1106" t="s">
        <v>11559</v>
      </c>
      <c r="L237" s="1108" t="s">
        <v>5975</v>
      </c>
      <c r="M237" s="1108">
        <v>43220</v>
      </c>
      <c r="N237" s="1108">
        <v>48699</v>
      </c>
    </row>
    <row r="238" spans="1:14" s="482" customFormat="1" ht="11.4">
      <c r="A238" s="1103">
        <v>235</v>
      </c>
      <c r="B238" s="1103" t="s">
        <v>15322</v>
      </c>
      <c r="C238" s="1103">
        <v>45000033</v>
      </c>
      <c r="D238" s="1104" t="s">
        <v>654</v>
      </c>
      <c r="E238" s="481">
        <v>156.4</v>
      </c>
      <c r="F238" s="1103" t="s">
        <v>15323</v>
      </c>
      <c r="G238" s="1103" t="s">
        <v>642</v>
      </c>
      <c r="H238" s="1105" t="s">
        <v>654</v>
      </c>
      <c r="I238" s="1106" t="s">
        <v>3670</v>
      </c>
      <c r="J238" s="1107">
        <v>2051273</v>
      </c>
      <c r="K238" s="1106" t="s">
        <v>11559</v>
      </c>
      <c r="L238" s="1108" t="s">
        <v>5975</v>
      </c>
      <c r="M238" s="1108">
        <v>43220</v>
      </c>
      <c r="N238" s="1108">
        <v>48699</v>
      </c>
    </row>
    <row r="239" spans="1:14" s="482" customFormat="1" ht="11.4">
      <c r="A239" s="1103">
        <v>236</v>
      </c>
      <c r="B239" s="1103" t="s">
        <v>15324</v>
      </c>
      <c r="C239" s="1103">
        <v>45000042</v>
      </c>
      <c r="D239" s="1104" t="s">
        <v>15325</v>
      </c>
      <c r="E239" s="481">
        <v>124.37</v>
      </c>
      <c r="F239" s="1103" t="s">
        <v>15326</v>
      </c>
      <c r="G239" s="1103" t="s">
        <v>642</v>
      </c>
      <c r="H239" s="1105" t="s">
        <v>993</v>
      </c>
      <c r="I239" s="1106" t="s">
        <v>15327</v>
      </c>
      <c r="J239" s="1107">
        <v>5332656</v>
      </c>
      <c r="K239" s="1106" t="s">
        <v>11559</v>
      </c>
      <c r="L239" s="1108" t="s">
        <v>5975</v>
      </c>
      <c r="M239" s="1108">
        <v>43363</v>
      </c>
      <c r="N239" s="1108">
        <v>48842</v>
      </c>
    </row>
    <row r="240" spans="1:14" s="482" customFormat="1" ht="11.4">
      <c r="A240" s="1103">
        <v>237</v>
      </c>
      <c r="B240" s="1103" t="s">
        <v>5535</v>
      </c>
      <c r="C240" s="1103">
        <v>46000002</v>
      </c>
      <c r="D240" s="1104" t="s">
        <v>5725</v>
      </c>
      <c r="E240" s="481">
        <v>242.71</v>
      </c>
      <c r="F240" s="1103" t="s">
        <v>1126</v>
      </c>
      <c r="G240" s="1103" t="s">
        <v>662</v>
      </c>
      <c r="H240" s="1105" t="s">
        <v>1050</v>
      </c>
      <c r="I240" s="1106" t="s">
        <v>5906</v>
      </c>
      <c r="J240" s="1107">
        <v>2697807</v>
      </c>
      <c r="K240" s="1106" t="s">
        <v>15231</v>
      </c>
      <c r="L240" s="1108" t="s">
        <v>5975</v>
      </c>
      <c r="M240" s="1108">
        <v>41962</v>
      </c>
      <c r="N240" s="1108">
        <v>43058</v>
      </c>
    </row>
    <row r="241" spans="1:14" s="482" customFormat="1" ht="11.4">
      <c r="A241" s="1103">
        <v>238</v>
      </c>
      <c r="B241" s="1103" t="s">
        <v>5536</v>
      </c>
      <c r="C241" s="1103">
        <v>46000003</v>
      </c>
      <c r="D241" s="1104" t="s">
        <v>5726</v>
      </c>
      <c r="E241" s="481">
        <v>113.03</v>
      </c>
      <c r="F241" s="1103" t="s">
        <v>1126</v>
      </c>
      <c r="G241" s="1103" t="s">
        <v>662</v>
      </c>
      <c r="H241" s="1105" t="s">
        <v>1575</v>
      </c>
      <c r="I241" s="1106" t="s">
        <v>15328</v>
      </c>
      <c r="J241" s="1107">
        <v>2016567</v>
      </c>
      <c r="K241" s="1106" t="s">
        <v>15231</v>
      </c>
      <c r="L241" s="1108" t="s">
        <v>5975</v>
      </c>
      <c r="M241" s="1108">
        <v>42073</v>
      </c>
      <c r="N241" s="1108">
        <v>43169</v>
      </c>
    </row>
    <row r="242" spans="1:14" s="482" customFormat="1" ht="11.4">
      <c r="A242" s="1103">
        <v>239</v>
      </c>
      <c r="B242" s="1103" t="s">
        <v>5537</v>
      </c>
      <c r="C242" s="1103">
        <v>46000004</v>
      </c>
      <c r="D242" s="1104" t="s">
        <v>5727</v>
      </c>
      <c r="E242" s="481">
        <v>17.739999999999998</v>
      </c>
      <c r="F242" s="1103" t="s">
        <v>1126</v>
      </c>
      <c r="G242" s="1103" t="s">
        <v>662</v>
      </c>
      <c r="H242" s="1105" t="s">
        <v>1575</v>
      </c>
      <c r="I242" s="1106" t="s">
        <v>5907</v>
      </c>
      <c r="J242" s="1107">
        <v>2622262</v>
      </c>
      <c r="K242" s="1106" t="s">
        <v>15231</v>
      </c>
      <c r="L242" s="1108" t="s">
        <v>5975</v>
      </c>
      <c r="M242" s="1108">
        <v>42073</v>
      </c>
      <c r="N242" s="1108">
        <v>43169</v>
      </c>
    </row>
    <row r="243" spans="1:14" s="482" customFormat="1" ht="11.4">
      <c r="A243" s="1103">
        <v>240</v>
      </c>
      <c r="B243" s="1103" t="s">
        <v>5538</v>
      </c>
      <c r="C243" s="1103">
        <v>46000005</v>
      </c>
      <c r="D243" s="1104" t="s">
        <v>5728</v>
      </c>
      <c r="E243" s="481">
        <v>121.22</v>
      </c>
      <c r="F243" s="1103" t="s">
        <v>1126</v>
      </c>
      <c r="G243" s="1103" t="s">
        <v>662</v>
      </c>
      <c r="H243" s="1105" t="s">
        <v>1575</v>
      </c>
      <c r="I243" s="1106" t="s">
        <v>15329</v>
      </c>
      <c r="J243" s="1107">
        <v>3619508</v>
      </c>
      <c r="K243" s="1106" t="s">
        <v>15231</v>
      </c>
      <c r="L243" s="1108" t="s">
        <v>5975</v>
      </c>
      <c r="M243" s="1108">
        <v>42073</v>
      </c>
      <c r="N243" s="1108">
        <v>43169</v>
      </c>
    </row>
    <row r="244" spans="1:14" s="482" customFormat="1" ht="11.4">
      <c r="A244" s="1103">
        <v>241</v>
      </c>
      <c r="B244" s="1103" t="s">
        <v>5539</v>
      </c>
      <c r="C244" s="1103">
        <v>46000006</v>
      </c>
      <c r="D244" s="1104" t="s">
        <v>5729</v>
      </c>
      <c r="E244" s="481">
        <v>210.62</v>
      </c>
      <c r="F244" s="1103" t="s">
        <v>1126</v>
      </c>
      <c r="G244" s="1103" t="s">
        <v>662</v>
      </c>
      <c r="H244" s="1105" t="s">
        <v>15330</v>
      </c>
      <c r="I244" s="1106" t="s">
        <v>15329</v>
      </c>
      <c r="J244" s="1107">
        <v>3619508</v>
      </c>
      <c r="K244" s="1106" t="s">
        <v>15231</v>
      </c>
      <c r="L244" s="1108" t="s">
        <v>5975</v>
      </c>
      <c r="M244" s="1108">
        <v>42073</v>
      </c>
      <c r="N244" s="1108">
        <v>43169</v>
      </c>
    </row>
    <row r="245" spans="1:14" s="482" customFormat="1" ht="11.4">
      <c r="A245" s="1103">
        <v>242</v>
      </c>
      <c r="B245" s="1103" t="s">
        <v>5540</v>
      </c>
      <c r="C245" s="1103">
        <v>46000010</v>
      </c>
      <c r="D245" s="1104" t="s">
        <v>5730</v>
      </c>
      <c r="E245" s="481">
        <v>187.83</v>
      </c>
      <c r="F245" s="1103" t="s">
        <v>1126</v>
      </c>
      <c r="G245" s="1103" t="s">
        <v>662</v>
      </c>
      <c r="H245" s="1105" t="s">
        <v>1050</v>
      </c>
      <c r="I245" s="1106" t="s">
        <v>15329</v>
      </c>
      <c r="J245" s="1107">
        <v>3619508</v>
      </c>
      <c r="K245" s="1106" t="s">
        <v>15231</v>
      </c>
      <c r="L245" s="1108" t="s">
        <v>5975</v>
      </c>
      <c r="M245" s="1108">
        <v>42073</v>
      </c>
      <c r="N245" s="1108">
        <v>43169</v>
      </c>
    </row>
    <row r="246" spans="1:14" s="482" customFormat="1" ht="11.4">
      <c r="A246" s="1103">
        <v>243</v>
      </c>
      <c r="B246" s="1103" t="s">
        <v>5541</v>
      </c>
      <c r="C246" s="1103">
        <v>46000012</v>
      </c>
      <c r="D246" s="1104" t="s">
        <v>5732</v>
      </c>
      <c r="E246" s="481">
        <v>394.47</v>
      </c>
      <c r="F246" s="1103" t="s">
        <v>1126</v>
      </c>
      <c r="G246" s="1103" t="s">
        <v>662</v>
      </c>
      <c r="H246" s="1105" t="s">
        <v>1050</v>
      </c>
      <c r="I246" s="1106" t="s">
        <v>5908</v>
      </c>
      <c r="J246" s="1107">
        <v>3622991</v>
      </c>
      <c r="K246" s="1106" t="s">
        <v>15231</v>
      </c>
      <c r="L246" s="1108" t="s">
        <v>5975</v>
      </c>
      <c r="M246" s="1108">
        <v>42073</v>
      </c>
      <c r="N246" s="1108">
        <v>43169</v>
      </c>
    </row>
    <row r="247" spans="1:14" s="482" customFormat="1" ht="11.4">
      <c r="A247" s="1103">
        <v>244</v>
      </c>
      <c r="B247" s="1103" t="s">
        <v>5542</v>
      </c>
      <c r="C247" s="1103">
        <v>46000013</v>
      </c>
      <c r="D247" s="1104" t="s">
        <v>5726</v>
      </c>
      <c r="E247" s="481">
        <v>53.69</v>
      </c>
      <c r="F247" s="1103" t="s">
        <v>1126</v>
      </c>
      <c r="G247" s="1103" t="s">
        <v>662</v>
      </c>
      <c r="H247" s="1105" t="s">
        <v>1575</v>
      </c>
      <c r="I247" s="1106" t="s">
        <v>1664</v>
      </c>
      <c r="J247" s="1107">
        <v>2016192</v>
      </c>
      <c r="K247" s="1106" t="s">
        <v>15231</v>
      </c>
      <c r="L247" s="1108" t="s">
        <v>5975</v>
      </c>
      <c r="M247" s="1108">
        <v>42114</v>
      </c>
      <c r="N247" s="1108">
        <v>43210</v>
      </c>
    </row>
    <row r="248" spans="1:14" s="482" customFormat="1" ht="11.4">
      <c r="A248" s="1103">
        <v>245</v>
      </c>
      <c r="B248" s="1103" t="s">
        <v>5543</v>
      </c>
      <c r="C248" s="1103">
        <v>46000014</v>
      </c>
      <c r="D248" s="1104" t="s">
        <v>5733</v>
      </c>
      <c r="E248" s="481">
        <v>189.27</v>
      </c>
      <c r="F248" s="1103" t="s">
        <v>1126</v>
      </c>
      <c r="G248" s="1103" t="s">
        <v>662</v>
      </c>
      <c r="H248" s="1105" t="s">
        <v>974</v>
      </c>
      <c r="I248" s="1106" t="s">
        <v>15331</v>
      </c>
      <c r="J248" s="1107">
        <v>5281229</v>
      </c>
      <c r="K248" s="1106" t="s">
        <v>15231</v>
      </c>
      <c r="L248" s="1108" t="s">
        <v>5975</v>
      </c>
      <c r="M248" s="1108">
        <v>42114</v>
      </c>
      <c r="N248" s="1108">
        <v>43210</v>
      </c>
    </row>
    <row r="249" spans="1:14" s="482" customFormat="1" ht="11.4">
      <c r="A249" s="1103">
        <v>246</v>
      </c>
      <c r="B249" s="1103" t="s">
        <v>5544</v>
      </c>
      <c r="C249" s="1103">
        <v>46000015</v>
      </c>
      <c r="D249" s="1104" t="s">
        <v>5734</v>
      </c>
      <c r="E249" s="481">
        <v>95.09</v>
      </c>
      <c r="F249" s="1103" t="s">
        <v>1126</v>
      </c>
      <c r="G249" s="1103" t="s">
        <v>662</v>
      </c>
      <c r="H249" s="1105" t="s">
        <v>1657</v>
      </c>
      <c r="I249" s="1106" t="s">
        <v>15920</v>
      </c>
      <c r="J249" s="1107">
        <v>5519365</v>
      </c>
      <c r="K249" s="1106" t="s">
        <v>11559</v>
      </c>
      <c r="L249" s="1108" t="s">
        <v>5975</v>
      </c>
      <c r="M249" s="1108">
        <v>42114</v>
      </c>
      <c r="N249" s="1108">
        <v>43210</v>
      </c>
    </row>
    <row r="250" spans="1:14" s="482" customFormat="1" ht="11.4">
      <c r="A250" s="1103">
        <v>247</v>
      </c>
      <c r="B250" s="1103" t="s">
        <v>5545</v>
      </c>
      <c r="C250" s="1103">
        <v>46000016</v>
      </c>
      <c r="D250" s="1104" t="s">
        <v>5643</v>
      </c>
      <c r="E250" s="481">
        <v>377.51</v>
      </c>
      <c r="F250" s="1103" t="s">
        <v>1126</v>
      </c>
      <c r="G250" s="1103" t="s">
        <v>662</v>
      </c>
      <c r="H250" s="1105" t="s">
        <v>1777</v>
      </c>
      <c r="I250" s="1106" t="s">
        <v>5795</v>
      </c>
      <c r="J250" s="1107">
        <v>5615097</v>
      </c>
      <c r="K250" s="1106" t="s">
        <v>11559</v>
      </c>
      <c r="L250" s="1108" t="s">
        <v>5975</v>
      </c>
      <c r="M250" s="1108">
        <v>42114</v>
      </c>
      <c r="N250" s="1108">
        <v>43210</v>
      </c>
    </row>
    <row r="251" spans="1:14" s="482" customFormat="1" ht="11.4">
      <c r="A251" s="1103">
        <v>248</v>
      </c>
      <c r="B251" s="1103" t="s">
        <v>5546</v>
      </c>
      <c r="C251" s="1103">
        <v>46000017</v>
      </c>
      <c r="D251" s="1104" t="s">
        <v>1868</v>
      </c>
      <c r="E251" s="481">
        <v>241.85</v>
      </c>
      <c r="F251" s="1103" t="s">
        <v>1126</v>
      </c>
      <c r="G251" s="1103" t="s">
        <v>662</v>
      </c>
      <c r="H251" s="1105" t="s">
        <v>1756</v>
      </c>
      <c r="I251" s="1106" t="s">
        <v>3</v>
      </c>
      <c r="J251" s="1107">
        <v>99999999</v>
      </c>
      <c r="K251" s="1106" t="s">
        <v>476</v>
      </c>
      <c r="L251" s="1108" t="s">
        <v>5975</v>
      </c>
      <c r="M251" s="1108">
        <v>42114</v>
      </c>
      <c r="N251" s="1108">
        <v>43210</v>
      </c>
    </row>
    <row r="252" spans="1:14" s="482" customFormat="1" ht="11.4">
      <c r="A252" s="1103">
        <v>249</v>
      </c>
      <c r="B252" s="1103" t="s">
        <v>5547</v>
      </c>
      <c r="C252" s="1103">
        <v>46000018</v>
      </c>
      <c r="D252" s="1104" t="s">
        <v>5735</v>
      </c>
      <c r="E252" s="481">
        <v>249.16</v>
      </c>
      <c r="F252" s="1103" t="s">
        <v>1126</v>
      </c>
      <c r="G252" s="1103" t="s">
        <v>662</v>
      </c>
      <c r="H252" s="1105" t="s">
        <v>1756</v>
      </c>
      <c r="I252" s="1106" t="s">
        <v>5909</v>
      </c>
      <c r="J252" s="1107">
        <v>3612155</v>
      </c>
      <c r="K252" s="1106" t="s">
        <v>15231</v>
      </c>
      <c r="L252" s="1108" t="s">
        <v>5975</v>
      </c>
      <c r="M252" s="1108">
        <v>42114</v>
      </c>
      <c r="N252" s="1108">
        <v>43210</v>
      </c>
    </row>
    <row r="253" spans="1:14" s="482" customFormat="1" ht="11.4">
      <c r="A253" s="1103">
        <v>250</v>
      </c>
      <c r="B253" s="1103" t="s">
        <v>5548</v>
      </c>
      <c r="C253" s="1103">
        <v>46000019</v>
      </c>
      <c r="D253" s="1104" t="s">
        <v>5239</v>
      </c>
      <c r="E253" s="481">
        <v>386.89</v>
      </c>
      <c r="F253" s="1103" t="s">
        <v>1126</v>
      </c>
      <c r="G253" s="1103" t="s">
        <v>662</v>
      </c>
      <c r="H253" s="1105" t="s">
        <v>1756</v>
      </c>
      <c r="I253" s="1106" t="s">
        <v>3</v>
      </c>
      <c r="J253" s="1107">
        <v>99999999</v>
      </c>
      <c r="K253" s="1106" t="s">
        <v>476</v>
      </c>
      <c r="L253" s="1108" t="s">
        <v>5975</v>
      </c>
      <c r="M253" s="1108">
        <v>42114</v>
      </c>
      <c r="N253" s="1108">
        <v>43210</v>
      </c>
    </row>
    <row r="254" spans="1:14" s="482" customFormat="1" ht="11.4">
      <c r="A254" s="1103">
        <v>251</v>
      </c>
      <c r="B254" s="1103" t="s">
        <v>5549</v>
      </c>
      <c r="C254" s="1103">
        <v>46000022</v>
      </c>
      <c r="D254" s="1104" t="s">
        <v>5736</v>
      </c>
      <c r="E254" s="481">
        <v>317.58</v>
      </c>
      <c r="F254" s="1103" t="s">
        <v>1126</v>
      </c>
      <c r="G254" s="1103" t="s">
        <v>662</v>
      </c>
      <c r="H254" s="1105" t="s">
        <v>1028</v>
      </c>
      <c r="I254" s="1106" t="s">
        <v>5910</v>
      </c>
      <c r="J254" s="1107">
        <v>3614093</v>
      </c>
      <c r="K254" s="1106" t="s">
        <v>15231</v>
      </c>
      <c r="L254" s="1108" t="s">
        <v>5975</v>
      </c>
      <c r="M254" s="1108">
        <v>42284</v>
      </c>
      <c r="N254" s="1108">
        <v>43210</v>
      </c>
    </row>
    <row r="255" spans="1:14" s="482" customFormat="1" ht="11.4">
      <c r="A255" s="1103">
        <v>252</v>
      </c>
      <c r="B255" s="1103" t="s">
        <v>5550</v>
      </c>
      <c r="C255" s="1103">
        <v>46000023</v>
      </c>
      <c r="D255" s="1104" t="s">
        <v>4902</v>
      </c>
      <c r="E255" s="481">
        <v>367.41</v>
      </c>
      <c r="F255" s="1103" t="s">
        <v>1126</v>
      </c>
      <c r="G255" s="1103" t="s">
        <v>662</v>
      </c>
      <c r="H255" s="1105" t="s">
        <v>1756</v>
      </c>
      <c r="I255" s="1106" t="s">
        <v>5911</v>
      </c>
      <c r="J255" s="1107">
        <v>3622932</v>
      </c>
      <c r="K255" s="1106" t="s">
        <v>15231</v>
      </c>
      <c r="L255" s="1108" t="s">
        <v>5975</v>
      </c>
      <c r="M255" s="1108">
        <v>42284</v>
      </c>
      <c r="N255" s="1108">
        <v>43210</v>
      </c>
    </row>
    <row r="256" spans="1:14" s="482" customFormat="1" ht="11.4">
      <c r="A256" s="1103">
        <v>253</v>
      </c>
      <c r="B256" s="1103" t="s">
        <v>5551</v>
      </c>
      <c r="C256" s="1103">
        <v>46000024</v>
      </c>
      <c r="D256" s="1104" t="s">
        <v>5737</v>
      </c>
      <c r="E256" s="481">
        <v>144.85</v>
      </c>
      <c r="F256" s="1103" t="s">
        <v>1126</v>
      </c>
      <c r="G256" s="1103" t="s">
        <v>662</v>
      </c>
      <c r="H256" s="1105" t="s">
        <v>1028</v>
      </c>
      <c r="I256" s="1106" t="s">
        <v>5910</v>
      </c>
      <c r="J256" s="1107">
        <v>3614093</v>
      </c>
      <c r="K256" s="1106" t="s">
        <v>15231</v>
      </c>
      <c r="L256" s="1108" t="s">
        <v>5975</v>
      </c>
      <c r="M256" s="1108">
        <v>42334</v>
      </c>
      <c r="N256" s="1108">
        <v>43210</v>
      </c>
    </row>
    <row r="257" spans="1:14" s="482" customFormat="1" ht="11.4">
      <c r="A257" s="1103">
        <v>254</v>
      </c>
      <c r="B257" s="1103" t="s">
        <v>5552</v>
      </c>
      <c r="C257" s="1103">
        <v>46000025</v>
      </c>
      <c r="D257" s="1104" t="s">
        <v>5738</v>
      </c>
      <c r="E257" s="481">
        <v>219</v>
      </c>
      <c r="F257" s="1103" t="s">
        <v>1126</v>
      </c>
      <c r="G257" s="1103" t="s">
        <v>662</v>
      </c>
      <c r="H257" s="1105" t="s">
        <v>1050</v>
      </c>
      <c r="I257" s="1106" t="s">
        <v>15920</v>
      </c>
      <c r="J257" s="1107">
        <v>5519365</v>
      </c>
      <c r="K257" s="1106" t="s">
        <v>11559</v>
      </c>
      <c r="L257" s="1108" t="s">
        <v>5975</v>
      </c>
      <c r="M257" s="1108">
        <v>42366</v>
      </c>
      <c r="N257" s="1108">
        <v>43210</v>
      </c>
    </row>
    <row r="258" spans="1:14" s="482" customFormat="1" ht="11.4">
      <c r="A258" s="1103">
        <v>255</v>
      </c>
      <c r="B258" s="1103" t="s">
        <v>5553</v>
      </c>
      <c r="C258" s="1103">
        <v>46000026</v>
      </c>
      <c r="D258" s="1104" t="s">
        <v>5739</v>
      </c>
      <c r="E258" s="481">
        <v>276.91000000000003</v>
      </c>
      <c r="F258" s="1103" t="s">
        <v>1126</v>
      </c>
      <c r="G258" s="1103" t="s">
        <v>662</v>
      </c>
      <c r="H258" s="1105" t="s">
        <v>1050</v>
      </c>
      <c r="I258" s="1106" t="s">
        <v>5912</v>
      </c>
      <c r="J258" s="1107">
        <v>2016583</v>
      </c>
      <c r="K258" s="1106" t="s">
        <v>15231</v>
      </c>
      <c r="L258" s="1108" t="s">
        <v>5975</v>
      </c>
      <c r="M258" s="1108">
        <v>42389</v>
      </c>
      <c r="N258" s="1108">
        <v>43485</v>
      </c>
    </row>
    <row r="259" spans="1:14" s="482" customFormat="1" ht="11.4">
      <c r="A259" s="1103">
        <v>256</v>
      </c>
      <c r="B259" s="1103" t="s">
        <v>5966</v>
      </c>
      <c r="C259" s="1103">
        <v>46000030</v>
      </c>
      <c r="D259" s="1104" t="s">
        <v>5972</v>
      </c>
      <c r="E259" s="481">
        <v>266.92</v>
      </c>
      <c r="F259" s="1103" t="s">
        <v>15332</v>
      </c>
      <c r="G259" s="1103" t="s">
        <v>662</v>
      </c>
      <c r="H259" s="1105" t="s">
        <v>1050</v>
      </c>
      <c r="I259" s="1106" t="s">
        <v>5906</v>
      </c>
      <c r="J259" s="1107">
        <v>2697807</v>
      </c>
      <c r="K259" s="1106" t="s">
        <v>15231</v>
      </c>
      <c r="L259" s="1108" t="s">
        <v>5975</v>
      </c>
      <c r="M259" s="1108">
        <v>42334</v>
      </c>
      <c r="N259" s="1108">
        <v>47813</v>
      </c>
    </row>
    <row r="260" spans="1:14" s="482" customFormat="1" ht="11.4">
      <c r="A260" s="1103">
        <v>257</v>
      </c>
      <c r="B260" s="1103" t="s">
        <v>5967</v>
      </c>
      <c r="C260" s="1103">
        <v>46000031</v>
      </c>
      <c r="D260" s="1104" t="s">
        <v>5973</v>
      </c>
      <c r="E260" s="481">
        <v>289.64</v>
      </c>
      <c r="F260" s="1103" t="s">
        <v>15333</v>
      </c>
      <c r="G260" s="1103" t="s">
        <v>662</v>
      </c>
      <c r="H260" s="1105" t="s">
        <v>1050</v>
      </c>
      <c r="I260" s="1106" t="s">
        <v>5906</v>
      </c>
      <c r="J260" s="1107">
        <v>2697807</v>
      </c>
      <c r="K260" s="1106" t="s">
        <v>15231</v>
      </c>
      <c r="L260" s="1108" t="s">
        <v>5975</v>
      </c>
      <c r="M260" s="1108">
        <v>42334</v>
      </c>
      <c r="N260" s="1108">
        <v>47813</v>
      </c>
    </row>
    <row r="261" spans="1:14" s="482" customFormat="1" ht="11.4">
      <c r="A261" s="1103">
        <v>258</v>
      </c>
      <c r="B261" s="1103" t="s">
        <v>5968</v>
      </c>
      <c r="C261" s="1103">
        <v>46000032</v>
      </c>
      <c r="D261" s="1104" t="s">
        <v>5028</v>
      </c>
      <c r="E261" s="481">
        <v>178.77</v>
      </c>
      <c r="F261" s="1103" t="s">
        <v>15334</v>
      </c>
      <c r="G261" s="1103" t="s">
        <v>662</v>
      </c>
      <c r="H261" s="1105" t="s">
        <v>1050</v>
      </c>
      <c r="I261" s="1106" t="s">
        <v>5906</v>
      </c>
      <c r="J261" s="1107">
        <v>2697807</v>
      </c>
      <c r="K261" s="1106" t="s">
        <v>15231</v>
      </c>
      <c r="L261" s="1108" t="s">
        <v>5975</v>
      </c>
      <c r="M261" s="1108">
        <v>42382</v>
      </c>
      <c r="N261" s="1108">
        <v>47861</v>
      </c>
    </row>
    <row r="262" spans="1:14" s="482" customFormat="1" ht="11.4">
      <c r="A262" s="1103">
        <v>259</v>
      </c>
      <c r="B262" s="1103" t="s">
        <v>5554</v>
      </c>
      <c r="C262" s="1103">
        <v>46000035</v>
      </c>
      <c r="D262" s="1104" t="s">
        <v>5740</v>
      </c>
      <c r="E262" s="481">
        <v>390.03</v>
      </c>
      <c r="F262" s="1103" t="s">
        <v>1126</v>
      </c>
      <c r="G262" s="1103" t="s">
        <v>662</v>
      </c>
      <c r="H262" s="1105" t="s">
        <v>1050</v>
      </c>
      <c r="I262" s="1106" t="s">
        <v>5913</v>
      </c>
      <c r="J262" s="1107">
        <v>81</v>
      </c>
      <c r="K262" s="1106" t="s">
        <v>11559</v>
      </c>
      <c r="L262" s="1108" t="s">
        <v>5975</v>
      </c>
      <c r="M262" s="1108">
        <v>42514</v>
      </c>
      <c r="N262" s="1108">
        <v>43609</v>
      </c>
    </row>
    <row r="263" spans="1:14" s="482" customFormat="1" ht="11.4">
      <c r="A263" s="1103">
        <v>260</v>
      </c>
      <c r="B263" s="1103" t="s">
        <v>5555</v>
      </c>
      <c r="C263" s="1103">
        <v>46000036</v>
      </c>
      <c r="D263" s="1104" t="s">
        <v>639</v>
      </c>
      <c r="E263" s="481">
        <v>351.07</v>
      </c>
      <c r="F263" s="1103" t="s">
        <v>1126</v>
      </c>
      <c r="G263" s="1103" t="s">
        <v>662</v>
      </c>
      <c r="H263" s="1105" t="s">
        <v>1050</v>
      </c>
      <c r="I263" s="1106" t="s">
        <v>5914</v>
      </c>
      <c r="J263" s="1107">
        <v>6003761</v>
      </c>
      <c r="K263" s="1106" t="s">
        <v>11559</v>
      </c>
      <c r="L263" s="1108" t="s">
        <v>5975</v>
      </c>
      <c r="M263" s="1108">
        <v>42514</v>
      </c>
      <c r="N263" s="1108">
        <v>43609</v>
      </c>
    </row>
    <row r="264" spans="1:14" s="482" customFormat="1" ht="11.4">
      <c r="A264" s="1103">
        <v>261</v>
      </c>
      <c r="B264" s="1103" t="s">
        <v>5556</v>
      </c>
      <c r="C264" s="1103">
        <v>46000039</v>
      </c>
      <c r="D264" s="1104" t="s">
        <v>5741</v>
      </c>
      <c r="E264" s="481">
        <v>389.11</v>
      </c>
      <c r="F264" s="1103" t="s">
        <v>1126</v>
      </c>
      <c r="G264" s="1103" t="s">
        <v>662</v>
      </c>
      <c r="H264" s="1105" t="s">
        <v>5329</v>
      </c>
      <c r="I264" s="1106" t="s">
        <v>15920</v>
      </c>
      <c r="J264" s="1107">
        <v>5519365</v>
      </c>
      <c r="K264" s="1106" t="s">
        <v>11559</v>
      </c>
      <c r="L264" s="1108" t="s">
        <v>5975</v>
      </c>
      <c r="M264" s="1108">
        <v>42514</v>
      </c>
      <c r="N264" s="1108">
        <v>43609</v>
      </c>
    </row>
    <row r="265" spans="1:14" s="482" customFormat="1" ht="11.4">
      <c r="A265" s="1103">
        <v>262</v>
      </c>
      <c r="B265" s="1103" t="s">
        <v>5557</v>
      </c>
      <c r="C265" s="1103">
        <v>46000040</v>
      </c>
      <c r="D265" s="1104" t="s">
        <v>1032</v>
      </c>
      <c r="E265" s="481">
        <v>349.22</v>
      </c>
      <c r="F265" s="1103" t="s">
        <v>1126</v>
      </c>
      <c r="G265" s="1103" t="s">
        <v>662</v>
      </c>
      <c r="H265" s="1105" t="s">
        <v>1574</v>
      </c>
      <c r="I265" s="1106" t="s">
        <v>5915</v>
      </c>
      <c r="J265" s="1107">
        <v>5385075</v>
      </c>
      <c r="K265" s="1106" t="s">
        <v>11559</v>
      </c>
      <c r="L265" s="1108" t="s">
        <v>5975</v>
      </c>
      <c r="M265" s="1108">
        <v>42514</v>
      </c>
      <c r="N265" s="1108">
        <v>43609</v>
      </c>
    </row>
    <row r="266" spans="1:14" s="482" customFormat="1" ht="11.4">
      <c r="A266" s="1103">
        <v>263</v>
      </c>
      <c r="B266" s="1103" t="s">
        <v>5558</v>
      </c>
      <c r="C266" s="1103">
        <v>46000042</v>
      </c>
      <c r="D266" s="1104" t="s">
        <v>5742</v>
      </c>
      <c r="E266" s="481">
        <v>311.19</v>
      </c>
      <c r="F266" s="1103" t="s">
        <v>1126</v>
      </c>
      <c r="G266" s="1103" t="s">
        <v>662</v>
      </c>
      <c r="H266" s="1105" t="s">
        <v>1574</v>
      </c>
      <c r="I266" s="1106" t="s">
        <v>5915</v>
      </c>
      <c r="J266" s="1107">
        <v>5385075</v>
      </c>
      <c r="K266" s="1106" t="s">
        <v>11559</v>
      </c>
      <c r="L266" s="1108" t="s">
        <v>5975</v>
      </c>
      <c r="M266" s="1108">
        <v>42514</v>
      </c>
      <c r="N266" s="1108">
        <v>43609</v>
      </c>
    </row>
    <row r="267" spans="1:14" s="482" customFormat="1" ht="11.4">
      <c r="A267" s="1103">
        <v>264</v>
      </c>
      <c r="B267" s="1103" t="s">
        <v>5559</v>
      </c>
      <c r="C267" s="1103">
        <v>46000043</v>
      </c>
      <c r="D267" s="1104" t="s">
        <v>5743</v>
      </c>
      <c r="E267" s="481">
        <v>261.14999999999998</v>
      </c>
      <c r="F267" s="1103" t="s">
        <v>1126</v>
      </c>
      <c r="G267" s="1103" t="s">
        <v>662</v>
      </c>
      <c r="H267" s="1105" t="s">
        <v>1575</v>
      </c>
      <c r="I267" s="1106" t="s">
        <v>5916</v>
      </c>
      <c r="J267" s="1107">
        <v>88</v>
      </c>
      <c r="K267" s="1106" t="s">
        <v>11559</v>
      </c>
      <c r="L267" s="1108" t="s">
        <v>5975</v>
      </c>
      <c r="M267" s="1108">
        <v>42555</v>
      </c>
      <c r="N267" s="1108">
        <v>43650</v>
      </c>
    </row>
    <row r="268" spans="1:14" s="482" customFormat="1" ht="11.4">
      <c r="A268" s="1103">
        <v>265</v>
      </c>
      <c r="B268" s="1103" t="s">
        <v>5561</v>
      </c>
      <c r="C268" s="1103">
        <v>46000044</v>
      </c>
      <c r="D268" s="1104" t="s">
        <v>2176</v>
      </c>
      <c r="E268" s="481">
        <v>147.19999999999999</v>
      </c>
      <c r="F268" s="1103" t="s">
        <v>1126</v>
      </c>
      <c r="G268" s="1103" t="s">
        <v>662</v>
      </c>
      <c r="H268" s="1105" t="s">
        <v>5329</v>
      </c>
      <c r="I268" s="1106" t="s">
        <v>5917</v>
      </c>
      <c r="J268" s="1107">
        <v>89</v>
      </c>
      <c r="K268" s="1106" t="s">
        <v>11559</v>
      </c>
      <c r="L268" s="1108" t="s">
        <v>5975</v>
      </c>
      <c r="M268" s="1108">
        <v>42514</v>
      </c>
      <c r="N268" s="1108">
        <v>43609</v>
      </c>
    </row>
    <row r="269" spans="1:14" s="482" customFormat="1" ht="11.4">
      <c r="A269" s="1103">
        <v>266</v>
      </c>
      <c r="B269" s="1103" t="s">
        <v>5562</v>
      </c>
      <c r="C269" s="1103">
        <v>46000047</v>
      </c>
      <c r="D269" s="1104" t="s">
        <v>5744</v>
      </c>
      <c r="E269" s="481">
        <v>398.91</v>
      </c>
      <c r="F269" s="1103" t="s">
        <v>1126</v>
      </c>
      <c r="G269" s="1103" t="s">
        <v>662</v>
      </c>
      <c r="H269" s="1105" t="s">
        <v>1050</v>
      </c>
      <c r="I269" s="1106" t="s">
        <v>15920</v>
      </c>
      <c r="J269" s="1107">
        <v>5519365</v>
      </c>
      <c r="K269" s="1106" t="s">
        <v>11559</v>
      </c>
      <c r="L269" s="1108" t="s">
        <v>5975</v>
      </c>
      <c r="M269" s="1108">
        <v>42500</v>
      </c>
      <c r="N269" s="1108">
        <v>43595</v>
      </c>
    </row>
    <row r="270" spans="1:14" s="482" customFormat="1" ht="11.4">
      <c r="A270" s="1103">
        <v>267</v>
      </c>
      <c r="B270" s="1103" t="s">
        <v>5563</v>
      </c>
      <c r="C270" s="1103">
        <v>46000048</v>
      </c>
      <c r="D270" s="1104" t="s">
        <v>5745</v>
      </c>
      <c r="E270" s="481">
        <v>70.72</v>
      </c>
      <c r="F270" s="1103" t="s">
        <v>1126</v>
      </c>
      <c r="G270" s="1103" t="s">
        <v>662</v>
      </c>
      <c r="H270" s="1105" t="s">
        <v>1050</v>
      </c>
      <c r="I270" s="1106" t="s">
        <v>15920</v>
      </c>
      <c r="J270" s="1107">
        <v>5519365</v>
      </c>
      <c r="K270" s="1106" t="s">
        <v>11559</v>
      </c>
      <c r="L270" s="1108" t="s">
        <v>5975</v>
      </c>
      <c r="M270" s="1108">
        <v>42500</v>
      </c>
      <c r="N270" s="1108">
        <v>43595</v>
      </c>
    </row>
    <row r="271" spans="1:14" s="482" customFormat="1" ht="11.4">
      <c r="A271" s="1103">
        <v>268</v>
      </c>
      <c r="B271" s="1103" t="s">
        <v>5564</v>
      </c>
      <c r="C271" s="1103">
        <v>46000049</v>
      </c>
      <c r="D271" s="1104" t="s">
        <v>5746</v>
      </c>
      <c r="E271" s="481">
        <v>332.42</v>
      </c>
      <c r="F271" s="1103" t="s">
        <v>1126</v>
      </c>
      <c r="G271" s="1103" t="s">
        <v>662</v>
      </c>
      <c r="H271" s="1105" t="s">
        <v>1050</v>
      </c>
      <c r="I271" s="1106" t="s">
        <v>15920</v>
      </c>
      <c r="J271" s="1107">
        <v>5519365</v>
      </c>
      <c r="K271" s="1106" t="s">
        <v>11559</v>
      </c>
      <c r="L271" s="1108" t="s">
        <v>5975</v>
      </c>
      <c r="M271" s="1108">
        <v>42500</v>
      </c>
      <c r="N271" s="1108">
        <v>43595</v>
      </c>
    </row>
    <row r="272" spans="1:14" s="482" customFormat="1" ht="11.4">
      <c r="A272" s="1103">
        <v>269</v>
      </c>
      <c r="B272" s="1103" t="s">
        <v>5565</v>
      </c>
      <c r="C272" s="1103">
        <v>46000050</v>
      </c>
      <c r="D272" s="1104" t="s">
        <v>5747</v>
      </c>
      <c r="E272" s="481">
        <v>205.29</v>
      </c>
      <c r="F272" s="1103" t="s">
        <v>1126</v>
      </c>
      <c r="G272" s="1103" t="s">
        <v>662</v>
      </c>
      <c r="H272" s="1105" t="s">
        <v>1050</v>
      </c>
      <c r="I272" s="1106" t="s">
        <v>15920</v>
      </c>
      <c r="J272" s="1107">
        <v>5519365</v>
      </c>
      <c r="K272" s="1106" t="s">
        <v>11559</v>
      </c>
      <c r="L272" s="1108" t="s">
        <v>5975</v>
      </c>
      <c r="M272" s="1108">
        <v>42500</v>
      </c>
      <c r="N272" s="1108">
        <v>43595</v>
      </c>
    </row>
    <row r="273" spans="1:14" s="482" customFormat="1" ht="11.4">
      <c r="A273" s="1103">
        <v>270</v>
      </c>
      <c r="B273" s="1103" t="s">
        <v>5566</v>
      </c>
      <c r="C273" s="1103">
        <v>46000051</v>
      </c>
      <c r="D273" s="1104" t="s">
        <v>5748</v>
      </c>
      <c r="E273" s="481">
        <v>324.44</v>
      </c>
      <c r="F273" s="1103" t="s">
        <v>1126</v>
      </c>
      <c r="G273" s="1103" t="s">
        <v>662</v>
      </c>
      <c r="H273" s="1105" t="s">
        <v>1050</v>
      </c>
      <c r="I273" s="1106" t="s">
        <v>15920</v>
      </c>
      <c r="J273" s="1107">
        <v>5519365</v>
      </c>
      <c r="K273" s="1106" t="s">
        <v>11559</v>
      </c>
      <c r="L273" s="1108" t="s">
        <v>5975</v>
      </c>
      <c r="M273" s="1108">
        <v>42500</v>
      </c>
      <c r="N273" s="1108">
        <v>43595</v>
      </c>
    </row>
    <row r="274" spans="1:14" s="482" customFormat="1" ht="11.4">
      <c r="A274" s="1103">
        <v>271</v>
      </c>
      <c r="B274" s="1103" t="s">
        <v>5567</v>
      </c>
      <c r="C274" s="1103">
        <v>46000052</v>
      </c>
      <c r="D274" s="1104" t="s">
        <v>5749</v>
      </c>
      <c r="E274" s="481">
        <v>206.76</v>
      </c>
      <c r="F274" s="1103" t="s">
        <v>1126</v>
      </c>
      <c r="G274" s="1103" t="s">
        <v>662</v>
      </c>
      <c r="H274" s="1105" t="s">
        <v>1050</v>
      </c>
      <c r="I274" s="1106" t="s">
        <v>15920</v>
      </c>
      <c r="J274" s="1107">
        <v>5519365</v>
      </c>
      <c r="K274" s="1106" t="s">
        <v>11559</v>
      </c>
      <c r="L274" s="1108" t="s">
        <v>5975</v>
      </c>
      <c r="M274" s="1108">
        <v>42500</v>
      </c>
      <c r="N274" s="1108">
        <v>43595</v>
      </c>
    </row>
    <row r="275" spans="1:14" s="482" customFormat="1" ht="11.4">
      <c r="A275" s="1103">
        <v>272</v>
      </c>
      <c r="B275" s="1103" t="s">
        <v>5568</v>
      </c>
      <c r="C275" s="1103">
        <v>46000053</v>
      </c>
      <c r="D275" s="1104" t="s">
        <v>5750</v>
      </c>
      <c r="E275" s="481">
        <v>159.27000000000001</v>
      </c>
      <c r="F275" s="1103" t="s">
        <v>1126</v>
      </c>
      <c r="G275" s="1103" t="s">
        <v>662</v>
      </c>
      <c r="H275" s="1105" t="s">
        <v>5329</v>
      </c>
      <c r="I275" s="1106" t="s">
        <v>5918</v>
      </c>
      <c r="J275" s="1107">
        <v>90</v>
      </c>
      <c r="K275" s="1106" t="s">
        <v>11559</v>
      </c>
      <c r="L275" s="1108" t="s">
        <v>5975</v>
      </c>
      <c r="M275" s="1108">
        <v>42500</v>
      </c>
      <c r="N275" s="1108">
        <v>43595</v>
      </c>
    </row>
    <row r="276" spans="1:14" s="482" customFormat="1" ht="11.4">
      <c r="A276" s="1103">
        <v>273</v>
      </c>
      <c r="B276" s="1103" t="s">
        <v>5569</v>
      </c>
      <c r="C276" s="1103">
        <v>46000055</v>
      </c>
      <c r="D276" s="1104" t="s">
        <v>5751</v>
      </c>
      <c r="E276" s="481">
        <v>275.11</v>
      </c>
      <c r="F276" s="1103" t="s">
        <v>1126</v>
      </c>
      <c r="G276" s="1103" t="s">
        <v>662</v>
      </c>
      <c r="H276" s="1105" t="s">
        <v>1050</v>
      </c>
      <c r="I276" s="1106" t="s">
        <v>5919</v>
      </c>
      <c r="J276" s="1107">
        <v>92</v>
      </c>
      <c r="K276" s="1106" t="s">
        <v>11559</v>
      </c>
      <c r="L276" s="1108" t="s">
        <v>5975</v>
      </c>
      <c r="M276" s="1108">
        <v>42555</v>
      </c>
      <c r="N276" s="1108">
        <v>43650</v>
      </c>
    </row>
    <row r="277" spans="1:14" s="482" customFormat="1" ht="11.4">
      <c r="A277" s="1103">
        <v>274</v>
      </c>
      <c r="B277" s="1103" t="s">
        <v>5570</v>
      </c>
      <c r="C277" s="1103">
        <v>46000056</v>
      </c>
      <c r="D277" s="1104" t="s">
        <v>5752</v>
      </c>
      <c r="E277" s="481">
        <v>50.32</v>
      </c>
      <c r="F277" s="1103" t="s">
        <v>1126</v>
      </c>
      <c r="G277" s="1103" t="s">
        <v>662</v>
      </c>
      <c r="H277" s="1105" t="s">
        <v>1050</v>
      </c>
      <c r="I277" s="1106" t="s">
        <v>5919</v>
      </c>
      <c r="J277" s="1107">
        <v>92</v>
      </c>
      <c r="K277" s="1106" t="s">
        <v>11559</v>
      </c>
      <c r="L277" s="1108" t="s">
        <v>5975</v>
      </c>
      <c r="M277" s="1108">
        <v>42555</v>
      </c>
      <c r="N277" s="1108">
        <v>43650</v>
      </c>
    </row>
    <row r="278" spans="1:14" s="482" customFormat="1" ht="11.4">
      <c r="A278" s="1103">
        <v>275</v>
      </c>
      <c r="B278" s="1103" t="s">
        <v>5571</v>
      </c>
      <c r="C278" s="1103">
        <v>46000059</v>
      </c>
      <c r="D278" s="1104" t="s">
        <v>5753</v>
      </c>
      <c r="E278" s="481">
        <v>328.57</v>
      </c>
      <c r="F278" s="1103" t="s">
        <v>1126</v>
      </c>
      <c r="G278" s="1103" t="s">
        <v>662</v>
      </c>
      <c r="H278" s="1105" t="s">
        <v>1050</v>
      </c>
      <c r="I278" s="1106" t="s">
        <v>5912</v>
      </c>
      <c r="J278" s="1107">
        <v>2016583</v>
      </c>
      <c r="K278" s="1106" t="s">
        <v>15231</v>
      </c>
      <c r="L278" s="1108" t="s">
        <v>5975</v>
      </c>
      <c r="M278" s="1108">
        <v>42555</v>
      </c>
      <c r="N278" s="1108">
        <v>43650</v>
      </c>
    </row>
    <row r="279" spans="1:14" s="482" customFormat="1" ht="11.4">
      <c r="A279" s="1103">
        <v>276</v>
      </c>
      <c r="B279" s="1103" t="s">
        <v>5572</v>
      </c>
      <c r="C279" s="1103">
        <v>46000062</v>
      </c>
      <c r="D279" s="1104" t="s">
        <v>5754</v>
      </c>
      <c r="E279" s="481">
        <v>392.87</v>
      </c>
      <c r="F279" s="1103" t="s">
        <v>1126</v>
      </c>
      <c r="G279" s="1103" t="s">
        <v>662</v>
      </c>
      <c r="H279" s="1105" t="s">
        <v>1050</v>
      </c>
      <c r="I279" s="1106" t="s">
        <v>5920</v>
      </c>
      <c r="J279" s="1107">
        <v>99</v>
      </c>
      <c r="K279" s="1106" t="s">
        <v>11559</v>
      </c>
      <c r="L279" s="1108" t="s">
        <v>5975</v>
      </c>
      <c r="M279" s="1108">
        <v>42622</v>
      </c>
      <c r="N279" s="1108">
        <v>43717</v>
      </c>
    </row>
    <row r="280" spans="1:14" s="482" customFormat="1" ht="11.4">
      <c r="A280" s="1103">
        <v>277</v>
      </c>
      <c r="B280" s="1103" t="s">
        <v>5573</v>
      </c>
      <c r="C280" s="1103">
        <v>46000065</v>
      </c>
      <c r="D280" s="1104" t="s">
        <v>2218</v>
      </c>
      <c r="E280" s="481">
        <v>385.51</v>
      </c>
      <c r="F280" s="1103" t="s">
        <v>1126</v>
      </c>
      <c r="G280" s="1103" t="s">
        <v>662</v>
      </c>
      <c r="H280" s="1105" t="s">
        <v>2696</v>
      </c>
      <c r="I280" s="1106" t="s">
        <v>2246</v>
      </c>
      <c r="J280" s="1107">
        <v>5070899</v>
      </c>
      <c r="K280" s="1106" t="s">
        <v>11559</v>
      </c>
      <c r="L280" s="1108" t="s">
        <v>5975</v>
      </c>
      <c r="M280" s="1108">
        <v>42122</v>
      </c>
      <c r="N280" s="1108">
        <v>43218</v>
      </c>
    </row>
    <row r="281" spans="1:14" s="482" customFormat="1" ht="11.4">
      <c r="A281" s="1103">
        <v>278</v>
      </c>
      <c r="B281" s="1103" t="s">
        <v>15335</v>
      </c>
      <c r="C281" s="1103">
        <v>46000066</v>
      </c>
      <c r="D281" s="1104" t="s">
        <v>2881</v>
      </c>
      <c r="E281" s="481">
        <v>380.81</v>
      </c>
      <c r="F281" s="1103" t="s">
        <v>1126</v>
      </c>
      <c r="G281" s="1103" t="s">
        <v>662</v>
      </c>
      <c r="H281" s="1105" t="s">
        <v>2187</v>
      </c>
      <c r="I281" s="1106" t="s">
        <v>15336</v>
      </c>
      <c r="J281" s="1107">
        <v>66</v>
      </c>
      <c r="K281" s="1106" t="s">
        <v>11559</v>
      </c>
      <c r="L281" s="1108" t="s">
        <v>5975</v>
      </c>
      <c r="M281" s="1108">
        <v>43458</v>
      </c>
      <c r="N281" s="1108">
        <v>44554</v>
      </c>
    </row>
    <row r="282" spans="1:14" s="482" customFormat="1" ht="11.4">
      <c r="A282" s="1103">
        <v>279</v>
      </c>
      <c r="B282" s="1103" t="s">
        <v>15337</v>
      </c>
      <c r="C282" s="1103">
        <v>46000069</v>
      </c>
      <c r="D282" s="1104" t="s">
        <v>2043</v>
      </c>
      <c r="E282" s="481">
        <v>375.57</v>
      </c>
      <c r="F282" s="1103" t="s">
        <v>15338</v>
      </c>
      <c r="G282" s="1103" t="s">
        <v>662</v>
      </c>
      <c r="H282" s="1105" t="s">
        <v>1050</v>
      </c>
      <c r="I282" s="1106" t="s">
        <v>13957</v>
      </c>
      <c r="J282" s="1107">
        <v>2016265</v>
      </c>
      <c r="K282" s="1106" t="s">
        <v>11559</v>
      </c>
      <c r="L282" s="1108" t="s">
        <v>5975</v>
      </c>
      <c r="M282" s="1108">
        <v>43012</v>
      </c>
      <c r="N282" s="1108">
        <v>48491</v>
      </c>
    </row>
    <row r="283" spans="1:14" s="482" customFormat="1" ht="11.4">
      <c r="A283" s="1103">
        <v>280</v>
      </c>
      <c r="B283" s="1103" t="s">
        <v>15339</v>
      </c>
      <c r="C283" s="1103">
        <v>46000070</v>
      </c>
      <c r="D283" s="1104" t="s">
        <v>5731</v>
      </c>
      <c r="E283" s="481">
        <v>353.3</v>
      </c>
      <c r="F283" s="1103" t="s">
        <v>15340</v>
      </c>
      <c r="G283" s="1103" t="s">
        <v>662</v>
      </c>
      <c r="H283" s="1105" t="s">
        <v>1050</v>
      </c>
      <c r="I283" s="1106" t="s">
        <v>5908</v>
      </c>
      <c r="J283" s="1107">
        <v>3622991</v>
      </c>
      <c r="K283" s="1106" t="s">
        <v>15231</v>
      </c>
      <c r="L283" s="1108" t="s">
        <v>5975</v>
      </c>
      <c r="M283" s="1108">
        <v>43126</v>
      </c>
      <c r="N283" s="1108">
        <v>48605</v>
      </c>
    </row>
    <row r="284" spans="1:14" s="482" customFormat="1" ht="11.4">
      <c r="A284" s="1103">
        <v>281</v>
      </c>
      <c r="B284" s="1103" t="s">
        <v>15341</v>
      </c>
      <c r="C284" s="1103">
        <v>46000071</v>
      </c>
      <c r="D284" s="1104" t="s">
        <v>639</v>
      </c>
      <c r="E284" s="481">
        <v>382.93</v>
      </c>
      <c r="F284" s="1103" t="s">
        <v>1126</v>
      </c>
      <c r="G284" s="1103" t="s">
        <v>662</v>
      </c>
      <c r="H284" s="1105" t="s">
        <v>1574</v>
      </c>
      <c r="I284" s="1106" t="s">
        <v>15342</v>
      </c>
      <c r="J284" s="1107">
        <v>71</v>
      </c>
      <c r="K284" s="1106" t="s">
        <v>11559</v>
      </c>
      <c r="L284" s="1108" t="s">
        <v>5975</v>
      </c>
      <c r="M284" s="1108">
        <v>43458</v>
      </c>
      <c r="N284" s="1108">
        <v>44554</v>
      </c>
    </row>
    <row r="285" spans="1:14" s="482" customFormat="1" ht="11.4">
      <c r="A285" s="1103">
        <v>282</v>
      </c>
      <c r="B285" s="1103" t="s">
        <v>15343</v>
      </c>
      <c r="C285" s="1103">
        <v>48000008</v>
      </c>
      <c r="D285" s="1104" t="s">
        <v>2401</v>
      </c>
      <c r="E285" s="481">
        <v>104.77</v>
      </c>
      <c r="F285" s="1103" t="s">
        <v>1126</v>
      </c>
      <c r="G285" s="1103" t="s">
        <v>650</v>
      </c>
      <c r="H285" s="1105" t="s">
        <v>1024</v>
      </c>
      <c r="I285" s="1106" t="s">
        <v>15921</v>
      </c>
      <c r="J285" s="1107">
        <v>2805871</v>
      </c>
      <c r="K285" s="1106" t="s">
        <v>11559</v>
      </c>
      <c r="L285" s="1108" t="s">
        <v>5975</v>
      </c>
      <c r="M285" s="1108">
        <v>42559</v>
      </c>
      <c r="N285" s="1108">
        <v>43654</v>
      </c>
    </row>
    <row r="286" spans="1:14" s="482" customFormat="1" ht="11.4">
      <c r="A286" s="1103">
        <v>283</v>
      </c>
      <c r="B286" s="1103" t="s">
        <v>5574</v>
      </c>
      <c r="C286" s="1103">
        <v>61000001</v>
      </c>
      <c r="D286" s="1104" t="s">
        <v>5755</v>
      </c>
      <c r="E286" s="481">
        <v>44.63</v>
      </c>
      <c r="F286" s="1103" t="s">
        <v>1126</v>
      </c>
      <c r="G286" s="1103" t="s">
        <v>654</v>
      </c>
      <c r="H286" s="1105" t="s">
        <v>973</v>
      </c>
      <c r="I286" s="1106" t="s">
        <v>15344</v>
      </c>
      <c r="J286" s="1107">
        <v>4386523</v>
      </c>
      <c r="K286" s="1106" t="s">
        <v>15231</v>
      </c>
      <c r="L286" s="1108" t="s">
        <v>5975</v>
      </c>
      <c r="M286" s="1108">
        <v>42088</v>
      </c>
      <c r="N286" s="1108">
        <v>43184</v>
      </c>
    </row>
    <row r="287" spans="1:14" s="482" customFormat="1" ht="11.4">
      <c r="A287" s="1103">
        <v>284</v>
      </c>
      <c r="B287" s="1103" t="s">
        <v>5575</v>
      </c>
      <c r="C287" s="1103">
        <v>61000002</v>
      </c>
      <c r="D287" s="1104" t="s">
        <v>5756</v>
      </c>
      <c r="E287" s="481">
        <v>26.83</v>
      </c>
      <c r="F287" s="1103" t="s">
        <v>1126</v>
      </c>
      <c r="G287" s="1103" t="s">
        <v>654</v>
      </c>
      <c r="H287" s="1105" t="s">
        <v>973</v>
      </c>
      <c r="I287" s="1106" t="s">
        <v>5921</v>
      </c>
      <c r="J287" s="1107">
        <v>4391853</v>
      </c>
      <c r="K287" s="1106" t="s">
        <v>15231</v>
      </c>
      <c r="L287" s="1108" t="s">
        <v>5975</v>
      </c>
      <c r="M287" s="1108">
        <v>42222</v>
      </c>
      <c r="N287" s="1108">
        <v>43318</v>
      </c>
    </row>
    <row r="288" spans="1:14" s="482" customFormat="1" ht="11.4">
      <c r="A288" s="1103">
        <v>285</v>
      </c>
      <c r="B288" s="1103" t="s">
        <v>5576</v>
      </c>
      <c r="C288" s="1103">
        <v>61000003</v>
      </c>
      <c r="D288" s="1104" t="s">
        <v>5235</v>
      </c>
      <c r="E288" s="481">
        <v>28.78</v>
      </c>
      <c r="F288" s="1103" t="s">
        <v>1126</v>
      </c>
      <c r="G288" s="1103" t="s">
        <v>654</v>
      </c>
      <c r="H288" s="1105" t="s">
        <v>1067</v>
      </c>
      <c r="I288" s="1106" t="s">
        <v>5921</v>
      </c>
      <c r="J288" s="1107">
        <v>4391853</v>
      </c>
      <c r="K288" s="1106" t="s">
        <v>15231</v>
      </c>
      <c r="L288" s="1108" t="s">
        <v>5975</v>
      </c>
      <c r="M288" s="1108">
        <v>42556</v>
      </c>
      <c r="N288" s="1108">
        <v>43651</v>
      </c>
    </row>
    <row r="289" spans="1:14" s="482" customFormat="1" ht="11.4">
      <c r="A289" s="1103">
        <v>286</v>
      </c>
      <c r="B289" s="1103" t="s">
        <v>5577</v>
      </c>
      <c r="C289" s="1103">
        <v>62000002</v>
      </c>
      <c r="D289" s="1104" t="s">
        <v>5757</v>
      </c>
      <c r="E289" s="481">
        <v>379.61</v>
      </c>
      <c r="F289" s="1103" t="s">
        <v>1126</v>
      </c>
      <c r="G289" s="1103" t="s">
        <v>658</v>
      </c>
      <c r="H289" s="1105" t="s">
        <v>5954</v>
      </c>
      <c r="I289" s="1106" t="s">
        <v>5922</v>
      </c>
      <c r="J289" s="1107">
        <v>2023202</v>
      </c>
      <c r="K289" s="1106" t="s">
        <v>11559</v>
      </c>
      <c r="L289" s="1108" t="s">
        <v>5975</v>
      </c>
      <c r="M289" s="1108">
        <v>42505</v>
      </c>
      <c r="N289" s="1108">
        <v>43600</v>
      </c>
    </row>
    <row r="290" spans="1:14" s="482" customFormat="1" ht="11.4">
      <c r="A290" s="1103">
        <v>287</v>
      </c>
      <c r="B290" s="1103" t="s">
        <v>5578</v>
      </c>
      <c r="C290" s="1103">
        <v>62000004</v>
      </c>
      <c r="D290" s="1104" t="s">
        <v>5758</v>
      </c>
      <c r="E290" s="481">
        <v>52.71</v>
      </c>
      <c r="F290" s="1103" t="s">
        <v>1126</v>
      </c>
      <c r="G290" s="1103" t="s">
        <v>658</v>
      </c>
      <c r="H290" s="1105" t="s">
        <v>5954</v>
      </c>
      <c r="I290" s="1106" t="s">
        <v>5923</v>
      </c>
      <c r="J290" s="1107">
        <v>2057948</v>
      </c>
      <c r="K290" s="1106" t="s">
        <v>11559</v>
      </c>
      <c r="L290" s="1108" t="s">
        <v>5975</v>
      </c>
      <c r="M290" s="1108">
        <v>42505</v>
      </c>
      <c r="N290" s="1108">
        <v>43600</v>
      </c>
    </row>
    <row r="291" spans="1:14" s="482" customFormat="1" ht="11.4">
      <c r="A291" s="1103">
        <v>288</v>
      </c>
      <c r="B291" s="1103" t="s">
        <v>5579</v>
      </c>
      <c r="C291" s="1103">
        <v>62000005</v>
      </c>
      <c r="D291" s="1104" t="s">
        <v>5759</v>
      </c>
      <c r="E291" s="481">
        <v>65.510000000000005</v>
      </c>
      <c r="F291" s="1103" t="s">
        <v>1126</v>
      </c>
      <c r="G291" s="1103" t="s">
        <v>658</v>
      </c>
      <c r="H291" s="1105" t="s">
        <v>2208</v>
      </c>
      <c r="I291" s="1106" t="s">
        <v>5924</v>
      </c>
      <c r="J291" s="1107">
        <v>36160</v>
      </c>
      <c r="K291" s="1106" t="s">
        <v>11559</v>
      </c>
      <c r="L291" s="1108" t="s">
        <v>5975</v>
      </c>
      <c r="M291" s="1108">
        <v>42506</v>
      </c>
      <c r="N291" s="1108">
        <v>43601</v>
      </c>
    </row>
    <row r="292" spans="1:14" s="482" customFormat="1" ht="11.4">
      <c r="A292" s="1103">
        <v>289</v>
      </c>
      <c r="B292" s="1103" t="s">
        <v>5580</v>
      </c>
      <c r="C292" s="1103">
        <v>62000006</v>
      </c>
      <c r="D292" s="1104" t="s">
        <v>5760</v>
      </c>
      <c r="E292" s="481">
        <v>136.82</v>
      </c>
      <c r="F292" s="1103" t="s">
        <v>1126</v>
      </c>
      <c r="G292" s="1103" t="s">
        <v>658</v>
      </c>
      <c r="H292" s="1105" t="s">
        <v>5953</v>
      </c>
      <c r="I292" s="1106" t="s">
        <v>5791</v>
      </c>
      <c r="J292" s="1107">
        <v>35058</v>
      </c>
      <c r="K292" s="1106" t="s">
        <v>11559</v>
      </c>
      <c r="L292" s="1108" t="s">
        <v>5975</v>
      </c>
      <c r="M292" s="1108">
        <v>42505</v>
      </c>
      <c r="N292" s="1108">
        <v>43600</v>
      </c>
    </row>
    <row r="293" spans="1:14" s="482" customFormat="1" ht="11.4">
      <c r="A293" s="1103">
        <v>290</v>
      </c>
      <c r="B293" s="1103" t="s">
        <v>5581</v>
      </c>
      <c r="C293" s="1103">
        <v>62000007</v>
      </c>
      <c r="D293" s="1104" t="s">
        <v>5761</v>
      </c>
      <c r="E293" s="481">
        <v>28.11</v>
      </c>
      <c r="F293" s="1103" t="s">
        <v>1126</v>
      </c>
      <c r="G293" s="1103" t="s">
        <v>658</v>
      </c>
      <c r="H293" s="1105" t="s">
        <v>5954</v>
      </c>
      <c r="I293" s="1106" t="s">
        <v>5923</v>
      </c>
      <c r="J293" s="1107">
        <v>2057948</v>
      </c>
      <c r="K293" s="1106" t="s">
        <v>11559</v>
      </c>
      <c r="L293" s="1108" t="s">
        <v>5975</v>
      </c>
      <c r="M293" s="1108">
        <v>42754</v>
      </c>
      <c r="N293" s="1108">
        <v>43849</v>
      </c>
    </row>
    <row r="294" spans="1:14" s="482" customFormat="1" ht="11.4">
      <c r="A294" s="1103">
        <v>291</v>
      </c>
      <c r="B294" s="1103" t="s">
        <v>5582</v>
      </c>
      <c r="C294" s="1103">
        <v>62000011</v>
      </c>
      <c r="D294" s="1104" t="s">
        <v>5134</v>
      </c>
      <c r="E294" s="481">
        <v>344.04</v>
      </c>
      <c r="F294" s="1103" t="s">
        <v>1126</v>
      </c>
      <c r="G294" s="1103" t="s">
        <v>658</v>
      </c>
      <c r="H294" s="1105" t="s">
        <v>2208</v>
      </c>
      <c r="I294" s="1106" t="s">
        <v>15345</v>
      </c>
      <c r="J294" s="1107">
        <v>61311</v>
      </c>
      <c r="K294" s="1106" t="s">
        <v>11559</v>
      </c>
      <c r="L294" s="1108" t="s">
        <v>5975</v>
      </c>
      <c r="M294" s="1108">
        <v>42737</v>
      </c>
      <c r="N294" s="1108">
        <v>43832</v>
      </c>
    </row>
    <row r="295" spans="1:14" s="482" customFormat="1" ht="11.4">
      <c r="A295" s="1103">
        <v>292</v>
      </c>
      <c r="B295" s="1103" t="s">
        <v>5583</v>
      </c>
      <c r="C295" s="1103">
        <v>62000015</v>
      </c>
      <c r="D295" s="1104" t="s">
        <v>5762</v>
      </c>
      <c r="E295" s="481">
        <v>59.96</v>
      </c>
      <c r="F295" s="1103" t="s">
        <v>1126</v>
      </c>
      <c r="G295" s="1103" t="s">
        <v>658</v>
      </c>
      <c r="H295" s="1105" t="s">
        <v>2208</v>
      </c>
      <c r="I295" s="1106" t="s">
        <v>5925</v>
      </c>
      <c r="J295" s="1107">
        <v>55343</v>
      </c>
      <c r="K295" s="1106" t="s">
        <v>11559</v>
      </c>
      <c r="L295" s="1108" t="s">
        <v>5975</v>
      </c>
      <c r="M295" s="1108">
        <v>42515</v>
      </c>
      <c r="N295" s="1108">
        <v>43610</v>
      </c>
    </row>
    <row r="296" spans="1:14" s="482" customFormat="1" ht="11.4">
      <c r="A296" s="1103">
        <v>293</v>
      </c>
      <c r="B296" s="1103" t="s">
        <v>5584</v>
      </c>
      <c r="C296" s="1103">
        <v>62000017</v>
      </c>
      <c r="D296" s="1104" t="s">
        <v>5763</v>
      </c>
      <c r="E296" s="481">
        <v>84.79</v>
      </c>
      <c r="F296" s="1103" t="s">
        <v>1126</v>
      </c>
      <c r="G296" s="1103" t="s">
        <v>658</v>
      </c>
      <c r="H296" s="1105" t="s">
        <v>1051</v>
      </c>
      <c r="I296" s="1106" t="s">
        <v>5926</v>
      </c>
      <c r="J296" s="1107">
        <v>3550249</v>
      </c>
      <c r="K296" s="1106" t="s">
        <v>11559</v>
      </c>
      <c r="L296" s="1108" t="s">
        <v>5975</v>
      </c>
      <c r="M296" s="1108">
        <v>42677</v>
      </c>
      <c r="N296" s="1108">
        <v>43772</v>
      </c>
    </row>
    <row r="297" spans="1:14" s="482" customFormat="1" ht="11.4">
      <c r="A297" s="1103">
        <v>294</v>
      </c>
      <c r="B297" s="1103" t="s">
        <v>5585</v>
      </c>
      <c r="C297" s="1103">
        <v>62000020</v>
      </c>
      <c r="D297" s="1104" t="s">
        <v>5764</v>
      </c>
      <c r="E297" s="481">
        <v>389.14</v>
      </c>
      <c r="F297" s="1103" t="s">
        <v>1126</v>
      </c>
      <c r="G297" s="1103" t="s">
        <v>658</v>
      </c>
      <c r="H297" s="1105" t="s">
        <v>1017</v>
      </c>
      <c r="I297" s="1106" t="s">
        <v>5927</v>
      </c>
      <c r="J297" s="1107">
        <v>3563065</v>
      </c>
      <c r="K297" s="1106" t="s">
        <v>11559</v>
      </c>
      <c r="L297" s="1108" t="s">
        <v>5975</v>
      </c>
      <c r="M297" s="1108">
        <v>42709</v>
      </c>
      <c r="N297" s="1108">
        <v>43804</v>
      </c>
    </row>
    <row r="298" spans="1:14" s="482" customFormat="1" ht="11.4">
      <c r="A298" s="1103">
        <v>295</v>
      </c>
      <c r="B298" s="1103" t="s">
        <v>5586</v>
      </c>
      <c r="C298" s="1103">
        <v>62000021</v>
      </c>
      <c r="D298" s="1104" t="s">
        <v>5765</v>
      </c>
      <c r="E298" s="481">
        <v>389.25</v>
      </c>
      <c r="F298" s="1103" t="s">
        <v>1126</v>
      </c>
      <c r="G298" s="1103" t="s">
        <v>658</v>
      </c>
      <c r="H298" s="1105" t="s">
        <v>1017</v>
      </c>
      <c r="I298" s="1106" t="s">
        <v>5927</v>
      </c>
      <c r="J298" s="1107">
        <v>3563065</v>
      </c>
      <c r="K298" s="1106" t="s">
        <v>11559</v>
      </c>
      <c r="L298" s="1108" t="s">
        <v>5975</v>
      </c>
      <c r="M298" s="1108">
        <v>42708</v>
      </c>
      <c r="N298" s="1108">
        <v>43803</v>
      </c>
    </row>
    <row r="299" spans="1:14" s="482" customFormat="1" ht="11.4">
      <c r="A299" s="1103">
        <v>296</v>
      </c>
      <c r="B299" s="1103" t="s">
        <v>5587</v>
      </c>
      <c r="C299" s="1103">
        <v>62000023</v>
      </c>
      <c r="D299" s="1104" t="s">
        <v>5766</v>
      </c>
      <c r="E299" s="481">
        <v>173.8</v>
      </c>
      <c r="F299" s="1103" t="s">
        <v>1126</v>
      </c>
      <c r="G299" s="1103" t="s">
        <v>658</v>
      </c>
      <c r="H299" s="1105" t="s">
        <v>2208</v>
      </c>
      <c r="I299" s="1106" t="s">
        <v>15346</v>
      </c>
      <c r="J299" s="1107">
        <v>3563219</v>
      </c>
      <c r="K299" s="1106" t="s">
        <v>11559</v>
      </c>
      <c r="L299" s="1108" t="s">
        <v>5975</v>
      </c>
      <c r="M299" s="1108">
        <v>42800</v>
      </c>
      <c r="N299" s="1108">
        <v>43896</v>
      </c>
    </row>
    <row r="300" spans="1:14" s="482" customFormat="1" ht="11.4">
      <c r="A300" s="1103">
        <v>297</v>
      </c>
      <c r="B300" s="1103" t="s">
        <v>5588</v>
      </c>
      <c r="C300" s="1103">
        <v>62000024</v>
      </c>
      <c r="D300" s="1104" t="s">
        <v>5767</v>
      </c>
      <c r="E300" s="481">
        <v>67.97</v>
      </c>
      <c r="F300" s="1103" t="s">
        <v>1126</v>
      </c>
      <c r="G300" s="1103" t="s">
        <v>658</v>
      </c>
      <c r="H300" s="1105" t="s">
        <v>15347</v>
      </c>
      <c r="I300" s="1106" t="s">
        <v>15346</v>
      </c>
      <c r="J300" s="1107">
        <v>3563219</v>
      </c>
      <c r="K300" s="1106" t="s">
        <v>11559</v>
      </c>
      <c r="L300" s="1108" t="s">
        <v>5975</v>
      </c>
      <c r="M300" s="1108">
        <v>42828</v>
      </c>
      <c r="N300" s="1108">
        <v>43924</v>
      </c>
    </row>
    <row r="301" spans="1:14" s="482" customFormat="1" ht="11.4">
      <c r="A301" s="1103">
        <v>298</v>
      </c>
      <c r="B301" s="1103" t="s">
        <v>5589</v>
      </c>
      <c r="C301" s="1103">
        <v>62000025</v>
      </c>
      <c r="D301" s="1104" t="s">
        <v>5768</v>
      </c>
      <c r="E301" s="481">
        <v>58.37</v>
      </c>
      <c r="F301" s="1103" t="s">
        <v>1126</v>
      </c>
      <c r="G301" s="1103" t="s">
        <v>658</v>
      </c>
      <c r="H301" s="1105" t="s">
        <v>15347</v>
      </c>
      <c r="I301" s="1106" t="s">
        <v>5928</v>
      </c>
      <c r="J301" s="1107">
        <v>3553221</v>
      </c>
      <c r="K301" s="1106" t="s">
        <v>11559</v>
      </c>
      <c r="L301" s="1108" t="s">
        <v>5975</v>
      </c>
      <c r="M301" s="1108">
        <v>42800</v>
      </c>
      <c r="N301" s="1108">
        <v>43896</v>
      </c>
    </row>
    <row r="302" spans="1:14" s="482" customFormat="1" ht="11.4">
      <c r="A302" s="1103">
        <v>299</v>
      </c>
      <c r="B302" s="1103" t="s">
        <v>5590</v>
      </c>
      <c r="C302" s="1103">
        <v>62000026</v>
      </c>
      <c r="D302" s="1104" t="s">
        <v>3190</v>
      </c>
      <c r="E302" s="481">
        <v>388.7</v>
      </c>
      <c r="F302" s="1103" t="s">
        <v>1126</v>
      </c>
      <c r="G302" s="1103" t="s">
        <v>658</v>
      </c>
      <c r="H302" s="1105" t="s">
        <v>1017</v>
      </c>
      <c r="I302" s="1106" t="s">
        <v>5929</v>
      </c>
      <c r="J302" s="1107">
        <v>3563308</v>
      </c>
      <c r="K302" s="1106" t="s">
        <v>11559</v>
      </c>
      <c r="L302" s="1108" t="s">
        <v>5975</v>
      </c>
      <c r="M302" s="1108">
        <v>42800</v>
      </c>
      <c r="N302" s="1108">
        <v>43896</v>
      </c>
    </row>
    <row r="303" spans="1:14" s="482" customFormat="1" ht="11.4">
      <c r="A303" s="1103">
        <v>300</v>
      </c>
      <c r="B303" s="1103" t="s">
        <v>5591</v>
      </c>
      <c r="C303" s="1103">
        <v>62000027</v>
      </c>
      <c r="D303" s="1104" t="s">
        <v>1868</v>
      </c>
      <c r="E303" s="481">
        <v>250.21</v>
      </c>
      <c r="F303" s="1103" t="s">
        <v>1126</v>
      </c>
      <c r="G303" s="1103" t="s">
        <v>658</v>
      </c>
      <c r="H303" s="1105" t="s">
        <v>1046</v>
      </c>
      <c r="I303" s="1106" t="s">
        <v>5930</v>
      </c>
      <c r="J303" s="1107">
        <v>6058787</v>
      </c>
      <c r="K303" s="1106" t="s">
        <v>11559</v>
      </c>
      <c r="L303" s="1108" t="s">
        <v>5975</v>
      </c>
      <c r="M303" s="1108">
        <v>42800</v>
      </c>
      <c r="N303" s="1108">
        <v>43896</v>
      </c>
    </row>
    <row r="304" spans="1:14" s="482" customFormat="1" ht="11.4">
      <c r="A304" s="1103">
        <v>301</v>
      </c>
      <c r="B304" s="1103" t="s">
        <v>5592</v>
      </c>
      <c r="C304" s="1103">
        <v>62000032</v>
      </c>
      <c r="D304" s="1104" t="s">
        <v>5769</v>
      </c>
      <c r="E304" s="481">
        <v>24.85</v>
      </c>
      <c r="F304" s="1103" t="s">
        <v>1126</v>
      </c>
      <c r="G304" s="1103" t="s">
        <v>658</v>
      </c>
      <c r="H304" s="1105" t="s">
        <v>5954</v>
      </c>
      <c r="I304" s="1106" t="s">
        <v>5931</v>
      </c>
      <c r="J304" s="1107">
        <v>3552489</v>
      </c>
      <c r="K304" s="1106" t="s">
        <v>11559</v>
      </c>
      <c r="L304" s="1108" t="s">
        <v>5975</v>
      </c>
      <c r="M304" s="1108">
        <v>42471</v>
      </c>
      <c r="N304" s="1108">
        <v>43932</v>
      </c>
    </row>
    <row r="305" spans="1:14" s="482" customFormat="1" ht="11.4">
      <c r="A305" s="1103">
        <v>302</v>
      </c>
      <c r="B305" s="1103" t="s">
        <v>15348</v>
      </c>
      <c r="C305" s="1103">
        <v>62000033</v>
      </c>
      <c r="D305" s="1104" t="s">
        <v>5769</v>
      </c>
      <c r="E305" s="481">
        <v>31.55</v>
      </c>
      <c r="F305" s="1103" t="s">
        <v>1126</v>
      </c>
      <c r="G305" s="1103" t="s">
        <v>658</v>
      </c>
      <c r="H305" s="1105" t="s">
        <v>5954</v>
      </c>
      <c r="I305" s="1106" t="s">
        <v>15349</v>
      </c>
      <c r="J305" s="1107">
        <v>5172152</v>
      </c>
      <c r="K305" s="1106" t="s">
        <v>11559</v>
      </c>
      <c r="L305" s="1108" t="s">
        <v>5975</v>
      </c>
      <c r="M305" s="1108">
        <v>43376</v>
      </c>
      <c r="N305" s="1108">
        <v>44472</v>
      </c>
    </row>
    <row r="306" spans="1:14" s="482" customFormat="1" ht="11.4">
      <c r="A306" s="1103">
        <v>303</v>
      </c>
      <c r="B306" s="1103" t="s">
        <v>15350</v>
      </c>
      <c r="C306" s="1103">
        <v>62000036</v>
      </c>
      <c r="D306" s="1104" t="s">
        <v>981</v>
      </c>
      <c r="E306" s="481">
        <v>63.44</v>
      </c>
      <c r="F306" s="1103" t="s">
        <v>1126</v>
      </c>
      <c r="G306" s="1103" t="s">
        <v>658</v>
      </c>
      <c r="H306" s="1105" t="s">
        <v>2208</v>
      </c>
      <c r="I306" s="1106" t="s">
        <v>15351</v>
      </c>
      <c r="J306" s="1107">
        <v>117</v>
      </c>
      <c r="K306" s="1106" t="s">
        <v>11559</v>
      </c>
      <c r="L306" s="1108" t="s">
        <v>5975</v>
      </c>
      <c r="M306" s="1108">
        <v>43405</v>
      </c>
      <c r="N306" s="1108">
        <v>44501</v>
      </c>
    </row>
    <row r="307" spans="1:14" s="482" customFormat="1" ht="11.4">
      <c r="A307" s="1103">
        <v>304</v>
      </c>
      <c r="B307" s="1103" t="s">
        <v>5593</v>
      </c>
      <c r="C307" s="1103">
        <v>63000001</v>
      </c>
      <c r="D307" s="1104" t="s">
        <v>5770</v>
      </c>
      <c r="E307" s="481">
        <v>46.41</v>
      </c>
      <c r="F307" s="1103" t="s">
        <v>1126</v>
      </c>
      <c r="G307" s="1103" t="s">
        <v>633</v>
      </c>
      <c r="H307" s="1105" t="s">
        <v>654</v>
      </c>
      <c r="I307" s="1106" t="s">
        <v>5932</v>
      </c>
      <c r="J307" s="1107">
        <v>4396847</v>
      </c>
      <c r="K307" s="1106" t="s">
        <v>11559</v>
      </c>
      <c r="L307" s="1108" t="s">
        <v>5975</v>
      </c>
      <c r="M307" s="1108">
        <v>42801</v>
      </c>
      <c r="N307" s="1108">
        <v>43897</v>
      </c>
    </row>
    <row r="308" spans="1:14" s="482" customFormat="1" ht="11.4">
      <c r="A308" s="1103">
        <v>305</v>
      </c>
      <c r="B308" s="1103" t="s">
        <v>5594</v>
      </c>
      <c r="C308" s="1103">
        <v>63000003</v>
      </c>
      <c r="D308" s="1104" t="s">
        <v>670</v>
      </c>
      <c r="E308" s="481">
        <v>84.61</v>
      </c>
      <c r="F308" s="1103" t="s">
        <v>1126</v>
      </c>
      <c r="G308" s="1103" t="s">
        <v>633</v>
      </c>
      <c r="H308" s="1105" t="s">
        <v>670</v>
      </c>
      <c r="I308" s="1106" t="s">
        <v>5933</v>
      </c>
      <c r="J308" s="1107">
        <v>3192067</v>
      </c>
      <c r="K308" s="1106" t="s">
        <v>11559</v>
      </c>
      <c r="L308" s="1108" t="s">
        <v>5975</v>
      </c>
      <c r="M308" s="1108">
        <v>42801</v>
      </c>
      <c r="N308" s="1108">
        <v>43897</v>
      </c>
    </row>
    <row r="309" spans="1:14" s="482" customFormat="1" ht="11.4">
      <c r="A309" s="1103">
        <v>306</v>
      </c>
      <c r="B309" s="1103" t="s">
        <v>5595</v>
      </c>
      <c r="C309" s="1103">
        <v>63000006</v>
      </c>
      <c r="D309" s="1104" t="s">
        <v>5771</v>
      </c>
      <c r="E309" s="481">
        <v>386.73</v>
      </c>
      <c r="F309" s="1103" t="s">
        <v>1126</v>
      </c>
      <c r="G309" s="1103" t="s">
        <v>633</v>
      </c>
      <c r="H309" s="1105" t="s">
        <v>1004</v>
      </c>
      <c r="I309" s="1106" t="s">
        <v>5934</v>
      </c>
      <c r="J309" s="1107">
        <v>3191168</v>
      </c>
      <c r="K309" s="1106" t="s">
        <v>11559</v>
      </c>
      <c r="L309" s="1108" t="s">
        <v>5975</v>
      </c>
      <c r="M309" s="1108">
        <v>42801</v>
      </c>
      <c r="N309" s="1108">
        <v>43897</v>
      </c>
    </row>
    <row r="310" spans="1:14" s="482" customFormat="1" ht="11.4">
      <c r="A310" s="1103">
        <v>307</v>
      </c>
      <c r="B310" s="1103" t="s">
        <v>5596</v>
      </c>
      <c r="C310" s="1103">
        <v>64000001</v>
      </c>
      <c r="D310" s="1104" t="s">
        <v>5772</v>
      </c>
      <c r="E310" s="481">
        <v>52.12</v>
      </c>
      <c r="F310" s="1103" t="s">
        <v>1126</v>
      </c>
      <c r="G310" s="1103" t="s">
        <v>632</v>
      </c>
      <c r="H310" s="1105" t="s">
        <v>974</v>
      </c>
      <c r="I310" s="1106" t="s">
        <v>5935</v>
      </c>
      <c r="J310" s="1107">
        <v>3127427</v>
      </c>
      <c r="K310" s="1106" t="s">
        <v>11559</v>
      </c>
      <c r="L310" s="1108" t="s">
        <v>5975</v>
      </c>
      <c r="M310" s="1108">
        <v>42558</v>
      </c>
      <c r="N310" s="1108">
        <v>43653</v>
      </c>
    </row>
    <row r="311" spans="1:14" s="482" customFormat="1" ht="11.4">
      <c r="A311" s="1103">
        <v>308</v>
      </c>
      <c r="B311" s="1103" t="s">
        <v>15352</v>
      </c>
      <c r="C311" s="1103">
        <v>67000003</v>
      </c>
      <c r="D311" s="1104" t="s">
        <v>1005</v>
      </c>
      <c r="E311" s="481">
        <v>124.73</v>
      </c>
      <c r="F311" s="1103" t="s">
        <v>1126</v>
      </c>
      <c r="G311" s="1103" t="s">
        <v>1021</v>
      </c>
      <c r="H311" s="1105" t="s">
        <v>364</v>
      </c>
      <c r="I311" s="1106" t="s">
        <v>15353</v>
      </c>
      <c r="J311" s="1107">
        <v>5995418</v>
      </c>
      <c r="K311" s="1106" t="s">
        <v>11559</v>
      </c>
      <c r="L311" s="1108" t="s">
        <v>5975</v>
      </c>
      <c r="M311" s="1108">
        <v>42758</v>
      </c>
      <c r="N311" s="1108">
        <v>43853</v>
      </c>
    </row>
    <row r="312" spans="1:14" s="482" customFormat="1" ht="11.4">
      <c r="A312" s="1103">
        <v>309</v>
      </c>
      <c r="B312" s="1103" t="s">
        <v>15354</v>
      </c>
      <c r="C312" s="1103">
        <v>67000004</v>
      </c>
      <c r="D312" s="1104" t="s">
        <v>15355</v>
      </c>
      <c r="E312" s="481">
        <v>28.67</v>
      </c>
      <c r="F312" s="1103" t="s">
        <v>1126</v>
      </c>
      <c r="G312" s="1103" t="s">
        <v>1021</v>
      </c>
      <c r="H312" s="1105" t="s">
        <v>364</v>
      </c>
      <c r="I312" s="1106" t="s">
        <v>15356</v>
      </c>
      <c r="J312" s="1107">
        <v>26</v>
      </c>
      <c r="K312" s="1106" t="s">
        <v>11559</v>
      </c>
      <c r="L312" s="1108" t="s">
        <v>5975</v>
      </c>
      <c r="M312" s="1108">
        <v>43200</v>
      </c>
      <c r="N312" s="1108">
        <v>44296</v>
      </c>
    </row>
    <row r="313" spans="1:14" s="482" customFormat="1" ht="11.4">
      <c r="A313" s="1103">
        <v>310</v>
      </c>
      <c r="B313" s="1103" t="s">
        <v>15357</v>
      </c>
      <c r="C313" s="1103">
        <v>67000005</v>
      </c>
      <c r="D313" s="1104" t="s">
        <v>5220</v>
      </c>
      <c r="E313" s="481">
        <v>76.77</v>
      </c>
      <c r="F313" s="1103" t="s">
        <v>1126</v>
      </c>
      <c r="G313" s="1103" t="s">
        <v>1021</v>
      </c>
      <c r="H313" s="1105" t="s">
        <v>2172</v>
      </c>
      <c r="I313" s="1106" t="s">
        <v>15358</v>
      </c>
      <c r="J313" s="1107">
        <v>28</v>
      </c>
      <c r="K313" s="1106" t="s">
        <v>11559</v>
      </c>
      <c r="L313" s="1108" t="s">
        <v>5975</v>
      </c>
      <c r="M313" s="1108">
        <v>42569</v>
      </c>
      <c r="N313" s="1108">
        <v>43664</v>
      </c>
    </row>
    <row r="314" spans="1:14" s="482" customFormat="1" ht="11.4">
      <c r="A314" s="1103">
        <v>311</v>
      </c>
      <c r="B314" s="1103" t="s">
        <v>15359</v>
      </c>
      <c r="C314" s="1103">
        <v>67000006</v>
      </c>
      <c r="D314" s="1104" t="s">
        <v>15360</v>
      </c>
      <c r="E314" s="481">
        <v>25</v>
      </c>
      <c r="F314" s="1103" t="s">
        <v>1126</v>
      </c>
      <c r="G314" s="1103" t="s">
        <v>1021</v>
      </c>
      <c r="H314" s="1105" t="s">
        <v>860</v>
      </c>
      <c r="I314" s="1106" t="s">
        <v>15353</v>
      </c>
      <c r="J314" s="1107">
        <v>5995418</v>
      </c>
      <c r="K314" s="1106" t="s">
        <v>11559</v>
      </c>
      <c r="L314" s="1108" t="s">
        <v>5975</v>
      </c>
      <c r="M314" s="1108">
        <v>42758</v>
      </c>
      <c r="N314" s="1108">
        <v>43853</v>
      </c>
    </row>
    <row r="315" spans="1:14" s="482" customFormat="1" ht="11.4">
      <c r="A315" s="1103">
        <v>312</v>
      </c>
      <c r="B315" s="1103" t="s">
        <v>5597</v>
      </c>
      <c r="C315" s="1103">
        <v>67000023</v>
      </c>
      <c r="D315" s="1104" t="s">
        <v>5773</v>
      </c>
      <c r="E315" s="481">
        <v>38.700000000000003</v>
      </c>
      <c r="F315" s="1103" t="s">
        <v>1126</v>
      </c>
      <c r="G315" s="1103" t="s">
        <v>1021</v>
      </c>
      <c r="H315" s="1105" t="s">
        <v>2172</v>
      </c>
      <c r="I315" s="1106" t="s">
        <v>10731</v>
      </c>
      <c r="J315" s="1107">
        <v>5734037</v>
      </c>
      <c r="K315" s="1106" t="s">
        <v>11559</v>
      </c>
      <c r="L315" s="1108" t="s">
        <v>5975</v>
      </c>
      <c r="M315" s="1108">
        <v>42277</v>
      </c>
      <c r="N315" s="1108">
        <v>43373</v>
      </c>
    </row>
    <row r="316" spans="1:14" s="482" customFormat="1" ht="11.4">
      <c r="A316" s="1103">
        <v>313</v>
      </c>
      <c r="B316" s="1103" t="s">
        <v>15361</v>
      </c>
      <c r="C316" s="1103">
        <v>67000025</v>
      </c>
      <c r="D316" s="1104" t="s">
        <v>15362</v>
      </c>
      <c r="E316" s="481">
        <v>65.510000000000005</v>
      </c>
      <c r="F316" s="1103" t="s">
        <v>1126</v>
      </c>
      <c r="G316" s="1103" t="s">
        <v>1021</v>
      </c>
      <c r="H316" s="1105" t="s">
        <v>15363</v>
      </c>
      <c r="I316" s="1106" t="s">
        <v>15364</v>
      </c>
      <c r="J316" s="1107">
        <v>4135423</v>
      </c>
      <c r="K316" s="1106" t="s">
        <v>11559</v>
      </c>
      <c r="L316" s="1108" t="s">
        <v>5975</v>
      </c>
      <c r="M316" s="1108">
        <v>42144</v>
      </c>
      <c r="N316" s="1108">
        <v>43240</v>
      </c>
    </row>
    <row r="317" spans="1:14" s="482" customFormat="1" ht="11.4">
      <c r="A317" s="1103">
        <v>314</v>
      </c>
      <c r="B317" s="1103" t="s">
        <v>15365</v>
      </c>
      <c r="C317" s="1103">
        <v>67000027</v>
      </c>
      <c r="D317" s="1104" t="s">
        <v>15355</v>
      </c>
      <c r="E317" s="481">
        <v>25.7</v>
      </c>
      <c r="F317" s="1103" t="s">
        <v>1126</v>
      </c>
      <c r="G317" s="1103" t="s">
        <v>1021</v>
      </c>
      <c r="H317" s="1105" t="s">
        <v>364</v>
      </c>
      <c r="I317" s="1106" t="s">
        <v>15356</v>
      </c>
      <c r="J317" s="1107">
        <v>26</v>
      </c>
      <c r="K317" s="1106" t="s">
        <v>11559</v>
      </c>
      <c r="L317" s="1108" t="s">
        <v>5975</v>
      </c>
      <c r="M317" s="1108">
        <v>43200</v>
      </c>
      <c r="N317" s="1108">
        <v>44296</v>
      </c>
    </row>
    <row r="318" spans="1:14" s="482" customFormat="1" ht="11.4">
      <c r="A318" s="1103">
        <v>315</v>
      </c>
      <c r="B318" s="1103" t="s">
        <v>5598</v>
      </c>
      <c r="C318" s="1103">
        <v>81000001</v>
      </c>
      <c r="D318" s="1104" t="s">
        <v>2388</v>
      </c>
      <c r="E318" s="481">
        <v>25.19</v>
      </c>
      <c r="F318" s="1103" t="s">
        <v>1126</v>
      </c>
      <c r="G318" s="1103" t="s">
        <v>977</v>
      </c>
      <c r="H318" s="1105" t="s">
        <v>5950</v>
      </c>
      <c r="I318" s="1106" t="s">
        <v>5936</v>
      </c>
      <c r="J318" s="1107">
        <v>2398761</v>
      </c>
      <c r="K318" s="1106" t="s">
        <v>11559</v>
      </c>
      <c r="L318" s="1108" t="s">
        <v>5975</v>
      </c>
      <c r="M318" s="1108">
        <v>42360</v>
      </c>
      <c r="N318" s="1108">
        <v>43444</v>
      </c>
    </row>
    <row r="319" spans="1:14" s="482" customFormat="1" ht="11.4">
      <c r="A319" s="1103">
        <v>316</v>
      </c>
      <c r="B319" s="1103" t="s">
        <v>5599</v>
      </c>
      <c r="C319" s="1103">
        <v>82000001</v>
      </c>
      <c r="D319" s="1104" t="s">
        <v>5774</v>
      </c>
      <c r="E319" s="481">
        <v>359.03</v>
      </c>
      <c r="F319" s="1103" t="s">
        <v>1126</v>
      </c>
      <c r="G319" s="1103" t="s">
        <v>634</v>
      </c>
      <c r="H319" s="1105" t="s">
        <v>1039</v>
      </c>
      <c r="I319" s="1106" t="s">
        <v>5937</v>
      </c>
      <c r="J319" s="1107">
        <v>4</v>
      </c>
      <c r="K319" s="1106" t="s">
        <v>11559</v>
      </c>
      <c r="L319" s="1108" t="s">
        <v>5975</v>
      </c>
      <c r="M319" s="1108">
        <v>42541</v>
      </c>
      <c r="N319" s="1108">
        <v>43636</v>
      </c>
    </row>
    <row r="320" spans="1:14" s="482" customFormat="1" ht="11.4">
      <c r="A320" s="1103">
        <v>317</v>
      </c>
      <c r="B320" s="1103" t="s">
        <v>5600</v>
      </c>
      <c r="C320" s="1103">
        <v>82000002</v>
      </c>
      <c r="D320" s="1104" t="s">
        <v>5775</v>
      </c>
      <c r="E320" s="481">
        <v>399.31</v>
      </c>
      <c r="F320" s="1103" t="s">
        <v>1126</v>
      </c>
      <c r="G320" s="1103" t="s">
        <v>634</v>
      </c>
      <c r="H320" s="1105" t="s">
        <v>1036</v>
      </c>
      <c r="I320" s="1106" t="s">
        <v>5938</v>
      </c>
      <c r="J320" s="1107">
        <v>4372433</v>
      </c>
      <c r="K320" s="1106" t="s">
        <v>11559</v>
      </c>
      <c r="L320" s="1108" t="s">
        <v>5975</v>
      </c>
      <c r="M320" s="1108">
        <v>42754</v>
      </c>
      <c r="N320" s="1108">
        <v>43849</v>
      </c>
    </row>
    <row r="321" spans="1:14" s="482" customFormat="1" ht="11.4">
      <c r="A321" s="1103">
        <v>318</v>
      </c>
      <c r="B321" s="1103" t="s">
        <v>15366</v>
      </c>
      <c r="C321" s="1103">
        <v>82000006</v>
      </c>
      <c r="D321" s="1104" t="s">
        <v>15367</v>
      </c>
      <c r="E321" s="481">
        <v>396.44</v>
      </c>
      <c r="F321" s="1103" t="s">
        <v>1126</v>
      </c>
      <c r="G321" s="1103" t="s">
        <v>634</v>
      </c>
      <c r="H321" s="1105" t="s">
        <v>1889</v>
      </c>
      <c r="I321" s="1106" t="s">
        <v>15368</v>
      </c>
      <c r="J321" s="1107">
        <v>180901</v>
      </c>
      <c r="K321" s="1106" t="s">
        <v>15369</v>
      </c>
      <c r="L321" s="1108" t="s">
        <v>5975</v>
      </c>
      <c r="M321" s="1108">
        <v>43434</v>
      </c>
      <c r="N321" s="1108">
        <v>44530</v>
      </c>
    </row>
    <row r="322" spans="1:14" s="482" customFormat="1" ht="11.4">
      <c r="A322" s="1103">
        <v>319</v>
      </c>
      <c r="B322" s="1103" t="s">
        <v>15370</v>
      </c>
      <c r="C322" s="1103">
        <v>82000007</v>
      </c>
      <c r="D322" s="1104" t="s">
        <v>15371</v>
      </c>
      <c r="E322" s="481">
        <v>394.98</v>
      </c>
      <c r="F322" s="1103" t="s">
        <v>1126</v>
      </c>
      <c r="G322" s="1103" t="s">
        <v>634</v>
      </c>
      <c r="H322" s="1105" t="s">
        <v>1889</v>
      </c>
      <c r="I322" s="1106" t="s">
        <v>15368</v>
      </c>
      <c r="J322" s="1107">
        <v>180901</v>
      </c>
      <c r="K322" s="1106" t="s">
        <v>15369</v>
      </c>
      <c r="L322" s="1108" t="s">
        <v>5975</v>
      </c>
      <c r="M322" s="1108">
        <v>43434</v>
      </c>
      <c r="N322" s="1108">
        <v>44530</v>
      </c>
    </row>
    <row r="323" spans="1:14" s="482" customFormat="1" ht="11.4">
      <c r="A323" s="1103">
        <v>320</v>
      </c>
      <c r="B323" s="1103" t="s">
        <v>15372</v>
      </c>
      <c r="C323" s="1103">
        <v>82000010</v>
      </c>
      <c r="D323" s="1104" t="s">
        <v>15373</v>
      </c>
      <c r="E323" s="481">
        <v>304.25</v>
      </c>
      <c r="F323" s="1103" t="s">
        <v>1126</v>
      </c>
      <c r="G323" s="1103" t="s">
        <v>634</v>
      </c>
      <c r="H323" s="1105" t="s">
        <v>1039</v>
      </c>
      <c r="I323" s="1106" t="s">
        <v>15374</v>
      </c>
      <c r="J323" s="1107">
        <v>1003</v>
      </c>
      <c r="K323" s="1106" t="s">
        <v>15369</v>
      </c>
      <c r="L323" s="1108" t="s">
        <v>5975</v>
      </c>
      <c r="M323" s="1108">
        <v>43434</v>
      </c>
      <c r="N323" s="1108">
        <v>44530</v>
      </c>
    </row>
    <row r="324" spans="1:14" s="482" customFormat="1" ht="11.4">
      <c r="A324" s="1103">
        <v>321</v>
      </c>
      <c r="B324" s="1103" t="s">
        <v>15375</v>
      </c>
      <c r="C324" s="1103">
        <v>82000011</v>
      </c>
      <c r="D324" s="1104" t="s">
        <v>15376</v>
      </c>
      <c r="E324" s="481">
        <v>213.54</v>
      </c>
      <c r="F324" s="1103" t="s">
        <v>1126</v>
      </c>
      <c r="G324" s="1103" t="s">
        <v>634</v>
      </c>
      <c r="H324" s="1105" t="s">
        <v>979</v>
      </c>
      <c r="I324" s="1106" t="s">
        <v>15374</v>
      </c>
      <c r="J324" s="1107">
        <v>1003</v>
      </c>
      <c r="K324" s="1106" t="s">
        <v>15369</v>
      </c>
      <c r="L324" s="1108" t="s">
        <v>5975</v>
      </c>
      <c r="M324" s="1108">
        <v>43444</v>
      </c>
      <c r="N324" s="1108">
        <v>44540</v>
      </c>
    </row>
    <row r="325" spans="1:14" s="482" customFormat="1" ht="11.4">
      <c r="A325" s="1103">
        <v>322</v>
      </c>
      <c r="B325" s="1103" t="s">
        <v>5601</v>
      </c>
      <c r="C325" s="1103">
        <v>83000002</v>
      </c>
      <c r="D325" s="1104" t="s">
        <v>5776</v>
      </c>
      <c r="E325" s="481">
        <v>102.06</v>
      </c>
      <c r="F325" s="1103" t="s">
        <v>1126</v>
      </c>
      <c r="G325" s="1103" t="s">
        <v>628</v>
      </c>
      <c r="H325" s="1105" t="s">
        <v>2275</v>
      </c>
      <c r="I325" s="1106" t="s">
        <v>5939</v>
      </c>
      <c r="J325" s="1107">
        <v>2660954</v>
      </c>
      <c r="K325" s="1106" t="s">
        <v>11559</v>
      </c>
      <c r="L325" s="1108" t="s">
        <v>5975</v>
      </c>
      <c r="M325" s="1108">
        <v>42107</v>
      </c>
      <c r="N325" s="1108">
        <v>43934</v>
      </c>
    </row>
    <row r="326" spans="1:14" s="482" customFormat="1" ht="11.4">
      <c r="A326" s="1103">
        <v>323</v>
      </c>
      <c r="B326" s="1103" t="s">
        <v>5602</v>
      </c>
      <c r="C326" s="1103">
        <v>83000003</v>
      </c>
      <c r="D326" s="1104" t="s">
        <v>3358</v>
      </c>
      <c r="E326" s="481">
        <v>40.07</v>
      </c>
      <c r="F326" s="1103" t="s">
        <v>1126</v>
      </c>
      <c r="G326" s="1103" t="s">
        <v>628</v>
      </c>
      <c r="H326" s="1105" t="s">
        <v>1068</v>
      </c>
      <c r="I326" s="1106" t="s">
        <v>5939</v>
      </c>
      <c r="J326" s="1107">
        <v>2660954</v>
      </c>
      <c r="K326" s="1106" t="s">
        <v>11559</v>
      </c>
      <c r="L326" s="1108" t="s">
        <v>5975</v>
      </c>
      <c r="M326" s="1108">
        <v>42107</v>
      </c>
      <c r="N326" s="1108">
        <v>43934</v>
      </c>
    </row>
    <row r="327" spans="1:14" s="482" customFormat="1" ht="11.4">
      <c r="A327" s="1103">
        <v>324</v>
      </c>
      <c r="B327" s="1103" t="s">
        <v>5603</v>
      </c>
      <c r="C327" s="1103">
        <v>83000004</v>
      </c>
      <c r="D327" s="1104" t="s">
        <v>5777</v>
      </c>
      <c r="E327" s="481">
        <v>45.73</v>
      </c>
      <c r="F327" s="1103" t="s">
        <v>1126</v>
      </c>
      <c r="G327" s="1103" t="s">
        <v>628</v>
      </c>
      <c r="H327" s="1105" t="s">
        <v>2275</v>
      </c>
      <c r="I327" s="1106" t="s">
        <v>5940</v>
      </c>
      <c r="J327" s="1107">
        <v>3069567</v>
      </c>
      <c r="K327" s="1106" t="s">
        <v>11559</v>
      </c>
      <c r="L327" s="1108" t="s">
        <v>5975</v>
      </c>
      <c r="M327" s="1108">
        <v>42107</v>
      </c>
      <c r="N327" s="1108">
        <v>43934</v>
      </c>
    </row>
    <row r="328" spans="1:14" s="482" customFormat="1" ht="11.4">
      <c r="A328" s="1103">
        <v>325</v>
      </c>
      <c r="B328" s="1103" t="s">
        <v>5604</v>
      </c>
      <c r="C328" s="1103">
        <v>83000005</v>
      </c>
      <c r="D328" s="1104" t="s">
        <v>5778</v>
      </c>
      <c r="E328" s="481">
        <v>30.47</v>
      </c>
      <c r="F328" s="1103" t="s">
        <v>1126</v>
      </c>
      <c r="G328" s="1103" t="s">
        <v>628</v>
      </c>
      <c r="H328" s="1105" t="s">
        <v>1882</v>
      </c>
      <c r="I328" s="1106" t="s">
        <v>15377</v>
      </c>
      <c r="J328" s="1107">
        <v>3061167</v>
      </c>
      <c r="K328" s="1106" t="s">
        <v>11559</v>
      </c>
      <c r="L328" s="1108" t="s">
        <v>5975</v>
      </c>
      <c r="M328" s="1108">
        <v>42107</v>
      </c>
      <c r="N328" s="1108">
        <v>43934</v>
      </c>
    </row>
    <row r="329" spans="1:14" s="482" customFormat="1" ht="11.4">
      <c r="A329" s="1103">
        <v>326</v>
      </c>
      <c r="B329" s="1103" t="s">
        <v>5605</v>
      </c>
      <c r="C329" s="1103">
        <v>83000007</v>
      </c>
      <c r="D329" s="1104" t="s">
        <v>5779</v>
      </c>
      <c r="E329" s="481">
        <v>66.27</v>
      </c>
      <c r="F329" s="1103" t="s">
        <v>1126</v>
      </c>
      <c r="G329" s="1103" t="s">
        <v>628</v>
      </c>
      <c r="H329" s="1105" t="s">
        <v>2058</v>
      </c>
      <c r="I329" s="1106" t="s">
        <v>15378</v>
      </c>
      <c r="J329" s="1107">
        <v>3069222</v>
      </c>
      <c r="K329" s="1106" t="s">
        <v>11559</v>
      </c>
      <c r="L329" s="1108" t="s">
        <v>5975</v>
      </c>
      <c r="M329" s="1108">
        <v>42128</v>
      </c>
      <c r="N329" s="1108">
        <v>43955</v>
      </c>
    </row>
    <row r="330" spans="1:14" s="482" customFormat="1" ht="11.4">
      <c r="A330" s="1103">
        <v>327</v>
      </c>
      <c r="B330" s="1103" t="s">
        <v>5606</v>
      </c>
      <c r="C330" s="1103">
        <v>83000009</v>
      </c>
      <c r="D330" s="1104" t="s">
        <v>5240</v>
      </c>
      <c r="E330" s="481">
        <v>33.31</v>
      </c>
      <c r="F330" s="1103" t="s">
        <v>1126</v>
      </c>
      <c r="G330" s="1103" t="s">
        <v>628</v>
      </c>
      <c r="H330" s="1105" t="s">
        <v>1068</v>
      </c>
      <c r="I330" s="1106" t="s">
        <v>5941</v>
      </c>
      <c r="J330" s="1107">
        <v>3067394</v>
      </c>
      <c r="K330" s="1106" t="s">
        <v>11559</v>
      </c>
      <c r="L330" s="1108" t="s">
        <v>5975</v>
      </c>
      <c r="M330" s="1108">
        <v>42365</v>
      </c>
      <c r="N330" s="1108">
        <v>44192</v>
      </c>
    </row>
    <row r="331" spans="1:14" s="482" customFormat="1" ht="11.4">
      <c r="A331" s="1103">
        <v>328</v>
      </c>
      <c r="B331" s="1103" t="s">
        <v>5607</v>
      </c>
      <c r="C331" s="1103">
        <v>83000010</v>
      </c>
      <c r="D331" s="1104" t="s">
        <v>2966</v>
      </c>
      <c r="E331" s="481">
        <v>66.180000000000007</v>
      </c>
      <c r="F331" s="1103" t="s">
        <v>1126</v>
      </c>
      <c r="G331" s="1103" t="s">
        <v>628</v>
      </c>
      <c r="H331" s="1105" t="s">
        <v>1942</v>
      </c>
      <c r="I331" s="1106" t="s">
        <v>15379</v>
      </c>
      <c r="J331" s="1107">
        <v>3066967</v>
      </c>
      <c r="K331" s="1106" t="s">
        <v>11559</v>
      </c>
      <c r="L331" s="1108" t="s">
        <v>5975</v>
      </c>
      <c r="M331" s="1108">
        <v>42396</v>
      </c>
      <c r="N331" s="1108">
        <v>43491</v>
      </c>
    </row>
    <row r="332" spans="1:14" s="482" customFormat="1" ht="11.4">
      <c r="A332" s="1103">
        <v>329</v>
      </c>
      <c r="B332" s="1103" t="s">
        <v>5608</v>
      </c>
      <c r="C332" s="1103">
        <v>83000011</v>
      </c>
      <c r="D332" s="1104" t="s">
        <v>5634</v>
      </c>
      <c r="E332" s="481">
        <v>98.05</v>
      </c>
      <c r="F332" s="1103" t="s">
        <v>1126</v>
      </c>
      <c r="G332" s="1103" t="s">
        <v>628</v>
      </c>
      <c r="H332" s="1105" t="s">
        <v>2058</v>
      </c>
      <c r="I332" s="1106" t="s">
        <v>5942</v>
      </c>
      <c r="J332" s="1107">
        <v>15</v>
      </c>
      <c r="K332" s="1106" t="s">
        <v>11559</v>
      </c>
      <c r="L332" s="1108" t="s">
        <v>5975</v>
      </c>
      <c r="M332" s="1108">
        <v>42500</v>
      </c>
      <c r="N332" s="1108">
        <v>43595</v>
      </c>
    </row>
    <row r="333" spans="1:14" s="482" customFormat="1" ht="11.4">
      <c r="A333" s="1103">
        <v>330</v>
      </c>
      <c r="B333" s="1103" t="s">
        <v>15380</v>
      </c>
      <c r="C333" s="1103">
        <v>83000014</v>
      </c>
      <c r="D333" s="1104" t="s">
        <v>15381</v>
      </c>
      <c r="E333" s="481">
        <v>30.67</v>
      </c>
      <c r="F333" s="1103" t="s">
        <v>1126</v>
      </c>
      <c r="G333" s="1103" t="s">
        <v>628</v>
      </c>
      <c r="H333" s="1105" t="s">
        <v>1039</v>
      </c>
      <c r="I333" s="1106" t="s">
        <v>15382</v>
      </c>
      <c r="J333" s="1107">
        <v>3070891</v>
      </c>
      <c r="K333" s="1106" t="s">
        <v>11559</v>
      </c>
      <c r="L333" s="1108" t="s">
        <v>5975</v>
      </c>
      <c r="M333" s="1108">
        <v>43425</v>
      </c>
      <c r="N333" s="1108">
        <v>44521</v>
      </c>
    </row>
    <row r="334" spans="1:14" s="482" customFormat="1" ht="11.4">
      <c r="A334" s="1103">
        <v>331</v>
      </c>
      <c r="B334" s="1103" t="s">
        <v>5609</v>
      </c>
      <c r="C334" s="1103">
        <v>84000001</v>
      </c>
      <c r="D334" s="1104" t="s">
        <v>5780</v>
      </c>
      <c r="E334" s="481">
        <v>99.57</v>
      </c>
      <c r="F334" s="1103" t="s">
        <v>1126</v>
      </c>
      <c r="G334" s="1103" t="s">
        <v>679</v>
      </c>
      <c r="H334" s="1105" t="s">
        <v>1029</v>
      </c>
      <c r="I334" s="1106" t="s">
        <v>5943</v>
      </c>
      <c r="J334" s="1107">
        <v>5631823</v>
      </c>
      <c r="K334" s="1106" t="s">
        <v>11559</v>
      </c>
      <c r="L334" s="1108" t="s">
        <v>5975</v>
      </c>
      <c r="M334" s="1108">
        <v>42078</v>
      </c>
      <c r="N334" s="1108">
        <v>43175</v>
      </c>
    </row>
    <row r="335" spans="1:14" s="482" customFormat="1" ht="11.4">
      <c r="A335" s="1103">
        <v>332</v>
      </c>
      <c r="B335" s="1103" t="s">
        <v>5610</v>
      </c>
      <c r="C335" s="1103">
        <v>84000002</v>
      </c>
      <c r="D335" s="1104" t="s">
        <v>5781</v>
      </c>
      <c r="E335" s="481">
        <v>43.16</v>
      </c>
      <c r="F335" s="1103" t="s">
        <v>1126</v>
      </c>
      <c r="G335" s="1103" t="s">
        <v>679</v>
      </c>
      <c r="H335" s="1105" t="s">
        <v>2690</v>
      </c>
      <c r="I335" s="1106" t="s">
        <v>15383</v>
      </c>
      <c r="J335" s="1107">
        <v>4068955</v>
      </c>
      <c r="K335" s="1106" t="s">
        <v>11559</v>
      </c>
      <c r="L335" s="1108" t="s">
        <v>5975</v>
      </c>
      <c r="M335" s="1108">
        <v>42115</v>
      </c>
      <c r="N335" s="1108">
        <v>43211</v>
      </c>
    </row>
    <row r="336" spans="1:14" s="482" customFormat="1" ht="11.4">
      <c r="A336" s="1103">
        <v>333</v>
      </c>
      <c r="B336" s="1103" t="s">
        <v>5611</v>
      </c>
      <c r="C336" s="1103">
        <v>84000003</v>
      </c>
      <c r="D336" s="1104" t="s">
        <v>5782</v>
      </c>
      <c r="E336" s="481">
        <v>25.78</v>
      </c>
      <c r="F336" s="1103" t="s">
        <v>1126</v>
      </c>
      <c r="G336" s="1103" t="s">
        <v>679</v>
      </c>
      <c r="H336" s="1105" t="s">
        <v>2690</v>
      </c>
      <c r="I336" s="1106" t="s">
        <v>15384</v>
      </c>
      <c r="J336" s="1107">
        <v>2741865</v>
      </c>
      <c r="K336" s="1106" t="s">
        <v>11559</v>
      </c>
      <c r="L336" s="1108" t="s">
        <v>5975</v>
      </c>
      <c r="M336" s="1108">
        <v>42115</v>
      </c>
      <c r="N336" s="1108">
        <v>43211</v>
      </c>
    </row>
    <row r="337" spans="1:14" s="482" customFormat="1" ht="11.4">
      <c r="A337" s="1103">
        <v>334</v>
      </c>
      <c r="B337" s="1103" t="s">
        <v>5612</v>
      </c>
      <c r="C337" s="1103">
        <v>84000004</v>
      </c>
      <c r="D337" s="1104" t="s">
        <v>5216</v>
      </c>
      <c r="E337" s="481">
        <v>25.39</v>
      </c>
      <c r="F337" s="1103" t="s">
        <v>1126</v>
      </c>
      <c r="G337" s="1103" t="s">
        <v>679</v>
      </c>
      <c r="H337" s="1105" t="s">
        <v>1029</v>
      </c>
      <c r="I337" s="1106" t="s">
        <v>5944</v>
      </c>
      <c r="J337" s="1107">
        <v>4078012</v>
      </c>
      <c r="K337" s="1106" t="s">
        <v>11559</v>
      </c>
      <c r="L337" s="1108" t="s">
        <v>5975</v>
      </c>
      <c r="M337" s="1108">
        <v>42704</v>
      </c>
      <c r="N337" s="1108">
        <v>43799</v>
      </c>
    </row>
    <row r="338" spans="1:14" s="482" customFormat="1" ht="11.4">
      <c r="A338" s="1103">
        <v>335</v>
      </c>
      <c r="B338" s="1103" t="s">
        <v>5613</v>
      </c>
      <c r="C338" s="1103">
        <v>85000002</v>
      </c>
      <c r="D338" s="1104" t="s">
        <v>1824</v>
      </c>
      <c r="E338" s="481">
        <v>387.95</v>
      </c>
      <c r="F338" s="1103" t="s">
        <v>1126</v>
      </c>
      <c r="G338" s="1103" t="s">
        <v>677</v>
      </c>
      <c r="H338" s="1105" t="s">
        <v>1054</v>
      </c>
      <c r="I338" s="1106" t="s">
        <v>5945</v>
      </c>
      <c r="J338" s="1107">
        <v>5890233</v>
      </c>
      <c r="K338" s="1106" t="s">
        <v>11559</v>
      </c>
      <c r="L338" s="1108" t="s">
        <v>5975</v>
      </c>
      <c r="M338" s="1108">
        <v>42458</v>
      </c>
      <c r="N338" s="1108">
        <v>43553</v>
      </c>
    </row>
    <row r="339" spans="1:14" s="482" customFormat="1" ht="11.4">
      <c r="A339" s="1103">
        <v>336</v>
      </c>
      <c r="B339" s="1103" t="s">
        <v>5614</v>
      </c>
      <c r="C339" s="1103">
        <v>85000003</v>
      </c>
      <c r="D339" s="1104" t="s">
        <v>1802</v>
      </c>
      <c r="E339" s="481">
        <v>136.5</v>
      </c>
      <c r="F339" s="1103" t="s">
        <v>1126</v>
      </c>
      <c r="G339" s="1103" t="s">
        <v>677</v>
      </c>
      <c r="H339" s="1105" t="s">
        <v>15385</v>
      </c>
      <c r="I339" s="1106" t="s">
        <v>5945</v>
      </c>
      <c r="J339" s="1107">
        <v>5890233</v>
      </c>
      <c r="K339" s="1106" t="s">
        <v>11559</v>
      </c>
      <c r="L339" s="1108" t="s">
        <v>5975</v>
      </c>
      <c r="M339" s="1108">
        <v>42458</v>
      </c>
      <c r="N339" s="1108">
        <v>43553</v>
      </c>
    </row>
    <row r="340" spans="1:14" s="482" customFormat="1" ht="11.4">
      <c r="A340" s="1103">
        <v>337</v>
      </c>
      <c r="B340" s="1103" t="s">
        <v>5615</v>
      </c>
      <c r="C340" s="1103">
        <v>85000008</v>
      </c>
      <c r="D340" s="1104" t="s">
        <v>2612</v>
      </c>
      <c r="E340" s="481">
        <v>82.94</v>
      </c>
      <c r="F340" s="1103" t="s">
        <v>1126</v>
      </c>
      <c r="G340" s="1103" t="s">
        <v>677</v>
      </c>
      <c r="H340" s="1105" t="s">
        <v>1054</v>
      </c>
      <c r="I340" s="1106" t="s">
        <v>5946</v>
      </c>
      <c r="J340" s="1107">
        <v>3</v>
      </c>
      <c r="K340" s="1106" t="s">
        <v>11559</v>
      </c>
      <c r="L340" s="1108" t="s">
        <v>5975</v>
      </c>
      <c r="M340" s="1108">
        <v>42520</v>
      </c>
      <c r="N340" s="1108">
        <v>43615</v>
      </c>
    </row>
  </sheetData>
  <pageMargins left="0.4" right="0.34" top="0.56999999999999995" bottom="0.32" header="0.3" footer="0.3"/>
  <pageSetup paperSize="9" scale="81" fitToHeight="0" orientation="landscape"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showGridLines="0" view="pageBreakPreview" zoomScaleNormal="100" zoomScaleSheetLayoutView="100" workbookViewId="0">
      <pane xSplit="3" ySplit="3" topLeftCell="D23"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5" style="135" customWidth="1"/>
    <col min="2" max="2" width="13.33203125" style="136" customWidth="1"/>
    <col min="3" max="3" width="13" style="428" customWidth="1"/>
    <col min="4" max="4" width="9.33203125" style="428" customWidth="1"/>
    <col min="5" max="5" width="13.33203125" style="135" customWidth="1"/>
    <col min="6" max="6" width="11.88671875" style="483" customWidth="1"/>
    <col min="7" max="7" width="11.109375" style="463" bestFit="1" customWidth="1"/>
    <col min="8" max="8" width="11.109375" style="463" customWidth="1"/>
    <col min="9" max="9" width="9" style="484" customWidth="1"/>
    <col min="10" max="10" width="14.88671875" style="135" customWidth="1"/>
    <col min="11" max="16384" width="9.109375" style="135"/>
  </cols>
  <sheetData>
    <row r="1" spans="1:10" ht="13.8">
      <c r="A1" s="1840" t="s">
        <v>15386</v>
      </c>
      <c r="B1" s="1840"/>
      <c r="C1" s="1840"/>
      <c r="D1" s="1840"/>
      <c r="E1" s="1840"/>
      <c r="F1" s="1840"/>
      <c r="G1" s="1840"/>
      <c r="H1" s="1840"/>
      <c r="I1" s="1840"/>
    </row>
    <row r="2" spans="1:10" ht="14.4">
      <c r="A2" s="530"/>
      <c r="B2" s="530"/>
      <c r="C2" s="530"/>
      <c r="D2" s="530"/>
      <c r="E2" s="530"/>
      <c r="F2" s="530"/>
      <c r="G2" s="531"/>
      <c r="H2" s="531"/>
      <c r="I2" s="530"/>
    </row>
    <row r="3" spans="1:10" ht="24">
      <c r="A3" s="1674" t="s">
        <v>0</v>
      </c>
      <c r="B3" s="1687" t="s">
        <v>390</v>
      </c>
      <c r="C3" s="1687" t="s">
        <v>1620</v>
      </c>
      <c r="D3" s="1687" t="s">
        <v>1621</v>
      </c>
      <c r="E3" s="1687" t="s">
        <v>100</v>
      </c>
      <c r="F3" s="1687" t="s">
        <v>1145</v>
      </c>
      <c r="G3" s="1687" t="s">
        <v>1622</v>
      </c>
      <c r="H3" s="1687" t="s">
        <v>1623</v>
      </c>
      <c r="I3" s="1687" t="s">
        <v>618</v>
      </c>
      <c r="J3" s="1688" t="s">
        <v>359</v>
      </c>
    </row>
    <row r="4" spans="1:10" ht="24">
      <c r="A4" s="1667">
        <v>1</v>
      </c>
      <c r="B4" s="1124" t="s">
        <v>5253</v>
      </c>
      <c r="C4" s="1126" t="s">
        <v>2401</v>
      </c>
      <c r="D4" s="1689">
        <v>101.58</v>
      </c>
      <c r="E4" s="1125" t="s">
        <v>111</v>
      </c>
      <c r="F4" s="1124">
        <v>2830213</v>
      </c>
      <c r="G4" s="1690">
        <v>35570</v>
      </c>
      <c r="H4" s="1690">
        <v>46527</v>
      </c>
      <c r="I4" s="1691" t="s">
        <v>647</v>
      </c>
      <c r="J4" s="1692" t="s">
        <v>1626</v>
      </c>
    </row>
    <row r="5" spans="1:10">
      <c r="A5" s="1667">
        <v>2</v>
      </c>
      <c r="B5" s="1124" t="s">
        <v>5255</v>
      </c>
      <c r="C5" s="1126" t="s">
        <v>4051</v>
      </c>
      <c r="D5" s="1689">
        <v>25.09</v>
      </c>
      <c r="E5" s="1125" t="s">
        <v>4053</v>
      </c>
      <c r="F5" s="1124">
        <v>5035902</v>
      </c>
      <c r="G5" s="1690">
        <v>38534</v>
      </c>
      <c r="H5" s="1690">
        <v>49491</v>
      </c>
      <c r="I5" s="1693" t="s">
        <v>647</v>
      </c>
      <c r="J5" s="1694" t="s">
        <v>1063</v>
      </c>
    </row>
    <row r="6" spans="1:10" ht="24">
      <c r="A6" s="1667">
        <v>3</v>
      </c>
      <c r="B6" s="1124" t="s">
        <v>5256</v>
      </c>
      <c r="C6" s="1126" t="s">
        <v>1969</v>
      </c>
      <c r="D6" s="1689">
        <v>2464.9299999999998</v>
      </c>
      <c r="E6" s="1125" t="s">
        <v>135</v>
      </c>
      <c r="F6" s="1124">
        <v>5502977</v>
      </c>
      <c r="G6" s="1690">
        <v>42167</v>
      </c>
      <c r="H6" s="1690">
        <v>49472</v>
      </c>
      <c r="I6" s="1691" t="s">
        <v>644</v>
      </c>
      <c r="J6" s="1692" t="s">
        <v>1015</v>
      </c>
    </row>
    <row r="7" spans="1:10" ht="24">
      <c r="A7" s="1667">
        <v>4</v>
      </c>
      <c r="B7" s="1124" t="s">
        <v>5257</v>
      </c>
      <c r="C7" s="1126" t="s">
        <v>1784</v>
      </c>
      <c r="D7" s="1689">
        <v>18813.05</v>
      </c>
      <c r="E7" s="1125" t="s">
        <v>135</v>
      </c>
      <c r="F7" s="1124">
        <v>5502977</v>
      </c>
      <c r="G7" s="1690">
        <v>42167</v>
      </c>
      <c r="H7" s="1690">
        <v>49472</v>
      </c>
      <c r="I7" s="1693" t="s">
        <v>644</v>
      </c>
      <c r="J7" s="1694" t="s">
        <v>1015</v>
      </c>
    </row>
    <row r="8" spans="1:10" ht="24">
      <c r="A8" s="1667">
        <v>5</v>
      </c>
      <c r="B8" s="1124" t="s">
        <v>5258</v>
      </c>
      <c r="C8" s="1126" t="s">
        <v>2068</v>
      </c>
      <c r="D8" s="1689">
        <v>32014.45</v>
      </c>
      <c r="E8" s="1125" t="s">
        <v>135</v>
      </c>
      <c r="F8" s="1124">
        <v>5502977</v>
      </c>
      <c r="G8" s="1690">
        <v>42167</v>
      </c>
      <c r="H8" s="1690">
        <v>49472</v>
      </c>
      <c r="I8" s="1691" t="s">
        <v>644</v>
      </c>
      <c r="J8" s="1692" t="s">
        <v>1015</v>
      </c>
    </row>
    <row r="9" spans="1:10">
      <c r="A9" s="1667">
        <v>6</v>
      </c>
      <c r="B9" s="1124" t="s">
        <v>5259</v>
      </c>
      <c r="C9" s="1126" t="s">
        <v>1909</v>
      </c>
      <c r="D9" s="1689">
        <v>4628.42</v>
      </c>
      <c r="E9" s="1125" t="s">
        <v>1049</v>
      </c>
      <c r="F9" s="1124">
        <v>2074737</v>
      </c>
      <c r="G9" s="1690">
        <v>42633</v>
      </c>
      <c r="H9" s="1690">
        <v>53590</v>
      </c>
      <c r="I9" s="1693" t="s">
        <v>650</v>
      </c>
      <c r="J9" s="1694" t="s">
        <v>1046</v>
      </c>
    </row>
    <row r="10" spans="1:10">
      <c r="A10" s="1667">
        <v>7</v>
      </c>
      <c r="B10" s="1124" t="s">
        <v>5260</v>
      </c>
      <c r="C10" s="1126" t="s">
        <v>1049</v>
      </c>
      <c r="D10" s="1689">
        <v>2810.44</v>
      </c>
      <c r="E10" s="1125" t="s">
        <v>1049</v>
      </c>
      <c r="F10" s="1124">
        <v>2074737</v>
      </c>
      <c r="G10" s="1690">
        <v>42633</v>
      </c>
      <c r="H10" s="1690">
        <v>53590</v>
      </c>
      <c r="I10" s="1691" t="s">
        <v>650</v>
      </c>
      <c r="J10" s="1692" t="s">
        <v>1049</v>
      </c>
    </row>
    <row r="11" spans="1:10" ht="24">
      <c r="A11" s="1667">
        <v>8</v>
      </c>
      <c r="B11" s="1124" t="s">
        <v>5261</v>
      </c>
      <c r="C11" s="1126" t="s">
        <v>4999</v>
      </c>
      <c r="D11" s="1689">
        <v>10386.24</v>
      </c>
      <c r="E11" s="1125" t="s">
        <v>1049</v>
      </c>
      <c r="F11" s="1124">
        <v>2074737</v>
      </c>
      <c r="G11" s="1690">
        <v>42633</v>
      </c>
      <c r="H11" s="1690">
        <v>53590</v>
      </c>
      <c r="I11" s="1693" t="s">
        <v>650</v>
      </c>
      <c r="J11" s="1694" t="s">
        <v>5000</v>
      </c>
    </row>
    <row r="12" spans="1:10" ht="24">
      <c r="A12" s="1667">
        <v>9</v>
      </c>
      <c r="B12" s="1124" t="s">
        <v>5262</v>
      </c>
      <c r="C12" s="1126" t="s">
        <v>1046</v>
      </c>
      <c r="D12" s="1689">
        <v>10665.22</v>
      </c>
      <c r="E12" s="1125" t="s">
        <v>1049</v>
      </c>
      <c r="F12" s="1124">
        <v>2074737</v>
      </c>
      <c r="G12" s="1690">
        <v>42633</v>
      </c>
      <c r="H12" s="1690">
        <v>53590</v>
      </c>
      <c r="I12" s="1691" t="s">
        <v>667</v>
      </c>
      <c r="J12" s="1692" t="s">
        <v>5001</v>
      </c>
    </row>
    <row r="13" spans="1:10" ht="24">
      <c r="A13" s="1667">
        <v>10</v>
      </c>
      <c r="B13" s="1124" t="s">
        <v>5263</v>
      </c>
      <c r="C13" s="1126" t="s">
        <v>5264</v>
      </c>
      <c r="D13" s="1689">
        <v>39694.339999999997</v>
      </c>
      <c r="E13" s="1125" t="s">
        <v>15160</v>
      </c>
      <c r="F13" s="1124">
        <v>2672146</v>
      </c>
      <c r="G13" s="1690">
        <v>37049</v>
      </c>
      <c r="H13" s="1690">
        <v>41700</v>
      </c>
      <c r="I13" s="1693" t="s">
        <v>647</v>
      </c>
      <c r="J13" s="1694" t="s">
        <v>5265</v>
      </c>
    </row>
    <row r="14" spans="1:10" ht="24">
      <c r="A14" s="1667">
        <v>11</v>
      </c>
      <c r="B14" s="1124" t="s">
        <v>5266</v>
      </c>
      <c r="C14" s="1126" t="s">
        <v>5267</v>
      </c>
      <c r="D14" s="1689">
        <v>11692.43</v>
      </c>
      <c r="E14" s="1125" t="s">
        <v>15387</v>
      </c>
      <c r="F14" s="1124">
        <v>5077834</v>
      </c>
      <c r="G14" s="1690">
        <v>38170</v>
      </c>
      <c r="H14" s="1690">
        <v>43283</v>
      </c>
      <c r="I14" s="1691" t="s">
        <v>644</v>
      </c>
      <c r="J14" s="1692" t="s">
        <v>1015</v>
      </c>
    </row>
    <row r="15" spans="1:10">
      <c r="A15" s="1667">
        <v>12</v>
      </c>
      <c r="B15" s="1124" t="s">
        <v>5268</v>
      </c>
      <c r="C15" s="1126" t="s">
        <v>15388</v>
      </c>
      <c r="D15" s="1689">
        <v>1647.48</v>
      </c>
      <c r="E15" s="1125" t="s">
        <v>5269</v>
      </c>
      <c r="F15" s="1124">
        <v>5633028</v>
      </c>
      <c r="G15" s="1690">
        <v>38474</v>
      </c>
      <c r="H15" s="1690">
        <v>42857</v>
      </c>
      <c r="I15" s="1693" t="s">
        <v>673</v>
      </c>
      <c r="J15" s="1694" t="s">
        <v>1032</v>
      </c>
    </row>
    <row r="16" spans="1:10">
      <c r="A16" s="1667">
        <v>13</v>
      </c>
      <c r="B16" s="1124" t="s">
        <v>5270</v>
      </c>
      <c r="C16" s="1126" t="s">
        <v>1779</v>
      </c>
      <c r="D16" s="1689">
        <v>8049.71</v>
      </c>
      <c r="E16" s="1125" t="s">
        <v>136</v>
      </c>
      <c r="F16" s="1124">
        <v>2078449</v>
      </c>
      <c r="G16" s="1690">
        <v>38947</v>
      </c>
      <c r="H16" s="1690">
        <v>43330</v>
      </c>
      <c r="I16" s="1691" t="s">
        <v>644</v>
      </c>
      <c r="J16" s="1692" t="s">
        <v>1015</v>
      </c>
    </row>
    <row r="17" spans="1:10">
      <c r="A17" s="1667">
        <v>14</v>
      </c>
      <c r="B17" s="1124" t="s">
        <v>5271</v>
      </c>
      <c r="C17" s="1126" t="s">
        <v>1812</v>
      </c>
      <c r="D17" s="1689">
        <v>12153.19</v>
      </c>
      <c r="E17" s="1125" t="s">
        <v>136</v>
      </c>
      <c r="F17" s="1124">
        <v>2078449</v>
      </c>
      <c r="G17" s="1690">
        <v>39048</v>
      </c>
      <c r="H17" s="1690">
        <v>43431</v>
      </c>
      <c r="I17" s="1693" t="s">
        <v>644</v>
      </c>
      <c r="J17" s="1694" t="s">
        <v>1015</v>
      </c>
    </row>
    <row r="18" spans="1:10" ht="24">
      <c r="A18" s="1667">
        <v>15</v>
      </c>
      <c r="B18" s="1124" t="s">
        <v>5272</v>
      </c>
      <c r="C18" s="1126" t="s">
        <v>1869</v>
      </c>
      <c r="D18" s="1689">
        <v>12410.94</v>
      </c>
      <c r="E18" s="1125" t="s">
        <v>15389</v>
      </c>
      <c r="F18" s="1124">
        <v>5530725</v>
      </c>
      <c r="G18" s="1690">
        <v>39331</v>
      </c>
      <c r="H18" s="1690">
        <v>43349</v>
      </c>
      <c r="I18" s="1691" t="s">
        <v>650</v>
      </c>
      <c r="J18" s="1692" t="s">
        <v>1046</v>
      </c>
    </row>
    <row r="19" spans="1:10" ht="24">
      <c r="A19" s="1667">
        <v>16</v>
      </c>
      <c r="B19" s="1124" t="s">
        <v>5273</v>
      </c>
      <c r="C19" s="1126" t="s">
        <v>1953</v>
      </c>
      <c r="D19" s="1689">
        <v>1538.44</v>
      </c>
      <c r="E19" s="1125" t="s">
        <v>5269</v>
      </c>
      <c r="F19" s="1124">
        <v>5633028</v>
      </c>
      <c r="G19" s="1690">
        <v>39437</v>
      </c>
      <c r="H19" s="1690">
        <v>43820</v>
      </c>
      <c r="I19" s="1693" t="s">
        <v>632</v>
      </c>
      <c r="J19" s="1694" t="s">
        <v>1927</v>
      </c>
    </row>
    <row r="20" spans="1:10">
      <c r="A20" s="1667">
        <v>17</v>
      </c>
      <c r="B20" s="1124" t="s">
        <v>5275</v>
      </c>
      <c r="C20" s="1126" t="s">
        <v>2102</v>
      </c>
      <c r="D20" s="1689">
        <v>52677.4</v>
      </c>
      <c r="E20" s="1125" t="s">
        <v>136</v>
      </c>
      <c r="F20" s="1124">
        <v>2078449</v>
      </c>
      <c r="G20" s="1690">
        <v>39678</v>
      </c>
      <c r="H20" s="1690">
        <v>44061</v>
      </c>
      <c r="I20" s="1691" t="s">
        <v>667</v>
      </c>
      <c r="J20" s="1692" t="s">
        <v>2103</v>
      </c>
    </row>
    <row r="21" spans="1:10">
      <c r="A21" s="1667">
        <v>18</v>
      </c>
      <c r="B21" s="1124" t="s">
        <v>5276</v>
      </c>
      <c r="C21" s="1126" t="s">
        <v>2194</v>
      </c>
      <c r="D21" s="1689">
        <v>48915.7</v>
      </c>
      <c r="E21" s="1125" t="s">
        <v>136</v>
      </c>
      <c r="F21" s="1124">
        <v>2078449</v>
      </c>
      <c r="G21" s="1690">
        <v>39771</v>
      </c>
      <c r="H21" s="1690">
        <v>44154</v>
      </c>
      <c r="I21" s="1693" t="s">
        <v>667</v>
      </c>
      <c r="J21" s="1694" t="s">
        <v>1034</v>
      </c>
    </row>
    <row r="22" spans="1:10" ht="36">
      <c r="A22" s="1667">
        <v>19</v>
      </c>
      <c r="B22" s="1124" t="s">
        <v>5277</v>
      </c>
      <c r="C22" s="1126" t="s">
        <v>5278</v>
      </c>
      <c r="D22" s="1689">
        <v>117300.65</v>
      </c>
      <c r="E22" s="1125" t="s">
        <v>15390</v>
      </c>
      <c r="F22" s="1124">
        <v>5150884</v>
      </c>
      <c r="G22" s="1690">
        <v>40542</v>
      </c>
      <c r="H22" s="1690">
        <v>43829</v>
      </c>
      <c r="I22" s="1691" t="s">
        <v>644</v>
      </c>
      <c r="J22" s="1692" t="s">
        <v>5279</v>
      </c>
    </row>
    <row r="23" spans="1:10" ht="24">
      <c r="A23" s="1667">
        <v>20</v>
      </c>
      <c r="B23" s="1124" t="s">
        <v>5280</v>
      </c>
      <c r="C23" s="1126" t="s">
        <v>2375</v>
      </c>
      <c r="D23" s="1689">
        <v>208135.06</v>
      </c>
      <c r="E23" s="1125" t="s">
        <v>15390</v>
      </c>
      <c r="F23" s="1124">
        <v>5150884</v>
      </c>
      <c r="G23" s="1690">
        <v>40542</v>
      </c>
      <c r="H23" s="1690">
        <v>43829</v>
      </c>
      <c r="I23" s="1693" t="s">
        <v>667</v>
      </c>
      <c r="J23" s="1694" t="s">
        <v>1561</v>
      </c>
    </row>
    <row r="24" spans="1:10" ht="24">
      <c r="A24" s="1667">
        <v>21</v>
      </c>
      <c r="B24" s="1124" t="s">
        <v>5281</v>
      </c>
      <c r="C24" s="1126" t="s">
        <v>2044</v>
      </c>
      <c r="D24" s="1689">
        <v>23801.22</v>
      </c>
      <c r="E24" s="1125" t="s">
        <v>15391</v>
      </c>
      <c r="F24" s="1124">
        <v>5976723</v>
      </c>
      <c r="G24" s="1690">
        <v>41936</v>
      </c>
      <c r="H24" s="1690">
        <v>44128</v>
      </c>
      <c r="I24" s="1691" t="s">
        <v>683</v>
      </c>
      <c r="J24" s="1692" t="s">
        <v>996</v>
      </c>
    </row>
    <row r="25" spans="1:10" ht="24">
      <c r="A25" s="1667">
        <v>22</v>
      </c>
      <c r="B25" s="1124" t="s">
        <v>9657</v>
      </c>
      <c r="C25" s="1126" t="s">
        <v>15392</v>
      </c>
      <c r="D25" s="1689">
        <v>27685.3</v>
      </c>
      <c r="E25" s="1125" t="s">
        <v>5282</v>
      </c>
      <c r="F25" s="1124">
        <v>5333814</v>
      </c>
      <c r="G25" s="1690" t="s">
        <v>1647</v>
      </c>
      <c r="H25" s="1690" t="s">
        <v>1648</v>
      </c>
      <c r="I25" s="1693" t="s">
        <v>625</v>
      </c>
      <c r="J25" s="1694" t="s">
        <v>3438</v>
      </c>
    </row>
    <row r="26" spans="1:10" ht="24">
      <c r="A26" s="1668">
        <v>23</v>
      </c>
      <c r="B26" s="1695" t="s">
        <v>5283</v>
      </c>
      <c r="C26" s="1696" t="s">
        <v>5284</v>
      </c>
      <c r="D26" s="1697">
        <v>15653.02</v>
      </c>
      <c r="E26" s="1698" t="s">
        <v>5282</v>
      </c>
      <c r="F26" s="1695">
        <v>5333814</v>
      </c>
      <c r="G26" s="1699" t="s">
        <v>1647</v>
      </c>
      <c r="H26" s="1699" t="s">
        <v>1648</v>
      </c>
      <c r="I26" s="1700" t="s">
        <v>625</v>
      </c>
      <c r="J26" s="1701" t="s">
        <v>973</v>
      </c>
    </row>
  </sheetData>
  <autoFilter ref="I3:J26"/>
  <mergeCells count="1">
    <mergeCell ref="A1:I1"/>
  </mergeCells>
  <pageMargins left="0.64" right="0.38" top="0.6" bottom="0.75" header="0.3" footer="0.3"/>
  <pageSetup paperSize="9" scale="82" fitToHeight="0"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showGridLines="0" view="pageBreakPreview" zoomScaleNormal="100" zoomScaleSheetLayoutView="100" workbookViewId="0">
      <pane xSplit="3" ySplit="5" topLeftCell="D19"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3.6640625" style="27" customWidth="1"/>
    <col min="2" max="2" width="13.109375" style="27" customWidth="1"/>
    <col min="3" max="3" width="16.44140625" style="27" customWidth="1"/>
    <col min="4" max="4" width="14.88671875" style="27" bestFit="1" customWidth="1"/>
    <col min="5" max="5" width="11" style="77" customWidth="1"/>
    <col min="6" max="6" width="11.109375" style="27" customWidth="1"/>
    <col min="7" max="7" width="20" style="28" customWidth="1"/>
    <col min="8" max="9" width="11.109375" style="394" customWidth="1"/>
    <col min="10" max="10" width="16.33203125" style="222" customWidth="1"/>
    <col min="11" max="11" width="47.5546875" style="222" customWidth="1"/>
    <col min="12" max="16384" width="9.109375" style="27"/>
  </cols>
  <sheetData>
    <row r="1" spans="1:11">
      <c r="A1" s="342" t="s">
        <v>15923</v>
      </c>
      <c r="B1" s="92"/>
      <c r="C1" s="92"/>
      <c r="D1" s="92"/>
      <c r="E1" s="124"/>
      <c r="F1" s="92"/>
      <c r="G1" s="91"/>
      <c r="H1" s="92"/>
      <c r="I1" s="92"/>
      <c r="J1" s="91"/>
      <c r="K1" s="92"/>
    </row>
    <row r="3" spans="1:11" s="75" customFormat="1" ht="24">
      <c r="A3" s="1674" t="s">
        <v>0</v>
      </c>
      <c r="B3" s="1675" t="s">
        <v>1589</v>
      </c>
      <c r="C3" s="1675" t="s">
        <v>1620</v>
      </c>
      <c r="D3" s="1676" t="s">
        <v>1621</v>
      </c>
      <c r="E3" s="1675" t="s">
        <v>6121</v>
      </c>
      <c r="F3" s="1675" t="s">
        <v>1145</v>
      </c>
      <c r="G3" s="1675" t="s">
        <v>100</v>
      </c>
      <c r="H3" s="1675" t="s">
        <v>5053</v>
      </c>
      <c r="I3" s="1675" t="s">
        <v>1623</v>
      </c>
      <c r="J3" s="1675" t="s">
        <v>618</v>
      </c>
      <c r="K3" s="1677" t="s">
        <v>359</v>
      </c>
    </row>
    <row r="4" spans="1:11" s="75" customFormat="1">
      <c r="A4" s="1678">
        <v>1</v>
      </c>
      <c r="B4" s="1110" t="s">
        <v>6025</v>
      </c>
      <c r="C4" s="1110" t="s">
        <v>6074</v>
      </c>
      <c r="D4" s="1111">
        <v>1550286.15249</v>
      </c>
      <c r="E4" s="1112" t="s">
        <v>6041</v>
      </c>
      <c r="F4" s="1112">
        <v>2075385</v>
      </c>
      <c r="G4" s="1110" t="s">
        <v>6075</v>
      </c>
      <c r="H4" s="1112" t="s">
        <v>5987</v>
      </c>
      <c r="I4" s="1112" t="s">
        <v>5988</v>
      </c>
      <c r="J4" s="1110" t="s">
        <v>647</v>
      </c>
      <c r="K4" s="1679" t="s">
        <v>6076</v>
      </c>
    </row>
    <row r="5" spans="1:11" s="75" customFormat="1">
      <c r="A5" s="1678"/>
      <c r="B5" s="1110"/>
      <c r="C5" s="1110" t="s">
        <v>15393</v>
      </c>
      <c r="D5" s="1111"/>
      <c r="E5" s="1112" t="s">
        <v>6041</v>
      </c>
      <c r="F5" s="1112">
        <v>2075385</v>
      </c>
      <c r="G5" s="1110" t="s">
        <v>6075</v>
      </c>
      <c r="H5" s="1112"/>
      <c r="I5" s="1112"/>
      <c r="J5" s="1110" t="s">
        <v>647</v>
      </c>
      <c r="K5" s="1679"/>
    </row>
    <row r="6" spans="1:11" s="75" customFormat="1" ht="24">
      <c r="A6" s="1680">
        <v>2</v>
      </c>
      <c r="B6" s="1113" t="s">
        <v>6026</v>
      </c>
      <c r="C6" s="1113" t="s">
        <v>6077</v>
      </c>
      <c r="D6" s="1111"/>
      <c r="E6" s="1114" t="s">
        <v>6041</v>
      </c>
      <c r="F6" s="1114">
        <v>2766337</v>
      </c>
      <c r="G6" s="1113" t="s">
        <v>6078</v>
      </c>
      <c r="H6" s="1114" t="s">
        <v>5989</v>
      </c>
      <c r="I6" s="1114" t="s">
        <v>5990</v>
      </c>
      <c r="J6" s="1113" t="s">
        <v>6057</v>
      </c>
      <c r="K6" s="1681" t="s">
        <v>6079</v>
      </c>
    </row>
    <row r="7" spans="1:11" s="75" customFormat="1">
      <c r="A7" s="1678">
        <v>3</v>
      </c>
      <c r="B7" s="1110" t="s">
        <v>6028</v>
      </c>
      <c r="C7" s="1110" t="s">
        <v>6084</v>
      </c>
      <c r="D7" s="1111">
        <v>1052313.2725899999</v>
      </c>
      <c r="E7" s="1112" t="s">
        <v>6041</v>
      </c>
      <c r="F7" s="1112">
        <v>2867095</v>
      </c>
      <c r="G7" s="1110" t="s">
        <v>6085</v>
      </c>
      <c r="H7" s="1112" t="s">
        <v>5992</v>
      </c>
      <c r="I7" s="1112" t="s">
        <v>2378</v>
      </c>
      <c r="J7" s="1110" t="s">
        <v>6086</v>
      </c>
      <c r="K7" s="1679" t="s">
        <v>6087</v>
      </c>
    </row>
    <row r="8" spans="1:11" s="75" customFormat="1" ht="36">
      <c r="A8" s="1680">
        <v>4</v>
      </c>
      <c r="B8" s="1113" t="s">
        <v>6020</v>
      </c>
      <c r="C8" s="1113" t="s">
        <v>6064</v>
      </c>
      <c r="D8" s="1115">
        <v>927524.96741000004</v>
      </c>
      <c r="E8" s="1114" t="s">
        <v>6041</v>
      </c>
      <c r="F8" s="1114">
        <v>5155436</v>
      </c>
      <c r="G8" s="1113" t="s">
        <v>6065</v>
      </c>
      <c r="H8" s="1114" t="s">
        <v>5984</v>
      </c>
      <c r="I8" s="1114" t="s">
        <v>5985</v>
      </c>
      <c r="J8" s="1113" t="s">
        <v>6066</v>
      </c>
      <c r="K8" s="1681" t="s">
        <v>6067</v>
      </c>
    </row>
    <row r="9" spans="1:11" s="75" customFormat="1">
      <c r="A9" s="1678">
        <v>5</v>
      </c>
      <c r="B9" s="1110" t="s">
        <v>6018</v>
      </c>
      <c r="C9" s="1110" t="s">
        <v>6059</v>
      </c>
      <c r="D9" s="1111">
        <v>515283.94080600003</v>
      </c>
      <c r="E9" s="1112" t="s">
        <v>6041</v>
      </c>
      <c r="F9" s="1112">
        <v>5301467</v>
      </c>
      <c r="G9" s="1110" t="s">
        <v>6060</v>
      </c>
      <c r="H9" s="1112" t="s">
        <v>5982</v>
      </c>
      <c r="I9" s="1112" t="s">
        <v>5983</v>
      </c>
      <c r="J9" s="1110" t="s">
        <v>6057</v>
      </c>
      <c r="K9" s="1679" t="s">
        <v>6061</v>
      </c>
    </row>
    <row r="10" spans="1:11" s="75" customFormat="1">
      <c r="A10" s="1678"/>
      <c r="B10" s="1110" t="s">
        <v>6019</v>
      </c>
      <c r="C10" s="1110" t="s">
        <v>6062</v>
      </c>
      <c r="D10" s="1111">
        <v>333642.27932899998</v>
      </c>
      <c r="E10" s="1112" t="s">
        <v>6041</v>
      </c>
      <c r="F10" s="1112">
        <v>5301467</v>
      </c>
      <c r="G10" s="1110" t="s">
        <v>6060</v>
      </c>
      <c r="H10" s="1112" t="s">
        <v>5982</v>
      </c>
      <c r="I10" s="1112" t="s">
        <v>5983</v>
      </c>
      <c r="J10" s="1110" t="s">
        <v>6057</v>
      </c>
      <c r="K10" s="1679" t="s">
        <v>6063</v>
      </c>
    </row>
    <row r="11" spans="1:11" s="75" customFormat="1">
      <c r="A11" s="1680">
        <v>6</v>
      </c>
      <c r="B11" s="1113" t="s">
        <v>6016</v>
      </c>
      <c r="C11" s="1113" t="s">
        <v>6052</v>
      </c>
      <c r="D11" s="1115">
        <v>978880.991041</v>
      </c>
      <c r="E11" s="1114" t="s">
        <v>6041</v>
      </c>
      <c r="F11" s="1114">
        <v>5098297</v>
      </c>
      <c r="G11" s="1113" t="s">
        <v>6053</v>
      </c>
      <c r="H11" s="1114" t="s">
        <v>4732</v>
      </c>
      <c r="I11" s="1114" t="s">
        <v>4964</v>
      </c>
      <c r="J11" s="1113" t="s">
        <v>6054</v>
      </c>
      <c r="K11" s="1681" t="s">
        <v>2313</v>
      </c>
    </row>
    <row r="12" spans="1:11" s="75" customFormat="1">
      <c r="A12" s="1678">
        <v>7</v>
      </c>
      <c r="B12" s="1110" t="s">
        <v>6029</v>
      </c>
      <c r="C12" s="1110" t="s">
        <v>6088</v>
      </c>
      <c r="D12" s="1111">
        <v>1365524.8394200001</v>
      </c>
      <c r="E12" s="1112" t="s">
        <v>6041</v>
      </c>
      <c r="F12" s="1112">
        <v>5102685</v>
      </c>
      <c r="G12" s="1110" t="s">
        <v>6089</v>
      </c>
      <c r="H12" s="1112" t="s">
        <v>5993</v>
      </c>
      <c r="I12" s="1112" t="s">
        <v>1793</v>
      </c>
      <c r="J12" s="1110" t="s">
        <v>6057</v>
      </c>
      <c r="K12" s="1679" t="s">
        <v>6090</v>
      </c>
    </row>
    <row r="13" spans="1:11" s="75" customFormat="1" ht="24">
      <c r="A13" s="1680">
        <v>8</v>
      </c>
      <c r="B13" s="1113" t="s">
        <v>6038</v>
      </c>
      <c r="C13" s="1113" t="s">
        <v>6114</v>
      </c>
      <c r="D13" s="1115">
        <v>3149368.1207599998</v>
      </c>
      <c r="E13" s="1114" t="s">
        <v>6041</v>
      </c>
      <c r="F13" s="1114">
        <v>5861462</v>
      </c>
      <c r="G13" s="1113" t="s">
        <v>6115</v>
      </c>
      <c r="H13" s="1114" t="s">
        <v>5997</v>
      </c>
      <c r="I13" s="1114" t="s">
        <v>5998</v>
      </c>
      <c r="J13" s="1113" t="s">
        <v>6116</v>
      </c>
      <c r="K13" s="1681" t="s">
        <v>6117</v>
      </c>
    </row>
    <row r="14" spans="1:11" s="75" customFormat="1">
      <c r="A14" s="1678">
        <v>9</v>
      </c>
      <c r="B14" s="1110" t="s">
        <v>6022</v>
      </c>
      <c r="C14" s="1110" t="s">
        <v>6071</v>
      </c>
      <c r="D14" s="1111">
        <v>506361.88416700001</v>
      </c>
      <c r="E14" s="1112" t="s">
        <v>6041</v>
      </c>
      <c r="F14" s="1112">
        <v>5066417</v>
      </c>
      <c r="G14" s="1110" t="s">
        <v>1411</v>
      </c>
      <c r="H14" s="1112" t="s">
        <v>1717</v>
      </c>
      <c r="I14" s="1112" t="s">
        <v>3333</v>
      </c>
      <c r="J14" s="1110" t="s">
        <v>647</v>
      </c>
      <c r="K14" s="1679" t="s">
        <v>6072</v>
      </c>
    </row>
    <row r="15" spans="1:11" s="75" customFormat="1">
      <c r="A15" s="1678"/>
      <c r="B15" s="1110" t="s">
        <v>6023</v>
      </c>
      <c r="C15" s="1110" t="s">
        <v>6071</v>
      </c>
      <c r="D15" s="1111">
        <v>9897.7414863600006</v>
      </c>
      <c r="E15" s="1112" t="s">
        <v>6041</v>
      </c>
      <c r="F15" s="1112">
        <v>5066417</v>
      </c>
      <c r="G15" s="1110" t="s">
        <v>1411</v>
      </c>
      <c r="H15" s="1112" t="s">
        <v>1717</v>
      </c>
      <c r="I15" s="1112" t="s">
        <v>3333</v>
      </c>
      <c r="J15" s="1110" t="s">
        <v>647</v>
      </c>
      <c r="K15" s="1679" t="s">
        <v>6073</v>
      </c>
    </row>
    <row r="16" spans="1:11" s="75" customFormat="1">
      <c r="A16" s="1678"/>
      <c r="B16" s="1110" t="s">
        <v>6024</v>
      </c>
      <c r="C16" s="1110" t="s">
        <v>6071</v>
      </c>
      <c r="D16" s="1111">
        <v>19902.5654698</v>
      </c>
      <c r="E16" s="1112" t="s">
        <v>6041</v>
      </c>
      <c r="F16" s="1112">
        <v>5066417</v>
      </c>
      <c r="G16" s="1110" t="s">
        <v>1411</v>
      </c>
      <c r="H16" s="1112" t="s">
        <v>1717</v>
      </c>
      <c r="I16" s="1112" t="s">
        <v>3333</v>
      </c>
      <c r="J16" s="1110" t="s">
        <v>647</v>
      </c>
      <c r="K16" s="1679" t="s">
        <v>1877</v>
      </c>
    </row>
    <row r="17" spans="1:11" s="75" customFormat="1" ht="24">
      <c r="A17" s="1680">
        <v>10</v>
      </c>
      <c r="B17" s="1113" t="s">
        <v>6014</v>
      </c>
      <c r="C17" s="1113" t="s">
        <v>6044</v>
      </c>
      <c r="D17" s="1115">
        <v>2191448.0736099998</v>
      </c>
      <c r="E17" s="1114" t="s">
        <v>6041</v>
      </c>
      <c r="F17" s="1114">
        <v>5036933</v>
      </c>
      <c r="G17" s="1113" t="s">
        <v>6045</v>
      </c>
      <c r="H17" s="1114" t="s">
        <v>5978</v>
      </c>
      <c r="I17" s="1114" t="s">
        <v>4868</v>
      </c>
      <c r="J17" s="1113" t="s">
        <v>6046</v>
      </c>
      <c r="K17" s="1681" t="s">
        <v>6047</v>
      </c>
    </row>
    <row r="18" spans="1:11" s="75" customFormat="1" ht="36">
      <c r="A18" s="1680"/>
      <c r="B18" s="1113" t="s">
        <v>6031</v>
      </c>
      <c r="C18" s="1113" t="s">
        <v>6094</v>
      </c>
      <c r="D18" s="1115">
        <v>1120866.4610900001</v>
      </c>
      <c r="E18" s="1114" t="s">
        <v>6041</v>
      </c>
      <c r="F18" s="1114">
        <v>5036933</v>
      </c>
      <c r="G18" s="1113" t="s">
        <v>6045</v>
      </c>
      <c r="H18" s="1114" t="s">
        <v>5978</v>
      </c>
      <c r="I18" s="1114" t="s">
        <v>4868</v>
      </c>
      <c r="J18" s="1113" t="s">
        <v>6095</v>
      </c>
      <c r="K18" s="1681" t="s">
        <v>6096</v>
      </c>
    </row>
    <row r="19" spans="1:11" s="75" customFormat="1" ht="36">
      <c r="A19" s="1678">
        <v>11</v>
      </c>
      <c r="B19" s="1110" t="s">
        <v>6036</v>
      </c>
      <c r="C19" s="1110" t="s">
        <v>6107</v>
      </c>
      <c r="D19" s="1111">
        <v>2920618.7951400001</v>
      </c>
      <c r="E19" s="1112" t="s">
        <v>6041</v>
      </c>
      <c r="F19" s="1112">
        <v>5077982</v>
      </c>
      <c r="G19" s="1110" t="s">
        <v>6108</v>
      </c>
      <c r="H19" s="1112" t="s">
        <v>1717</v>
      </c>
      <c r="I19" s="1112" t="s">
        <v>3333</v>
      </c>
      <c r="J19" s="1110" t="s">
        <v>6109</v>
      </c>
      <c r="K19" s="1679" t="s">
        <v>6110</v>
      </c>
    </row>
    <row r="20" spans="1:11" s="75" customFormat="1" ht="36">
      <c r="A20" s="1678"/>
      <c r="B20" s="1110" t="s">
        <v>6037</v>
      </c>
      <c r="C20" s="1110" t="s">
        <v>6111</v>
      </c>
      <c r="D20" s="1111">
        <v>2120137.8802700001</v>
      </c>
      <c r="E20" s="1112" t="s">
        <v>6041</v>
      </c>
      <c r="F20" s="1112">
        <v>5077982</v>
      </c>
      <c r="G20" s="1110" t="s">
        <v>6108</v>
      </c>
      <c r="H20" s="1112" t="s">
        <v>1717</v>
      </c>
      <c r="I20" s="1112" t="s">
        <v>3333</v>
      </c>
      <c r="J20" s="1110" t="s">
        <v>6112</v>
      </c>
      <c r="K20" s="1679" t="s">
        <v>6113</v>
      </c>
    </row>
    <row r="21" spans="1:11" s="75" customFormat="1" ht="24">
      <c r="A21" s="1680">
        <v>12</v>
      </c>
      <c r="B21" s="1113" t="s">
        <v>6021</v>
      </c>
      <c r="C21" s="1113" t="s">
        <v>6068</v>
      </c>
      <c r="D21" s="1115">
        <v>793534.71792900003</v>
      </c>
      <c r="E21" s="1114" t="s">
        <v>6041</v>
      </c>
      <c r="F21" s="1114">
        <v>2082489</v>
      </c>
      <c r="G21" s="1113" t="s">
        <v>6069</v>
      </c>
      <c r="H21" s="1114" t="s">
        <v>5986</v>
      </c>
      <c r="I21" s="1114" t="s">
        <v>3351</v>
      </c>
      <c r="J21" s="1113" t="s">
        <v>647</v>
      </c>
      <c r="K21" s="1681" t="s">
        <v>6070</v>
      </c>
    </row>
    <row r="22" spans="1:11" s="75" customFormat="1" ht="24">
      <c r="A22" s="1678">
        <v>13</v>
      </c>
      <c r="B22" s="1110" t="s">
        <v>6030</v>
      </c>
      <c r="C22" s="1110" t="s">
        <v>6091</v>
      </c>
      <c r="D22" s="1111">
        <v>1737447.0244799999</v>
      </c>
      <c r="E22" s="1112" t="s">
        <v>6041</v>
      </c>
      <c r="F22" s="1112">
        <v>5987679</v>
      </c>
      <c r="G22" s="1110" t="s">
        <v>6092</v>
      </c>
      <c r="H22" s="1112" t="s">
        <v>5560</v>
      </c>
      <c r="I22" s="1112" t="s">
        <v>2078</v>
      </c>
      <c r="J22" s="1110" t="s">
        <v>667</v>
      </c>
      <c r="K22" s="1679" t="s">
        <v>6093</v>
      </c>
    </row>
    <row r="23" spans="1:11" s="75" customFormat="1" ht="24">
      <c r="A23" s="1680">
        <v>14</v>
      </c>
      <c r="B23" s="1113" t="s">
        <v>6015</v>
      </c>
      <c r="C23" s="1113" t="s">
        <v>6048</v>
      </c>
      <c r="D23" s="1115">
        <v>2479579.0978799998</v>
      </c>
      <c r="E23" s="1114" t="s">
        <v>6041</v>
      </c>
      <c r="F23" s="1114">
        <v>2095025</v>
      </c>
      <c r="G23" s="1113" t="s">
        <v>6049</v>
      </c>
      <c r="H23" s="1114" t="s">
        <v>5979</v>
      </c>
      <c r="I23" s="1114" t="s">
        <v>5980</v>
      </c>
      <c r="J23" s="1113" t="s">
        <v>6050</v>
      </c>
      <c r="K23" s="1681" t="s">
        <v>6051</v>
      </c>
    </row>
    <row r="24" spans="1:11" s="75" customFormat="1" ht="24">
      <c r="A24" s="1678">
        <v>15</v>
      </c>
      <c r="B24" s="1110" t="s">
        <v>6032</v>
      </c>
      <c r="C24" s="1110" t="s">
        <v>6097</v>
      </c>
      <c r="D24" s="1111">
        <v>2323846.6924700001</v>
      </c>
      <c r="E24" s="1112" t="s">
        <v>6041</v>
      </c>
      <c r="F24" s="1112">
        <v>5660327</v>
      </c>
      <c r="G24" s="1110" t="s">
        <v>6098</v>
      </c>
      <c r="H24" s="1112" t="s">
        <v>5982</v>
      </c>
      <c r="I24" s="1112" t="s">
        <v>1565</v>
      </c>
      <c r="J24" s="1110" t="s">
        <v>6099</v>
      </c>
      <c r="K24" s="1679" t="s">
        <v>6100</v>
      </c>
    </row>
    <row r="25" spans="1:11" s="75" customFormat="1" ht="24">
      <c r="A25" s="1680">
        <v>16</v>
      </c>
      <c r="B25" s="1113" t="s">
        <v>6039</v>
      </c>
      <c r="C25" s="1113" t="s">
        <v>6118</v>
      </c>
      <c r="D25" s="1115">
        <v>3076711.0143900001</v>
      </c>
      <c r="E25" s="1114" t="s">
        <v>6041</v>
      </c>
      <c r="F25" s="1114">
        <v>5646731</v>
      </c>
      <c r="G25" s="1113" t="s">
        <v>6119</v>
      </c>
      <c r="H25" s="1114" t="s">
        <v>2672</v>
      </c>
      <c r="I25" s="1114" t="s">
        <v>5999</v>
      </c>
      <c r="J25" s="1113" t="s">
        <v>6116</v>
      </c>
      <c r="K25" s="1681" t="s">
        <v>6120</v>
      </c>
    </row>
    <row r="26" spans="1:11" s="75" customFormat="1" ht="24">
      <c r="A26" s="1678">
        <v>17</v>
      </c>
      <c r="B26" s="1110" t="s">
        <v>6013</v>
      </c>
      <c r="C26" s="1110" t="s">
        <v>6040</v>
      </c>
      <c r="D26" s="1111">
        <v>2002374.9953399999</v>
      </c>
      <c r="E26" s="1112" t="s">
        <v>6041</v>
      </c>
      <c r="F26" s="1112">
        <v>5796121</v>
      </c>
      <c r="G26" s="1110" t="s">
        <v>6042</v>
      </c>
      <c r="H26" s="1112" t="s">
        <v>5976</v>
      </c>
      <c r="I26" s="1112" t="s">
        <v>5977</v>
      </c>
      <c r="J26" s="1110" t="s">
        <v>677</v>
      </c>
      <c r="K26" s="1679" t="s">
        <v>6043</v>
      </c>
    </row>
    <row r="27" spans="1:11" s="75" customFormat="1" ht="24">
      <c r="A27" s="1680">
        <v>18</v>
      </c>
      <c r="B27" s="1113" t="s">
        <v>6033</v>
      </c>
      <c r="C27" s="1113" t="s">
        <v>6101</v>
      </c>
      <c r="D27" s="1115">
        <v>1448746.23089</v>
      </c>
      <c r="E27" s="1114" t="s">
        <v>6041</v>
      </c>
      <c r="F27" s="1114">
        <v>5994594</v>
      </c>
      <c r="G27" s="1113" t="s">
        <v>6102</v>
      </c>
      <c r="H27" s="1114" t="s">
        <v>2792</v>
      </c>
      <c r="I27" s="1114" t="s">
        <v>5994</v>
      </c>
      <c r="J27" s="1113" t="s">
        <v>6086</v>
      </c>
      <c r="K27" s="1681" t="s">
        <v>6103</v>
      </c>
    </row>
    <row r="28" spans="1:11" s="75" customFormat="1" ht="36">
      <c r="A28" s="1678">
        <v>19</v>
      </c>
      <c r="B28" s="1110" t="s">
        <v>6027</v>
      </c>
      <c r="C28" s="1110" t="s">
        <v>6080</v>
      </c>
      <c r="D28" s="1111">
        <v>2798555.2473800001</v>
      </c>
      <c r="E28" s="1112" t="s">
        <v>6041</v>
      </c>
      <c r="F28" s="1112">
        <v>5088909</v>
      </c>
      <c r="G28" s="1110" t="s">
        <v>6081</v>
      </c>
      <c r="H28" s="1112" t="s">
        <v>2675</v>
      </c>
      <c r="I28" s="1112" t="s">
        <v>5991</v>
      </c>
      <c r="J28" s="1110" t="s">
        <v>6082</v>
      </c>
      <c r="K28" s="1679" t="s">
        <v>6083</v>
      </c>
    </row>
    <row r="29" spans="1:11" s="75" customFormat="1">
      <c r="A29" s="1680">
        <v>20</v>
      </c>
      <c r="B29" s="1113" t="s">
        <v>6034</v>
      </c>
      <c r="C29" s="1113" t="s">
        <v>6104</v>
      </c>
      <c r="D29" s="1115">
        <v>90498.993979699997</v>
      </c>
      <c r="E29" s="1114" t="s">
        <v>6041</v>
      </c>
      <c r="F29" s="1114">
        <v>5689945</v>
      </c>
      <c r="G29" s="1113" t="s">
        <v>6105</v>
      </c>
      <c r="H29" s="1114" t="s">
        <v>5995</v>
      </c>
      <c r="I29" s="1114">
        <v>45898</v>
      </c>
      <c r="J29" s="1113" t="s">
        <v>667</v>
      </c>
      <c r="K29" s="1681" t="s">
        <v>1561</v>
      </c>
    </row>
    <row r="30" spans="1:11" s="75" customFormat="1">
      <c r="A30" s="1680"/>
      <c r="B30" s="1113" t="s">
        <v>6035</v>
      </c>
      <c r="C30" s="1113" t="s">
        <v>6106</v>
      </c>
      <c r="D30" s="1115">
        <v>91768.932223099997</v>
      </c>
      <c r="E30" s="1114" t="s">
        <v>6041</v>
      </c>
      <c r="F30" s="1114">
        <v>5689945</v>
      </c>
      <c r="G30" s="1113" t="s">
        <v>6105</v>
      </c>
      <c r="H30" s="1114" t="s">
        <v>5995</v>
      </c>
      <c r="I30" s="1114" t="s">
        <v>5996</v>
      </c>
      <c r="J30" s="1113" t="s">
        <v>647</v>
      </c>
      <c r="K30" s="1681" t="s">
        <v>2347</v>
      </c>
    </row>
    <row r="31" spans="1:11" s="75" customFormat="1">
      <c r="A31" s="1682">
        <v>21</v>
      </c>
      <c r="B31" s="1683" t="s">
        <v>6017</v>
      </c>
      <c r="C31" s="1683" t="s">
        <v>6055</v>
      </c>
      <c r="D31" s="1684">
        <v>1177209.55843</v>
      </c>
      <c r="E31" s="1685" t="s">
        <v>6041</v>
      </c>
      <c r="F31" s="1685">
        <v>6138373</v>
      </c>
      <c r="G31" s="1683" t="s">
        <v>6056</v>
      </c>
      <c r="H31" s="1685" t="s">
        <v>3381</v>
      </c>
      <c r="I31" s="1685" t="s">
        <v>5981</v>
      </c>
      <c r="J31" s="1683" t="s">
        <v>6057</v>
      </c>
      <c r="K31" s="1686" t="s">
        <v>6058</v>
      </c>
    </row>
  </sheetData>
  <autoFilter ref="A3:K31"/>
  <pageMargins left="0.44" right="0.3" top="0.51" bottom="0.31" header="0.3" footer="0.3"/>
  <pageSetup paperSize="9" scale="79"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9"/>
  <sheetViews>
    <sheetView view="pageBreakPreview" zoomScaleNormal="100" zoomScaleSheetLayoutView="100" workbookViewId="0">
      <pane xSplit="3" ySplit="5" topLeftCell="D461"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5" style="204" customWidth="1"/>
    <col min="2" max="2" width="10" style="204" customWidth="1"/>
    <col min="3" max="3" width="22.6640625" style="204" customWidth="1"/>
    <col min="4" max="4" width="24" style="485" customWidth="1"/>
    <col min="5" max="5" width="11.5546875" style="450" customWidth="1"/>
    <col min="6" max="6" width="13.33203125" style="450" customWidth="1"/>
    <col min="7" max="7" width="12.88671875" style="450" customWidth="1"/>
    <col min="8" max="8" width="12.6640625" style="450" customWidth="1"/>
    <col min="9" max="9" width="29.109375" style="450" customWidth="1"/>
    <col min="10" max="10" width="14.44140625" style="487" customWidth="1"/>
    <col min="11" max="16384" width="9.109375" style="204"/>
  </cols>
  <sheetData>
    <row r="1" spans="1:10" ht="13.8">
      <c r="A1" s="1845" t="s">
        <v>5321</v>
      </c>
      <c r="B1" s="1845"/>
      <c r="C1" s="1845"/>
      <c r="D1" s="1845"/>
      <c r="E1" s="1845"/>
      <c r="F1" s="1845"/>
      <c r="G1" s="1845"/>
      <c r="H1" s="1845"/>
      <c r="I1" s="1845"/>
      <c r="J1" s="1845"/>
    </row>
    <row r="2" spans="1:10">
      <c r="H2" s="428"/>
      <c r="J2" s="486"/>
    </row>
    <row r="3" spans="1:10" ht="24">
      <c r="A3" s="1656" t="s">
        <v>0</v>
      </c>
      <c r="B3" s="13" t="s">
        <v>97</v>
      </c>
      <c r="C3" s="13" t="s">
        <v>100</v>
      </c>
      <c r="D3" s="13" t="s">
        <v>387</v>
      </c>
      <c r="E3" s="13" t="s">
        <v>252</v>
      </c>
      <c r="F3" s="13" t="s">
        <v>386</v>
      </c>
      <c r="G3" s="13" t="s">
        <v>257</v>
      </c>
      <c r="H3" s="13" t="s">
        <v>259</v>
      </c>
      <c r="I3" s="13" t="s">
        <v>256</v>
      </c>
      <c r="J3" s="1116" t="s">
        <v>15924</v>
      </c>
    </row>
    <row r="4" spans="1:10">
      <c r="A4" s="1657">
        <v>1</v>
      </c>
      <c r="B4" s="1658">
        <v>3555763</v>
      </c>
      <c r="C4" s="1659" t="s">
        <v>182</v>
      </c>
      <c r="D4" s="1659" t="s">
        <v>15394</v>
      </c>
      <c r="E4" s="1659" t="s">
        <v>441</v>
      </c>
      <c r="F4" s="1659" t="s">
        <v>440</v>
      </c>
      <c r="G4" s="1659" t="s">
        <v>321</v>
      </c>
      <c r="H4" s="1659" t="s">
        <v>250</v>
      </c>
      <c r="I4" s="1659"/>
      <c r="J4" s="1660">
        <v>3000</v>
      </c>
    </row>
    <row r="5" spans="1:10">
      <c r="A5" s="1661"/>
      <c r="B5" s="1117">
        <v>3555763</v>
      </c>
      <c r="C5" s="1118" t="s">
        <v>182</v>
      </c>
      <c r="D5" s="1118" t="s">
        <v>15395</v>
      </c>
      <c r="E5" s="1118" t="s">
        <v>251</v>
      </c>
      <c r="F5" s="1118" t="s">
        <v>440</v>
      </c>
      <c r="G5" s="1118" t="s">
        <v>321</v>
      </c>
      <c r="H5" s="1118" t="s">
        <v>250</v>
      </c>
      <c r="I5" s="1118" t="s">
        <v>348</v>
      </c>
      <c r="J5" s="1662">
        <v>2000</v>
      </c>
    </row>
    <row r="6" spans="1:10">
      <c r="A6" s="1663">
        <v>2</v>
      </c>
      <c r="B6" s="1119">
        <v>5215919</v>
      </c>
      <c r="C6" s="1120" t="s">
        <v>185</v>
      </c>
      <c r="D6" s="1120" t="s">
        <v>7209</v>
      </c>
      <c r="E6" s="1120" t="s">
        <v>251</v>
      </c>
      <c r="F6" s="1120" t="s">
        <v>15514</v>
      </c>
      <c r="G6" s="1120" t="s">
        <v>321</v>
      </c>
      <c r="H6" s="1120" t="s">
        <v>250</v>
      </c>
      <c r="I6" s="1120" t="s">
        <v>15925</v>
      </c>
      <c r="J6" s="1664">
        <v>150000</v>
      </c>
    </row>
    <row r="7" spans="1:10">
      <c r="A7" s="1663"/>
      <c r="B7" s="1119">
        <v>5215919</v>
      </c>
      <c r="C7" s="1120" t="s">
        <v>185</v>
      </c>
      <c r="D7" s="1120" t="s">
        <v>6394</v>
      </c>
      <c r="E7" s="1120" t="s">
        <v>443</v>
      </c>
      <c r="F7" s="1120" t="s">
        <v>440</v>
      </c>
      <c r="G7" s="1120" t="s">
        <v>321</v>
      </c>
      <c r="H7" s="1120" t="s">
        <v>250</v>
      </c>
      <c r="I7" s="1120" t="s">
        <v>7268</v>
      </c>
      <c r="J7" s="1664">
        <v>30000</v>
      </c>
    </row>
    <row r="8" spans="1:10" ht="24">
      <c r="A8" s="1665">
        <v>3</v>
      </c>
      <c r="B8" s="1121">
        <v>4247434</v>
      </c>
      <c r="C8" s="1122" t="s">
        <v>181</v>
      </c>
      <c r="D8" s="1122" t="s">
        <v>15397</v>
      </c>
      <c r="E8" s="1122" t="s">
        <v>443</v>
      </c>
      <c r="F8" s="1122" t="s">
        <v>440</v>
      </c>
      <c r="G8" s="1122" t="s">
        <v>321</v>
      </c>
      <c r="H8" s="1122" t="s">
        <v>250</v>
      </c>
      <c r="I8" s="1122" t="s">
        <v>15926</v>
      </c>
      <c r="J8" s="1666">
        <v>32000</v>
      </c>
    </row>
    <row r="9" spans="1:10" ht="36">
      <c r="A9" s="1665">
        <v>4</v>
      </c>
      <c r="B9" s="1121">
        <v>4251148</v>
      </c>
      <c r="C9" s="1122" t="s">
        <v>188</v>
      </c>
      <c r="D9" s="1122" t="s">
        <v>447</v>
      </c>
      <c r="E9" s="1122" t="s">
        <v>254</v>
      </c>
      <c r="F9" s="1122" t="s">
        <v>15514</v>
      </c>
      <c r="G9" s="1122" t="s">
        <v>321</v>
      </c>
      <c r="H9" s="1122" t="s">
        <v>250</v>
      </c>
      <c r="I9" s="1122" t="s">
        <v>15398</v>
      </c>
      <c r="J9" s="1666">
        <v>10000</v>
      </c>
    </row>
    <row r="10" spans="1:10" ht="24">
      <c r="A10" s="1665"/>
      <c r="B10" s="1121">
        <v>4251148</v>
      </c>
      <c r="C10" s="1122" t="s">
        <v>188</v>
      </c>
      <c r="D10" s="1122" t="s">
        <v>15399</v>
      </c>
      <c r="E10" s="1122" t="s">
        <v>443</v>
      </c>
      <c r="F10" s="1122" t="s">
        <v>440</v>
      </c>
      <c r="G10" s="1122" t="s">
        <v>321</v>
      </c>
      <c r="H10" s="1122" t="s">
        <v>250</v>
      </c>
      <c r="I10" s="1120" t="s">
        <v>7268</v>
      </c>
      <c r="J10" s="1666">
        <v>2000</v>
      </c>
    </row>
    <row r="11" spans="1:10">
      <c r="A11" s="1665">
        <v>5</v>
      </c>
      <c r="B11" s="1121">
        <v>5310598</v>
      </c>
      <c r="C11" s="1122" t="s">
        <v>6702</v>
      </c>
      <c r="D11" s="1122" t="s">
        <v>337</v>
      </c>
      <c r="E11" s="1122" t="s">
        <v>251</v>
      </c>
      <c r="F11" s="1122" t="s">
        <v>440</v>
      </c>
      <c r="G11" s="1122" t="s">
        <v>321</v>
      </c>
      <c r="H11" s="1122" t="s">
        <v>250</v>
      </c>
      <c r="I11" s="1122" t="s">
        <v>15400</v>
      </c>
      <c r="J11" s="1666">
        <v>2500</v>
      </c>
    </row>
    <row r="12" spans="1:10">
      <c r="A12" s="1665"/>
      <c r="B12" s="1121">
        <v>5310598</v>
      </c>
      <c r="C12" s="1122" t="s">
        <v>6702</v>
      </c>
      <c r="D12" s="1122" t="s">
        <v>15401</v>
      </c>
      <c r="E12" s="1122" t="s">
        <v>443</v>
      </c>
      <c r="F12" s="1122" t="s">
        <v>440</v>
      </c>
      <c r="G12" s="1122" t="s">
        <v>321</v>
      </c>
      <c r="H12" s="1122" t="s">
        <v>250</v>
      </c>
      <c r="I12" s="1122" t="s">
        <v>15927</v>
      </c>
      <c r="J12" s="1666">
        <v>2500</v>
      </c>
    </row>
    <row r="13" spans="1:10" ht="24">
      <c r="A13" s="1665">
        <v>6</v>
      </c>
      <c r="B13" s="1121">
        <v>6228933</v>
      </c>
      <c r="C13" s="1122" t="s">
        <v>6703</v>
      </c>
      <c r="D13" s="1122" t="s">
        <v>323</v>
      </c>
      <c r="E13" s="1122" t="s">
        <v>443</v>
      </c>
      <c r="F13" s="1122" t="s">
        <v>15514</v>
      </c>
      <c r="G13" s="1122" t="s">
        <v>321</v>
      </c>
      <c r="H13" s="1122" t="s">
        <v>250</v>
      </c>
      <c r="I13" s="1122" t="s">
        <v>15402</v>
      </c>
      <c r="J13" s="1666">
        <v>50000</v>
      </c>
    </row>
    <row r="14" spans="1:10" ht="24">
      <c r="A14" s="1665">
        <v>7</v>
      </c>
      <c r="B14" s="1121">
        <v>2061848</v>
      </c>
      <c r="C14" s="1122" t="s">
        <v>174</v>
      </c>
      <c r="D14" s="1122" t="s">
        <v>15403</v>
      </c>
      <c r="E14" s="1122" t="s">
        <v>443</v>
      </c>
      <c r="F14" s="1122" t="s">
        <v>15514</v>
      </c>
      <c r="G14" s="1122" t="s">
        <v>321</v>
      </c>
      <c r="H14" s="1122" t="s">
        <v>250</v>
      </c>
      <c r="I14" s="1122" t="s">
        <v>7313</v>
      </c>
      <c r="J14" s="1666">
        <v>210</v>
      </c>
    </row>
    <row r="15" spans="1:10" ht="24">
      <c r="A15" s="1665">
        <v>8</v>
      </c>
      <c r="B15" s="1121">
        <v>2766337</v>
      </c>
      <c r="C15" s="1122" t="s">
        <v>117</v>
      </c>
      <c r="D15" s="1122" t="s">
        <v>15404</v>
      </c>
      <c r="E15" s="1122" t="s">
        <v>251</v>
      </c>
      <c r="F15" s="1122" t="s">
        <v>440</v>
      </c>
      <c r="G15" s="1122" t="s">
        <v>321</v>
      </c>
      <c r="H15" s="1122" t="s">
        <v>250</v>
      </c>
      <c r="I15" s="1122" t="s">
        <v>15928</v>
      </c>
      <c r="J15" s="1666">
        <v>199600</v>
      </c>
    </row>
    <row r="16" spans="1:10" ht="24">
      <c r="A16" s="1665"/>
      <c r="B16" s="1121">
        <v>2766337</v>
      </c>
      <c r="C16" s="1122" t="s">
        <v>117</v>
      </c>
      <c r="D16" s="1122" t="s">
        <v>15404</v>
      </c>
      <c r="E16" s="1122" t="s">
        <v>251</v>
      </c>
      <c r="F16" s="1122" t="s">
        <v>440</v>
      </c>
      <c r="G16" s="1122" t="s">
        <v>321</v>
      </c>
      <c r="H16" s="1122" t="s">
        <v>250</v>
      </c>
      <c r="I16" s="1122" t="s">
        <v>15928</v>
      </c>
      <c r="J16" s="1666">
        <v>149700</v>
      </c>
    </row>
    <row r="17" spans="1:10" ht="24">
      <c r="A17" s="1665"/>
      <c r="B17" s="1121">
        <v>2766337</v>
      </c>
      <c r="C17" s="1122" t="s">
        <v>117</v>
      </c>
      <c r="D17" s="1122" t="s">
        <v>15404</v>
      </c>
      <c r="E17" s="1122" t="s">
        <v>251</v>
      </c>
      <c r="F17" s="1122" t="s">
        <v>440</v>
      </c>
      <c r="G17" s="1122" t="s">
        <v>321</v>
      </c>
      <c r="H17" s="1122" t="s">
        <v>250</v>
      </c>
      <c r="I17" s="1122" t="s">
        <v>15928</v>
      </c>
      <c r="J17" s="1666">
        <v>123550</v>
      </c>
    </row>
    <row r="18" spans="1:10" ht="24">
      <c r="A18" s="1665"/>
      <c r="B18" s="1121">
        <v>2766337</v>
      </c>
      <c r="C18" s="1122" t="s">
        <v>117</v>
      </c>
      <c r="D18" s="1122" t="s">
        <v>15405</v>
      </c>
      <c r="E18" s="1122" t="s">
        <v>441</v>
      </c>
      <c r="F18" s="1122" t="s">
        <v>440</v>
      </c>
      <c r="G18" s="1122" t="s">
        <v>321</v>
      </c>
      <c r="H18" s="1122" t="s">
        <v>250</v>
      </c>
      <c r="I18" s="1122" t="s">
        <v>15406</v>
      </c>
      <c r="J18" s="1666">
        <v>3430</v>
      </c>
    </row>
    <row r="19" spans="1:10" ht="24">
      <c r="A19" s="1665"/>
      <c r="B19" s="1121">
        <v>2766337</v>
      </c>
      <c r="C19" s="1122" t="s">
        <v>117</v>
      </c>
      <c r="D19" s="1122" t="s">
        <v>15407</v>
      </c>
      <c r="E19" s="1122" t="s">
        <v>441</v>
      </c>
      <c r="F19" s="1122" t="s">
        <v>440</v>
      </c>
      <c r="G19" s="1122" t="s">
        <v>321</v>
      </c>
      <c r="H19" s="1122" t="s">
        <v>250</v>
      </c>
      <c r="I19" s="1122" t="s">
        <v>15408</v>
      </c>
      <c r="J19" s="1666">
        <v>10000</v>
      </c>
    </row>
    <row r="20" spans="1:10">
      <c r="A20" s="1665">
        <v>9</v>
      </c>
      <c r="B20" s="1121">
        <v>2034859</v>
      </c>
      <c r="C20" s="1122" t="s">
        <v>180</v>
      </c>
      <c r="D20" s="1122" t="s">
        <v>15409</v>
      </c>
      <c r="E20" s="1122" t="s">
        <v>251</v>
      </c>
      <c r="F20" s="1122" t="s">
        <v>440</v>
      </c>
      <c r="G20" s="1122" t="s">
        <v>321</v>
      </c>
      <c r="H20" s="1122" t="s">
        <v>250</v>
      </c>
      <c r="I20" s="1122" t="s">
        <v>15410</v>
      </c>
      <c r="J20" s="1666">
        <v>5606</v>
      </c>
    </row>
    <row r="21" spans="1:10" ht="24">
      <c r="A21" s="1665">
        <v>10</v>
      </c>
      <c r="B21" s="1121">
        <v>2657457</v>
      </c>
      <c r="C21" s="1122" t="s">
        <v>102</v>
      </c>
      <c r="D21" s="1122" t="s">
        <v>15411</v>
      </c>
      <c r="E21" s="1122" t="s">
        <v>254</v>
      </c>
      <c r="F21" s="1122" t="s">
        <v>7259</v>
      </c>
      <c r="G21" s="1122" t="s">
        <v>321</v>
      </c>
      <c r="H21" s="1122" t="s">
        <v>250</v>
      </c>
      <c r="I21" s="1122" t="s">
        <v>15412</v>
      </c>
      <c r="J21" s="1666">
        <v>6085975</v>
      </c>
    </row>
    <row r="22" spans="1:10" ht="24">
      <c r="A22" s="1665"/>
      <c r="B22" s="1121">
        <v>2657457</v>
      </c>
      <c r="C22" s="1122" t="s">
        <v>102</v>
      </c>
      <c r="D22" s="1122" t="s">
        <v>15411</v>
      </c>
      <c r="E22" s="1122" t="s">
        <v>443</v>
      </c>
      <c r="F22" s="1122" t="s">
        <v>7259</v>
      </c>
      <c r="G22" s="1122" t="s">
        <v>321</v>
      </c>
      <c r="H22" s="1122" t="s">
        <v>250</v>
      </c>
      <c r="I22" s="1122" t="s">
        <v>15412</v>
      </c>
      <c r="J22" s="1666">
        <v>6160125</v>
      </c>
    </row>
    <row r="23" spans="1:10" ht="24">
      <c r="A23" s="1665"/>
      <c r="B23" s="1121">
        <v>2657457</v>
      </c>
      <c r="C23" s="1122" t="s">
        <v>102</v>
      </c>
      <c r="D23" s="1122" t="s">
        <v>15413</v>
      </c>
      <c r="E23" s="1122" t="s">
        <v>254</v>
      </c>
      <c r="F23" s="1122" t="s">
        <v>444</v>
      </c>
      <c r="G23" s="1122" t="s">
        <v>321</v>
      </c>
      <c r="H23" s="1122" t="s">
        <v>250</v>
      </c>
      <c r="I23" s="1122" t="s">
        <v>15414</v>
      </c>
      <c r="J23" s="1666">
        <v>50000</v>
      </c>
    </row>
    <row r="24" spans="1:10" ht="36">
      <c r="A24" s="1665"/>
      <c r="B24" s="1121">
        <v>2657457</v>
      </c>
      <c r="C24" s="1122" t="s">
        <v>102</v>
      </c>
      <c r="D24" s="1122" t="s">
        <v>15415</v>
      </c>
      <c r="E24" s="1122" t="s">
        <v>251</v>
      </c>
      <c r="F24" s="1122" t="s">
        <v>444</v>
      </c>
      <c r="G24" s="1122" t="s">
        <v>249</v>
      </c>
      <c r="H24" s="1122" t="s">
        <v>7260</v>
      </c>
      <c r="I24" s="1122" t="s">
        <v>15416</v>
      </c>
      <c r="J24" s="1666">
        <v>52767</v>
      </c>
    </row>
    <row r="25" spans="1:10" ht="24">
      <c r="A25" s="1665">
        <v>11</v>
      </c>
      <c r="B25" s="1121">
        <v>5459362</v>
      </c>
      <c r="C25" s="1122" t="s">
        <v>6737</v>
      </c>
      <c r="D25" s="1122" t="s">
        <v>374</v>
      </c>
      <c r="E25" s="1122" t="s">
        <v>443</v>
      </c>
      <c r="F25" s="1122" t="s">
        <v>440</v>
      </c>
      <c r="G25" s="1122" t="s">
        <v>321</v>
      </c>
      <c r="H25" s="1122" t="s">
        <v>250</v>
      </c>
      <c r="I25" s="1122"/>
      <c r="J25" s="1666">
        <v>3000</v>
      </c>
    </row>
    <row r="26" spans="1:10" ht="36">
      <c r="A26" s="1665">
        <v>12</v>
      </c>
      <c r="B26" s="1121">
        <v>2108291</v>
      </c>
      <c r="C26" s="1122" t="s">
        <v>118</v>
      </c>
      <c r="D26" s="1122" t="s">
        <v>15417</v>
      </c>
      <c r="E26" s="1122" t="s">
        <v>254</v>
      </c>
      <c r="F26" s="1122" t="s">
        <v>440</v>
      </c>
      <c r="G26" s="1122" t="s">
        <v>321</v>
      </c>
      <c r="H26" s="1122" t="s">
        <v>250</v>
      </c>
      <c r="I26" s="1122" t="s">
        <v>15418</v>
      </c>
      <c r="J26" s="1666">
        <v>4700</v>
      </c>
    </row>
    <row r="27" spans="1:10" ht="24">
      <c r="A27" s="1665"/>
      <c r="B27" s="1121">
        <v>2108291</v>
      </c>
      <c r="C27" s="1122" t="s">
        <v>118</v>
      </c>
      <c r="D27" s="1122" t="s">
        <v>15417</v>
      </c>
      <c r="E27" s="1122" t="s">
        <v>254</v>
      </c>
      <c r="F27" s="1122" t="s">
        <v>440</v>
      </c>
      <c r="G27" s="1122" t="s">
        <v>321</v>
      </c>
      <c r="H27" s="1122" t="s">
        <v>250</v>
      </c>
      <c r="I27" s="1122" t="s">
        <v>15419</v>
      </c>
      <c r="J27" s="1666">
        <v>2500</v>
      </c>
    </row>
    <row r="28" spans="1:10" ht="36">
      <c r="A28" s="1665"/>
      <c r="B28" s="1121">
        <v>2108291</v>
      </c>
      <c r="C28" s="1122" t="s">
        <v>118</v>
      </c>
      <c r="D28" s="1122" t="s">
        <v>15420</v>
      </c>
      <c r="E28" s="1122" t="s">
        <v>443</v>
      </c>
      <c r="F28" s="1122" t="s">
        <v>440</v>
      </c>
      <c r="G28" s="1122" t="s">
        <v>321</v>
      </c>
      <c r="H28" s="1122" t="s">
        <v>250</v>
      </c>
      <c r="I28" s="1122" t="s">
        <v>15421</v>
      </c>
      <c r="J28" s="1666">
        <v>1500</v>
      </c>
    </row>
    <row r="29" spans="1:10" ht="48">
      <c r="A29" s="1665"/>
      <c r="B29" s="1121">
        <v>2108291</v>
      </c>
      <c r="C29" s="1122" t="s">
        <v>118</v>
      </c>
      <c r="D29" s="1122" t="s">
        <v>15422</v>
      </c>
      <c r="E29" s="1122" t="s">
        <v>254</v>
      </c>
      <c r="F29" s="1122" t="s">
        <v>15514</v>
      </c>
      <c r="G29" s="1122" t="s">
        <v>321</v>
      </c>
      <c r="H29" s="1122" t="s">
        <v>7260</v>
      </c>
      <c r="I29" s="1122" t="s">
        <v>15423</v>
      </c>
      <c r="J29" s="1666">
        <v>10675</v>
      </c>
    </row>
    <row r="30" spans="1:10" ht="36">
      <c r="A30" s="1665"/>
      <c r="B30" s="1121">
        <v>2108291</v>
      </c>
      <c r="C30" s="1122" t="s">
        <v>118</v>
      </c>
      <c r="D30" s="1122" t="s">
        <v>15422</v>
      </c>
      <c r="E30" s="1122" t="s">
        <v>254</v>
      </c>
      <c r="F30" s="1122" t="s">
        <v>15514</v>
      </c>
      <c r="G30" s="1122" t="s">
        <v>321</v>
      </c>
      <c r="H30" s="1122" t="s">
        <v>7260</v>
      </c>
      <c r="I30" s="1122" t="s">
        <v>15424</v>
      </c>
      <c r="J30" s="1666">
        <v>10675</v>
      </c>
    </row>
    <row r="31" spans="1:10" ht="60">
      <c r="A31" s="1665"/>
      <c r="B31" s="1121">
        <v>2108291</v>
      </c>
      <c r="C31" s="1122" t="s">
        <v>118</v>
      </c>
      <c r="D31" s="1122" t="s">
        <v>15425</v>
      </c>
      <c r="E31" s="1122" t="s">
        <v>254</v>
      </c>
      <c r="F31" s="1122" t="s">
        <v>440</v>
      </c>
      <c r="G31" s="1122" t="s">
        <v>321</v>
      </c>
      <c r="H31" s="1122" t="s">
        <v>7260</v>
      </c>
      <c r="I31" s="1122" t="s">
        <v>15426</v>
      </c>
      <c r="J31" s="1666">
        <v>960</v>
      </c>
    </row>
    <row r="32" spans="1:10" ht="24">
      <c r="A32" s="1665">
        <v>13</v>
      </c>
      <c r="B32" s="1121">
        <v>5295858</v>
      </c>
      <c r="C32" s="1122" t="s">
        <v>6712</v>
      </c>
      <c r="D32" s="1122" t="s">
        <v>340</v>
      </c>
      <c r="E32" s="1122" t="s">
        <v>441</v>
      </c>
      <c r="F32" s="1122" t="s">
        <v>7259</v>
      </c>
      <c r="G32" s="1122" t="s">
        <v>321</v>
      </c>
      <c r="H32" s="1122" t="s">
        <v>250</v>
      </c>
      <c r="I32" s="1122" t="s">
        <v>7831</v>
      </c>
      <c r="J32" s="1666">
        <v>70000</v>
      </c>
    </row>
    <row r="33" spans="1:10" ht="24">
      <c r="A33" s="1665"/>
      <c r="B33" s="1121">
        <v>5295858</v>
      </c>
      <c r="C33" s="1122" t="s">
        <v>6712</v>
      </c>
      <c r="D33" s="1122" t="s">
        <v>15427</v>
      </c>
      <c r="E33" s="1122" t="s">
        <v>441</v>
      </c>
      <c r="F33" s="1122" t="s">
        <v>440</v>
      </c>
      <c r="G33" s="1122" t="s">
        <v>321</v>
      </c>
      <c r="H33" s="1122" t="s">
        <v>250</v>
      </c>
      <c r="I33" s="1122" t="s">
        <v>7054</v>
      </c>
      <c r="J33" s="1666">
        <v>3000</v>
      </c>
    </row>
    <row r="34" spans="1:10" ht="36">
      <c r="A34" s="1665"/>
      <c r="B34" s="1121">
        <v>5295858</v>
      </c>
      <c r="C34" s="1122" t="s">
        <v>6712</v>
      </c>
      <c r="D34" s="1122" t="s">
        <v>7166</v>
      </c>
      <c r="E34" s="1122" t="s">
        <v>441</v>
      </c>
      <c r="F34" s="1122" t="s">
        <v>440</v>
      </c>
      <c r="G34" s="1122" t="s">
        <v>321</v>
      </c>
      <c r="H34" s="1122" t="s">
        <v>250</v>
      </c>
      <c r="I34" s="1122" t="s">
        <v>15428</v>
      </c>
      <c r="J34" s="1666">
        <v>1000</v>
      </c>
    </row>
    <row r="35" spans="1:10" ht="36">
      <c r="A35" s="1665"/>
      <c r="B35" s="1121">
        <v>5295858</v>
      </c>
      <c r="C35" s="1122" t="s">
        <v>6712</v>
      </c>
      <c r="D35" s="1122" t="s">
        <v>15429</v>
      </c>
      <c r="E35" s="1122" t="s">
        <v>441</v>
      </c>
      <c r="F35" s="1122" t="s">
        <v>440</v>
      </c>
      <c r="G35" s="1122" t="s">
        <v>321</v>
      </c>
      <c r="H35" s="1122" t="s">
        <v>250</v>
      </c>
      <c r="I35" s="1122" t="s">
        <v>15430</v>
      </c>
      <c r="J35" s="1666">
        <v>2500</v>
      </c>
    </row>
    <row r="36" spans="1:10" ht="36">
      <c r="A36" s="1665"/>
      <c r="B36" s="1121">
        <v>5295858</v>
      </c>
      <c r="C36" s="1122" t="s">
        <v>6712</v>
      </c>
      <c r="D36" s="1122" t="s">
        <v>7168</v>
      </c>
      <c r="E36" s="1122" t="s">
        <v>441</v>
      </c>
      <c r="F36" s="1122" t="s">
        <v>440</v>
      </c>
      <c r="G36" s="1122" t="s">
        <v>321</v>
      </c>
      <c r="H36" s="1122" t="s">
        <v>250</v>
      </c>
      <c r="I36" s="1122" t="s">
        <v>15431</v>
      </c>
      <c r="J36" s="1666">
        <v>1942</v>
      </c>
    </row>
    <row r="37" spans="1:10" ht="36">
      <c r="A37" s="1665"/>
      <c r="B37" s="1121">
        <v>5295858</v>
      </c>
      <c r="C37" s="1122" t="s">
        <v>6712</v>
      </c>
      <c r="D37" s="1122" t="s">
        <v>15432</v>
      </c>
      <c r="E37" s="1122" t="s">
        <v>441</v>
      </c>
      <c r="F37" s="1122" t="s">
        <v>440</v>
      </c>
      <c r="G37" s="1122" t="s">
        <v>321</v>
      </c>
      <c r="H37" s="1122" t="s">
        <v>250</v>
      </c>
      <c r="I37" s="1122" t="s">
        <v>15433</v>
      </c>
      <c r="J37" s="1666">
        <v>20000</v>
      </c>
    </row>
    <row r="38" spans="1:10" ht="36">
      <c r="A38" s="1665"/>
      <c r="B38" s="1121">
        <v>5295858</v>
      </c>
      <c r="C38" s="1122" t="s">
        <v>6712</v>
      </c>
      <c r="D38" s="1122" t="s">
        <v>375</v>
      </c>
      <c r="E38" s="1122" t="s">
        <v>441</v>
      </c>
      <c r="F38" s="1122" t="s">
        <v>440</v>
      </c>
      <c r="G38" s="1122" t="s">
        <v>321</v>
      </c>
      <c r="H38" s="1122" t="s">
        <v>250</v>
      </c>
      <c r="I38" s="1122" t="s">
        <v>15434</v>
      </c>
      <c r="J38" s="1666">
        <v>15000</v>
      </c>
    </row>
    <row r="39" spans="1:10" ht="24">
      <c r="A39" s="1665"/>
      <c r="B39" s="1121">
        <v>5295858</v>
      </c>
      <c r="C39" s="1122" t="s">
        <v>6712</v>
      </c>
      <c r="D39" s="1122" t="s">
        <v>15435</v>
      </c>
      <c r="E39" s="1122" t="s">
        <v>441</v>
      </c>
      <c r="F39" s="1122" t="s">
        <v>440</v>
      </c>
      <c r="G39" s="1122" t="s">
        <v>321</v>
      </c>
      <c r="H39" s="1122" t="s">
        <v>250</v>
      </c>
      <c r="I39" s="1122" t="s">
        <v>15436</v>
      </c>
      <c r="J39" s="1666">
        <v>14550</v>
      </c>
    </row>
    <row r="40" spans="1:10" ht="24">
      <c r="A40" s="1665"/>
      <c r="B40" s="1121">
        <v>5295858</v>
      </c>
      <c r="C40" s="1122" t="s">
        <v>6712</v>
      </c>
      <c r="D40" s="1122" t="s">
        <v>7171</v>
      </c>
      <c r="E40" s="1122" t="s">
        <v>441</v>
      </c>
      <c r="F40" s="1122" t="s">
        <v>440</v>
      </c>
      <c r="G40" s="1122" t="s">
        <v>321</v>
      </c>
      <c r="H40" s="1122" t="s">
        <v>250</v>
      </c>
      <c r="I40" s="1122" t="s">
        <v>15437</v>
      </c>
      <c r="J40" s="1666">
        <v>40000</v>
      </c>
    </row>
    <row r="41" spans="1:10" ht="24">
      <c r="A41" s="1665"/>
      <c r="B41" s="1121">
        <v>5295858</v>
      </c>
      <c r="C41" s="1122" t="s">
        <v>6712</v>
      </c>
      <c r="D41" s="1122" t="s">
        <v>340</v>
      </c>
      <c r="E41" s="1122" t="s">
        <v>441</v>
      </c>
      <c r="F41" s="1122" t="s">
        <v>7259</v>
      </c>
      <c r="G41" s="1122" t="s">
        <v>321</v>
      </c>
      <c r="H41" s="1122" t="s">
        <v>250</v>
      </c>
      <c r="I41" s="1122" t="s">
        <v>7832</v>
      </c>
      <c r="J41" s="1666">
        <v>25000</v>
      </c>
    </row>
    <row r="42" spans="1:10" ht="24">
      <c r="A42" s="1665"/>
      <c r="B42" s="1121">
        <v>5295858</v>
      </c>
      <c r="C42" s="1122" t="s">
        <v>6712</v>
      </c>
      <c r="D42" s="1122" t="s">
        <v>15435</v>
      </c>
      <c r="E42" s="1122" t="s">
        <v>441</v>
      </c>
      <c r="F42" s="1122" t="s">
        <v>440</v>
      </c>
      <c r="G42" s="1122" t="s">
        <v>321</v>
      </c>
      <c r="H42" s="1122" t="s">
        <v>250</v>
      </c>
      <c r="I42" s="1122" t="s">
        <v>15438</v>
      </c>
      <c r="J42" s="1666">
        <v>5000</v>
      </c>
    </row>
    <row r="43" spans="1:10" ht="24">
      <c r="A43" s="1665"/>
      <c r="B43" s="1121">
        <v>5295858</v>
      </c>
      <c r="C43" s="1122" t="s">
        <v>6712</v>
      </c>
      <c r="D43" s="1122" t="s">
        <v>340</v>
      </c>
      <c r="E43" s="1122" t="s">
        <v>441</v>
      </c>
      <c r="F43" s="1122" t="s">
        <v>7259</v>
      </c>
      <c r="G43" s="1122" t="s">
        <v>321</v>
      </c>
      <c r="H43" s="1122" t="s">
        <v>250</v>
      </c>
      <c r="I43" s="1122" t="s">
        <v>15439</v>
      </c>
      <c r="J43" s="1666">
        <v>40000</v>
      </c>
    </row>
    <row r="44" spans="1:10" ht="36">
      <c r="A44" s="1665"/>
      <c r="B44" s="1121">
        <v>5295858</v>
      </c>
      <c r="C44" s="1122" t="s">
        <v>6712</v>
      </c>
      <c r="D44" s="1122" t="s">
        <v>340</v>
      </c>
      <c r="E44" s="1122" t="s">
        <v>441</v>
      </c>
      <c r="F44" s="1122" t="s">
        <v>7259</v>
      </c>
      <c r="G44" s="1122" t="s">
        <v>321</v>
      </c>
      <c r="H44" s="1122" t="s">
        <v>250</v>
      </c>
      <c r="I44" s="1122" t="s">
        <v>7833</v>
      </c>
      <c r="J44" s="1666">
        <v>70000</v>
      </c>
    </row>
    <row r="45" spans="1:10" ht="24">
      <c r="A45" s="1665"/>
      <c r="B45" s="1121">
        <v>5295858</v>
      </c>
      <c r="C45" s="1122" t="s">
        <v>6712</v>
      </c>
      <c r="D45" s="1122" t="s">
        <v>7171</v>
      </c>
      <c r="E45" s="1122" t="s">
        <v>441</v>
      </c>
      <c r="F45" s="1122" t="s">
        <v>440</v>
      </c>
      <c r="G45" s="1122" t="s">
        <v>321</v>
      </c>
      <c r="H45" s="1122" t="s">
        <v>250</v>
      </c>
      <c r="I45" s="1122" t="s">
        <v>15440</v>
      </c>
      <c r="J45" s="1666">
        <v>5000</v>
      </c>
    </row>
    <row r="46" spans="1:10" ht="24">
      <c r="A46" s="1665">
        <v>14</v>
      </c>
      <c r="B46" s="1121">
        <v>2016931</v>
      </c>
      <c r="C46" s="1122" t="s">
        <v>6739</v>
      </c>
      <c r="D46" s="1122" t="s">
        <v>269</v>
      </c>
      <c r="E46" s="1122" t="s">
        <v>441</v>
      </c>
      <c r="F46" s="1122" t="s">
        <v>15514</v>
      </c>
      <c r="G46" s="1122" t="s">
        <v>321</v>
      </c>
      <c r="H46" s="1122" t="s">
        <v>250</v>
      </c>
      <c r="I46" s="1122" t="s">
        <v>15441</v>
      </c>
      <c r="J46" s="1666">
        <v>10000</v>
      </c>
    </row>
    <row r="47" spans="1:10" ht="24">
      <c r="A47" s="1665">
        <v>15</v>
      </c>
      <c r="B47" s="1121">
        <v>2872943</v>
      </c>
      <c r="C47" s="1122" t="s">
        <v>143</v>
      </c>
      <c r="D47" s="1122" t="s">
        <v>15442</v>
      </c>
      <c r="E47" s="1122" t="s">
        <v>443</v>
      </c>
      <c r="F47" s="1122" t="s">
        <v>440</v>
      </c>
      <c r="G47" s="1122" t="s">
        <v>321</v>
      </c>
      <c r="H47" s="1122" t="s">
        <v>250</v>
      </c>
      <c r="I47" s="1122" t="s">
        <v>15443</v>
      </c>
      <c r="J47" s="1666">
        <v>500</v>
      </c>
    </row>
    <row r="48" spans="1:10" ht="24">
      <c r="A48" s="1665"/>
      <c r="B48" s="1121">
        <v>2872943</v>
      </c>
      <c r="C48" s="1122" t="s">
        <v>143</v>
      </c>
      <c r="D48" s="1122" t="s">
        <v>15444</v>
      </c>
      <c r="E48" s="1122" t="s">
        <v>251</v>
      </c>
      <c r="F48" s="1122" t="s">
        <v>440</v>
      </c>
      <c r="G48" s="1122" t="s">
        <v>321</v>
      </c>
      <c r="H48" s="1122" t="s">
        <v>250</v>
      </c>
      <c r="I48" s="1122" t="s">
        <v>382</v>
      </c>
      <c r="J48" s="1666">
        <v>600</v>
      </c>
    </row>
    <row r="49" spans="1:10" ht="24">
      <c r="A49" s="1665"/>
      <c r="B49" s="1121">
        <v>2872943</v>
      </c>
      <c r="C49" s="1122" t="s">
        <v>143</v>
      </c>
      <c r="D49" s="1122" t="s">
        <v>15444</v>
      </c>
      <c r="E49" s="1122" t="s">
        <v>254</v>
      </c>
      <c r="F49" s="1122" t="s">
        <v>440</v>
      </c>
      <c r="G49" s="1122" t="s">
        <v>321</v>
      </c>
      <c r="H49" s="1122" t="s">
        <v>7260</v>
      </c>
      <c r="I49" s="1122" t="s">
        <v>15445</v>
      </c>
      <c r="J49" s="1666">
        <v>581757.69999999995</v>
      </c>
    </row>
    <row r="50" spans="1:10" ht="24">
      <c r="A50" s="1665">
        <v>16</v>
      </c>
      <c r="B50" s="1121">
        <v>2887134</v>
      </c>
      <c r="C50" s="1122" t="s">
        <v>6718</v>
      </c>
      <c r="D50" s="1122" t="s">
        <v>15446</v>
      </c>
      <c r="E50" s="1122" t="s">
        <v>441</v>
      </c>
      <c r="F50" s="1122" t="s">
        <v>440</v>
      </c>
      <c r="G50" s="1122" t="s">
        <v>321</v>
      </c>
      <c r="H50" s="1122" t="s">
        <v>7260</v>
      </c>
      <c r="I50" s="1122" t="s">
        <v>7713</v>
      </c>
      <c r="J50" s="1666">
        <v>8321</v>
      </c>
    </row>
    <row r="51" spans="1:10" ht="24">
      <c r="A51" s="1665"/>
      <c r="B51" s="1121">
        <v>2887134</v>
      </c>
      <c r="C51" s="1122" t="s">
        <v>6718</v>
      </c>
      <c r="D51" s="1122" t="s">
        <v>15446</v>
      </c>
      <c r="E51" s="1122" t="s">
        <v>441</v>
      </c>
      <c r="F51" s="1122" t="s">
        <v>440</v>
      </c>
      <c r="G51" s="1122" t="s">
        <v>321</v>
      </c>
      <c r="H51" s="1122" t="s">
        <v>7260</v>
      </c>
      <c r="I51" s="1122" t="s">
        <v>7713</v>
      </c>
      <c r="J51" s="1666">
        <v>2500</v>
      </c>
    </row>
    <row r="52" spans="1:10" ht="24">
      <c r="A52" s="1665"/>
      <c r="B52" s="1121">
        <v>2887134</v>
      </c>
      <c r="C52" s="1122" t="s">
        <v>6718</v>
      </c>
      <c r="D52" s="1122" t="s">
        <v>15446</v>
      </c>
      <c r="E52" s="1122" t="s">
        <v>441</v>
      </c>
      <c r="F52" s="1122" t="s">
        <v>440</v>
      </c>
      <c r="G52" s="1122" t="s">
        <v>321</v>
      </c>
      <c r="H52" s="1122" t="s">
        <v>7260</v>
      </c>
      <c r="I52" s="1122" t="s">
        <v>7713</v>
      </c>
      <c r="J52" s="1666">
        <v>21254</v>
      </c>
    </row>
    <row r="53" spans="1:10" ht="24">
      <c r="A53" s="1665"/>
      <c r="B53" s="1121">
        <v>2887134</v>
      </c>
      <c r="C53" s="1122" t="s">
        <v>6718</v>
      </c>
      <c r="D53" s="1122" t="s">
        <v>15446</v>
      </c>
      <c r="E53" s="1122" t="s">
        <v>441</v>
      </c>
      <c r="F53" s="1122" t="s">
        <v>440</v>
      </c>
      <c r="G53" s="1122" t="s">
        <v>321</v>
      </c>
      <c r="H53" s="1122" t="s">
        <v>7260</v>
      </c>
      <c r="I53" s="1122" t="s">
        <v>7713</v>
      </c>
      <c r="J53" s="1666">
        <v>104575</v>
      </c>
    </row>
    <row r="54" spans="1:10" ht="24">
      <c r="A54" s="1665"/>
      <c r="B54" s="1121">
        <v>2887134</v>
      </c>
      <c r="C54" s="1122" t="s">
        <v>6718</v>
      </c>
      <c r="D54" s="1122" t="s">
        <v>15446</v>
      </c>
      <c r="E54" s="1122" t="s">
        <v>441</v>
      </c>
      <c r="F54" s="1122" t="s">
        <v>440</v>
      </c>
      <c r="G54" s="1122" t="s">
        <v>321</v>
      </c>
      <c r="H54" s="1122" t="s">
        <v>7260</v>
      </c>
      <c r="I54" s="1122" t="s">
        <v>7713</v>
      </c>
      <c r="J54" s="1666">
        <v>214329</v>
      </c>
    </row>
    <row r="55" spans="1:10" ht="24">
      <c r="A55" s="1665"/>
      <c r="B55" s="1121">
        <v>2887134</v>
      </c>
      <c r="C55" s="1122" t="s">
        <v>6718</v>
      </c>
      <c r="D55" s="1122" t="s">
        <v>15447</v>
      </c>
      <c r="E55" s="1122" t="s">
        <v>441</v>
      </c>
      <c r="F55" s="1122" t="s">
        <v>440</v>
      </c>
      <c r="G55" s="1122" t="s">
        <v>321</v>
      </c>
      <c r="H55" s="1122" t="s">
        <v>7260</v>
      </c>
      <c r="I55" s="1122" t="s">
        <v>7713</v>
      </c>
      <c r="J55" s="1666">
        <v>17968</v>
      </c>
    </row>
    <row r="56" spans="1:10" ht="24">
      <c r="A56" s="1665"/>
      <c r="B56" s="1121">
        <v>2887134</v>
      </c>
      <c r="C56" s="1122" t="s">
        <v>6718</v>
      </c>
      <c r="D56" s="1122" t="s">
        <v>15446</v>
      </c>
      <c r="E56" s="1122" t="s">
        <v>441</v>
      </c>
      <c r="F56" s="1122" t="s">
        <v>440</v>
      </c>
      <c r="G56" s="1122" t="s">
        <v>321</v>
      </c>
      <c r="H56" s="1122" t="s">
        <v>7260</v>
      </c>
      <c r="I56" s="1122" t="s">
        <v>7713</v>
      </c>
      <c r="J56" s="1666">
        <v>7898</v>
      </c>
    </row>
    <row r="57" spans="1:10" ht="24">
      <c r="A57" s="1665"/>
      <c r="B57" s="1121">
        <v>2887134</v>
      </c>
      <c r="C57" s="1122" t="s">
        <v>6718</v>
      </c>
      <c r="D57" s="1122" t="s">
        <v>15447</v>
      </c>
      <c r="E57" s="1122" t="s">
        <v>441</v>
      </c>
      <c r="F57" s="1122" t="s">
        <v>440</v>
      </c>
      <c r="G57" s="1122" t="s">
        <v>321</v>
      </c>
      <c r="H57" s="1122" t="s">
        <v>7260</v>
      </c>
      <c r="I57" s="1122" t="s">
        <v>7713</v>
      </c>
      <c r="J57" s="1666">
        <v>747</v>
      </c>
    </row>
    <row r="58" spans="1:10" ht="24">
      <c r="A58" s="1665"/>
      <c r="B58" s="1121">
        <v>2887134</v>
      </c>
      <c r="C58" s="1122" t="s">
        <v>6718</v>
      </c>
      <c r="D58" s="1122" t="s">
        <v>15447</v>
      </c>
      <c r="E58" s="1122" t="s">
        <v>441</v>
      </c>
      <c r="F58" s="1122" t="s">
        <v>440</v>
      </c>
      <c r="G58" s="1122" t="s">
        <v>325</v>
      </c>
      <c r="H58" s="1122" t="s">
        <v>7260</v>
      </c>
      <c r="I58" s="1122" t="s">
        <v>15448</v>
      </c>
      <c r="J58" s="1666">
        <v>10784</v>
      </c>
    </row>
    <row r="59" spans="1:10" ht="24">
      <c r="A59" s="1665">
        <v>17</v>
      </c>
      <c r="B59" s="1121">
        <v>2548747</v>
      </c>
      <c r="C59" s="1122" t="s">
        <v>108</v>
      </c>
      <c r="D59" s="1122" t="s">
        <v>15449</v>
      </c>
      <c r="E59" s="1122" t="s">
        <v>443</v>
      </c>
      <c r="F59" s="1122" t="s">
        <v>15514</v>
      </c>
      <c r="G59" s="1122" t="s">
        <v>321</v>
      </c>
      <c r="H59" s="1122" t="s">
        <v>250</v>
      </c>
      <c r="I59" s="1122"/>
      <c r="J59" s="1666">
        <v>12000</v>
      </c>
    </row>
    <row r="60" spans="1:10">
      <c r="A60" s="1665"/>
      <c r="B60" s="1121">
        <v>2548747</v>
      </c>
      <c r="C60" s="1122" t="s">
        <v>108</v>
      </c>
      <c r="D60" s="1122" t="s">
        <v>15450</v>
      </c>
      <c r="E60" s="1122" t="s">
        <v>443</v>
      </c>
      <c r="F60" s="1122" t="s">
        <v>440</v>
      </c>
      <c r="G60" s="1122" t="s">
        <v>321</v>
      </c>
      <c r="H60" s="1122" t="s">
        <v>250</v>
      </c>
      <c r="I60" s="1122"/>
      <c r="J60" s="1666">
        <v>1500</v>
      </c>
    </row>
    <row r="61" spans="1:10">
      <c r="A61" s="1665"/>
      <c r="B61" s="1121">
        <v>2548747</v>
      </c>
      <c r="C61" s="1122" t="s">
        <v>108</v>
      </c>
      <c r="D61" s="1122" t="s">
        <v>15451</v>
      </c>
      <c r="E61" s="1122" t="s">
        <v>251</v>
      </c>
      <c r="F61" s="1122" t="s">
        <v>440</v>
      </c>
      <c r="G61" s="1122" t="s">
        <v>321</v>
      </c>
      <c r="H61" s="1122" t="s">
        <v>250</v>
      </c>
      <c r="I61" s="1122"/>
      <c r="J61" s="1666">
        <v>13000</v>
      </c>
    </row>
    <row r="62" spans="1:10">
      <c r="A62" s="1665"/>
      <c r="B62" s="1121">
        <v>2548747</v>
      </c>
      <c r="C62" s="1122" t="s">
        <v>108</v>
      </c>
      <c r="D62" s="1122" t="s">
        <v>15451</v>
      </c>
      <c r="E62" s="1122" t="s">
        <v>251</v>
      </c>
      <c r="F62" s="1122" t="s">
        <v>440</v>
      </c>
      <c r="G62" s="1122" t="s">
        <v>321</v>
      </c>
      <c r="H62" s="1122" t="s">
        <v>250</v>
      </c>
      <c r="I62" s="1122"/>
      <c r="J62" s="1666">
        <v>10400</v>
      </c>
    </row>
    <row r="63" spans="1:10">
      <c r="A63" s="1665"/>
      <c r="B63" s="1121">
        <v>2548747</v>
      </c>
      <c r="C63" s="1122" t="s">
        <v>108</v>
      </c>
      <c r="D63" s="1122" t="s">
        <v>15451</v>
      </c>
      <c r="E63" s="1122" t="s">
        <v>251</v>
      </c>
      <c r="F63" s="1122" t="s">
        <v>440</v>
      </c>
      <c r="G63" s="1122" t="s">
        <v>321</v>
      </c>
      <c r="H63" s="1122" t="s">
        <v>250</v>
      </c>
      <c r="I63" s="1122"/>
      <c r="J63" s="1666">
        <v>2600</v>
      </c>
    </row>
    <row r="64" spans="1:10">
      <c r="A64" s="1665"/>
      <c r="B64" s="1121">
        <v>2548747</v>
      </c>
      <c r="C64" s="1122" t="s">
        <v>108</v>
      </c>
      <c r="D64" s="1122" t="s">
        <v>7582</v>
      </c>
      <c r="E64" s="1122" t="s">
        <v>443</v>
      </c>
      <c r="F64" s="1122" t="s">
        <v>440</v>
      </c>
      <c r="G64" s="1122" t="s">
        <v>321</v>
      </c>
      <c r="H64" s="1122" t="s">
        <v>250</v>
      </c>
      <c r="I64" s="1122"/>
      <c r="J64" s="1666">
        <v>2000</v>
      </c>
    </row>
    <row r="65" spans="1:10" ht="24">
      <c r="A65" s="1665"/>
      <c r="B65" s="1121">
        <v>2548747</v>
      </c>
      <c r="C65" s="1122" t="s">
        <v>108</v>
      </c>
      <c r="D65" s="1122" t="s">
        <v>15452</v>
      </c>
      <c r="E65" s="1122" t="s">
        <v>443</v>
      </c>
      <c r="F65" s="1122" t="s">
        <v>440</v>
      </c>
      <c r="G65" s="1122" t="s">
        <v>321</v>
      </c>
      <c r="H65" s="1122" t="s">
        <v>250</v>
      </c>
      <c r="I65" s="1122"/>
      <c r="J65" s="1666">
        <v>3000</v>
      </c>
    </row>
    <row r="66" spans="1:10">
      <c r="A66" s="1665"/>
      <c r="B66" s="1121">
        <v>2548747</v>
      </c>
      <c r="C66" s="1122" t="s">
        <v>108</v>
      </c>
      <c r="D66" s="1122" t="s">
        <v>15450</v>
      </c>
      <c r="E66" s="1122" t="s">
        <v>443</v>
      </c>
      <c r="F66" s="1122" t="s">
        <v>440</v>
      </c>
      <c r="G66" s="1122" t="s">
        <v>321</v>
      </c>
      <c r="H66" s="1122" t="s">
        <v>250</v>
      </c>
      <c r="I66" s="1122"/>
      <c r="J66" s="1666">
        <v>1000</v>
      </c>
    </row>
    <row r="67" spans="1:10" ht="24">
      <c r="A67" s="1665"/>
      <c r="B67" s="1121">
        <v>2548747</v>
      </c>
      <c r="C67" s="1122" t="s">
        <v>108</v>
      </c>
      <c r="D67" s="1122" t="s">
        <v>15453</v>
      </c>
      <c r="E67" s="1122" t="s">
        <v>251</v>
      </c>
      <c r="F67" s="1122" t="s">
        <v>15514</v>
      </c>
      <c r="G67" s="1122" t="s">
        <v>321</v>
      </c>
      <c r="H67" s="1122" t="s">
        <v>250</v>
      </c>
      <c r="I67" s="1122"/>
      <c r="J67" s="1666">
        <v>2620</v>
      </c>
    </row>
    <row r="68" spans="1:10">
      <c r="A68" s="1665"/>
      <c r="B68" s="1121">
        <v>2548747</v>
      </c>
      <c r="C68" s="1122" t="s">
        <v>108</v>
      </c>
      <c r="D68" s="1122" t="s">
        <v>269</v>
      </c>
      <c r="E68" s="1122" t="s">
        <v>254</v>
      </c>
      <c r="F68" s="1122" t="s">
        <v>15514</v>
      </c>
      <c r="G68" s="1122" t="s">
        <v>321</v>
      </c>
      <c r="H68" s="1122" t="s">
        <v>250</v>
      </c>
      <c r="I68" s="1122"/>
      <c r="J68" s="1666">
        <v>3989</v>
      </c>
    </row>
    <row r="69" spans="1:10" ht="24">
      <c r="A69" s="1665"/>
      <c r="B69" s="1121">
        <v>2548747</v>
      </c>
      <c r="C69" s="1122" t="s">
        <v>108</v>
      </c>
      <c r="D69" s="1122" t="s">
        <v>269</v>
      </c>
      <c r="E69" s="1122" t="s">
        <v>254</v>
      </c>
      <c r="F69" s="1122" t="s">
        <v>15514</v>
      </c>
      <c r="G69" s="1122" t="s">
        <v>321</v>
      </c>
      <c r="H69" s="1122" t="s">
        <v>250</v>
      </c>
      <c r="I69" s="1122" t="s">
        <v>15454</v>
      </c>
      <c r="J69" s="1666">
        <v>600000</v>
      </c>
    </row>
    <row r="70" spans="1:10" ht="24">
      <c r="A70" s="1665"/>
      <c r="B70" s="1121">
        <v>2548747</v>
      </c>
      <c r="C70" s="1122" t="s">
        <v>108</v>
      </c>
      <c r="D70" s="1122" t="s">
        <v>15449</v>
      </c>
      <c r="E70" s="1122" t="s">
        <v>254</v>
      </c>
      <c r="F70" s="1122" t="s">
        <v>15514</v>
      </c>
      <c r="G70" s="1122" t="s">
        <v>321</v>
      </c>
      <c r="H70" s="1122" t="s">
        <v>250</v>
      </c>
      <c r="I70" s="1122"/>
      <c r="J70" s="1666">
        <v>200000</v>
      </c>
    </row>
    <row r="71" spans="1:10">
      <c r="A71" s="1665"/>
      <c r="B71" s="1121">
        <v>2548747</v>
      </c>
      <c r="C71" s="1122" t="s">
        <v>108</v>
      </c>
      <c r="D71" s="1122" t="s">
        <v>269</v>
      </c>
      <c r="E71" s="1122" t="s">
        <v>251</v>
      </c>
      <c r="F71" s="1122" t="s">
        <v>15514</v>
      </c>
      <c r="G71" s="1122" t="s">
        <v>321</v>
      </c>
      <c r="H71" s="1122" t="s">
        <v>250</v>
      </c>
      <c r="I71" s="1122"/>
      <c r="J71" s="1666">
        <v>300000</v>
      </c>
    </row>
    <row r="72" spans="1:10" ht="24">
      <c r="A72" s="1665"/>
      <c r="B72" s="1121">
        <v>2548747</v>
      </c>
      <c r="C72" s="1122" t="s">
        <v>108</v>
      </c>
      <c r="D72" s="1122" t="s">
        <v>269</v>
      </c>
      <c r="E72" s="1122" t="s">
        <v>251</v>
      </c>
      <c r="F72" s="1122" t="s">
        <v>15514</v>
      </c>
      <c r="G72" s="1122" t="s">
        <v>321</v>
      </c>
      <c r="H72" s="1122" t="s">
        <v>250</v>
      </c>
      <c r="I72" s="1122" t="s">
        <v>15454</v>
      </c>
      <c r="J72" s="1666">
        <v>300000</v>
      </c>
    </row>
    <row r="73" spans="1:10">
      <c r="A73" s="1665"/>
      <c r="B73" s="1121">
        <v>2548747</v>
      </c>
      <c r="C73" s="1122" t="s">
        <v>108</v>
      </c>
      <c r="D73" s="1122" t="s">
        <v>269</v>
      </c>
      <c r="E73" s="1122" t="s">
        <v>251</v>
      </c>
      <c r="F73" s="1122" t="s">
        <v>15514</v>
      </c>
      <c r="G73" s="1122" t="s">
        <v>321</v>
      </c>
      <c r="H73" s="1122" t="s">
        <v>250</v>
      </c>
      <c r="I73" s="1122"/>
      <c r="J73" s="1666">
        <v>100000</v>
      </c>
    </row>
    <row r="74" spans="1:10">
      <c r="A74" s="1665"/>
      <c r="B74" s="1121">
        <v>2548747</v>
      </c>
      <c r="C74" s="1122" t="s">
        <v>108</v>
      </c>
      <c r="D74" s="1122" t="s">
        <v>269</v>
      </c>
      <c r="E74" s="1122" t="s">
        <v>441</v>
      </c>
      <c r="F74" s="1122" t="s">
        <v>15514</v>
      </c>
      <c r="G74" s="1122" t="s">
        <v>321</v>
      </c>
      <c r="H74" s="1122" t="s">
        <v>250</v>
      </c>
      <c r="I74" s="1122"/>
      <c r="J74" s="1666">
        <v>100000</v>
      </c>
    </row>
    <row r="75" spans="1:10">
      <c r="A75" s="1665">
        <v>18</v>
      </c>
      <c r="B75" s="1121">
        <v>5211859</v>
      </c>
      <c r="C75" s="1122" t="s">
        <v>167</v>
      </c>
      <c r="D75" s="1122" t="s">
        <v>269</v>
      </c>
      <c r="E75" s="1122" t="s">
        <v>443</v>
      </c>
      <c r="F75" s="1122" t="s">
        <v>15514</v>
      </c>
      <c r="G75" s="1122" t="s">
        <v>321</v>
      </c>
      <c r="H75" s="1122" t="s">
        <v>250</v>
      </c>
      <c r="I75" s="1122" t="s">
        <v>15455</v>
      </c>
      <c r="J75" s="1666">
        <v>15000</v>
      </c>
    </row>
    <row r="76" spans="1:10" ht="60">
      <c r="A76" s="1665">
        <v>19</v>
      </c>
      <c r="B76" s="1121">
        <v>2014491</v>
      </c>
      <c r="C76" s="1122" t="s">
        <v>162</v>
      </c>
      <c r="D76" s="1122" t="s">
        <v>15456</v>
      </c>
      <c r="E76" s="1122" t="s">
        <v>251</v>
      </c>
      <c r="F76" s="1122" t="s">
        <v>15457</v>
      </c>
      <c r="G76" s="1122" t="s">
        <v>7658</v>
      </c>
      <c r="H76" s="1122" t="s">
        <v>250</v>
      </c>
      <c r="I76" s="1122" t="s">
        <v>15458</v>
      </c>
      <c r="J76" s="1666">
        <v>49500</v>
      </c>
    </row>
    <row r="77" spans="1:10" ht="48">
      <c r="A77" s="1665"/>
      <c r="B77" s="1121">
        <v>2014491</v>
      </c>
      <c r="C77" s="1122" t="s">
        <v>162</v>
      </c>
      <c r="D77" s="1122" t="s">
        <v>15459</v>
      </c>
      <c r="E77" s="1122" t="s">
        <v>443</v>
      </c>
      <c r="F77" s="1122" t="s">
        <v>15457</v>
      </c>
      <c r="G77" s="1122" t="s">
        <v>7658</v>
      </c>
      <c r="H77" s="1122" t="s">
        <v>250</v>
      </c>
      <c r="I77" s="1122" t="s">
        <v>15460</v>
      </c>
      <c r="J77" s="1666">
        <v>49850</v>
      </c>
    </row>
    <row r="78" spans="1:10" ht="24">
      <c r="A78" s="1665">
        <v>20</v>
      </c>
      <c r="B78" s="1121">
        <v>5369223</v>
      </c>
      <c r="C78" s="1122" t="s">
        <v>5078</v>
      </c>
      <c r="D78" s="1122" t="s">
        <v>15461</v>
      </c>
      <c r="E78" s="1122" t="s">
        <v>254</v>
      </c>
      <c r="F78" s="1122" t="s">
        <v>618</v>
      </c>
      <c r="G78" s="1122" t="s">
        <v>7658</v>
      </c>
      <c r="H78" s="1122" t="s">
        <v>7260</v>
      </c>
      <c r="I78" s="1122" t="s">
        <v>15462</v>
      </c>
      <c r="J78" s="1666">
        <v>30000</v>
      </c>
    </row>
    <row r="79" spans="1:10">
      <c r="A79" s="1665"/>
      <c r="B79" s="1121">
        <v>5369223</v>
      </c>
      <c r="C79" s="1122" t="s">
        <v>5078</v>
      </c>
      <c r="D79" s="1122" t="s">
        <v>15463</v>
      </c>
      <c r="E79" s="1122" t="s">
        <v>443</v>
      </c>
      <c r="F79" s="1122" t="s">
        <v>15457</v>
      </c>
      <c r="G79" s="1122" t="s">
        <v>7658</v>
      </c>
      <c r="H79" s="1122" t="s">
        <v>250</v>
      </c>
      <c r="I79" s="1122" t="s">
        <v>15464</v>
      </c>
      <c r="J79" s="1666">
        <v>3000</v>
      </c>
    </row>
    <row r="80" spans="1:10">
      <c r="A80" s="1665">
        <v>21</v>
      </c>
      <c r="B80" s="1121">
        <v>2801299</v>
      </c>
      <c r="C80" s="1122" t="s">
        <v>186</v>
      </c>
      <c r="D80" s="1122" t="s">
        <v>339</v>
      </c>
      <c r="E80" s="1122" t="s">
        <v>443</v>
      </c>
      <c r="F80" s="1122" t="s">
        <v>15457</v>
      </c>
      <c r="G80" s="1122" t="s">
        <v>7658</v>
      </c>
      <c r="H80" s="1122" t="s">
        <v>7260</v>
      </c>
      <c r="I80" s="1122" t="s">
        <v>15465</v>
      </c>
      <c r="J80" s="1666">
        <v>69000</v>
      </c>
    </row>
    <row r="81" spans="1:10" ht="24">
      <c r="A81" s="1665"/>
      <c r="B81" s="1121">
        <v>2801299</v>
      </c>
      <c r="C81" s="1122" t="s">
        <v>186</v>
      </c>
      <c r="D81" s="1122" t="s">
        <v>260</v>
      </c>
      <c r="E81" s="1122" t="s">
        <v>443</v>
      </c>
      <c r="F81" s="1122" t="s">
        <v>618</v>
      </c>
      <c r="G81" s="1122" t="s">
        <v>7658</v>
      </c>
      <c r="H81" s="1122" t="s">
        <v>250</v>
      </c>
      <c r="I81" s="1122" t="s">
        <v>15466</v>
      </c>
      <c r="J81" s="1666">
        <v>20000</v>
      </c>
    </row>
    <row r="82" spans="1:10">
      <c r="A82" s="1665"/>
      <c r="B82" s="1121">
        <v>2801299</v>
      </c>
      <c r="C82" s="1122" t="s">
        <v>186</v>
      </c>
      <c r="D82" s="1122" t="s">
        <v>339</v>
      </c>
      <c r="E82" s="1122" t="s">
        <v>254</v>
      </c>
      <c r="F82" s="1122" t="s">
        <v>15457</v>
      </c>
      <c r="G82" s="1122" t="s">
        <v>249</v>
      </c>
      <c r="H82" s="1122" t="s">
        <v>7260</v>
      </c>
      <c r="I82" s="1122" t="s">
        <v>15467</v>
      </c>
      <c r="J82" s="1666">
        <v>1444.8</v>
      </c>
    </row>
    <row r="83" spans="1:10">
      <c r="A83" s="1665"/>
      <c r="B83" s="1121">
        <v>2801299</v>
      </c>
      <c r="C83" s="1122" t="s">
        <v>186</v>
      </c>
      <c r="D83" s="1122" t="s">
        <v>339</v>
      </c>
      <c r="E83" s="1122" t="s">
        <v>254</v>
      </c>
      <c r="F83" s="1122" t="s">
        <v>15457</v>
      </c>
      <c r="G83" s="1122" t="s">
        <v>249</v>
      </c>
      <c r="H83" s="1122" t="s">
        <v>7260</v>
      </c>
      <c r="I83" s="1122" t="s">
        <v>15468</v>
      </c>
      <c r="J83" s="1666">
        <v>1007.85</v>
      </c>
    </row>
    <row r="84" spans="1:10">
      <c r="A84" s="1665">
        <v>22</v>
      </c>
      <c r="B84" s="1121">
        <v>5935539</v>
      </c>
      <c r="C84" s="1122" t="s">
        <v>171</v>
      </c>
      <c r="D84" s="1122" t="s">
        <v>15469</v>
      </c>
      <c r="E84" s="1122" t="s">
        <v>251</v>
      </c>
      <c r="F84" s="1122" t="s">
        <v>15457</v>
      </c>
      <c r="G84" s="1122" t="s">
        <v>7658</v>
      </c>
      <c r="H84" s="1122" t="s">
        <v>250</v>
      </c>
      <c r="I84" s="1122" t="s">
        <v>15470</v>
      </c>
      <c r="J84" s="1666">
        <v>20000</v>
      </c>
    </row>
    <row r="85" spans="1:10">
      <c r="A85" s="1665"/>
      <c r="B85" s="1121">
        <v>5935539</v>
      </c>
      <c r="C85" s="1122" t="s">
        <v>171</v>
      </c>
      <c r="D85" s="1122" t="s">
        <v>15469</v>
      </c>
      <c r="E85" s="1122" t="s">
        <v>254</v>
      </c>
      <c r="F85" s="1122" t="s">
        <v>15457</v>
      </c>
      <c r="G85" s="1122" t="s">
        <v>7658</v>
      </c>
      <c r="H85" s="1122" t="s">
        <v>250</v>
      </c>
      <c r="I85" s="1122" t="s">
        <v>15470</v>
      </c>
      <c r="J85" s="1666">
        <v>50000</v>
      </c>
    </row>
    <row r="86" spans="1:10">
      <c r="A86" s="1665"/>
      <c r="B86" s="1121">
        <v>5935539</v>
      </c>
      <c r="C86" s="1122" t="s">
        <v>171</v>
      </c>
      <c r="D86" s="1122" t="s">
        <v>15469</v>
      </c>
      <c r="E86" s="1122" t="s">
        <v>443</v>
      </c>
      <c r="F86" s="1122" t="s">
        <v>15457</v>
      </c>
      <c r="G86" s="1122" t="s">
        <v>7658</v>
      </c>
      <c r="H86" s="1122" t="s">
        <v>250</v>
      </c>
      <c r="I86" s="1122" t="s">
        <v>15470</v>
      </c>
      <c r="J86" s="1666">
        <v>30000</v>
      </c>
    </row>
    <row r="87" spans="1:10" ht="48">
      <c r="A87" s="1665">
        <v>23</v>
      </c>
      <c r="B87" s="1121">
        <v>5077982</v>
      </c>
      <c r="C87" s="1122" t="s">
        <v>132</v>
      </c>
      <c r="D87" s="1122" t="s">
        <v>15471</v>
      </c>
      <c r="E87" s="1122"/>
      <c r="F87" s="1122" t="s">
        <v>15457</v>
      </c>
      <c r="G87" s="1122" t="s">
        <v>7658</v>
      </c>
      <c r="H87" s="1122" t="s">
        <v>250</v>
      </c>
      <c r="I87" s="1122" t="s">
        <v>15472</v>
      </c>
      <c r="J87" s="1666">
        <v>21600</v>
      </c>
    </row>
    <row r="88" spans="1:10" ht="24">
      <c r="A88" s="1665"/>
      <c r="B88" s="1121">
        <v>5077982</v>
      </c>
      <c r="C88" s="1122" t="s">
        <v>132</v>
      </c>
      <c r="D88" s="1122" t="s">
        <v>15473</v>
      </c>
      <c r="E88" s="1122" t="s">
        <v>443</v>
      </c>
      <c r="F88" s="1122" t="s">
        <v>15457</v>
      </c>
      <c r="G88" s="1122" t="s">
        <v>7658</v>
      </c>
      <c r="H88" s="1122" t="s">
        <v>250</v>
      </c>
      <c r="I88" s="1122" t="s">
        <v>15474</v>
      </c>
      <c r="J88" s="1666">
        <v>5000</v>
      </c>
    </row>
    <row r="89" spans="1:10">
      <c r="A89" s="1665">
        <v>24</v>
      </c>
      <c r="B89" s="1121">
        <v>6162711</v>
      </c>
      <c r="C89" s="1122" t="s">
        <v>6751</v>
      </c>
      <c r="D89" s="1122" t="s">
        <v>15475</v>
      </c>
      <c r="E89" s="1122" t="s">
        <v>443</v>
      </c>
      <c r="F89" s="1122" t="s">
        <v>15457</v>
      </c>
      <c r="G89" s="1122" t="s">
        <v>7658</v>
      </c>
      <c r="H89" s="1122" t="s">
        <v>250</v>
      </c>
      <c r="I89" s="1122" t="s">
        <v>15476</v>
      </c>
      <c r="J89" s="1666">
        <v>0</v>
      </c>
    </row>
    <row r="90" spans="1:10">
      <c r="A90" s="1665">
        <v>25</v>
      </c>
      <c r="B90" s="1121">
        <v>2699869</v>
      </c>
      <c r="C90" s="1122" t="s">
        <v>6694</v>
      </c>
      <c r="D90" s="1122" t="s">
        <v>15477</v>
      </c>
      <c r="E90" s="1122"/>
      <c r="F90" s="1122" t="s">
        <v>15457</v>
      </c>
      <c r="G90" s="1122" t="s">
        <v>7658</v>
      </c>
      <c r="H90" s="1122" t="s">
        <v>250</v>
      </c>
      <c r="I90" s="1122" t="s">
        <v>15478</v>
      </c>
      <c r="J90" s="1666">
        <v>1000</v>
      </c>
    </row>
    <row r="91" spans="1:10" ht="24">
      <c r="A91" s="1665">
        <v>26</v>
      </c>
      <c r="B91" s="1121">
        <v>5141583</v>
      </c>
      <c r="C91" s="1122" t="s">
        <v>120</v>
      </c>
      <c r="D91" s="1122" t="s">
        <v>15479</v>
      </c>
      <c r="E91" s="1122" t="s">
        <v>443</v>
      </c>
      <c r="F91" s="1122" t="s">
        <v>359</v>
      </c>
      <c r="G91" s="1122" t="s">
        <v>321</v>
      </c>
      <c r="H91" s="1122" t="s">
        <v>250</v>
      </c>
      <c r="I91" s="1122" t="s">
        <v>15480</v>
      </c>
      <c r="J91" s="1666">
        <v>58526.735000000001</v>
      </c>
    </row>
    <row r="92" spans="1:10" ht="24">
      <c r="A92" s="1665"/>
      <c r="B92" s="1121">
        <v>5141583</v>
      </c>
      <c r="C92" s="1122" t="s">
        <v>120</v>
      </c>
      <c r="D92" s="1122" t="s">
        <v>15481</v>
      </c>
      <c r="E92" s="1122" t="s">
        <v>443</v>
      </c>
      <c r="F92" s="1122" t="s">
        <v>618</v>
      </c>
      <c r="G92" s="1122" t="s">
        <v>321</v>
      </c>
      <c r="H92" s="1122" t="s">
        <v>250</v>
      </c>
      <c r="I92" s="1122" t="s">
        <v>15480</v>
      </c>
      <c r="J92" s="1666">
        <v>187021.85699999999</v>
      </c>
    </row>
    <row r="93" spans="1:10" ht="24">
      <c r="A93" s="1665"/>
      <c r="B93" s="1121">
        <v>5141583</v>
      </c>
      <c r="C93" s="1122" t="s">
        <v>120</v>
      </c>
      <c r="D93" s="1122" t="s">
        <v>15479</v>
      </c>
      <c r="E93" s="1122" t="s">
        <v>443</v>
      </c>
      <c r="F93" s="1122" t="s">
        <v>359</v>
      </c>
      <c r="G93" s="1122" t="s">
        <v>321</v>
      </c>
      <c r="H93" s="1122" t="s">
        <v>250</v>
      </c>
      <c r="I93" s="1122" t="s">
        <v>15480</v>
      </c>
      <c r="J93" s="1666">
        <v>58526.735000000001</v>
      </c>
    </row>
    <row r="94" spans="1:10" ht="24">
      <c r="A94" s="1665"/>
      <c r="B94" s="1121">
        <v>5141583</v>
      </c>
      <c r="C94" s="1122" t="s">
        <v>120</v>
      </c>
      <c r="D94" s="1122" t="s">
        <v>15481</v>
      </c>
      <c r="E94" s="1122" t="s">
        <v>443</v>
      </c>
      <c r="F94" s="1122" t="s">
        <v>618</v>
      </c>
      <c r="G94" s="1122" t="s">
        <v>321</v>
      </c>
      <c r="H94" s="1122" t="s">
        <v>250</v>
      </c>
      <c r="I94" s="1122" t="s">
        <v>15480</v>
      </c>
      <c r="J94" s="1666">
        <v>273124.76199999999</v>
      </c>
    </row>
    <row r="95" spans="1:10" ht="24">
      <c r="A95" s="1665"/>
      <c r="B95" s="1121">
        <v>5141583</v>
      </c>
      <c r="C95" s="1122" t="s">
        <v>120</v>
      </c>
      <c r="D95" s="1122" t="s">
        <v>15479</v>
      </c>
      <c r="E95" s="1122" t="s">
        <v>443</v>
      </c>
      <c r="F95" s="1122" t="s">
        <v>359</v>
      </c>
      <c r="G95" s="1122" t="s">
        <v>321</v>
      </c>
      <c r="H95" s="1122" t="s">
        <v>250</v>
      </c>
      <c r="I95" s="1122" t="s">
        <v>15480</v>
      </c>
      <c r="J95" s="1666">
        <v>9521.7170000000006</v>
      </c>
    </row>
    <row r="96" spans="1:10" ht="24">
      <c r="A96" s="1665"/>
      <c r="B96" s="1121">
        <v>5141583</v>
      </c>
      <c r="C96" s="1122" t="s">
        <v>120</v>
      </c>
      <c r="D96" s="1122" t="s">
        <v>15479</v>
      </c>
      <c r="E96" s="1122" t="s">
        <v>443</v>
      </c>
      <c r="F96" s="1122" t="s">
        <v>359</v>
      </c>
      <c r="G96" s="1122" t="s">
        <v>321</v>
      </c>
      <c r="H96" s="1122" t="s">
        <v>250</v>
      </c>
      <c r="I96" s="1122" t="s">
        <v>15480</v>
      </c>
      <c r="J96" s="1666">
        <v>37235.271999999997</v>
      </c>
    </row>
    <row r="97" spans="1:10" ht="24">
      <c r="A97" s="1665"/>
      <c r="B97" s="1121">
        <v>5141583</v>
      </c>
      <c r="C97" s="1122" t="s">
        <v>120</v>
      </c>
      <c r="D97" s="1122" t="s">
        <v>15481</v>
      </c>
      <c r="E97" s="1122" t="s">
        <v>443</v>
      </c>
      <c r="F97" s="1122" t="s">
        <v>618</v>
      </c>
      <c r="G97" s="1122" t="s">
        <v>321</v>
      </c>
      <c r="H97" s="1122" t="s">
        <v>250</v>
      </c>
      <c r="I97" s="1122" t="s">
        <v>15480</v>
      </c>
      <c r="J97" s="1666">
        <v>188712.935</v>
      </c>
    </row>
    <row r="98" spans="1:10" ht="24">
      <c r="A98" s="1665"/>
      <c r="B98" s="1121">
        <v>5141583</v>
      </c>
      <c r="C98" s="1122" t="s">
        <v>120</v>
      </c>
      <c r="D98" s="1122" t="s">
        <v>15479</v>
      </c>
      <c r="E98" s="1122" t="s">
        <v>443</v>
      </c>
      <c r="F98" s="1122" t="s">
        <v>359</v>
      </c>
      <c r="G98" s="1122" t="s">
        <v>321</v>
      </c>
      <c r="H98" s="1122" t="s">
        <v>250</v>
      </c>
      <c r="I98" s="1122" t="s">
        <v>15480</v>
      </c>
      <c r="J98" s="1666">
        <v>4633.8040000000001</v>
      </c>
    </row>
    <row r="99" spans="1:10" ht="24">
      <c r="A99" s="1665"/>
      <c r="B99" s="1121">
        <v>5141583</v>
      </c>
      <c r="C99" s="1122" t="s">
        <v>120</v>
      </c>
      <c r="D99" s="1122" t="s">
        <v>15479</v>
      </c>
      <c r="E99" s="1122" t="s">
        <v>443</v>
      </c>
      <c r="F99" s="1122" t="s">
        <v>359</v>
      </c>
      <c r="G99" s="1122" t="s">
        <v>321</v>
      </c>
      <c r="H99" s="1122" t="s">
        <v>250</v>
      </c>
      <c r="I99" s="1122" t="s">
        <v>15480</v>
      </c>
      <c r="J99" s="1666">
        <v>54633.803999999996</v>
      </c>
    </row>
    <row r="100" spans="1:10" ht="24">
      <c r="A100" s="1665"/>
      <c r="B100" s="1121">
        <v>5141583</v>
      </c>
      <c r="C100" s="1122" t="s">
        <v>120</v>
      </c>
      <c r="D100" s="1122" t="s">
        <v>15482</v>
      </c>
      <c r="E100" s="1122" t="s">
        <v>443</v>
      </c>
      <c r="F100" s="1122" t="s">
        <v>359</v>
      </c>
      <c r="G100" s="1122" t="s">
        <v>321</v>
      </c>
      <c r="H100" s="1122" t="s">
        <v>250</v>
      </c>
      <c r="I100" s="1122" t="s">
        <v>15480</v>
      </c>
      <c r="J100" s="1666">
        <v>54523.803999999996</v>
      </c>
    </row>
    <row r="101" spans="1:10" ht="24">
      <c r="A101" s="1665"/>
      <c r="B101" s="1121">
        <v>5141583</v>
      </c>
      <c r="C101" s="1122" t="s">
        <v>120</v>
      </c>
      <c r="D101" s="1122" t="s">
        <v>15481</v>
      </c>
      <c r="E101" s="1122" t="s">
        <v>443</v>
      </c>
      <c r="F101" s="1122" t="s">
        <v>618</v>
      </c>
      <c r="G101" s="1122" t="s">
        <v>321</v>
      </c>
      <c r="H101" s="1122" t="s">
        <v>250</v>
      </c>
      <c r="I101" s="1122" t="s">
        <v>15480</v>
      </c>
      <c r="J101" s="1666">
        <v>254957.75099999999</v>
      </c>
    </row>
    <row r="102" spans="1:10" ht="24">
      <c r="A102" s="1665"/>
      <c r="B102" s="1121">
        <v>5141583</v>
      </c>
      <c r="C102" s="1122" t="s">
        <v>120</v>
      </c>
      <c r="D102" s="1122" t="s">
        <v>15481</v>
      </c>
      <c r="E102" s="1122" t="s">
        <v>443</v>
      </c>
      <c r="F102" s="1122" t="s">
        <v>618</v>
      </c>
      <c r="G102" s="1122" t="s">
        <v>321</v>
      </c>
      <c r="H102" s="1122" t="s">
        <v>250</v>
      </c>
      <c r="I102" s="1122" t="s">
        <v>15480</v>
      </c>
      <c r="J102" s="1666">
        <v>271321.58899999998</v>
      </c>
    </row>
    <row r="103" spans="1:10" ht="24">
      <c r="A103" s="1665"/>
      <c r="B103" s="1121">
        <v>5141583</v>
      </c>
      <c r="C103" s="1122" t="s">
        <v>120</v>
      </c>
      <c r="D103" s="1122" t="s">
        <v>15482</v>
      </c>
      <c r="E103" s="1122" t="s">
        <v>443</v>
      </c>
      <c r="F103" s="1122" t="s">
        <v>359</v>
      </c>
      <c r="G103" s="1122" t="s">
        <v>321</v>
      </c>
      <c r="H103" s="1122" t="s">
        <v>250</v>
      </c>
      <c r="I103" s="1122" t="s">
        <v>15480</v>
      </c>
      <c r="J103" s="1666">
        <v>58140.34</v>
      </c>
    </row>
    <row r="104" spans="1:10" ht="24">
      <c r="A104" s="1665"/>
      <c r="B104" s="1121">
        <v>5141583</v>
      </c>
      <c r="C104" s="1122" t="s">
        <v>120</v>
      </c>
      <c r="D104" s="1122" t="s">
        <v>15479</v>
      </c>
      <c r="E104" s="1122" t="s">
        <v>443</v>
      </c>
      <c r="F104" s="1122" t="s">
        <v>359</v>
      </c>
      <c r="G104" s="1122" t="s">
        <v>321</v>
      </c>
      <c r="H104" s="1122" t="s">
        <v>250</v>
      </c>
      <c r="I104" s="1122" t="s">
        <v>15480</v>
      </c>
      <c r="J104" s="1666">
        <v>53506.536</v>
      </c>
    </row>
    <row r="105" spans="1:10">
      <c r="A105" s="1665"/>
      <c r="B105" s="1121">
        <v>5141583</v>
      </c>
      <c r="C105" s="1122" t="s">
        <v>120</v>
      </c>
      <c r="D105" s="1122" t="s">
        <v>15479</v>
      </c>
      <c r="E105" s="1122" t="s">
        <v>443</v>
      </c>
      <c r="F105" s="1122" t="s">
        <v>359</v>
      </c>
      <c r="G105" s="1122" t="s">
        <v>321</v>
      </c>
      <c r="H105" s="1122" t="s">
        <v>250</v>
      </c>
      <c r="I105" s="1122" t="s">
        <v>15483</v>
      </c>
      <c r="J105" s="1666">
        <v>500</v>
      </c>
    </row>
    <row r="106" spans="1:10">
      <c r="A106" s="1665"/>
      <c r="B106" s="1121">
        <v>5141583</v>
      </c>
      <c r="C106" s="1122" t="s">
        <v>120</v>
      </c>
      <c r="D106" s="1122" t="s">
        <v>15484</v>
      </c>
      <c r="E106" s="1122" t="s">
        <v>443</v>
      </c>
      <c r="F106" s="1122" t="s">
        <v>618</v>
      </c>
      <c r="G106" s="1122" t="s">
        <v>321</v>
      </c>
      <c r="H106" s="1122" t="s">
        <v>250</v>
      </c>
      <c r="I106" s="1122" t="s">
        <v>15483</v>
      </c>
      <c r="J106" s="1666">
        <v>10000</v>
      </c>
    </row>
    <row r="107" spans="1:10">
      <c r="A107" s="1665"/>
      <c r="B107" s="1121">
        <v>5141583</v>
      </c>
      <c r="C107" s="1122" t="s">
        <v>120</v>
      </c>
      <c r="D107" s="1122" t="s">
        <v>282</v>
      </c>
      <c r="E107" s="1122" t="s">
        <v>443</v>
      </c>
      <c r="F107" s="1122" t="s">
        <v>359</v>
      </c>
      <c r="G107" s="1122" t="s">
        <v>321</v>
      </c>
      <c r="H107" s="1122" t="s">
        <v>250</v>
      </c>
      <c r="I107" s="1122" t="s">
        <v>15485</v>
      </c>
      <c r="J107" s="1666">
        <v>3000</v>
      </c>
    </row>
    <row r="108" spans="1:10">
      <c r="A108" s="1665"/>
      <c r="B108" s="1121">
        <v>5141583</v>
      </c>
      <c r="C108" s="1122" t="s">
        <v>120</v>
      </c>
      <c r="D108" s="1122" t="s">
        <v>15486</v>
      </c>
      <c r="E108" s="1122" t="s">
        <v>443</v>
      </c>
      <c r="F108" s="1122" t="s">
        <v>618</v>
      </c>
      <c r="G108" s="1122" t="s">
        <v>321</v>
      </c>
      <c r="H108" s="1122" t="s">
        <v>250</v>
      </c>
      <c r="I108" s="1122" t="s">
        <v>15483</v>
      </c>
      <c r="J108" s="1666">
        <v>10030</v>
      </c>
    </row>
    <row r="109" spans="1:10">
      <c r="A109" s="1665"/>
      <c r="B109" s="1121">
        <v>5141583</v>
      </c>
      <c r="C109" s="1122" t="s">
        <v>120</v>
      </c>
      <c r="D109" s="1122" t="s">
        <v>15486</v>
      </c>
      <c r="E109" s="1122" t="s">
        <v>443</v>
      </c>
      <c r="F109" s="1122" t="s">
        <v>618</v>
      </c>
      <c r="G109" s="1122" t="s">
        <v>321</v>
      </c>
      <c r="H109" s="1122" t="s">
        <v>7260</v>
      </c>
      <c r="I109" s="1122" t="s">
        <v>15483</v>
      </c>
      <c r="J109" s="1666">
        <v>2500</v>
      </c>
    </row>
    <row r="110" spans="1:10">
      <c r="A110" s="1665"/>
      <c r="B110" s="1121">
        <v>5141583</v>
      </c>
      <c r="C110" s="1122" t="s">
        <v>120</v>
      </c>
      <c r="D110" s="1122" t="s">
        <v>15487</v>
      </c>
      <c r="E110" s="1122" t="s">
        <v>443</v>
      </c>
      <c r="F110" s="1122" t="s">
        <v>359</v>
      </c>
      <c r="G110" s="1122" t="s">
        <v>321</v>
      </c>
      <c r="H110" s="1122" t="s">
        <v>7260</v>
      </c>
      <c r="I110" s="1122" t="s">
        <v>15483</v>
      </c>
      <c r="J110" s="1666">
        <v>704</v>
      </c>
    </row>
    <row r="111" spans="1:10">
      <c r="A111" s="1665"/>
      <c r="B111" s="1121">
        <v>5141583</v>
      </c>
      <c r="C111" s="1122" t="s">
        <v>120</v>
      </c>
      <c r="D111" s="1122" t="s">
        <v>15487</v>
      </c>
      <c r="E111" s="1122" t="s">
        <v>443</v>
      </c>
      <c r="F111" s="1122" t="s">
        <v>359</v>
      </c>
      <c r="G111" s="1122" t="s">
        <v>321</v>
      </c>
      <c r="H111" s="1122" t="s">
        <v>7260</v>
      </c>
      <c r="I111" s="1122" t="s">
        <v>15483</v>
      </c>
      <c r="J111" s="1666">
        <v>175</v>
      </c>
    </row>
    <row r="112" spans="1:10" ht="24">
      <c r="A112" s="1665"/>
      <c r="B112" s="1121">
        <v>5141583</v>
      </c>
      <c r="C112" s="1122" t="s">
        <v>120</v>
      </c>
      <c r="D112" s="1122" t="s">
        <v>15488</v>
      </c>
      <c r="E112" s="1122" t="s">
        <v>443</v>
      </c>
      <c r="F112" s="1122" t="s">
        <v>359</v>
      </c>
      <c r="G112" s="1122" t="s">
        <v>321</v>
      </c>
      <c r="H112" s="1122" t="s">
        <v>7260</v>
      </c>
      <c r="I112" s="1122" t="s">
        <v>15485</v>
      </c>
      <c r="J112" s="1666">
        <v>1930</v>
      </c>
    </row>
    <row r="113" spans="1:10" ht="24">
      <c r="A113" s="1665">
        <v>27</v>
      </c>
      <c r="B113" s="1121">
        <v>5343542</v>
      </c>
      <c r="C113" s="1122" t="s">
        <v>6705</v>
      </c>
      <c r="D113" s="1122" t="s">
        <v>15401</v>
      </c>
      <c r="E113" s="1122" t="s">
        <v>443</v>
      </c>
      <c r="F113" s="1122" t="s">
        <v>359</v>
      </c>
      <c r="G113" s="1122" t="s">
        <v>321</v>
      </c>
      <c r="H113" s="1122" t="s">
        <v>7260</v>
      </c>
      <c r="I113" s="1122" t="s">
        <v>15489</v>
      </c>
      <c r="J113" s="1666">
        <v>674.6</v>
      </c>
    </row>
    <row r="114" spans="1:10" ht="24">
      <c r="A114" s="1665"/>
      <c r="B114" s="1121">
        <v>5343542</v>
      </c>
      <c r="C114" s="1122" t="s">
        <v>6705</v>
      </c>
      <c r="D114" s="1122" t="s">
        <v>15401</v>
      </c>
      <c r="E114" s="1122" t="s">
        <v>443</v>
      </c>
      <c r="F114" s="1122" t="s">
        <v>359</v>
      </c>
      <c r="G114" s="1122" t="s">
        <v>321</v>
      </c>
      <c r="H114" s="1122" t="s">
        <v>7260</v>
      </c>
      <c r="I114" s="1122" t="s">
        <v>15489</v>
      </c>
      <c r="J114" s="1666">
        <v>340.2</v>
      </c>
    </row>
    <row r="115" spans="1:10" ht="24">
      <c r="A115" s="1665">
        <v>28</v>
      </c>
      <c r="B115" s="1121">
        <v>5003539</v>
      </c>
      <c r="C115" s="1122" t="s">
        <v>229</v>
      </c>
      <c r="D115" s="1122" t="s">
        <v>15490</v>
      </c>
      <c r="E115" s="1122" t="s">
        <v>443</v>
      </c>
      <c r="F115" s="1122" t="s">
        <v>359</v>
      </c>
      <c r="G115" s="1122" t="s">
        <v>321</v>
      </c>
      <c r="H115" s="1122" t="s">
        <v>250</v>
      </c>
      <c r="I115" s="1122" t="s">
        <v>15491</v>
      </c>
      <c r="J115" s="1666">
        <v>0.09</v>
      </c>
    </row>
    <row r="116" spans="1:10">
      <c r="A116" s="1665"/>
      <c r="B116" s="1121">
        <v>5003539</v>
      </c>
      <c r="C116" s="1122" t="s">
        <v>229</v>
      </c>
      <c r="D116" s="1122" t="s">
        <v>15492</v>
      </c>
      <c r="E116" s="1122" t="s">
        <v>251</v>
      </c>
      <c r="F116" s="1122" t="s">
        <v>359</v>
      </c>
      <c r="G116" s="1122" t="s">
        <v>321</v>
      </c>
      <c r="H116" s="1122" t="s">
        <v>250</v>
      </c>
      <c r="I116" s="1122" t="s">
        <v>15491</v>
      </c>
      <c r="J116" s="1666">
        <v>1</v>
      </c>
    </row>
    <row r="117" spans="1:10" ht="24">
      <c r="A117" s="1665"/>
      <c r="B117" s="1121">
        <v>5003539</v>
      </c>
      <c r="C117" s="1122" t="s">
        <v>229</v>
      </c>
      <c r="D117" s="1122" t="s">
        <v>15490</v>
      </c>
      <c r="E117" s="1122" t="s">
        <v>443</v>
      </c>
      <c r="F117" s="1122" t="s">
        <v>359</v>
      </c>
      <c r="G117" s="1122" t="s">
        <v>321</v>
      </c>
      <c r="H117" s="1122" t="s">
        <v>250</v>
      </c>
      <c r="I117" s="1122" t="s">
        <v>15491</v>
      </c>
      <c r="J117" s="1666">
        <v>0.18</v>
      </c>
    </row>
    <row r="118" spans="1:10" ht="24">
      <c r="A118" s="1665">
        <v>29</v>
      </c>
      <c r="B118" s="1121">
        <v>2587645</v>
      </c>
      <c r="C118" s="1122" t="s">
        <v>158</v>
      </c>
      <c r="D118" s="1122" t="s">
        <v>15493</v>
      </c>
      <c r="E118" s="1122" t="s">
        <v>441</v>
      </c>
      <c r="F118" s="1122" t="s">
        <v>359</v>
      </c>
      <c r="G118" s="1122" t="s">
        <v>15494</v>
      </c>
      <c r="H118" s="1122" t="s">
        <v>7260</v>
      </c>
      <c r="I118" s="1122" t="s">
        <v>15495</v>
      </c>
      <c r="J118" s="1666">
        <v>24905.278999999999</v>
      </c>
    </row>
    <row r="119" spans="1:10">
      <c r="A119" s="1665">
        <v>30</v>
      </c>
      <c r="B119" s="1121">
        <v>6183506</v>
      </c>
      <c r="C119" s="1122" t="s">
        <v>6717</v>
      </c>
      <c r="D119" s="1122" t="s">
        <v>339</v>
      </c>
      <c r="E119" s="1122" t="s">
        <v>443</v>
      </c>
      <c r="F119" s="1122" t="s">
        <v>359</v>
      </c>
      <c r="G119" s="1122" t="s">
        <v>321</v>
      </c>
      <c r="H119" s="1122" t="s">
        <v>15496</v>
      </c>
      <c r="I119" s="1122" t="s">
        <v>15497</v>
      </c>
      <c r="J119" s="1666">
        <v>30000</v>
      </c>
    </row>
    <row r="120" spans="1:10" ht="24">
      <c r="A120" s="1665">
        <v>31</v>
      </c>
      <c r="B120" s="1121">
        <v>2344343</v>
      </c>
      <c r="C120" s="1122" t="s">
        <v>147</v>
      </c>
      <c r="D120" s="1122" t="s">
        <v>15498</v>
      </c>
      <c r="E120" s="1122" t="s">
        <v>443</v>
      </c>
      <c r="F120" s="1122" t="s">
        <v>440</v>
      </c>
      <c r="G120" s="1122" t="s">
        <v>321</v>
      </c>
      <c r="H120" s="1122" t="s">
        <v>7260</v>
      </c>
      <c r="I120" s="1122" t="s">
        <v>15499</v>
      </c>
      <c r="J120" s="1666">
        <v>5000</v>
      </c>
    </row>
    <row r="121" spans="1:10" ht="24">
      <c r="A121" s="1665"/>
      <c r="B121" s="1121">
        <v>2344343</v>
      </c>
      <c r="C121" s="1122" t="s">
        <v>147</v>
      </c>
      <c r="D121" s="1122" t="s">
        <v>7188</v>
      </c>
      <c r="E121" s="1122" t="s">
        <v>443</v>
      </c>
      <c r="F121" s="1122" t="s">
        <v>440</v>
      </c>
      <c r="G121" s="1122" t="s">
        <v>321</v>
      </c>
      <c r="H121" s="1122" t="s">
        <v>7260</v>
      </c>
      <c r="I121" s="1122" t="s">
        <v>15500</v>
      </c>
      <c r="J121" s="1666">
        <v>170300</v>
      </c>
    </row>
    <row r="122" spans="1:10">
      <c r="A122" s="1665"/>
      <c r="B122" s="1121">
        <v>2344343</v>
      </c>
      <c r="C122" s="1122" t="s">
        <v>147</v>
      </c>
      <c r="D122" s="1122" t="s">
        <v>15477</v>
      </c>
      <c r="E122" s="1122" t="s">
        <v>441</v>
      </c>
      <c r="F122" s="1122" t="s">
        <v>440</v>
      </c>
      <c r="G122" s="1122" t="s">
        <v>321</v>
      </c>
      <c r="H122" s="1122" t="s">
        <v>7260</v>
      </c>
      <c r="I122" s="1122" t="s">
        <v>15501</v>
      </c>
      <c r="J122" s="1666">
        <v>11700</v>
      </c>
    </row>
    <row r="123" spans="1:10" ht="48">
      <c r="A123" s="1665">
        <v>32</v>
      </c>
      <c r="B123" s="1121">
        <v>2641984</v>
      </c>
      <c r="C123" s="1122" t="s">
        <v>140</v>
      </c>
      <c r="D123" s="1122" t="s">
        <v>7610</v>
      </c>
      <c r="E123" s="1122" t="s">
        <v>251</v>
      </c>
      <c r="F123" s="1122" t="s">
        <v>618</v>
      </c>
      <c r="G123" s="1122" t="s">
        <v>321</v>
      </c>
      <c r="H123" s="1122" t="s">
        <v>250</v>
      </c>
      <c r="I123" s="1122" t="s">
        <v>15502</v>
      </c>
      <c r="J123" s="1666">
        <v>3300</v>
      </c>
    </row>
    <row r="124" spans="1:10" ht="24">
      <c r="A124" s="1665">
        <v>33</v>
      </c>
      <c r="B124" s="1121">
        <v>2618621</v>
      </c>
      <c r="C124" s="1122" t="s">
        <v>160</v>
      </c>
      <c r="D124" s="1122" t="s">
        <v>15503</v>
      </c>
      <c r="E124" s="1122" t="s">
        <v>254</v>
      </c>
      <c r="F124" s="1122" t="s">
        <v>359</v>
      </c>
      <c r="G124" s="1122" t="s">
        <v>321</v>
      </c>
      <c r="H124" s="1122" t="s">
        <v>250</v>
      </c>
      <c r="I124" s="1122"/>
      <c r="J124" s="1666">
        <v>450</v>
      </c>
    </row>
    <row r="125" spans="1:10">
      <c r="A125" s="1665"/>
      <c r="B125" s="1121">
        <v>2618621</v>
      </c>
      <c r="C125" s="1122" t="s">
        <v>160</v>
      </c>
      <c r="D125" s="1122" t="s">
        <v>279</v>
      </c>
      <c r="E125" s="1122" t="s">
        <v>443</v>
      </c>
      <c r="F125" s="1122" t="s">
        <v>359</v>
      </c>
      <c r="G125" s="1122" t="s">
        <v>321</v>
      </c>
      <c r="H125" s="1122" t="s">
        <v>250</v>
      </c>
      <c r="I125" s="1122"/>
      <c r="J125" s="1666">
        <v>9645</v>
      </c>
    </row>
    <row r="126" spans="1:10">
      <c r="A126" s="1665"/>
      <c r="B126" s="1121">
        <v>2618621</v>
      </c>
      <c r="C126" s="1122" t="s">
        <v>160</v>
      </c>
      <c r="D126" s="1122" t="s">
        <v>279</v>
      </c>
      <c r="E126" s="1122" t="s">
        <v>443</v>
      </c>
      <c r="F126" s="1122" t="s">
        <v>359</v>
      </c>
      <c r="G126" s="1122" t="s">
        <v>321</v>
      </c>
      <c r="H126" s="1122" t="s">
        <v>250</v>
      </c>
      <c r="I126" s="1122"/>
      <c r="J126" s="1666">
        <v>14500</v>
      </c>
    </row>
    <row r="127" spans="1:10">
      <c r="A127" s="1665"/>
      <c r="B127" s="1121">
        <v>2618621</v>
      </c>
      <c r="C127" s="1122" t="s">
        <v>160</v>
      </c>
      <c r="D127" s="1122" t="s">
        <v>279</v>
      </c>
      <c r="E127" s="1122" t="s">
        <v>443</v>
      </c>
      <c r="F127" s="1122" t="s">
        <v>359</v>
      </c>
      <c r="G127" s="1122" t="s">
        <v>321</v>
      </c>
      <c r="H127" s="1122" t="s">
        <v>250</v>
      </c>
      <c r="I127" s="1122"/>
      <c r="J127" s="1666">
        <v>5000</v>
      </c>
    </row>
    <row r="128" spans="1:10">
      <c r="A128" s="1665">
        <v>34</v>
      </c>
      <c r="B128" s="1121">
        <v>5452503</v>
      </c>
      <c r="C128" s="1122" t="s">
        <v>156</v>
      </c>
      <c r="D128" s="1122" t="s">
        <v>359</v>
      </c>
      <c r="E128" s="1122" t="s">
        <v>251</v>
      </c>
      <c r="F128" s="1122" t="s">
        <v>359</v>
      </c>
      <c r="G128" s="1122" t="s">
        <v>321</v>
      </c>
      <c r="H128" s="1122" t="s">
        <v>7260</v>
      </c>
      <c r="I128" s="1122" t="s">
        <v>15504</v>
      </c>
      <c r="J128" s="1666">
        <v>1750</v>
      </c>
    </row>
    <row r="129" spans="1:10" ht="24">
      <c r="A129" s="1665"/>
      <c r="B129" s="1121">
        <v>5452503</v>
      </c>
      <c r="C129" s="1122" t="s">
        <v>156</v>
      </c>
      <c r="D129" s="1122" t="s">
        <v>15505</v>
      </c>
      <c r="E129" s="1122" t="s">
        <v>251</v>
      </c>
      <c r="F129" s="1122" t="s">
        <v>359</v>
      </c>
      <c r="G129" s="1122" t="s">
        <v>7658</v>
      </c>
      <c r="H129" s="1122" t="s">
        <v>15496</v>
      </c>
      <c r="I129" s="1122" t="s">
        <v>15506</v>
      </c>
      <c r="J129" s="1666">
        <v>3250</v>
      </c>
    </row>
    <row r="130" spans="1:10">
      <c r="A130" s="1665"/>
      <c r="B130" s="1121">
        <v>5452503</v>
      </c>
      <c r="C130" s="1122" t="s">
        <v>156</v>
      </c>
      <c r="D130" s="1122" t="s">
        <v>269</v>
      </c>
      <c r="E130" s="1122"/>
      <c r="F130" s="1122" t="s">
        <v>618</v>
      </c>
      <c r="G130" s="1122" t="s">
        <v>7658</v>
      </c>
      <c r="H130" s="1122" t="s">
        <v>15496</v>
      </c>
      <c r="I130" s="1122" t="s">
        <v>15507</v>
      </c>
      <c r="J130" s="1666">
        <v>100000</v>
      </c>
    </row>
    <row r="131" spans="1:10">
      <c r="A131" s="1665"/>
      <c r="B131" s="1121">
        <v>5452503</v>
      </c>
      <c r="C131" s="1122" t="s">
        <v>156</v>
      </c>
      <c r="D131" s="1122" t="s">
        <v>15508</v>
      </c>
      <c r="E131" s="1122" t="s">
        <v>254</v>
      </c>
      <c r="F131" s="1122" t="s">
        <v>359</v>
      </c>
      <c r="G131" s="1122" t="s">
        <v>321</v>
      </c>
      <c r="H131" s="1122" t="s">
        <v>7260</v>
      </c>
      <c r="I131" s="1122" t="s">
        <v>15509</v>
      </c>
      <c r="J131" s="1666">
        <v>2000</v>
      </c>
    </row>
    <row r="132" spans="1:10" ht="24">
      <c r="A132" s="1665"/>
      <c r="B132" s="1121">
        <v>5452503</v>
      </c>
      <c r="C132" s="1122" t="s">
        <v>156</v>
      </c>
      <c r="D132" s="1122" t="s">
        <v>7600</v>
      </c>
      <c r="E132" s="1122" t="s">
        <v>254</v>
      </c>
      <c r="F132" s="1122" t="s">
        <v>359</v>
      </c>
      <c r="G132" s="1122" t="s">
        <v>321</v>
      </c>
      <c r="H132" s="1122" t="s">
        <v>7260</v>
      </c>
      <c r="I132" s="1122" t="s">
        <v>15510</v>
      </c>
      <c r="J132" s="1666">
        <v>7000</v>
      </c>
    </row>
    <row r="133" spans="1:10">
      <c r="A133" s="1665"/>
      <c r="B133" s="1121">
        <v>5452503</v>
      </c>
      <c r="C133" s="1122" t="s">
        <v>156</v>
      </c>
      <c r="D133" s="1122" t="s">
        <v>269</v>
      </c>
      <c r="E133" s="1122"/>
      <c r="F133" s="1122" t="s">
        <v>618</v>
      </c>
      <c r="G133" s="1122" t="s">
        <v>7658</v>
      </c>
      <c r="H133" s="1122" t="s">
        <v>15496</v>
      </c>
      <c r="I133" s="1122" t="s">
        <v>15507</v>
      </c>
      <c r="J133" s="1666">
        <v>15000</v>
      </c>
    </row>
    <row r="134" spans="1:10" ht="24">
      <c r="A134" s="1665"/>
      <c r="B134" s="1121">
        <v>5452503</v>
      </c>
      <c r="C134" s="1122" t="s">
        <v>156</v>
      </c>
      <c r="D134" s="1122" t="s">
        <v>7600</v>
      </c>
      <c r="E134" s="1122" t="s">
        <v>251</v>
      </c>
      <c r="F134" s="1122" t="s">
        <v>359</v>
      </c>
      <c r="G134" s="1122" t="s">
        <v>321</v>
      </c>
      <c r="H134" s="1122" t="s">
        <v>7260</v>
      </c>
      <c r="I134" s="1122" t="s">
        <v>15511</v>
      </c>
      <c r="J134" s="1666">
        <v>9000</v>
      </c>
    </row>
    <row r="135" spans="1:10" ht="24">
      <c r="A135" s="1665"/>
      <c r="B135" s="1121">
        <v>5452503</v>
      </c>
      <c r="C135" s="1122" t="s">
        <v>156</v>
      </c>
      <c r="D135" s="1122" t="s">
        <v>7601</v>
      </c>
      <c r="E135" s="1122" t="s">
        <v>254</v>
      </c>
      <c r="F135" s="1122" t="s">
        <v>359</v>
      </c>
      <c r="G135" s="1122" t="s">
        <v>321</v>
      </c>
      <c r="H135" s="1122" t="s">
        <v>7260</v>
      </c>
      <c r="I135" s="1122" t="s">
        <v>15512</v>
      </c>
      <c r="J135" s="1666">
        <v>3000</v>
      </c>
    </row>
    <row r="136" spans="1:10" ht="24">
      <c r="A136" s="1665"/>
      <c r="B136" s="1121">
        <v>5452503</v>
      </c>
      <c r="C136" s="1122" t="s">
        <v>156</v>
      </c>
      <c r="D136" s="1122" t="s">
        <v>15513</v>
      </c>
      <c r="E136" s="1122"/>
      <c r="F136" s="1122" t="s">
        <v>15514</v>
      </c>
      <c r="G136" s="1122" t="s">
        <v>321</v>
      </c>
      <c r="H136" s="1122" t="s">
        <v>7260</v>
      </c>
      <c r="I136" s="1122" t="s">
        <v>15515</v>
      </c>
      <c r="J136" s="1666">
        <v>2000</v>
      </c>
    </row>
    <row r="137" spans="1:10">
      <c r="A137" s="1665"/>
      <c r="B137" s="1121">
        <v>5452503</v>
      </c>
      <c r="C137" s="1122" t="s">
        <v>156</v>
      </c>
      <c r="D137" s="1122" t="s">
        <v>269</v>
      </c>
      <c r="E137" s="1122"/>
      <c r="F137" s="1122" t="s">
        <v>618</v>
      </c>
      <c r="G137" s="1122" t="s">
        <v>7658</v>
      </c>
      <c r="H137" s="1122" t="s">
        <v>15496</v>
      </c>
      <c r="I137" s="1122" t="s">
        <v>15516</v>
      </c>
      <c r="J137" s="1666">
        <v>15000</v>
      </c>
    </row>
    <row r="138" spans="1:10" ht="24">
      <c r="A138" s="1665">
        <v>35</v>
      </c>
      <c r="B138" s="1121">
        <v>5137977</v>
      </c>
      <c r="C138" s="1122" t="s">
        <v>155</v>
      </c>
      <c r="D138" s="1122" t="s">
        <v>7254</v>
      </c>
      <c r="E138" s="1122" t="s">
        <v>251</v>
      </c>
      <c r="F138" s="1122" t="s">
        <v>359</v>
      </c>
      <c r="G138" s="1122" t="s">
        <v>321</v>
      </c>
      <c r="H138" s="1122" t="s">
        <v>250</v>
      </c>
      <c r="I138" s="1122" t="s">
        <v>15517</v>
      </c>
      <c r="J138" s="1666">
        <v>10000</v>
      </c>
    </row>
    <row r="139" spans="1:10">
      <c r="A139" s="1665"/>
      <c r="B139" s="1121">
        <v>5137977</v>
      </c>
      <c r="C139" s="1122" t="s">
        <v>155</v>
      </c>
      <c r="D139" s="1122" t="s">
        <v>15518</v>
      </c>
      <c r="E139" s="1122" t="s">
        <v>443</v>
      </c>
      <c r="F139" s="1122" t="s">
        <v>359</v>
      </c>
      <c r="G139" s="1122" t="s">
        <v>321</v>
      </c>
      <c r="H139" s="1122" t="s">
        <v>250</v>
      </c>
      <c r="I139" s="1122" t="s">
        <v>15519</v>
      </c>
      <c r="J139" s="1666">
        <v>1500</v>
      </c>
    </row>
    <row r="140" spans="1:10" ht="24">
      <c r="A140" s="1665">
        <v>36</v>
      </c>
      <c r="B140" s="1121">
        <v>2877694</v>
      </c>
      <c r="C140" s="1122" t="s">
        <v>204</v>
      </c>
      <c r="D140" s="1122" t="s">
        <v>15520</v>
      </c>
      <c r="E140" s="1122" t="s">
        <v>251</v>
      </c>
      <c r="F140" s="1122" t="s">
        <v>15514</v>
      </c>
      <c r="G140" s="1122" t="s">
        <v>321</v>
      </c>
      <c r="H140" s="1122" t="s">
        <v>250</v>
      </c>
      <c r="I140" s="1122" t="s">
        <v>15521</v>
      </c>
      <c r="J140" s="1666">
        <v>2600</v>
      </c>
    </row>
    <row r="141" spans="1:10" ht="24">
      <c r="A141" s="1665"/>
      <c r="B141" s="1121">
        <v>2877695</v>
      </c>
      <c r="C141" s="1122" t="s">
        <v>204</v>
      </c>
      <c r="D141" s="1122" t="s">
        <v>15522</v>
      </c>
      <c r="E141" s="1122" t="s">
        <v>441</v>
      </c>
      <c r="F141" s="1122" t="s">
        <v>15514</v>
      </c>
      <c r="G141" s="1122" t="s">
        <v>321</v>
      </c>
      <c r="H141" s="1122" t="s">
        <v>250</v>
      </c>
      <c r="I141" s="1122" t="s">
        <v>15523</v>
      </c>
      <c r="J141" s="1666">
        <v>5000</v>
      </c>
    </row>
    <row r="142" spans="1:10" ht="24">
      <c r="A142" s="1665"/>
      <c r="B142" s="1121">
        <v>2877696</v>
      </c>
      <c r="C142" s="1122" t="s">
        <v>204</v>
      </c>
      <c r="D142" s="1122" t="s">
        <v>15522</v>
      </c>
      <c r="E142" s="1122" t="s">
        <v>441</v>
      </c>
      <c r="F142" s="1122" t="s">
        <v>15514</v>
      </c>
      <c r="G142" s="1122" t="s">
        <v>321</v>
      </c>
      <c r="H142" s="1122" t="s">
        <v>250</v>
      </c>
      <c r="I142" s="1122" t="s">
        <v>15524</v>
      </c>
      <c r="J142" s="1666">
        <v>5000</v>
      </c>
    </row>
    <row r="143" spans="1:10" ht="24">
      <c r="A143" s="1665"/>
      <c r="B143" s="1121">
        <v>2877697</v>
      </c>
      <c r="C143" s="1122" t="s">
        <v>204</v>
      </c>
      <c r="D143" s="1122" t="s">
        <v>339</v>
      </c>
      <c r="E143" s="1122" t="s">
        <v>254</v>
      </c>
      <c r="F143" s="1122" t="s">
        <v>440</v>
      </c>
      <c r="G143" s="1122" t="s">
        <v>321</v>
      </c>
      <c r="H143" s="1122" t="s">
        <v>250</v>
      </c>
      <c r="I143" s="1122" t="s">
        <v>15525</v>
      </c>
      <c r="J143" s="1666">
        <v>1000</v>
      </c>
    </row>
    <row r="144" spans="1:10">
      <c r="A144" s="1665"/>
      <c r="B144" s="1121">
        <v>2877698</v>
      </c>
      <c r="C144" s="1122" t="s">
        <v>204</v>
      </c>
      <c r="D144" s="1122" t="s">
        <v>15526</v>
      </c>
      <c r="E144" s="1122" t="s">
        <v>443</v>
      </c>
      <c r="F144" s="1122" t="s">
        <v>15514</v>
      </c>
      <c r="G144" s="1122" t="s">
        <v>321</v>
      </c>
      <c r="H144" s="1122" t="s">
        <v>250</v>
      </c>
      <c r="I144" s="1122" t="s">
        <v>15527</v>
      </c>
      <c r="J144" s="1666">
        <v>3000</v>
      </c>
    </row>
    <row r="145" spans="1:10" ht="36">
      <c r="A145" s="1665"/>
      <c r="B145" s="1121">
        <v>2877699</v>
      </c>
      <c r="C145" s="1122" t="s">
        <v>204</v>
      </c>
      <c r="D145" s="1122" t="s">
        <v>15528</v>
      </c>
      <c r="E145" s="1122" t="s">
        <v>441</v>
      </c>
      <c r="F145" s="1122" t="s">
        <v>15514</v>
      </c>
      <c r="G145" s="1122" t="s">
        <v>321</v>
      </c>
      <c r="H145" s="1122" t="s">
        <v>7260</v>
      </c>
      <c r="I145" s="1122" t="s">
        <v>15529</v>
      </c>
      <c r="J145" s="1666">
        <v>3998.16</v>
      </c>
    </row>
    <row r="146" spans="1:10" ht="36">
      <c r="A146" s="1665">
        <v>37</v>
      </c>
      <c r="B146" s="1121">
        <v>2855119</v>
      </c>
      <c r="C146" s="1122" t="s">
        <v>9627</v>
      </c>
      <c r="D146" s="1122" t="s">
        <v>15530</v>
      </c>
      <c r="E146" s="1122" t="s">
        <v>254</v>
      </c>
      <c r="F146" s="1122" t="s">
        <v>15514</v>
      </c>
      <c r="G146" s="1122" t="s">
        <v>321</v>
      </c>
      <c r="H146" s="1122" t="s">
        <v>250</v>
      </c>
      <c r="I146" s="1122" t="s">
        <v>15531</v>
      </c>
      <c r="J146" s="1666">
        <v>6000</v>
      </c>
    </row>
    <row r="147" spans="1:10" ht="36">
      <c r="A147" s="1665"/>
      <c r="B147" s="1121">
        <v>2855120</v>
      </c>
      <c r="C147" s="1122" t="s">
        <v>9627</v>
      </c>
      <c r="D147" s="1122" t="s">
        <v>15522</v>
      </c>
      <c r="E147" s="1122" t="s">
        <v>254</v>
      </c>
      <c r="F147" s="1122" t="s">
        <v>15514</v>
      </c>
      <c r="G147" s="1122" t="s">
        <v>321</v>
      </c>
      <c r="H147" s="1122" t="s">
        <v>250</v>
      </c>
      <c r="I147" s="1122" t="s">
        <v>15532</v>
      </c>
      <c r="J147" s="1666">
        <v>10000</v>
      </c>
    </row>
    <row r="148" spans="1:10">
      <c r="A148" s="1665"/>
      <c r="B148" s="1121">
        <v>2855121</v>
      </c>
      <c r="C148" s="1122" t="s">
        <v>9627</v>
      </c>
      <c r="D148" s="1122"/>
      <c r="E148" s="1122" t="s">
        <v>251</v>
      </c>
      <c r="F148" s="1122" t="s">
        <v>15514</v>
      </c>
      <c r="G148" s="1122" t="s">
        <v>321</v>
      </c>
      <c r="H148" s="1122" t="s">
        <v>250</v>
      </c>
      <c r="I148" s="1122" t="s">
        <v>15533</v>
      </c>
      <c r="J148" s="1666">
        <v>10000</v>
      </c>
    </row>
    <row r="149" spans="1:10" ht="24">
      <c r="A149" s="1665"/>
      <c r="B149" s="1121">
        <v>2855122</v>
      </c>
      <c r="C149" s="1122" t="s">
        <v>9627</v>
      </c>
      <c r="D149" s="1122" t="s">
        <v>15534</v>
      </c>
      <c r="E149" s="1122" t="s">
        <v>443</v>
      </c>
      <c r="F149" s="1122" t="s">
        <v>15514</v>
      </c>
      <c r="G149" s="1122" t="s">
        <v>321</v>
      </c>
      <c r="H149" s="1122" t="s">
        <v>250</v>
      </c>
      <c r="I149" s="1122" t="s">
        <v>15535</v>
      </c>
      <c r="J149" s="1666">
        <v>3000</v>
      </c>
    </row>
    <row r="150" spans="1:10">
      <c r="A150" s="1665">
        <v>38</v>
      </c>
      <c r="B150" s="1121">
        <v>2094533</v>
      </c>
      <c r="C150" s="1122" t="s">
        <v>142</v>
      </c>
      <c r="D150" s="1122" t="s">
        <v>15536</v>
      </c>
      <c r="E150" s="1122" t="s">
        <v>441</v>
      </c>
      <c r="F150" s="1122" t="s">
        <v>15514</v>
      </c>
      <c r="G150" s="1122" t="s">
        <v>321</v>
      </c>
      <c r="H150" s="1122" t="s">
        <v>250</v>
      </c>
      <c r="I150" s="1122" t="s">
        <v>15537</v>
      </c>
      <c r="J150" s="1666">
        <v>24000</v>
      </c>
    </row>
    <row r="151" spans="1:10">
      <c r="A151" s="1665">
        <v>39</v>
      </c>
      <c r="B151" s="1121">
        <v>5045894</v>
      </c>
      <c r="C151" s="1122" t="s">
        <v>165</v>
      </c>
      <c r="D151" s="1122" t="s">
        <v>339</v>
      </c>
      <c r="E151" s="1122" t="s">
        <v>443</v>
      </c>
      <c r="F151" s="1122" t="s">
        <v>440</v>
      </c>
      <c r="G151" s="1122" t="s">
        <v>321</v>
      </c>
      <c r="H151" s="1122" t="s">
        <v>250</v>
      </c>
      <c r="I151" s="1122" t="s">
        <v>15538</v>
      </c>
      <c r="J151" s="1666">
        <v>44700</v>
      </c>
    </row>
    <row r="152" spans="1:10" ht="24">
      <c r="A152" s="1665">
        <v>40</v>
      </c>
      <c r="B152" s="1121">
        <v>6171788</v>
      </c>
      <c r="C152" s="1122" t="s">
        <v>6704</v>
      </c>
      <c r="D152" s="1122" t="s">
        <v>332</v>
      </c>
      <c r="E152" s="1122" t="s">
        <v>254</v>
      </c>
      <c r="F152" s="1122" t="s">
        <v>440</v>
      </c>
      <c r="G152" s="1122" t="s">
        <v>321</v>
      </c>
      <c r="H152" s="1122" t="s">
        <v>7260</v>
      </c>
      <c r="I152" s="1122" t="s">
        <v>15539</v>
      </c>
      <c r="J152" s="1666">
        <v>20280</v>
      </c>
    </row>
    <row r="153" spans="1:10" ht="24">
      <c r="A153" s="1665"/>
      <c r="B153" s="1121">
        <v>6171788</v>
      </c>
      <c r="C153" s="1122" t="s">
        <v>6704</v>
      </c>
      <c r="D153" s="1122" t="s">
        <v>15540</v>
      </c>
      <c r="E153" s="1122" t="s">
        <v>443</v>
      </c>
      <c r="F153" s="1122" t="s">
        <v>440</v>
      </c>
      <c r="G153" s="1122" t="s">
        <v>321</v>
      </c>
      <c r="H153" s="1122" t="s">
        <v>7260</v>
      </c>
      <c r="I153" s="1122" t="s">
        <v>15541</v>
      </c>
      <c r="J153" s="1666">
        <v>131011.5</v>
      </c>
    </row>
    <row r="154" spans="1:10" ht="24">
      <c r="A154" s="1665">
        <v>41</v>
      </c>
      <c r="B154" s="1121">
        <v>5522935</v>
      </c>
      <c r="C154" s="1122" t="s">
        <v>126</v>
      </c>
      <c r="D154" s="1122" t="s">
        <v>15542</v>
      </c>
      <c r="E154" s="1122" t="s">
        <v>441</v>
      </c>
      <c r="F154" s="1122" t="s">
        <v>440</v>
      </c>
      <c r="G154" s="1122" t="s">
        <v>321</v>
      </c>
      <c r="H154" s="1122" t="s">
        <v>250</v>
      </c>
      <c r="I154" s="1122"/>
      <c r="J154" s="1666">
        <v>1000</v>
      </c>
    </row>
    <row r="155" spans="1:10">
      <c r="A155" s="1665"/>
      <c r="B155" s="1121">
        <v>5522935</v>
      </c>
      <c r="C155" s="1122" t="s">
        <v>126</v>
      </c>
      <c r="D155" s="1122" t="s">
        <v>15543</v>
      </c>
      <c r="E155" s="1122" t="s">
        <v>441</v>
      </c>
      <c r="F155" s="1122" t="s">
        <v>440</v>
      </c>
      <c r="G155" s="1122" t="s">
        <v>321</v>
      </c>
      <c r="H155" s="1122" t="s">
        <v>250</v>
      </c>
      <c r="I155" s="1122"/>
      <c r="J155" s="1666">
        <v>50000</v>
      </c>
    </row>
    <row r="156" spans="1:10">
      <c r="A156" s="1665"/>
      <c r="B156" s="1121">
        <v>5522935</v>
      </c>
      <c r="C156" s="1122" t="s">
        <v>126</v>
      </c>
      <c r="D156" s="1122" t="s">
        <v>15543</v>
      </c>
      <c r="E156" s="1122" t="s">
        <v>441</v>
      </c>
      <c r="F156" s="1122" t="s">
        <v>440</v>
      </c>
      <c r="G156" s="1122" t="s">
        <v>321</v>
      </c>
      <c r="H156" s="1122" t="s">
        <v>250</v>
      </c>
      <c r="I156" s="1122"/>
      <c r="J156" s="1666">
        <v>50000</v>
      </c>
    </row>
    <row r="157" spans="1:10" ht="24">
      <c r="A157" s="1665">
        <v>42</v>
      </c>
      <c r="B157" s="1121">
        <v>2078449</v>
      </c>
      <c r="C157" s="1122" t="s">
        <v>136</v>
      </c>
      <c r="D157" s="1122" t="s">
        <v>15544</v>
      </c>
      <c r="E157" s="1122" t="s">
        <v>254</v>
      </c>
      <c r="F157" s="1122" t="s">
        <v>440</v>
      </c>
      <c r="G157" s="1122" t="s">
        <v>321</v>
      </c>
      <c r="H157" s="1122" t="s">
        <v>7260</v>
      </c>
      <c r="I157" s="1122" t="s">
        <v>254</v>
      </c>
      <c r="J157" s="1666">
        <v>3210.6</v>
      </c>
    </row>
    <row r="158" spans="1:10" ht="24">
      <c r="A158" s="1665"/>
      <c r="B158" s="1121">
        <v>2078449</v>
      </c>
      <c r="C158" s="1122" t="s">
        <v>136</v>
      </c>
      <c r="D158" s="1122" t="s">
        <v>15545</v>
      </c>
      <c r="E158" s="1122" t="s">
        <v>443</v>
      </c>
      <c r="F158" s="1122" t="s">
        <v>440</v>
      </c>
      <c r="G158" s="1122" t="s">
        <v>321</v>
      </c>
      <c r="H158" s="1122" t="s">
        <v>7260</v>
      </c>
      <c r="I158" s="1122" t="s">
        <v>253</v>
      </c>
      <c r="J158" s="1666">
        <v>7645</v>
      </c>
    </row>
    <row r="159" spans="1:10" ht="24">
      <c r="A159" s="1665"/>
      <c r="B159" s="1121">
        <v>2078449</v>
      </c>
      <c r="C159" s="1122" t="s">
        <v>136</v>
      </c>
      <c r="D159" s="1122" t="s">
        <v>15544</v>
      </c>
      <c r="E159" s="1122" t="s">
        <v>254</v>
      </c>
      <c r="F159" s="1122" t="s">
        <v>440</v>
      </c>
      <c r="G159" s="1122" t="s">
        <v>321</v>
      </c>
      <c r="H159" s="1122" t="s">
        <v>7260</v>
      </c>
      <c r="I159" s="1122" t="s">
        <v>254</v>
      </c>
      <c r="J159" s="1666">
        <v>700</v>
      </c>
    </row>
    <row r="160" spans="1:10" ht="24">
      <c r="A160" s="1665"/>
      <c r="B160" s="1121">
        <v>2078449</v>
      </c>
      <c r="C160" s="1122" t="s">
        <v>136</v>
      </c>
      <c r="D160" s="1122" t="s">
        <v>15544</v>
      </c>
      <c r="E160" s="1122" t="s">
        <v>254</v>
      </c>
      <c r="F160" s="1122" t="s">
        <v>440</v>
      </c>
      <c r="G160" s="1122" t="s">
        <v>321</v>
      </c>
      <c r="H160" s="1122" t="s">
        <v>7260</v>
      </c>
      <c r="I160" s="1122" t="s">
        <v>254</v>
      </c>
      <c r="J160" s="1666">
        <v>2750</v>
      </c>
    </row>
    <row r="161" spans="1:10" ht="24">
      <c r="A161" s="1665"/>
      <c r="B161" s="1121">
        <v>2078449</v>
      </c>
      <c r="C161" s="1122" t="s">
        <v>136</v>
      </c>
      <c r="D161" s="1122" t="s">
        <v>15544</v>
      </c>
      <c r="E161" s="1122" t="s">
        <v>254</v>
      </c>
      <c r="F161" s="1122" t="s">
        <v>440</v>
      </c>
      <c r="G161" s="1122" t="s">
        <v>321</v>
      </c>
      <c r="H161" s="1122" t="s">
        <v>7260</v>
      </c>
      <c r="I161" s="1122" t="s">
        <v>254</v>
      </c>
      <c r="J161" s="1666">
        <v>210</v>
      </c>
    </row>
    <row r="162" spans="1:10">
      <c r="A162" s="1665"/>
      <c r="B162" s="1121">
        <v>2078449</v>
      </c>
      <c r="C162" s="1122" t="s">
        <v>136</v>
      </c>
      <c r="D162" s="1122" t="s">
        <v>366</v>
      </c>
      <c r="E162" s="1122" t="s">
        <v>441</v>
      </c>
      <c r="F162" s="1122" t="s">
        <v>440</v>
      </c>
      <c r="G162" s="1122" t="s">
        <v>321</v>
      </c>
      <c r="H162" s="1122" t="s">
        <v>7260</v>
      </c>
      <c r="I162" s="1122" t="s">
        <v>253</v>
      </c>
      <c r="J162" s="1666">
        <v>6742.34</v>
      </c>
    </row>
    <row r="163" spans="1:10">
      <c r="A163" s="1665"/>
      <c r="B163" s="1121">
        <v>2078449</v>
      </c>
      <c r="C163" s="1122" t="s">
        <v>136</v>
      </c>
      <c r="D163" s="1122" t="s">
        <v>448</v>
      </c>
      <c r="E163" s="1122" t="s">
        <v>441</v>
      </c>
      <c r="F163" s="1122" t="s">
        <v>440</v>
      </c>
      <c r="G163" s="1122" t="s">
        <v>321</v>
      </c>
      <c r="H163" s="1122" t="s">
        <v>250</v>
      </c>
      <c r="I163" s="1122" t="s">
        <v>253</v>
      </c>
      <c r="J163" s="1666">
        <v>3100</v>
      </c>
    </row>
    <row r="164" spans="1:10" ht="24">
      <c r="A164" s="1665"/>
      <c r="B164" s="1121">
        <v>2078449</v>
      </c>
      <c r="C164" s="1122" t="s">
        <v>136</v>
      </c>
      <c r="D164" s="1122" t="s">
        <v>15546</v>
      </c>
      <c r="E164" s="1122" t="s">
        <v>441</v>
      </c>
      <c r="F164" s="1122" t="s">
        <v>440</v>
      </c>
      <c r="G164" s="1122" t="s">
        <v>321</v>
      </c>
      <c r="H164" s="1122" t="s">
        <v>250</v>
      </c>
      <c r="I164" s="1122" t="s">
        <v>254</v>
      </c>
      <c r="J164" s="1666">
        <v>5000</v>
      </c>
    </row>
    <row r="165" spans="1:10">
      <c r="A165" s="1665"/>
      <c r="B165" s="1121">
        <v>2078449</v>
      </c>
      <c r="C165" s="1122" t="s">
        <v>136</v>
      </c>
      <c r="D165" s="1122" t="s">
        <v>366</v>
      </c>
      <c r="E165" s="1122" t="s">
        <v>441</v>
      </c>
      <c r="F165" s="1122" t="s">
        <v>440</v>
      </c>
      <c r="G165" s="1122" t="s">
        <v>321</v>
      </c>
      <c r="H165" s="1122" t="s">
        <v>7260</v>
      </c>
      <c r="I165" s="1122" t="s">
        <v>253</v>
      </c>
      <c r="J165" s="1666">
        <v>3375</v>
      </c>
    </row>
    <row r="166" spans="1:10">
      <c r="A166" s="1665"/>
      <c r="B166" s="1121">
        <v>2078449</v>
      </c>
      <c r="C166" s="1122" t="s">
        <v>136</v>
      </c>
      <c r="D166" s="1122" t="s">
        <v>366</v>
      </c>
      <c r="E166" s="1122" t="s">
        <v>441</v>
      </c>
      <c r="F166" s="1122" t="s">
        <v>440</v>
      </c>
      <c r="G166" s="1122" t="s">
        <v>321</v>
      </c>
      <c r="H166" s="1122" t="s">
        <v>7260</v>
      </c>
      <c r="I166" s="1122" t="s">
        <v>253</v>
      </c>
      <c r="J166" s="1666">
        <v>14438</v>
      </c>
    </row>
    <row r="167" spans="1:10" ht="24">
      <c r="A167" s="1665"/>
      <c r="B167" s="1121">
        <v>2078449</v>
      </c>
      <c r="C167" s="1122" t="s">
        <v>136</v>
      </c>
      <c r="D167" s="1122" t="s">
        <v>15547</v>
      </c>
      <c r="E167" s="1122" t="s">
        <v>443</v>
      </c>
      <c r="F167" s="1122" t="s">
        <v>440</v>
      </c>
      <c r="G167" s="1122" t="s">
        <v>321</v>
      </c>
      <c r="H167" s="1122" t="s">
        <v>7260</v>
      </c>
      <c r="I167" s="1122" t="s">
        <v>254</v>
      </c>
      <c r="J167" s="1666">
        <v>4209.54</v>
      </c>
    </row>
    <row r="168" spans="1:10" ht="24">
      <c r="A168" s="1665"/>
      <c r="B168" s="1121">
        <v>2078449</v>
      </c>
      <c r="C168" s="1122" t="s">
        <v>136</v>
      </c>
      <c r="D168" s="1122" t="s">
        <v>15548</v>
      </c>
      <c r="E168" s="1122" t="s">
        <v>251</v>
      </c>
      <c r="F168" s="1122" t="s">
        <v>440</v>
      </c>
      <c r="G168" s="1122" t="s">
        <v>321</v>
      </c>
      <c r="H168" s="1122" t="s">
        <v>7260</v>
      </c>
      <c r="I168" s="1122" t="s">
        <v>251</v>
      </c>
      <c r="J168" s="1666">
        <v>9695</v>
      </c>
    </row>
    <row r="169" spans="1:10">
      <c r="A169" s="1665"/>
      <c r="B169" s="1121">
        <v>2078449</v>
      </c>
      <c r="C169" s="1122" t="s">
        <v>136</v>
      </c>
      <c r="D169" s="1122" t="s">
        <v>331</v>
      </c>
      <c r="E169" s="1122" t="s">
        <v>441</v>
      </c>
      <c r="F169" s="1122" t="s">
        <v>440</v>
      </c>
      <c r="G169" s="1122" t="s">
        <v>321</v>
      </c>
      <c r="H169" s="1122" t="s">
        <v>7260</v>
      </c>
      <c r="I169" s="1122" t="s">
        <v>254</v>
      </c>
      <c r="J169" s="1666">
        <v>3075</v>
      </c>
    </row>
    <row r="170" spans="1:10">
      <c r="A170" s="1665"/>
      <c r="B170" s="1121">
        <v>2078449</v>
      </c>
      <c r="C170" s="1122" t="s">
        <v>136</v>
      </c>
      <c r="D170" s="1122" t="s">
        <v>366</v>
      </c>
      <c r="E170" s="1122" t="s">
        <v>441</v>
      </c>
      <c r="F170" s="1122" t="s">
        <v>440</v>
      </c>
      <c r="G170" s="1122" t="s">
        <v>321</v>
      </c>
      <c r="H170" s="1122" t="s">
        <v>7260</v>
      </c>
      <c r="I170" s="1122" t="s">
        <v>254</v>
      </c>
      <c r="J170" s="1666">
        <v>24500</v>
      </c>
    </row>
    <row r="171" spans="1:10">
      <c r="A171" s="1665">
        <v>43</v>
      </c>
      <c r="B171" s="1121">
        <v>6138373</v>
      </c>
      <c r="C171" s="1122" t="s">
        <v>168</v>
      </c>
      <c r="D171" s="1122" t="s">
        <v>15549</v>
      </c>
      <c r="E171" s="1122" t="s">
        <v>443</v>
      </c>
      <c r="F171" s="1122" t="s">
        <v>444</v>
      </c>
      <c r="G171" s="1122" t="s">
        <v>321</v>
      </c>
      <c r="H171" s="1122" t="s">
        <v>250</v>
      </c>
      <c r="I171" s="1122" t="s">
        <v>15550</v>
      </c>
      <c r="J171" s="1666">
        <v>5000</v>
      </c>
    </row>
    <row r="172" spans="1:10">
      <c r="A172" s="1665"/>
      <c r="B172" s="1121">
        <v>6138373</v>
      </c>
      <c r="C172" s="1122" t="s">
        <v>168</v>
      </c>
      <c r="D172" s="1122" t="s">
        <v>15526</v>
      </c>
      <c r="E172" s="1122" t="s">
        <v>443</v>
      </c>
      <c r="F172" s="1122" t="s">
        <v>444</v>
      </c>
      <c r="G172" s="1122" t="s">
        <v>321</v>
      </c>
      <c r="H172" s="1122" t="s">
        <v>250</v>
      </c>
      <c r="I172" s="1122" t="s">
        <v>15551</v>
      </c>
      <c r="J172" s="1666">
        <v>1000</v>
      </c>
    </row>
    <row r="173" spans="1:10" ht="24">
      <c r="A173" s="1665">
        <v>44</v>
      </c>
      <c r="B173" s="1121">
        <v>6030343</v>
      </c>
      <c r="C173" s="1122" t="s">
        <v>6716</v>
      </c>
      <c r="D173" s="1122" t="s">
        <v>15552</v>
      </c>
      <c r="E173" s="1122" t="s">
        <v>443</v>
      </c>
      <c r="F173" s="1122" t="s">
        <v>440</v>
      </c>
      <c r="G173" s="1122"/>
      <c r="H173" s="1122" t="s">
        <v>250</v>
      </c>
      <c r="I173" s="1122" t="s">
        <v>15553</v>
      </c>
      <c r="J173" s="1666">
        <v>7470</v>
      </c>
    </row>
    <row r="174" spans="1:10" ht="24">
      <c r="A174" s="1665"/>
      <c r="B174" s="1121">
        <v>6030343</v>
      </c>
      <c r="C174" s="1122" t="s">
        <v>6716</v>
      </c>
      <c r="D174" s="1122" t="s">
        <v>15552</v>
      </c>
      <c r="E174" s="1122" t="s">
        <v>251</v>
      </c>
      <c r="F174" s="1122" t="s">
        <v>440</v>
      </c>
      <c r="G174" s="1122" t="s">
        <v>321</v>
      </c>
      <c r="H174" s="1122" t="s">
        <v>250</v>
      </c>
      <c r="I174" s="1122" t="s">
        <v>7343</v>
      </c>
      <c r="J174" s="1666">
        <v>15000</v>
      </c>
    </row>
    <row r="175" spans="1:10" ht="24">
      <c r="A175" s="1665"/>
      <c r="B175" s="1121">
        <v>6030343</v>
      </c>
      <c r="C175" s="1122" t="s">
        <v>6716</v>
      </c>
      <c r="D175" s="1122" t="s">
        <v>15513</v>
      </c>
      <c r="E175" s="1122" t="s">
        <v>443</v>
      </c>
      <c r="F175" s="1122" t="s">
        <v>15514</v>
      </c>
      <c r="G175" s="1122" t="s">
        <v>321</v>
      </c>
      <c r="H175" s="1122" t="s">
        <v>250</v>
      </c>
      <c r="I175" s="1122" t="s">
        <v>15554</v>
      </c>
      <c r="J175" s="1666">
        <v>1000</v>
      </c>
    </row>
    <row r="176" spans="1:10" ht="24">
      <c r="A176" s="1665">
        <v>45</v>
      </c>
      <c r="B176" s="1121">
        <v>2819996</v>
      </c>
      <c r="C176" s="1122" t="s">
        <v>128</v>
      </c>
      <c r="D176" s="1122" t="s">
        <v>15555</v>
      </c>
      <c r="E176" s="1122" t="s">
        <v>443</v>
      </c>
      <c r="F176" s="1122" t="s">
        <v>440</v>
      </c>
      <c r="G176" s="1122" t="s">
        <v>321</v>
      </c>
      <c r="H176" s="1122" t="s">
        <v>250</v>
      </c>
      <c r="I176" s="1122" t="s">
        <v>15556</v>
      </c>
      <c r="J176" s="1666">
        <v>5000</v>
      </c>
    </row>
    <row r="177" spans="1:10" ht="36">
      <c r="A177" s="1665">
        <v>46</v>
      </c>
      <c r="B177" s="1121">
        <v>6249264</v>
      </c>
      <c r="C177" s="1122" t="s">
        <v>194</v>
      </c>
      <c r="D177" s="1122" t="s">
        <v>328</v>
      </c>
      <c r="E177" s="1122" t="s">
        <v>254</v>
      </c>
      <c r="F177" s="1122" t="s">
        <v>15514</v>
      </c>
      <c r="G177" s="1122" t="s">
        <v>321</v>
      </c>
      <c r="H177" s="1122" t="s">
        <v>7260</v>
      </c>
      <c r="I177" s="1122" t="s">
        <v>15557</v>
      </c>
      <c r="J177" s="1666">
        <v>31000</v>
      </c>
    </row>
    <row r="178" spans="1:10" ht="24">
      <c r="A178" s="1665"/>
      <c r="B178" s="1121">
        <v>6249264</v>
      </c>
      <c r="C178" s="1122" t="s">
        <v>194</v>
      </c>
      <c r="D178" s="1122" t="s">
        <v>15558</v>
      </c>
      <c r="E178" s="1122" t="s">
        <v>254</v>
      </c>
      <c r="F178" s="1122" t="s">
        <v>440</v>
      </c>
      <c r="G178" s="1122" t="s">
        <v>321</v>
      </c>
      <c r="H178" s="1122" t="s">
        <v>7260</v>
      </c>
      <c r="I178" s="1122" t="s">
        <v>15559</v>
      </c>
      <c r="J178" s="1666">
        <v>29918.2</v>
      </c>
    </row>
    <row r="179" spans="1:10" ht="36">
      <c r="A179" s="1665">
        <v>47</v>
      </c>
      <c r="B179" s="1121">
        <v>2839385</v>
      </c>
      <c r="C179" s="1122" t="s">
        <v>214</v>
      </c>
      <c r="D179" s="1122" t="s">
        <v>15522</v>
      </c>
      <c r="E179" s="1122" t="s">
        <v>251</v>
      </c>
      <c r="F179" s="1122" t="s">
        <v>444</v>
      </c>
      <c r="G179" s="1122" t="s">
        <v>325</v>
      </c>
      <c r="H179" s="1122" t="s">
        <v>250</v>
      </c>
      <c r="I179" s="1122" t="s">
        <v>15560</v>
      </c>
      <c r="J179" s="1666">
        <v>2000</v>
      </c>
    </row>
    <row r="180" spans="1:10" ht="24">
      <c r="A180" s="1665"/>
      <c r="B180" s="1121">
        <v>2839385</v>
      </c>
      <c r="C180" s="1122" t="s">
        <v>214</v>
      </c>
      <c r="D180" s="1122" t="s">
        <v>15561</v>
      </c>
      <c r="E180" s="1122" t="s">
        <v>443</v>
      </c>
      <c r="F180" s="1122" t="s">
        <v>440</v>
      </c>
      <c r="G180" s="1122" t="s">
        <v>325</v>
      </c>
      <c r="H180" s="1122" t="s">
        <v>250</v>
      </c>
      <c r="I180" s="1122" t="s">
        <v>15562</v>
      </c>
      <c r="J180" s="1666">
        <v>1000</v>
      </c>
    </row>
    <row r="181" spans="1:10" ht="24">
      <c r="A181" s="1665"/>
      <c r="B181" s="1121">
        <v>2839385</v>
      </c>
      <c r="C181" s="1122" t="s">
        <v>214</v>
      </c>
      <c r="D181" s="1122" t="s">
        <v>15561</v>
      </c>
      <c r="E181" s="1122" t="s">
        <v>443</v>
      </c>
      <c r="F181" s="1122" t="s">
        <v>440</v>
      </c>
      <c r="G181" s="1122" t="s">
        <v>325</v>
      </c>
      <c r="H181" s="1122" t="s">
        <v>250</v>
      </c>
      <c r="I181" s="1122" t="s">
        <v>15563</v>
      </c>
      <c r="J181" s="1666">
        <v>1000</v>
      </c>
    </row>
    <row r="182" spans="1:10" ht="48">
      <c r="A182" s="1665"/>
      <c r="B182" s="1121">
        <v>2839385</v>
      </c>
      <c r="C182" s="1122" t="s">
        <v>214</v>
      </c>
      <c r="D182" s="1122" t="s">
        <v>15564</v>
      </c>
      <c r="E182" s="1122" t="s">
        <v>251</v>
      </c>
      <c r="F182" s="1122" t="s">
        <v>15514</v>
      </c>
      <c r="G182" s="1122" t="s">
        <v>325</v>
      </c>
      <c r="H182" s="1122" t="s">
        <v>250</v>
      </c>
      <c r="I182" s="1122" t="s">
        <v>15565</v>
      </c>
      <c r="J182" s="1666">
        <v>500</v>
      </c>
    </row>
    <row r="183" spans="1:10" ht="60">
      <c r="A183" s="1665"/>
      <c r="B183" s="1121">
        <v>2839385</v>
      </c>
      <c r="C183" s="1122" t="s">
        <v>214</v>
      </c>
      <c r="D183" s="1122" t="s">
        <v>15566</v>
      </c>
      <c r="E183" s="1122" t="s">
        <v>251</v>
      </c>
      <c r="F183" s="1122" t="s">
        <v>440</v>
      </c>
      <c r="G183" s="1122" t="s">
        <v>325</v>
      </c>
      <c r="H183" s="1122" t="s">
        <v>250</v>
      </c>
      <c r="I183" s="1122" t="s">
        <v>15567</v>
      </c>
      <c r="J183" s="1666">
        <v>1520</v>
      </c>
    </row>
    <row r="184" spans="1:10" ht="60">
      <c r="A184" s="1665"/>
      <c r="B184" s="1121">
        <v>2839385</v>
      </c>
      <c r="C184" s="1122" t="s">
        <v>214</v>
      </c>
      <c r="D184" s="1122" t="s">
        <v>15568</v>
      </c>
      <c r="E184" s="1122" t="s">
        <v>251</v>
      </c>
      <c r="F184" s="1122" t="s">
        <v>440</v>
      </c>
      <c r="G184" s="1122" t="s">
        <v>325</v>
      </c>
      <c r="H184" s="1122" t="s">
        <v>250</v>
      </c>
      <c r="I184" s="1122" t="s">
        <v>15569</v>
      </c>
      <c r="J184" s="1666">
        <v>5840</v>
      </c>
    </row>
    <row r="185" spans="1:10" ht="36">
      <c r="A185" s="1665"/>
      <c r="B185" s="1121">
        <v>2839385</v>
      </c>
      <c r="C185" s="1122" t="s">
        <v>214</v>
      </c>
      <c r="D185" s="1122" t="s">
        <v>15570</v>
      </c>
      <c r="E185" s="1122" t="s">
        <v>251</v>
      </c>
      <c r="F185" s="1122" t="s">
        <v>15514</v>
      </c>
      <c r="G185" s="1122" t="s">
        <v>325</v>
      </c>
      <c r="H185" s="1122" t="s">
        <v>7260</v>
      </c>
      <c r="I185" s="1122" t="s">
        <v>15571</v>
      </c>
      <c r="J185" s="1666">
        <v>2000</v>
      </c>
    </row>
    <row r="186" spans="1:10" ht="36">
      <c r="A186" s="1665"/>
      <c r="B186" s="1121">
        <v>2839385</v>
      </c>
      <c r="C186" s="1122" t="s">
        <v>214</v>
      </c>
      <c r="D186" s="1122" t="s">
        <v>15561</v>
      </c>
      <c r="E186" s="1122" t="s">
        <v>251</v>
      </c>
      <c r="F186" s="1122" t="s">
        <v>440</v>
      </c>
      <c r="G186" s="1122" t="s">
        <v>325</v>
      </c>
      <c r="H186" s="1122" t="s">
        <v>7260</v>
      </c>
      <c r="I186" s="1122" t="s">
        <v>15572</v>
      </c>
      <c r="J186" s="1666">
        <v>715</v>
      </c>
    </row>
    <row r="187" spans="1:10" ht="60">
      <c r="A187" s="1665"/>
      <c r="B187" s="1121">
        <v>2839385</v>
      </c>
      <c r="C187" s="1122" t="s">
        <v>214</v>
      </c>
      <c r="D187" s="1122" t="s">
        <v>15561</v>
      </c>
      <c r="E187" s="1122" t="s">
        <v>254</v>
      </c>
      <c r="F187" s="1122" t="s">
        <v>440</v>
      </c>
      <c r="G187" s="1122" t="s">
        <v>325</v>
      </c>
      <c r="H187" s="1122" t="s">
        <v>7260</v>
      </c>
      <c r="I187" s="1122" t="s">
        <v>15573</v>
      </c>
      <c r="J187" s="1666">
        <v>1000</v>
      </c>
    </row>
    <row r="188" spans="1:10" ht="36">
      <c r="A188" s="1665"/>
      <c r="B188" s="1121">
        <v>2839385</v>
      </c>
      <c r="C188" s="1122" t="s">
        <v>214</v>
      </c>
      <c r="D188" s="1122" t="s">
        <v>15574</v>
      </c>
      <c r="E188" s="1122" t="s">
        <v>251</v>
      </c>
      <c r="F188" s="1122" t="s">
        <v>440</v>
      </c>
      <c r="G188" s="1122" t="s">
        <v>325</v>
      </c>
      <c r="H188" s="1122" t="s">
        <v>7260</v>
      </c>
      <c r="I188" s="1122" t="s">
        <v>15575</v>
      </c>
      <c r="J188" s="1666">
        <v>1850</v>
      </c>
    </row>
    <row r="189" spans="1:10" ht="48">
      <c r="A189" s="1665"/>
      <c r="B189" s="1121">
        <v>2839385</v>
      </c>
      <c r="C189" s="1122" t="s">
        <v>214</v>
      </c>
      <c r="D189" s="1122" t="s">
        <v>15561</v>
      </c>
      <c r="E189" s="1122" t="s">
        <v>443</v>
      </c>
      <c r="F189" s="1122" t="s">
        <v>440</v>
      </c>
      <c r="G189" s="1122" t="s">
        <v>325</v>
      </c>
      <c r="H189" s="1122" t="s">
        <v>7260</v>
      </c>
      <c r="I189" s="1122" t="s">
        <v>15576</v>
      </c>
      <c r="J189" s="1666">
        <v>30000</v>
      </c>
    </row>
    <row r="190" spans="1:10">
      <c r="A190" s="1665">
        <v>48</v>
      </c>
      <c r="B190" s="1121">
        <v>2100231</v>
      </c>
      <c r="C190" s="1122" t="s">
        <v>146</v>
      </c>
      <c r="D190" s="1122" t="s">
        <v>15577</v>
      </c>
      <c r="E190" s="1122" t="s">
        <v>254</v>
      </c>
      <c r="F190" s="1122" t="s">
        <v>440</v>
      </c>
      <c r="G190" s="1122" t="s">
        <v>249</v>
      </c>
      <c r="H190" s="1122" t="s">
        <v>250</v>
      </c>
      <c r="I190" s="1122" t="s">
        <v>7677</v>
      </c>
      <c r="J190" s="1666">
        <v>3000</v>
      </c>
    </row>
    <row r="191" spans="1:10" ht="24">
      <c r="A191" s="1665"/>
      <c r="B191" s="1121">
        <v>2100231</v>
      </c>
      <c r="C191" s="1122" t="s">
        <v>146</v>
      </c>
      <c r="D191" s="1122" t="s">
        <v>263</v>
      </c>
      <c r="E191" s="1122" t="s">
        <v>443</v>
      </c>
      <c r="F191" s="1122" t="s">
        <v>15514</v>
      </c>
      <c r="G191" s="1122" t="s">
        <v>321</v>
      </c>
      <c r="H191" s="1122" t="s">
        <v>250</v>
      </c>
      <c r="I191" s="1122" t="s">
        <v>15578</v>
      </c>
      <c r="J191" s="1666">
        <v>50000</v>
      </c>
    </row>
    <row r="192" spans="1:10" ht="24">
      <c r="A192" s="1665">
        <v>49</v>
      </c>
      <c r="B192" s="1121">
        <v>2661128</v>
      </c>
      <c r="C192" s="1122" t="s">
        <v>184</v>
      </c>
      <c r="D192" s="1122" t="s">
        <v>15579</v>
      </c>
      <c r="E192" s="1122" t="s">
        <v>441</v>
      </c>
      <c r="F192" s="1122" t="s">
        <v>440</v>
      </c>
      <c r="G192" s="1122" t="s">
        <v>321</v>
      </c>
      <c r="H192" s="1122" t="s">
        <v>250</v>
      </c>
      <c r="I192" s="1122" t="s">
        <v>15580</v>
      </c>
      <c r="J192" s="1666">
        <v>300</v>
      </c>
    </row>
    <row r="193" spans="1:10" ht="24">
      <c r="A193" s="1665"/>
      <c r="B193" s="1121">
        <v>2661128</v>
      </c>
      <c r="C193" s="1122" t="s">
        <v>184</v>
      </c>
      <c r="D193" s="1122" t="s">
        <v>15579</v>
      </c>
      <c r="E193" s="1122" t="s">
        <v>441</v>
      </c>
      <c r="F193" s="1122" t="s">
        <v>440</v>
      </c>
      <c r="G193" s="1122" t="s">
        <v>321</v>
      </c>
      <c r="H193" s="1122" t="s">
        <v>250</v>
      </c>
      <c r="I193" s="1122" t="s">
        <v>15581</v>
      </c>
      <c r="J193" s="1666">
        <v>158.4</v>
      </c>
    </row>
    <row r="194" spans="1:10" ht="24">
      <c r="A194" s="1665"/>
      <c r="B194" s="1121">
        <v>2661128</v>
      </c>
      <c r="C194" s="1122" t="s">
        <v>184</v>
      </c>
      <c r="D194" s="1122" t="s">
        <v>15579</v>
      </c>
      <c r="E194" s="1122" t="s">
        <v>443</v>
      </c>
      <c r="F194" s="1122" t="s">
        <v>440</v>
      </c>
      <c r="G194" s="1122" t="s">
        <v>321</v>
      </c>
      <c r="H194" s="1122" t="s">
        <v>250</v>
      </c>
      <c r="I194" s="1122" t="s">
        <v>15582</v>
      </c>
      <c r="J194" s="1666">
        <v>15000</v>
      </c>
    </row>
    <row r="195" spans="1:10" ht="24">
      <c r="A195" s="1665"/>
      <c r="B195" s="1121">
        <v>2661128</v>
      </c>
      <c r="C195" s="1122" t="s">
        <v>184</v>
      </c>
      <c r="D195" s="1122" t="s">
        <v>15579</v>
      </c>
      <c r="E195" s="1122" t="s">
        <v>441</v>
      </c>
      <c r="F195" s="1122" t="s">
        <v>440</v>
      </c>
      <c r="G195" s="1122" t="s">
        <v>321</v>
      </c>
      <c r="H195" s="1122" t="s">
        <v>250</v>
      </c>
      <c r="I195" s="1122" t="s">
        <v>15583</v>
      </c>
      <c r="J195" s="1666">
        <v>12695.356</v>
      </c>
    </row>
    <row r="196" spans="1:10" ht="24">
      <c r="A196" s="1665"/>
      <c r="B196" s="1121">
        <v>2661128</v>
      </c>
      <c r="C196" s="1122" t="s">
        <v>184</v>
      </c>
      <c r="D196" s="1122" t="s">
        <v>15579</v>
      </c>
      <c r="E196" s="1122" t="s">
        <v>441</v>
      </c>
      <c r="F196" s="1122" t="s">
        <v>440</v>
      </c>
      <c r="G196" s="1122" t="s">
        <v>321</v>
      </c>
      <c r="H196" s="1122" t="s">
        <v>250</v>
      </c>
      <c r="I196" s="1122" t="s">
        <v>15584</v>
      </c>
      <c r="J196" s="1666">
        <v>10000</v>
      </c>
    </row>
    <row r="197" spans="1:10" ht="24">
      <c r="A197" s="1665"/>
      <c r="B197" s="1121">
        <v>2661128</v>
      </c>
      <c r="C197" s="1122" t="s">
        <v>184</v>
      </c>
      <c r="D197" s="1122" t="s">
        <v>15579</v>
      </c>
      <c r="E197" s="1122" t="s">
        <v>251</v>
      </c>
      <c r="F197" s="1122" t="s">
        <v>440</v>
      </c>
      <c r="G197" s="1122" t="s">
        <v>321</v>
      </c>
      <c r="H197" s="1122" t="s">
        <v>250</v>
      </c>
      <c r="I197" s="1122" t="s">
        <v>15585</v>
      </c>
      <c r="J197" s="1666">
        <v>4666</v>
      </c>
    </row>
    <row r="198" spans="1:10" ht="36">
      <c r="A198" s="1665"/>
      <c r="B198" s="1121">
        <v>2661128</v>
      </c>
      <c r="C198" s="1122" t="s">
        <v>184</v>
      </c>
      <c r="D198" s="1122" t="s">
        <v>15579</v>
      </c>
      <c r="E198" s="1122" t="s">
        <v>441</v>
      </c>
      <c r="F198" s="1122" t="s">
        <v>440</v>
      </c>
      <c r="G198" s="1122" t="s">
        <v>321</v>
      </c>
      <c r="H198" s="1122" t="s">
        <v>250</v>
      </c>
      <c r="I198" s="1122" t="s">
        <v>7055</v>
      </c>
      <c r="J198" s="1666">
        <v>8000</v>
      </c>
    </row>
    <row r="199" spans="1:10" ht="24">
      <c r="A199" s="1665"/>
      <c r="B199" s="1121">
        <v>2661128</v>
      </c>
      <c r="C199" s="1122" t="s">
        <v>184</v>
      </c>
      <c r="D199" s="1122" t="s">
        <v>15579</v>
      </c>
      <c r="E199" s="1122" t="s">
        <v>441</v>
      </c>
      <c r="F199" s="1122" t="s">
        <v>440</v>
      </c>
      <c r="G199" s="1122" t="s">
        <v>321</v>
      </c>
      <c r="H199" s="1122" t="s">
        <v>250</v>
      </c>
      <c r="I199" s="1122" t="s">
        <v>15586</v>
      </c>
      <c r="J199" s="1666">
        <v>85</v>
      </c>
    </row>
    <row r="200" spans="1:10" ht="36">
      <c r="A200" s="1665"/>
      <c r="B200" s="1121">
        <v>2661128</v>
      </c>
      <c r="C200" s="1122" t="s">
        <v>184</v>
      </c>
      <c r="D200" s="1122" t="s">
        <v>15579</v>
      </c>
      <c r="E200" s="1122" t="s">
        <v>441</v>
      </c>
      <c r="F200" s="1122" t="s">
        <v>440</v>
      </c>
      <c r="G200" s="1122" t="s">
        <v>321</v>
      </c>
      <c r="H200" s="1122" t="s">
        <v>250</v>
      </c>
      <c r="I200" s="1122" t="s">
        <v>15587</v>
      </c>
      <c r="J200" s="1666">
        <v>1000</v>
      </c>
    </row>
    <row r="201" spans="1:10" ht="36">
      <c r="A201" s="1665"/>
      <c r="B201" s="1121">
        <v>2661128</v>
      </c>
      <c r="C201" s="1122" t="s">
        <v>184</v>
      </c>
      <c r="D201" s="1122" t="s">
        <v>15579</v>
      </c>
      <c r="E201" s="1122" t="s">
        <v>441</v>
      </c>
      <c r="F201" s="1122" t="s">
        <v>440</v>
      </c>
      <c r="G201" s="1122" t="s">
        <v>321</v>
      </c>
      <c r="H201" s="1122" t="s">
        <v>250</v>
      </c>
      <c r="I201" s="1122" t="s">
        <v>15588</v>
      </c>
      <c r="J201" s="1666">
        <v>500</v>
      </c>
    </row>
    <row r="202" spans="1:10" ht="24">
      <c r="A202" s="1665"/>
      <c r="B202" s="1121">
        <v>2661128</v>
      </c>
      <c r="C202" s="1122" t="s">
        <v>184</v>
      </c>
      <c r="D202" s="1122" t="s">
        <v>15579</v>
      </c>
      <c r="E202" s="1122" t="s">
        <v>441</v>
      </c>
      <c r="F202" s="1122" t="s">
        <v>440</v>
      </c>
      <c r="G202" s="1122" t="s">
        <v>325</v>
      </c>
      <c r="H202" s="1122" t="s">
        <v>7260</v>
      </c>
      <c r="I202" s="1122" t="s">
        <v>15589</v>
      </c>
      <c r="J202" s="1666">
        <v>1640</v>
      </c>
    </row>
    <row r="203" spans="1:10" ht="24">
      <c r="A203" s="1665"/>
      <c r="B203" s="1121">
        <v>2661128</v>
      </c>
      <c r="C203" s="1122" t="s">
        <v>184</v>
      </c>
      <c r="D203" s="1122" t="s">
        <v>15579</v>
      </c>
      <c r="E203" s="1122" t="s">
        <v>441</v>
      </c>
      <c r="F203" s="1122" t="s">
        <v>440</v>
      </c>
      <c r="G203" s="1122" t="s">
        <v>325</v>
      </c>
      <c r="H203" s="1122" t="s">
        <v>7260</v>
      </c>
      <c r="I203" s="1122" t="s">
        <v>15590</v>
      </c>
      <c r="J203" s="1666">
        <v>34278</v>
      </c>
    </row>
    <row r="204" spans="1:10" ht="24">
      <c r="A204" s="1665">
        <v>50</v>
      </c>
      <c r="B204" s="1121">
        <v>5324998</v>
      </c>
      <c r="C204" s="1122" t="s">
        <v>221</v>
      </c>
      <c r="D204" s="1122" t="s">
        <v>15591</v>
      </c>
      <c r="E204" s="1122" t="s">
        <v>443</v>
      </c>
      <c r="F204" s="1122" t="s">
        <v>440</v>
      </c>
      <c r="G204" s="1122" t="s">
        <v>321</v>
      </c>
      <c r="H204" s="1122" t="s">
        <v>250</v>
      </c>
      <c r="I204" s="1122" t="s">
        <v>15592</v>
      </c>
      <c r="J204" s="1666">
        <v>5685.7</v>
      </c>
    </row>
    <row r="205" spans="1:10" ht="24">
      <c r="A205" s="1665"/>
      <c r="B205" s="1121">
        <v>5324998</v>
      </c>
      <c r="C205" s="1122" t="s">
        <v>221</v>
      </c>
      <c r="D205" s="1122" t="s">
        <v>334</v>
      </c>
      <c r="E205" s="1122" t="s">
        <v>443</v>
      </c>
      <c r="F205" s="1122" t="s">
        <v>440</v>
      </c>
      <c r="G205" s="1122" t="s">
        <v>321</v>
      </c>
      <c r="H205" s="1122" t="s">
        <v>250</v>
      </c>
      <c r="I205" s="1122" t="s">
        <v>15593</v>
      </c>
      <c r="J205" s="1666">
        <v>7804</v>
      </c>
    </row>
    <row r="206" spans="1:10" ht="24">
      <c r="A206" s="1665"/>
      <c r="B206" s="1121">
        <v>5324998</v>
      </c>
      <c r="C206" s="1122" t="s">
        <v>221</v>
      </c>
      <c r="D206" s="1122" t="s">
        <v>15594</v>
      </c>
      <c r="E206" s="1122" t="s">
        <v>443</v>
      </c>
      <c r="F206" s="1122" t="s">
        <v>15514</v>
      </c>
      <c r="G206" s="1122" t="s">
        <v>321</v>
      </c>
      <c r="H206" s="1122" t="s">
        <v>250</v>
      </c>
      <c r="I206" s="1122" t="s">
        <v>7413</v>
      </c>
      <c r="J206" s="1666">
        <v>460</v>
      </c>
    </row>
    <row r="207" spans="1:10" ht="24">
      <c r="A207" s="1665"/>
      <c r="B207" s="1121">
        <v>5324998</v>
      </c>
      <c r="C207" s="1122" t="s">
        <v>221</v>
      </c>
      <c r="D207" s="1122" t="s">
        <v>15591</v>
      </c>
      <c r="E207" s="1122" t="s">
        <v>443</v>
      </c>
      <c r="F207" s="1122" t="s">
        <v>440</v>
      </c>
      <c r="G207" s="1122" t="s">
        <v>321</v>
      </c>
      <c r="H207" s="1122" t="s">
        <v>250</v>
      </c>
      <c r="I207" s="1122" t="s">
        <v>15595</v>
      </c>
      <c r="J207" s="1666">
        <v>5000</v>
      </c>
    </row>
    <row r="208" spans="1:10" ht="24">
      <c r="A208" s="1665"/>
      <c r="B208" s="1121">
        <v>5324998</v>
      </c>
      <c r="C208" s="1122" t="s">
        <v>221</v>
      </c>
      <c r="D208" s="1122" t="s">
        <v>15591</v>
      </c>
      <c r="E208" s="1122" t="s">
        <v>254</v>
      </c>
      <c r="F208" s="1122" t="s">
        <v>440</v>
      </c>
      <c r="G208" s="1122" t="s">
        <v>321</v>
      </c>
      <c r="H208" s="1122" t="s">
        <v>250</v>
      </c>
      <c r="I208" s="1122" t="s">
        <v>15596</v>
      </c>
      <c r="J208" s="1666">
        <v>7200</v>
      </c>
    </row>
    <row r="209" spans="1:10">
      <c r="A209" s="1665">
        <v>51</v>
      </c>
      <c r="B209" s="1121">
        <v>5103193</v>
      </c>
      <c r="C209" s="1122" t="s">
        <v>195</v>
      </c>
      <c r="D209" s="1122" t="s">
        <v>15597</v>
      </c>
      <c r="E209" s="1122" t="s">
        <v>443</v>
      </c>
      <c r="F209" s="1122" t="s">
        <v>15514</v>
      </c>
      <c r="G209" s="1122" t="s">
        <v>321</v>
      </c>
      <c r="H209" s="1122" t="s">
        <v>250</v>
      </c>
      <c r="I209" s="1122" t="s">
        <v>15598</v>
      </c>
      <c r="J209" s="1666">
        <v>18000</v>
      </c>
    </row>
    <row r="210" spans="1:10">
      <c r="A210" s="1665">
        <v>52</v>
      </c>
      <c r="B210" s="1121">
        <v>2004879</v>
      </c>
      <c r="C210" s="1122" t="s">
        <v>129</v>
      </c>
      <c r="D210" s="1122" t="s">
        <v>359</v>
      </c>
      <c r="E210" s="1122" t="s">
        <v>443</v>
      </c>
      <c r="F210" s="1122" t="s">
        <v>440</v>
      </c>
      <c r="G210" s="1122" t="s">
        <v>321</v>
      </c>
      <c r="H210" s="1122" t="s">
        <v>250</v>
      </c>
      <c r="I210" s="1122" t="s">
        <v>15599</v>
      </c>
      <c r="J210" s="1666">
        <v>3300</v>
      </c>
    </row>
    <row r="211" spans="1:10">
      <c r="A211" s="1665">
        <v>53</v>
      </c>
      <c r="B211" s="1121">
        <v>5015243</v>
      </c>
      <c r="C211" s="1122" t="s">
        <v>218</v>
      </c>
      <c r="D211" s="1122" t="s">
        <v>15549</v>
      </c>
      <c r="E211" s="1122" t="s">
        <v>443</v>
      </c>
      <c r="F211" s="1122" t="s">
        <v>15514</v>
      </c>
      <c r="G211" s="1122" t="s">
        <v>321</v>
      </c>
      <c r="H211" s="1122" t="s">
        <v>250</v>
      </c>
      <c r="I211" s="1122" t="s">
        <v>15600</v>
      </c>
      <c r="J211" s="1666">
        <v>20000</v>
      </c>
    </row>
    <row r="212" spans="1:10">
      <c r="A212" s="1665"/>
      <c r="B212" s="1121">
        <v>5015243</v>
      </c>
      <c r="C212" s="1122" t="s">
        <v>218</v>
      </c>
      <c r="D212" s="1122" t="s">
        <v>15601</v>
      </c>
      <c r="E212" s="1122" t="s">
        <v>443</v>
      </c>
      <c r="F212" s="1122" t="s">
        <v>440</v>
      </c>
      <c r="G212" s="1122" t="s">
        <v>321</v>
      </c>
      <c r="H212" s="1122" t="s">
        <v>250</v>
      </c>
      <c r="I212" s="1122" t="s">
        <v>15600</v>
      </c>
      <c r="J212" s="1666">
        <v>3500</v>
      </c>
    </row>
    <row r="213" spans="1:10">
      <c r="A213" s="1665">
        <v>54</v>
      </c>
      <c r="B213" s="1121">
        <v>2876965</v>
      </c>
      <c r="C213" s="1122" t="s">
        <v>228</v>
      </c>
      <c r="D213" s="1122" t="s">
        <v>15477</v>
      </c>
      <c r="E213" s="1122" t="s">
        <v>441</v>
      </c>
      <c r="F213" s="1122" t="s">
        <v>440</v>
      </c>
      <c r="G213" s="1122" t="s">
        <v>321</v>
      </c>
      <c r="H213" s="1122" t="s">
        <v>250</v>
      </c>
      <c r="I213" s="1122" t="s">
        <v>7306</v>
      </c>
      <c r="J213" s="1666">
        <v>5000</v>
      </c>
    </row>
    <row r="214" spans="1:10">
      <c r="A214" s="1665">
        <v>55</v>
      </c>
      <c r="B214" s="1121">
        <v>2718243</v>
      </c>
      <c r="C214" s="1122" t="s">
        <v>226</v>
      </c>
      <c r="D214" s="1122" t="s">
        <v>262</v>
      </c>
      <c r="E214" s="1122" t="s">
        <v>254</v>
      </c>
      <c r="F214" s="1122" t="s">
        <v>440</v>
      </c>
      <c r="G214" s="1122" t="s">
        <v>321</v>
      </c>
      <c r="H214" s="1122" t="s">
        <v>7260</v>
      </c>
      <c r="I214" s="1122" t="s">
        <v>15602</v>
      </c>
      <c r="J214" s="1666">
        <v>2200</v>
      </c>
    </row>
    <row r="215" spans="1:10" ht="24">
      <c r="A215" s="1665"/>
      <c r="B215" s="1121">
        <v>2718243</v>
      </c>
      <c r="C215" s="1122" t="s">
        <v>226</v>
      </c>
      <c r="D215" s="1122" t="s">
        <v>15603</v>
      </c>
      <c r="E215" s="1122" t="s">
        <v>441</v>
      </c>
      <c r="F215" s="1122" t="s">
        <v>440</v>
      </c>
      <c r="G215" s="1122" t="s">
        <v>321</v>
      </c>
      <c r="H215" s="1122" t="s">
        <v>250</v>
      </c>
      <c r="I215" s="1122" t="s">
        <v>15604</v>
      </c>
      <c r="J215" s="1666">
        <v>1000</v>
      </c>
    </row>
    <row r="216" spans="1:10" ht="24">
      <c r="A216" s="1665"/>
      <c r="B216" s="1121">
        <v>2718243</v>
      </c>
      <c r="C216" s="1122" t="s">
        <v>226</v>
      </c>
      <c r="D216" s="1122" t="s">
        <v>330</v>
      </c>
      <c r="E216" s="1122" t="s">
        <v>443</v>
      </c>
      <c r="F216" s="1122" t="s">
        <v>440</v>
      </c>
      <c r="G216" s="1122" t="s">
        <v>321</v>
      </c>
      <c r="H216" s="1122" t="s">
        <v>250</v>
      </c>
      <c r="I216" s="1122" t="s">
        <v>15605</v>
      </c>
      <c r="J216" s="1666">
        <v>1400</v>
      </c>
    </row>
    <row r="217" spans="1:10" ht="24">
      <c r="A217" s="1665"/>
      <c r="B217" s="1121">
        <v>2718243</v>
      </c>
      <c r="C217" s="1122" t="s">
        <v>226</v>
      </c>
      <c r="D217" s="1122" t="s">
        <v>330</v>
      </c>
      <c r="E217" s="1122" t="s">
        <v>251</v>
      </c>
      <c r="F217" s="1122" t="s">
        <v>440</v>
      </c>
      <c r="G217" s="1122" t="s">
        <v>321</v>
      </c>
      <c r="H217" s="1122" t="s">
        <v>250</v>
      </c>
      <c r="I217" s="1122" t="s">
        <v>15606</v>
      </c>
      <c r="J217" s="1666">
        <v>3000</v>
      </c>
    </row>
    <row r="218" spans="1:10" ht="24">
      <c r="A218" s="1665"/>
      <c r="B218" s="1121">
        <v>2718243</v>
      </c>
      <c r="C218" s="1122" t="s">
        <v>226</v>
      </c>
      <c r="D218" s="1122" t="s">
        <v>15603</v>
      </c>
      <c r="E218" s="1122" t="s">
        <v>441</v>
      </c>
      <c r="F218" s="1122" t="s">
        <v>440</v>
      </c>
      <c r="G218" s="1122" t="s">
        <v>321</v>
      </c>
      <c r="H218" s="1122" t="s">
        <v>7260</v>
      </c>
      <c r="I218" s="1122" t="s">
        <v>15607</v>
      </c>
      <c r="J218" s="1666">
        <v>800</v>
      </c>
    </row>
    <row r="219" spans="1:10" ht="24">
      <c r="A219" s="1665"/>
      <c r="B219" s="1121">
        <v>2718243</v>
      </c>
      <c r="C219" s="1122" t="s">
        <v>226</v>
      </c>
      <c r="D219" s="1122" t="s">
        <v>15603</v>
      </c>
      <c r="E219" s="1122" t="s">
        <v>441</v>
      </c>
      <c r="F219" s="1122" t="s">
        <v>15514</v>
      </c>
      <c r="G219" s="1122" t="s">
        <v>321</v>
      </c>
      <c r="H219" s="1122" t="s">
        <v>250</v>
      </c>
      <c r="I219" s="1122" t="s">
        <v>15608</v>
      </c>
      <c r="J219" s="1666">
        <v>30000</v>
      </c>
    </row>
    <row r="220" spans="1:10">
      <c r="A220" s="1665"/>
      <c r="B220" s="1121">
        <v>2718243</v>
      </c>
      <c r="C220" s="1122" t="s">
        <v>226</v>
      </c>
      <c r="D220" s="1122" t="s">
        <v>15609</v>
      </c>
      <c r="E220" s="1122" t="s">
        <v>254</v>
      </c>
      <c r="F220" s="1122" t="s">
        <v>440</v>
      </c>
      <c r="G220" s="1122" t="s">
        <v>321</v>
      </c>
      <c r="H220" s="1122" t="s">
        <v>7260</v>
      </c>
      <c r="I220" s="1122" t="s">
        <v>7479</v>
      </c>
      <c r="J220" s="1666">
        <v>4791.88184</v>
      </c>
    </row>
    <row r="221" spans="1:10" ht="24">
      <c r="A221" s="1665"/>
      <c r="B221" s="1121">
        <v>2718243</v>
      </c>
      <c r="C221" s="1122" t="s">
        <v>226</v>
      </c>
      <c r="D221" s="1122" t="s">
        <v>330</v>
      </c>
      <c r="E221" s="1122" t="s">
        <v>251</v>
      </c>
      <c r="F221" s="1122" t="s">
        <v>440</v>
      </c>
      <c r="G221" s="1122" t="s">
        <v>321</v>
      </c>
      <c r="H221" s="1122" t="s">
        <v>7260</v>
      </c>
      <c r="I221" s="1122" t="s">
        <v>15610</v>
      </c>
      <c r="J221" s="1666">
        <v>2100</v>
      </c>
    </row>
    <row r="222" spans="1:10" ht="24">
      <c r="A222" s="1665"/>
      <c r="B222" s="1121">
        <v>2718243</v>
      </c>
      <c r="C222" s="1122" t="s">
        <v>226</v>
      </c>
      <c r="D222" s="1122" t="s">
        <v>262</v>
      </c>
      <c r="E222" s="1122" t="s">
        <v>254</v>
      </c>
      <c r="F222" s="1122" t="s">
        <v>440</v>
      </c>
      <c r="G222" s="1122" t="s">
        <v>321</v>
      </c>
      <c r="H222" s="1122" t="s">
        <v>250</v>
      </c>
      <c r="I222" s="1122" t="s">
        <v>15611</v>
      </c>
      <c r="J222" s="1666">
        <v>2500</v>
      </c>
    </row>
    <row r="223" spans="1:10">
      <c r="A223" s="1665"/>
      <c r="B223" s="1121">
        <v>2718243</v>
      </c>
      <c r="C223" s="1122" t="s">
        <v>226</v>
      </c>
      <c r="D223" s="1122" t="s">
        <v>262</v>
      </c>
      <c r="E223" s="1122" t="s">
        <v>251</v>
      </c>
      <c r="F223" s="1122" t="s">
        <v>440</v>
      </c>
      <c r="G223" s="1122" t="s">
        <v>321</v>
      </c>
      <c r="H223" s="1122" t="s">
        <v>7260</v>
      </c>
      <c r="I223" s="1122" t="s">
        <v>15612</v>
      </c>
      <c r="J223" s="1666">
        <v>5000</v>
      </c>
    </row>
    <row r="224" spans="1:10" ht="24">
      <c r="A224" s="1665"/>
      <c r="B224" s="1121">
        <v>2718243</v>
      </c>
      <c r="C224" s="1122" t="s">
        <v>226</v>
      </c>
      <c r="D224" s="1122" t="s">
        <v>15603</v>
      </c>
      <c r="E224" s="1122" t="s">
        <v>251</v>
      </c>
      <c r="F224" s="1122" t="s">
        <v>15514</v>
      </c>
      <c r="G224" s="1122" t="s">
        <v>321</v>
      </c>
      <c r="H224" s="1122" t="s">
        <v>7260</v>
      </c>
      <c r="I224" s="1122" t="s">
        <v>15613</v>
      </c>
      <c r="J224" s="1666">
        <v>5000</v>
      </c>
    </row>
    <row r="225" spans="1:10" ht="36">
      <c r="A225" s="1665"/>
      <c r="B225" s="1121">
        <v>2718243</v>
      </c>
      <c r="C225" s="1122" t="s">
        <v>226</v>
      </c>
      <c r="D225" s="1122" t="s">
        <v>330</v>
      </c>
      <c r="E225" s="1122" t="s">
        <v>441</v>
      </c>
      <c r="F225" s="1122" t="s">
        <v>440</v>
      </c>
      <c r="G225" s="1122" t="s">
        <v>321</v>
      </c>
      <c r="H225" s="1122" t="s">
        <v>7260</v>
      </c>
      <c r="I225" s="1122" t="s">
        <v>15614</v>
      </c>
      <c r="J225" s="1666">
        <v>2000</v>
      </c>
    </row>
    <row r="226" spans="1:10">
      <c r="A226" s="1665"/>
      <c r="B226" s="1121">
        <v>2718243</v>
      </c>
      <c r="C226" s="1122" t="s">
        <v>226</v>
      </c>
      <c r="D226" s="1122" t="s">
        <v>262</v>
      </c>
      <c r="E226" s="1122" t="s">
        <v>251</v>
      </c>
      <c r="F226" s="1122" t="s">
        <v>440</v>
      </c>
      <c r="G226" s="1122" t="s">
        <v>321</v>
      </c>
      <c r="H226" s="1122" t="s">
        <v>250</v>
      </c>
      <c r="I226" s="1122" t="s">
        <v>15615</v>
      </c>
      <c r="J226" s="1666">
        <v>3500</v>
      </c>
    </row>
    <row r="227" spans="1:10" ht="24">
      <c r="A227" s="1665"/>
      <c r="B227" s="1121">
        <v>2718243</v>
      </c>
      <c r="C227" s="1122" t="s">
        <v>226</v>
      </c>
      <c r="D227" s="1122" t="s">
        <v>15603</v>
      </c>
      <c r="E227" s="1122" t="s">
        <v>254</v>
      </c>
      <c r="F227" s="1122" t="s">
        <v>15514</v>
      </c>
      <c r="G227" s="1122" t="s">
        <v>321</v>
      </c>
      <c r="H227" s="1122" t="s">
        <v>7260</v>
      </c>
      <c r="I227" s="1122" t="s">
        <v>15616</v>
      </c>
      <c r="J227" s="1666">
        <v>5000</v>
      </c>
    </row>
    <row r="228" spans="1:10" ht="24">
      <c r="A228" s="1665"/>
      <c r="B228" s="1121">
        <v>2718243</v>
      </c>
      <c r="C228" s="1122" t="s">
        <v>226</v>
      </c>
      <c r="D228" s="1122" t="s">
        <v>330</v>
      </c>
      <c r="E228" s="1122" t="s">
        <v>441</v>
      </c>
      <c r="F228" s="1122" t="s">
        <v>15514</v>
      </c>
      <c r="G228" s="1122" t="s">
        <v>321</v>
      </c>
      <c r="H228" s="1122" t="s">
        <v>250</v>
      </c>
      <c r="I228" s="1122" t="s">
        <v>321</v>
      </c>
      <c r="J228" s="1666">
        <v>5000</v>
      </c>
    </row>
    <row r="229" spans="1:10" ht="24">
      <c r="A229" s="1665"/>
      <c r="B229" s="1121">
        <v>2718243</v>
      </c>
      <c r="C229" s="1122" t="s">
        <v>226</v>
      </c>
      <c r="D229" s="1122" t="s">
        <v>330</v>
      </c>
      <c r="E229" s="1122" t="s">
        <v>254</v>
      </c>
      <c r="F229" s="1122" t="s">
        <v>440</v>
      </c>
      <c r="G229" s="1122" t="s">
        <v>321</v>
      </c>
      <c r="H229" s="1122" t="s">
        <v>250</v>
      </c>
      <c r="I229" s="1122" t="s">
        <v>15617</v>
      </c>
      <c r="J229" s="1666">
        <v>2000</v>
      </c>
    </row>
    <row r="230" spans="1:10" ht="24">
      <c r="A230" s="1665"/>
      <c r="B230" s="1121">
        <v>2718243</v>
      </c>
      <c r="C230" s="1122" t="s">
        <v>226</v>
      </c>
      <c r="D230" s="1122" t="s">
        <v>15603</v>
      </c>
      <c r="E230" s="1122" t="s">
        <v>441</v>
      </c>
      <c r="F230" s="1122" t="s">
        <v>440</v>
      </c>
      <c r="G230" s="1122" t="s">
        <v>321</v>
      </c>
      <c r="H230" s="1122" t="s">
        <v>250</v>
      </c>
      <c r="I230" s="1122" t="s">
        <v>15396</v>
      </c>
      <c r="J230" s="1666">
        <v>3000</v>
      </c>
    </row>
    <row r="231" spans="1:10">
      <c r="A231" s="1665"/>
      <c r="B231" s="1121">
        <v>2718243</v>
      </c>
      <c r="C231" s="1122" t="s">
        <v>226</v>
      </c>
      <c r="D231" s="1122" t="s">
        <v>262</v>
      </c>
      <c r="E231" s="1122" t="s">
        <v>254</v>
      </c>
      <c r="F231" s="1122" t="s">
        <v>440</v>
      </c>
      <c r="G231" s="1122" t="s">
        <v>321</v>
      </c>
      <c r="H231" s="1122" t="s">
        <v>7260</v>
      </c>
      <c r="I231" s="1122" t="s">
        <v>15618</v>
      </c>
      <c r="J231" s="1666">
        <v>20000</v>
      </c>
    </row>
    <row r="232" spans="1:10" ht="24">
      <c r="A232" s="1665"/>
      <c r="B232" s="1121">
        <v>2718243</v>
      </c>
      <c r="C232" s="1122" t="s">
        <v>226</v>
      </c>
      <c r="D232" s="1122" t="s">
        <v>15603</v>
      </c>
      <c r="E232" s="1122" t="s">
        <v>441</v>
      </c>
      <c r="F232" s="1122" t="s">
        <v>440</v>
      </c>
      <c r="G232" s="1122" t="s">
        <v>321</v>
      </c>
      <c r="H232" s="1122" t="s">
        <v>7260</v>
      </c>
      <c r="I232" s="1122" t="s">
        <v>15619</v>
      </c>
      <c r="J232" s="1666">
        <v>2349.6</v>
      </c>
    </row>
    <row r="233" spans="1:10" ht="24">
      <c r="A233" s="1665"/>
      <c r="B233" s="1121">
        <v>2718243</v>
      </c>
      <c r="C233" s="1122" t="s">
        <v>226</v>
      </c>
      <c r="D233" s="1122" t="s">
        <v>330</v>
      </c>
      <c r="E233" s="1122" t="s">
        <v>441</v>
      </c>
      <c r="F233" s="1122" t="s">
        <v>440</v>
      </c>
      <c r="G233" s="1122" t="s">
        <v>321</v>
      </c>
      <c r="H233" s="1122" t="s">
        <v>7260</v>
      </c>
      <c r="I233" s="1122" t="s">
        <v>15620</v>
      </c>
      <c r="J233" s="1666">
        <v>5000</v>
      </c>
    </row>
    <row r="234" spans="1:10" ht="24">
      <c r="A234" s="1665"/>
      <c r="B234" s="1121">
        <v>2718243</v>
      </c>
      <c r="C234" s="1122" t="s">
        <v>226</v>
      </c>
      <c r="D234" s="1122" t="s">
        <v>330</v>
      </c>
      <c r="E234" s="1122" t="s">
        <v>441</v>
      </c>
      <c r="F234" s="1122" t="s">
        <v>440</v>
      </c>
      <c r="G234" s="1122" t="s">
        <v>321</v>
      </c>
      <c r="H234" s="1122" t="s">
        <v>7260</v>
      </c>
      <c r="I234" s="1122" t="s">
        <v>15621</v>
      </c>
      <c r="J234" s="1666">
        <v>5000</v>
      </c>
    </row>
    <row r="235" spans="1:10" ht="24">
      <c r="A235" s="1665"/>
      <c r="B235" s="1121">
        <v>2718243</v>
      </c>
      <c r="C235" s="1122" t="s">
        <v>226</v>
      </c>
      <c r="D235" s="1122" t="s">
        <v>330</v>
      </c>
      <c r="E235" s="1122" t="s">
        <v>443</v>
      </c>
      <c r="F235" s="1122" t="s">
        <v>15514</v>
      </c>
      <c r="G235" s="1122" t="s">
        <v>321</v>
      </c>
      <c r="H235" s="1122" t="s">
        <v>250</v>
      </c>
      <c r="I235" s="1122" t="s">
        <v>15622</v>
      </c>
      <c r="J235" s="1666">
        <v>20000</v>
      </c>
    </row>
    <row r="236" spans="1:10" ht="24">
      <c r="A236" s="1665">
        <v>56</v>
      </c>
      <c r="B236" s="1121">
        <v>5381584</v>
      </c>
      <c r="C236" s="1122" t="s">
        <v>198</v>
      </c>
      <c r="D236" s="1122" t="s">
        <v>15623</v>
      </c>
      <c r="E236" s="1122" t="s">
        <v>441</v>
      </c>
      <c r="F236" s="1122" t="s">
        <v>440</v>
      </c>
      <c r="G236" s="1122" t="s">
        <v>321</v>
      </c>
      <c r="H236" s="1122" t="s">
        <v>250</v>
      </c>
      <c r="I236" s="1122" t="s">
        <v>15624</v>
      </c>
      <c r="J236" s="1666">
        <v>1000</v>
      </c>
    </row>
    <row r="237" spans="1:10" ht="24">
      <c r="A237" s="1665"/>
      <c r="B237" s="1121">
        <v>5381584</v>
      </c>
      <c r="C237" s="1122" t="s">
        <v>198</v>
      </c>
      <c r="D237" s="1122" t="s">
        <v>15625</v>
      </c>
      <c r="E237" s="1122" t="s">
        <v>441</v>
      </c>
      <c r="F237" s="1122" t="s">
        <v>440</v>
      </c>
      <c r="G237" s="1122" t="s">
        <v>321</v>
      </c>
      <c r="H237" s="1122" t="s">
        <v>250</v>
      </c>
      <c r="I237" s="1122" t="s">
        <v>15599</v>
      </c>
      <c r="J237" s="1666">
        <v>2000</v>
      </c>
    </row>
    <row r="238" spans="1:10" ht="24">
      <c r="A238" s="1665"/>
      <c r="B238" s="1121">
        <v>5381584</v>
      </c>
      <c r="C238" s="1122" t="s">
        <v>198</v>
      </c>
      <c r="D238" s="1122" t="s">
        <v>15625</v>
      </c>
      <c r="E238" s="1122" t="s">
        <v>441</v>
      </c>
      <c r="F238" s="1122" t="s">
        <v>440</v>
      </c>
      <c r="G238" s="1122" t="s">
        <v>321</v>
      </c>
      <c r="H238" s="1122" t="s">
        <v>250</v>
      </c>
      <c r="I238" s="1122" t="s">
        <v>15599</v>
      </c>
      <c r="J238" s="1666">
        <v>5000</v>
      </c>
    </row>
    <row r="239" spans="1:10">
      <c r="A239" s="1665">
        <v>57</v>
      </c>
      <c r="B239" s="1121">
        <v>5098564</v>
      </c>
      <c r="C239" s="1122" t="s">
        <v>6696</v>
      </c>
      <c r="D239" s="1122"/>
      <c r="E239" s="1122" t="s">
        <v>443</v>
      </c>
      <c r="F239" s="1122" t="s">
        <v>618</v>
      </c>
      <c r="G239" s="1122" t="s">
        <v>321</v>
      </c>
      <c r="H239" s="1122" t="s">
        <v>250</v>
      </c>
      <c r="I239" s="1122" t="s">
        <v>15538</v>
      </c>
      <c r="J239" s="1666">
        <v>14692.7</v>
      </c>
    </row>
    <row r="240" spans="1:10">
      <c r="A240" s="1665">
        <v>58</v>
      </c>
      <c r="B240" s="1121">
        <v>2091798</v>
      </c>
      <c r="C240" s="1122" t="s">
        <v>206</v>
      </c>
      <c r="D240" s="1122" t="s">
        <v>365</v>
      </c>
      <c r="E240" s="1122" t="s">
        <v>251</v>
      </c>
      <c r="F240" s="1122" t="s">
        <v>359</v>
      </c>
      <c r="G240" s="1122" t="s">
        <v>321</v>
      </c>
      <c r="H240" s="1122" t="s">
        <v>7260</v>
      </c>
      <c r="I240" s="1122" t="s">
        <v>15626</v>
      </c>
      <c r="J240" s="1666">
        <v>82300</v>
      </c>
    </row>
    <row r="241" spans="1:10">
      <c r="A241" s="1665">
        <v>59</v>
      </c>
      <c r="B241" s="1121">
        <v>5217652</v>
      </c>
      <c r="C241" s="1122" t="s">
        <v>197</v>
      </c>
      <c r="D241" s="1122" t="s">
        <v>15627</v>
      </c>
      <c r="E241" s="1122" t="s">
        <v>251</v>
      </c>
      <c r="F241" s="1122" t="s">
        <v>359</v>
      </c>
      <c r="G241" s="1122" t="s">
        <v>321</v>
      </c>
      <c r="H241" s="1122" t="s">
        <v>250</v>
      </c>
      <c r="I241" s="1122" t="s">
        <v>15628</v>
      </c>
      <c r="J241" s="1666">
        <v>17491</v>
      </c>
    </row>
    <row r="242" spans="1:10">
      <c r="A242" s="1665"/>
      <c r="B242" s="1121">
        <v>5217652</v>
      </c>
      <c r="C242" s="1122" t="s">
        <v>197</v>
      </c>
      <c r="D242" s="1122" t="s">
        <v>15627</v>
      </c>
      <c r="E242" s="1122" t="s">
        <v>443</v>
      </c>
      <c r="F242" s="1122" t="s">
        <v>359</v>
      </c>
      <c r="G242" s="1122" t="s">
        <v>321</v>
      </c>
      <c r="H242" s="1122" t="s">
        <v>250</v>
      </c>
      <c r="I242" s="1122" t="s">
        <v>15629</v>
      </c>
      <c r="J242" s="1666">
        <v>79866.399999999994</v>
      </c>
    </row>
    <row r="243" spans="1:10" ht="24">
      <c r="A243" s="1665"/>
      <c r="B243" s="1121">
        <v>5217652</v>
      </c>
      <c r="C243" s="1122" t="s">
        <v>197</v>
      </c>
      <c r="D243" s="1122" t="s">
        <v>15627</v>
      </c>
      <c r="E243" s="1122" t="s">
        <v>251</v>
      </c>
      <c r="F243" s="1122" t="s">
        <v>359</v>
      </c>
      <c r="G243" s="1122" t="s">
        <v>321</v>
      </c>
      <c r="H243" s="1122" t="s">
        <v>250</v>
      </c>
      <c r="I243" s="1122" t="s">
        <v>15630</v>
      </c>
      <c r="J243" s="1666">
        <v>14585</v>
      </c>
    </row>
    <row r="244" spans="1:10">
      <c r="A244" s="1665"/>
      <c r="B244" s="1121">
        <v>5217652</v>
      </c>
      <c r="C244" s="1122" t="s">
        <v>197</v>
      </c>
      <c r="D244" s="1122" t="s">
        <v>15627</v>
      </c>
      <c r="E244" s="1122" t="s">
        <v>254</v>
      </c>
      <c r="F244" s="1122" t="s">
        <v>359</v>
      </c>
      <c r="G244" s="1122" t="s">
        <v>321</v>
      </c>
      <c r="H244" s="1122" t="s">
        <v>250</v>
      </c>
      <c r="I244" s="1122" t="s">
        <v>15631</v>
      </c>
      <c r="J244" s="1666">
        <v>3000</v>
      </c>
    </row>
    <row r="245" spans="1:10" ht="24">
      <c r="A245" s="1665">
        <v>60</v>
      </c>
      <c r="B245" s="1121">
        <v>2675471</v>
      </c>
      <c r="C245" s="1122" t="s">
        <v>178</v>
      </c>
      <c r="D245" s="1122" t="s">
        <v>15632</v>
      </c>
      <c r="E245" s="1122" t="s">
        <v>443</v>
      </c>
      <c r="F245" s="1122" t="s">
        <v>359</v>
      </c>
      <c r="G245" s="1122" t="s">
        <v>321</v>
      </c>
      <c r="H245" s="1122" t="s">
        <v>250</v>
      </c>
      <c r="I245" s="1122" t="s">
        <v>321</v>
      </c>
      <c r="J245" s="1666">
        <v>15000</v>
      </c>
    </row>
    <row r="246" spans="1:10" ht="24">
      <c r="A246" s="1665"/>
      <c r="B246" s="1121">
        <v>2675471</v>
      </c>
      <c r="C246" s="1122" t="s">
        <v>178</v>
      </c>
      <c r="D246" s="1122" t="s">
        <v>15632</v>
      </c>
      <c r="E246" s="1122" t="s">
        <v>443</v>
      </c>
      <c r="F246" s="1122" t="s">
        <v>359</v>
      </c>
      <c r="G246" s="1122" t="s">
        <v>321</v>
      </c>
      <c r="H246" s="1122" t="s">
        <v>250</v>
      </c>
      <c r="I246" s="1122" t="s">
        <v>321</v>
      </c>
      <c r="J246" s="1666">
        <v>5000</v>
      </c>
    </row>
    <row r="247" spans="1:10" ht="24">
      <c r="A247" s="1665">
        <v>61</v>
      </c>
      <c r="B247" s="1121">
        <v>5261198</v>
      </c>
      <c r="C247" s="1122" t="s">
        <v>110</v>
      </c>
      <c r="D247" s="1122" t="s">
        <v>15633</v>
      </c>
      <c r="E247" s="1122" t="s">
        <v>443</v>
      </c>
      <c r="F247" s="1122" t="s">
        <v>359</v>
      </c>
      <c r="G247" s="1122" t="s">
        <v>321</v>
      </c>
      <c r="H247" s="1122" t="s">
        <v>250</v>
      </c>
      <c r="I247" s="1122"/>
      <c r="J247" s="1666">
        <v>5000</v>
      </c>
    </row>
    <row r="248" spans="1:10">
      <c r="A248" s="1665">
        <v>62</v>
      </c>
      <c r="B248" s="1121">
        <v>2618176</v>
      </c>
      <c r="C248" s="1122" t="s">
        <v>227</v>
      </c>
      <c r="D248" s="1122" t="s">
        <v>15634</v>
      </c>
      <c r="E248" s="1122" t="s">
        <v>443</v>
      </c>
      <c r="F248" s="1122" t="s">
        <v>359</v>
      </c>
      <c r="G248" s="1122" t="s">
        <v>321</v>
      </c>
      <c r="H248" s="1122" t="s">
        <v>250</v>
      </c>
      <c r="I248" s="1122" t="s">
        <v>15635</v>
      </c>
      <c r="J248" s="1666">
        <v>5000</v>
      </c>
    </row>
    <row r="249" spans="1:10">
      <c r="A249" s="1665"/>
      <c r="B249" s="1121">
        <v>2618176</v>
      </c>
      <c r="C249" s="1122" t="s">
        <v>227</v>
      </c>
      <c r="D249" s="1122" t="s">
        <v>15636</v>
      </c>
      <c r="E249" s="1122" t="s">
        <v>251</v>
      </c>
      <c r="F249" s="1122" t="s">
        <v>618</v>
      </c>
      <c r="G249" s="1122" t="s">
        <v>321</v>
      </c>
      <c r="H249" s="1122" t="s">
        <v>250</v>
      </c>
      <c r="I249" s="1122" t="s">
        <v>15635</v>
      </c>
      <c r="J249" s="1666">
        <v>7000</v>
      </c>
    </row>
    <row r="250" spans="1:10">
      <c r="A250" s="1665"/>
      <c r="B250" s="1121">
        <v>2618176</v>
      </c>
      <c r="C250" s="1122" t="s">
        <v>227</v>
      </c>
      <c r="D250" s="1122"/>
      <c r="E250" s="1122" t="s">
        <v>443</v>
      </c>
      <c r="F250" s="1122" t="s">
        <v>618</v>
      </c>
      <c r="G250" s="1122" t="s">
        <v>321</v>
      </c>
      <c r="H250" s="1122" t="s">
        <v>250</v>
      </c>
      <c r="I250" s="1122" t="s">
        <v>15635</v>
      </c>
      <c r="J250" s="1666">
        <v>3000</v>
      </c>
    </row>
    <row r="251" spans="1:10">
      <c r="A251" s="1665">
        <v>63</v>
      </c>
      <c r="B251" s="1121">
        <v>5031869</v>
      </c>
      <c r="C251" s="1122" t="s">
        <v>154</v>
      </c>
      <c r="D251" s="1122" t="s">
        <v>15549</v>
      </c>
      <c r="E251" s="1122" t="s">
        <v>443</v>
      </c>
      <c r="F251" s="1122" t="s">
        <v>618</v>
      </c>
      <c r="G251" s="1122" t="s">
        <v>321</v>
      </c>
      <c r="H251" s="1122" t="s">
        <v>250</v>
      </c>
      <c r="I251" s="1122"/>
      <c r="J251" s="1666">
        <v>30000</v>
      </c>
    </row>
    <row r="252" spans="1:10" ht="24">
      <c r="A252" s="1665">
        <v>64</v>
      </c>
      <c r="B252" s="1121">
        <v>2050374</v>
      </c>
      <c r="C252" s="1122" t="s">
        <v>122</v>
      </c>
      <c r="D252" s="1122" t="s">
        <v>15637</v>
      </c>
      <c r="E252" s="1122" t="s">
        <v>251</v>
      </c>
      <c r="F252" s="1122" t="s">
        <v>440</v>
      </c>
      <c r="G252" s="1122" t="s">
        <v>321</v>
      </c>
      <c r="H252" s="1122" t="s">
        <v>250</v>
      </c>
      <c r="I252" s="1122" t="s">
        <v>15638</v>
      </c>
      <c r="J252" s="1666">
        <v>5000</v>
      </c>
    </row>
    <row r="253" spans="1:10" ht="24">
      <c r="A253" s="1665"/>
      <c r="B253" s="1121">
        <v>2050374</v>
      </c>
      <c r="C253" s="1122" t="s">
        <v>122</v>
      </c>
      <c r="D253" s="1122" t="s">
        <v>15561</v>
      </c>
      <c r="E253" s="1122" t="s">
        <v>251</v>
      </c>
      <c r="F253" s="1122" t="s">
        <v>440</v>
      </c>
      <c r="G253" s="1122" t="s">
        <v>325</v>
      </c>
      <c r="H253" s="1122" t="s">
        <v>250</v>
      </c>
      <c r="I253" s="1122" t="s">
        <v>15639</v>
      </c>
      <c r="J253" s="1666">
        <v>688</v>
      </c>
    </row>
    <row r="254" spans="1:10" ht="24">
      <c r="A254" s="1665"/>
      <c r="B254" s="1121">
        <v>2050374</v>
      </c>
      <c r="C254" s="1122" t="s">
        <v>122</v>
      </c>
      <c r="D254" s="1122" t="s">
        <v>15561</v>
      </c>
      <c r="E254" s="1122" t="s">
        <v>251</v>
      </c>
      <c r="F254" s="1122" t="s">
        <v>440</v>
      </c>
      <c r="G254" s="1122" t="s">
        <v>325</v>
      </c>
      <c r="H254" s="1122" t="s">
        <v>7260</v>
      </c>
      <c r="I254" s="1122" t="s">
        <v>15640</v>
      </c>
      <c r="J254" s="1666">
        <v>518</v>
      </c>
    </row>
    <row r="255" spans="1:10" ht="24">
      <c r="A255" s="1665"/>
      <c r="B255" s="1121">
        <v>2050374</v>
      </c>
      <c r="C255" s="1122" t="s">
        <v>122</v>
      </c>
      <c r="D255" s="1122" t="s">
        <v>15461</v>
      </c>
      <c r="E255" s="1122" t="s">
        <v>441</v>
      </c>
      <c r="F255" s="1122" t="s">
        <v>15514</v>
      </c>
      <c r="G255" s="1122" t="s">
        <v>321</v>
      </c>
      <c r="H255" s="1122" t="s">
        <v>7260</v>
      </c>
      <c r="I255" s="1122" t="s">
        <v>7713</v>
      </c>
      <c r="J255" s="1666">
        <v>1732</v>
      </c>
    </row>
    <row r="256" spans="1:10" ht="24">
      <c r="A256" s="1665"/>
      <c r="B256" s="1121">
        <v>2050374</v>
      </c>
      <c r="C256" s="1122" t="s">
        <v>122</v>
      </c>
      <c r="D256" s="1122" t="s">
        <v>15561</v>
      </c>
      <c r="E256" s="1122" t="s">
        <v>251</v>
      </c>
      <c r="F256" s="1122" t="s">
        <v>440</v>
      </c>
      <c r="G256" s="1122" t="s">
        <v>325</v>
      </c>
      <c r="H256" s="1122" t="s">
        <v>250</v>
      </c>
      <c r="I256" s="1122" t="s">
        <v>15639</v>
      </c>
      <c r="J256" s="1666">
        <v>688</v>
      </c>
    </row>
    <row r="257" spans="1:10" ht="24">
      <c r="A257" s="1665"/>
      <c r="B257" s="1121">
        <v>2050374</v>
      </c>
      <c r="C257" s="1122" t="s">
        <v>122</v>
      </c>
      <c r="D257" s="1122" t="s">
        <v>15561</v>
      </c>
      <c r="E257" s="1122" t="s">
        <v>251</v>
      </c>
      <c r="F257" s="1122" t="s">
        <v>440</v>
      </c>
      <c r="G257" s="1122" t="s">
        <v>325</v>
      </c>
      <c r="H257" s="1122" t="s">
        <v>7260</v>
      </c>
      <c r="I257" s="1122" t="s">
        <v>15640</v>
      </c>
      <c r="J257" s="1666">
        <v>696</v>
      </c>
    </row>
    <row r="258" spans="1:10" ht="24">
      <c r="A258" s="1665"/>
      <c r="B258" s="1121">
        <v>2050374</v>
      </c>
      <c r="C258" s="1122" t="s">
        <v>122</v>
      </c>
      <c r="D258" s="1122" t="s">
        <v>15561</v>
      </c>
      <c r="E258" s="1122" t="s">
        <v>251</v>
      </c>
      <c r="F258" s="1122" t="s">
        <v>440</v>
      </c>
      <c r="G258" s="1122" t="s">
        <v>325</v>
      </c>
      <c r="H258" s="1122" t="s">
        <v>250</v>
      </c>
      <c r="I258" s="1122" t="s">
        <v>15639</v>
      </c>
      <c r="J258" s="1666">
        <v>688</v>
      </c>
    </row>
    <row r="259" spans="1:10">
      <c r="A259" s="1665"/>
      <c r="B259" s="1121">
        <v>2050374</v>
      </c>
      <c r="C259" s="1122" t="s">
        <v>122</v>
      </c>
      <c r="D259" s="1122" t="s">
        <v>357</v>
      </c>
      <c r="E259" s="1122" t="s">
        <v>251</v>
      </c>
      <c r="F259" s="1122" t="s">
        <v>440</v>
      </c>
      <c r="G259" s="1122" t="s">
        <v>321</v>
      </c>
      <c r="H259" s="1122" t="s">
        <v>250</v>
      </c>
      <c r="I259" s="1122" t="s">
        <v>15641</v>
      </c>
      <c r="J259" s="1666">
        <v>1000</v>
      </c>
    </row>
    <row r="260" spans="1:10" ht="24">
      <c r="A260" s="1665"/>
      <c r="B260" s="1121">
        <v>2050374</v>
      </c>
      <c r="C260" s="1122" t="s">
        <v>122</v>
      </c>
      <c r="D260" s="1122" t="s">
        <v>15561</v>
      </c>
      <c r="E260" s="1122" t="s">
        <v>251</v>
      </c>
      <c r="F260" s="1122" t="s">
        <v>440</v>
      </c>
      <c r="G260" s="1122" t="s">
        <v>325</v>
      </c>
      <c r="H260" s="1122" t="s">
        <v>7260</v>
      </c>
      <c r="I260" s="1122" t="s">
        <v>15640</v>
      </c>
      <c r="J260" s="1666">
        <v>741</v>
      </c>
    </row>
    <row r="261" spans="1:10" ht="24">
      <c r="A261" s="1665"/>
      <c r="B261" s="1121">
        <v>2050374</v>
      </c>
      <c r="C261" s="1122" t="s">
        <v>122</v>
      </c>
      <c r="D261" s="1122" t="s">
        <v>15561</v>
      </c>
      <c r="E261" s="1122" t="s">
        <v>251</v>
      </c>
      <c r="F261" s="1122" t="s">
        <v>440</v>
      </c>
      <c r="G261" s="1122" t="s">
        <v>325</v>
      </c>
      <c r="H261" s="1122" t="s">
        <v>250</v>
      </c>
      <c r="I261" s="1122" t="s">
        <v>15639</v>
      </c>
      <c r="J261" s="1666">
        <v>688</v>
      </c>
    </row>
    <row r="262" spans="1:10" ht="24">
      <c r="A262" s="1665"/>
      <c r="B262" s="1121">
        <v>2050374</v>
      </c>
      <c r="C262" s="1122" t="s">
        <v>122</v>
      </c>
      <c r="D262" s="1122" t="s">
        <v>15561</v>
      </c>
      <c r="E262" s="1122" t="s">
        <v>251</v>
      </c>
      <c r="F262" s="1122" t="s">
        <v>440</v>
      </c>
      <c r="G262" s="1122" t="s">
        <v>325</v>
      </c>
      <c r="H262" s="1122" t="s">
        <v>7260</v>
      </c>
      <c r="I262" s="1122" t="s">
        <v>15640</v>
      </c>
      <c r="J262" s="1666">
        <v>807</v>
      </c>
    </row>
    <row r="263" spans="1:10" ht="24">
      <c r="A263" s="1665"/>
      <c r="B263" s="1121">
        <v>2050374</v>
      </c>
      <c r="C263" s="1122" t="s">
        <v>122</v>
      </c>
      <c r="D263" s="1122" t="s">
        <v>15561</v>
      </c>
      <c r="E263" s="1122" t="s">
        <v>251</v>
      </c>
      <c r="F263" s="1122" t="s">
        <v>440</v>
      </c>
      <c r="G263" s="1122" t="s">
        <v>325</v>
      </c>
      <c r="H263" s="1122" t="s">
        <v>250</v>
      </c>
      <c r="I263" s="1122" t="s">
        <v>15639</v>
      </c>
      <c r="J263" s="1666">
        <v>688</v>
      </c>
    </row>
    <row r="264" spans="1:10" ht="24">
      <c r="A264" s="1665"/>
      <c r="B264" s="1121">
        <v>2050374</v>
      </c>
      <c r="C264" s="1122" t="s">
        <v>122</v>
      </c>
      <c r="D264" s="1122" t="s">
        <v>15642</v>
      </c>
      <c r="E264" s="1122" t="s">
        <v>441</v>
      </c>
      <c r="F264" s="1122" t="s">
        <v>440</v>
      </c>
      <c r="G264" s="1122" t="s">
        <v>321</v>
      </c>
      <c r="H264" s="1122" t="s">
        <v>250</v>
      </c>
      <c r="I264" s="1122" t="s">
        <v>321</v>
      </c>
      <c r="J264" s="1666">
        <v>500</v>
      </c>
    </row>
    <row r="265" spans="1:10" ht="24">
      <c r="A265" s="1665"/>
      <c r="B265" s="1121">
        <v>2050374</v>
      </c>
      <c r="C265" s="1122" t="s">
        <v>122</v>
      </c>
      <c r="D265" s="1122" t="s">
        <v>15561</v>
      </c>
      <c r="E265" s="1122" t="s">
        <v>251</v>
      </c>
      <c r="F265" s="1122" t="s">
        <v>440</v>
      </c>
      <c r="G265" s="1122" t="s">
        <v>325</v>
      </c>
      <c r="H265" s="1122" t="s">
        <v>7260</v>
      </c>
      <c r="I265" s="1122" t="s">
        <v>15640</v>
      </c>
      <c r="J265" s="1666">
        <v>807</v>
      </c>
    </row>
    <row r="266" spans="1:10" ht="24">
      <c r="A266" s="1665"/>
      <c r="B266" s="1121">
        <v>2050374</v>
      </c>
      <c r="C266" s="1122" t="s">
        <v>122</v>
      </c>
      <c r="D266" s="1122" t="s">
        <v>15561</v>
      </c>
      <c r="E266" s="1122" t="s">
        <v>251</v>
      </c>
      <c r="F266" s="1122" t="s">
        <v>440</v>
      </c>
      <c r="G266" s="1122" t="s">
        <v>325</v>
      </c>
      <c r="H266" s="1122" t="s">
        <v>250</v>
      </c>
      <c r="I266" s="1122" t="s">
        <v>15639</v>
      </c>
      <c r="J266" s="1666">
        <v>688</v>
      </c>
    </row>
    <row r="267" spans="1:10" ht="24">
      <c r="A267" s="1665"/>
      <c r="B267" s="1121">
        <v>2050374</v>
      </c>
      <c r="C267" s="1122" t="s">
        <v>122</v>
      </c>
      <c r="D267" s="1122" t="s">
        <v>15561</v>
      </c>
      <c r="E267" s="1122" t="s">
        <v>251</v>
      </c>
      <c r="F267" s="1122" t="s">
        <v>440</v>
      </c>
      <c r="G267" s="1122" t="s">
        <v>325</v>
      </c>
      <c r="H267" s="1122" t="s">
        <v>7260</v>
      </c>
      <c r="I267" s="1122" t="s">
        <v>15640</v>
      </c>
      <c r="J267" s="1666">
        <v>454</v>
      </c>
    </row>
    <row r="268" spans="1:10" ht="24">
      <c r="A268" s="1665"/>
      <c r="B268" s="1121">
        <v>2050374</v>
      </c>
      <c r="C268" s="1122" t="s">
        <v>122</v>
      </c>
      <c r="D268" s="1122" t="s">
        <v>15561</v>
      </c>
      <c r="E268" s="1122" t="s">
        <v>443</v>
      </c>
      <c r="F268" s="1122" t="s">
        <v>440</v>
      </c>
      <c r="G268" s="1122" t="s">
        <v>321</v>
      </c>
      <c r="H268" s="1122" t="s">
        <v>250</v>
      </c>
      <c r="I268" s="1122" t="s">
        <v>15643</v>
      </c>
      <c r="J268" s="1666">
        <v>1043</v>
      </c>
    </row>
    <row r="269" spans="1:10" ht="24">
      <c r="A269" s="1665"/>
      <c r="B269" s="1121">
        <v>2050374</v>
      </c>
      <c r="C269" s="1122" t="s">
        <v>122</v>
      </c>
      <c r="D269" s="1122" t="s">
        <v>15561</v>
      </c>
      <c r="E269" s="1122" t="s">
        <v>443</v>
      </c>
      <c r="F269" s="1122" t="s">
        <v>440</v>
      </c>
      <c r="G269" s="1122" t="s">
        <v>321</v>
      </c>
      <c r="H269" s="1122" t="s">
        <v>250</v>
      </c>
      <c r="I269" s="1122" t="s">
        <v>15644</v>
      </c>
      <c r="J269" s="1666">
        <v>3955</v>
      </c>
    </row>
    <row r="270" spans="1:10">
      <c r="A270" s="1665"/>
      <c r="B270" s="1121">
        <v>2050374</v>
      </c>
      <c r="C270" s="1122" t="s">
        <v>122</v>
      </c>
      <c r="D270" s="1122" t="s">
        <v>377</v>
      </c>
      <c r="E270" s="1122" t="s">
        <v>251</v>
      </c>
      <c r="F270" s="1122" t="s">
        <v>440</v>
      </c>
      <c r="G270" s="1122" t="s">
        <v>321</v>
      </c>
      <c r="H270" s="1122" t="s">
        <v>250</v>
      </c>
      <c r="I270" s="1122" t="s">
        <v>15645</v>
      </c>
      <c r="J270" s="1666">
        <v>12100</v>
      </c>
    </row>
    <row r="271" spans="1:10" ht="24">
      <c r="A271" s="1665"/>
      <c r="B271" s="1121">
        <v>2050374</v>
      </c>
      <c r="C271" s="1122" t="s">
        <v>122</v>
      </c>
      <c r="D271" s="1122" t="s">
        <v>15561</v>
      </c>
      <c r="E271" s="1122" t="s">
        <v>251</v>
      </c>
      <c r="F271" s="1122" t="s">
        <v>440</v>
      </c>
      <c r="G271" s="1122" t="s">
        <v>325</v>
      </c>
      <c r="H271" s="1122" t="s">
        <v>250</v>
      </c>
      <c r="I271" s="1122" t="s">
        <v>15639</v>
      </c>
      <c r="J271" s="1666">
        <v>688</v>
      </c>
    </row>
    <row r="272" spans="1:10">
      <c r="A272" s="1665"/>
      <c r="B272" s="1121">
        <v>2050374</v>
      </c>
      <c r="C272" s="1122" t="s">
        <v>122</v>
      </c>
      <c r="D272" s="1122" t="s">
        <v>445</v>
      </c>
      <c r="E272" s="1122" t="s">
        <v>254</v>
      </c>
      <c r="F272" s="1122" t="s">
        <v>15514</v>
      </c>
      <c r="G272" s="1122" t="s">
        <v>321</v>
      </c>
      <c r="H272" s="1122" t="s">
        <v>250</v>
      </c>
      <c r="I272" s="1122" t="s">
        <v>321</v>
      </c>
      <c r="J272" s="1666">
        <v>1000</v>
      </c>
    </row>
    <row r="273" spans="1:10">
      <c r="A273" s="1665"/>
      <c r="B273" s="1121">
        <v>2050374</v>
      </c>
      <c r="C273" s="1122" t="s">
        <v>122</v>
      </c>
      <c r="D273" s="1122" t="s">
        <v>15522</v>
      </c>
      <c r="E273" s="1122" t="s">
        <v>443</v>
      </c>
      <c r="F273" s="1122" t="s">
        <v>15514</v>
      </c>
      <c r="G273" s="1122" t="s">
        <v>321</v>
      </c>
      <c r="H273" s="1122" t="s">
        <v>250</v>
      </c>
      <c r="I273" s="1122" t="s">
        <v>15646</v>
      </c>
      <c r="J273" s="1666">
        <v>5000</v>
      </c>
    </row>
    <row r="274" spans="1:10">
      <c r="A274" s="1665"/>
      <c r="B274" s="1121">
        <v>2050374</v>
      </c>
      <c r="C274" s="1122" t="s">
        <v>122</v>
      </c>
      <c r="D274" s="1122" t="s">
        <v>15647</v>
      </c>
      <c r="E274" s="1122" t="s">
        <v>443</v>
      </c>
      <c r="F274" s="1122" t="s">
        <v>15514</v>
      </c>
      <c r="G274" s="1122" t="s">
        <v>321</v>
      </c>
      <c r="H274" s="1122" t="s">
        <v>250</v>
      </c>
      <c r="I274" s="1122" t="s">
        <v>15646</v>
      </c>
      <c r="J274" s="1666">
        <v>2114</v>
      </c>
    </row>
    <row r="275" spans="1:10" ht="24">
      <c r="A275" s="1665"/>
      <c r="B275" s="1121">
        <v>2050374</v>
      </c>
      <c r="C275" s="1122" t="s">
        <v>122</v>
      </c>
      <c r="D275" s="1122" t="s">
        <v>15561</v>
      </c>
      <c r="E275" s="1122" t="s">
        <v>251</v>
      </c>
      <c r="F275" s="1122" t="s">
        <v>440</v>
      </c>
      <c r="G275" s="1122" t="s">
        <v>325</v>
      </c>
      <c r="H275" s="1122" t="s">
        <v>7260</v>
      </c>
      <c r="I275" s="1122" t="s">
        <v>15640</v>
      </c>
      <c r="J275" s="1666">
        <v>693</v>
      </c>
    </row>
    <row r="276" spans="1:10">
      <c r="A276" s="1665"/>
      <c r="B276" s="1121">
        <v>2050374</v>
      </c>
      <c r="C276" s="1122" t="s">
        <v>122</v>
      </c>
      <c r="D276" s="1122" t="s">
        <v>15648</v>
      </c>
      <c r="E276" s="1122" t="s">
        <v>441</v>
      </c>
      <c r="F276" s="1122" t="s">
        <v>440</v>
      </c>
      <c r="G276" s="1122" t="s">
        <v>321</v>
      </c>
      <c r="H276" s="1122" t="s">
        <v>250</v>
      </c>
      <c r="I276" s="1122" t="s">
        <v>321</v>
      </c>
      <c r="J276" s="1666">
        <v>5000</v>
      </c>
    </row>
    <row r="277" spans="1:10">
      <c r="A277" s="1665"/>
      <c r="B277" s="1121">
        <v>2050374</v>
      </c>
      <c r="C277" s="1122" t="s">
        <v>122</v>
      </c>
      <c r="D277" s="1122" t="s">
        <v>15649</v>
      </c>
      <c r="E277" s="1122" t="s">
        <v>443</v>
      </c>
      <c r="F277" s="1122" t="s">
        <v>440</v>
      </c>
      <c r="G277" s="1122" t="s">
        <v>321</v>
      </c>
      <c r="H277" s="1122" t="s">
        <v>250</v>
      </c>
      <c r="I277" s="1122" t="s">
        <v>15646</v>
      </c>
      <c r="J277" s="1666">
        <v>5000</v>
      </c>
    </row>
    <row r="278" spans="1:10" ht="24">
      <c r="A278" s="1665"/>
      <c r="B278" s="1121">
        <v>2050374</v>
      </c>
      <c r="C278" s="1122" t="s">
        <v>122</v>
      </c>
      <c r="D278" s="1122" t="s">
        <v>15561</v>
      </c>
      <c r="E278" s="1122" t="s">
        <v>251</v>
      </c>
      <c r="F278" s="1122" t="s">
        <v>440</v>
      </c>
      <c r="G278" s="1122" t="s">
        <v>325</v>
      </c>
      <c r="H278" s="1122" t="s">
        <v>250</v>
      </c>
      <c r="I278" s="1122" t="s">
        <v>15639</v>
      </c>
      <c r="J278" s="1666">
        <v>688</v>
      </c>
    </row>
    <row r="279" spans="1:10" ht="24">
      <c r="A279" s="1665"/>
      <c r="B279" s="1121">
        <v>2050374</v>
      </c>
      <c r="C279" s="1122" t="s">
        <v>122</v>
      </c>
      <c r="D279" s="1122" t="s">
        <v>15561</v>
      </c>
      <c r="E279" s="1122" t="s">
        <v>443</v>
      </c>
      <c r="F279" s="1122" t="s">
        <v>440</v>
      </c>
      <c r="G279" s="1122" t="s">
        <v>321</v>
      </c>
      <c r="H279" s="1122" t="s">
        <v>250</v>
      </c>
      <c r="I279" s="1122" t="s">
        <v>15650</v>
      </c>
      <c r="J279" s="1666">
        <v>1000</v>
      </c>
    </row>
    <row r="280" spans="1:10" ht="24">
      <c r="A280" s="1665"/>
      <c r="B280" s="1121">
        <v>2050374</v>
      </c>
      <c r="C280" s="1122" t="s">
        <v>122</v>
      </c>
      <c r="D280" s="1122" t="s">
        <v>15561</v>
      </c>
      <c r="E280" s="1122" t="s">
        <v>443</v>
      </c>
      <c r="F280" s="1122" t="s">
        <v>440</v>
      </c>
      <c r="G280" s="1122" t="s">
        <v>321</v>
      </c>
      <c r="H280" s="1122" t="s">
        <v>250</v>
      </c>
      <c r="I280" s="1122" t="s">
        <v>15651</v>
      </c>
      <c r="J280" s="1666">
        <v>25000</v>
      </c>
    </row>
    <row r="281" spans="1:10" ht="24">
      <c r="A281" s="1665"/>
      <c r="B281" s="1121">
        <v>2050374</v>
      </c>
      <c r="C281" s="1122" t="s">
        <v>122</v>
      </c>
      <c r="D281" s="1122" t="s">
        <v>15561</v>
      </c>
      <c r="E281" s="1122" t="s">
        <v>443</v>
      </c>
      <c r="F281" s="1122" t="s">
        <v>440</v>
      </c>
      <c r="G281" s="1122" t="s">
        <v>321</v>
      </c>
      <c r="H281" s="1122" t="s">
        <v>250</v>
      </c>
      <c r="I281" s="1122" t="s">
        <v>15652</v>
      </c>
      <c r="J281" s="1666">
        <v>46550</v>
      </c>
    </row>
    <row r="282" spans="1:10" ht="24">
      <c r="A282" s="1665"/>
      <c r="B282" s="1121">
        <v>2050374</v>
      </c>
      <c r="C282" s="1122" t="s">
        <v>122</v>
      </c>
      <c r="D282" s="1122" t="s">
        <v>15561</v>
      </c>
      <c r="E282" s="1122" t="s">
        <v>251</v>
      </c>
      <c r="F282" s="1122" t="s">
        <v>440</v>
      </c>
      <c r="G282" s="1122" t="s">
        <v>321</v>
      </c>
      <c r="H282" s="1122" t="s">
        <v>250</v>
      </c>
      <c r="I282" s="1122" t="s">
        <v>15653</v>
      </c>
      <c r="J282" s="1666">
        <v>33650</v>
      </c>
    </row>
    <row r="283" spans="1:10" ht="36">
      <c r="A283" s="1665"/>
      <c r="B283" s="1121">
        <v>2050374</v>
      </c>
      <c r="C283" s="1122" t="s">
        <v>122</v>
      </c>
      <c r="D283" s="1122" t="s">
        <v>15561</v>
      </c>
      <c r="E283" s="1122" t="s">
        <v>251</v>
      </c>
      <c r="F283" s="1122" t="s">
        <v>440</v>
      </c>
      <c r="G283" s="1122" t="s">
        <v>321</v>
      </c>
      <c r="H283" s="1122" t="s">
        <v>250</v>
      </c>
      <c r="I283" s="1122" t="s">
        <v>15654</v>
      </c>
      <c r="J283" s="1666">
        <v>56636</v>
      </c>
    </row>
    <row r="284" spans="1:10" ht="24">
      <c r="A284" s="1665"/>
      <c r="B284" s="1121">
        <v>2050374</v>
      </c>
      <c r="C284" s="1122" t="s">
        <v>122</v>
      </c>
      <c r="D284" s="1122" t="s">
        <v>15561</v>
      </c>
      <c r="E284" s="1122" t="s">
        <v>251</v>
      </c>
      <c r="F284" s="1122" t="s">
        <v>440</v>
      </c>
      <c r="G284" s="1122" t="s">
        <v>321</v>
      </c>
      <c r="H284" s="1122" t="s">
        <v>250</v>
      </c>
      <c r="I284" s="1122" t="s">
        <v>15655</v>
      </c>
      <c r="J284" s="1666">
        <v>44500</v>
      </c>
    </row>
    <row r="285" spans="1:10" ht="24">
      <c r="A285" s="1665"/>
      <c r="B285" s="1121">
        <v>2050374</v>
      </c>
      <c r="C285" s="1122" t="s">
        <v>122</v>
      </c>
      <c r="D285" s="1122" t="s">
        <v>15561</v>
      </c>
      <c r="E285" s="1122" t="s">
        <v>251</v>
      </c>
      <c r="F285" s="1122" t="s">
        <v>440</v>
      </c>
      <c r="G285" s="1122" t="s">
        <v>325</v>
      </c>
      <c r="H285" s="1122" t="s">
        <v>7260</v>
      </c>
      <c r="I285" s="1122" t="s">
        <v>15640</v>
      </c>
      <c r="J285" s="1666">
        <v>922</v>
      </c>
    </row>
    <row r="286" spans="1:10" ht="24">
      <c r="A286" s="1665"/>
      <c r="B286" s="1121">
        <v>2050374</v>
      </c>
      <c r="C286" s="1122" t="s">
        <v>122</v>
      </c>
      <c r="D286" s="1122" t="s">
        <v>15561</v>
      </c>
      <c r="E286" s="1122" t="s">
        <v>251</v>
      </c>
      <c r="F286" s="1122" t="s">
        <v>440</v>
      </c>
      <c r="G286" s="1122" t="s">
        <v>325</v>
      </c>
      <c r="H286" s="1122" t="s">
        <v>250</v>
      </c>
      <c r="I286" s="1122" t="s">
        <v>15639</v>
      </c>
      <c r="J286" s="1666">
        <v>688</v>
      </c>
    </row>
    <row r="287" spans="1:10" ht="24">
      <c r="A287" s="1665"/>
      <c r="B287" s="1121">
        <v>2050374</v>
      </c>
      <c r="C287" s="1122" t="s">
        <v>122</v>
      </c>
      <c r="D287" s="1122" t="s">
        <v>15561</v>
      </c>
      <c r="E287" s="1122" t="s">
        <v>251</v>
      </c>
      <c r="F287" s="1122" t="s">
        <v>440</v>
      </c>
      <c r="G287" s="1122" t="s">
        <v>325</v>
      </c>
      <c r="H287" s="1122" t="s">
        <v>250</v>
      </c>
      <c r="I287" s="1122" t="s">
        <v>15639</v>
      </c>
      <c r="J287" s="1666">
        <v>688</v>
      </c>
    </row>
    <row r="288" spans="1:10">
      <c r="A288" s="1665"/>
      <c r="B288" s="1121">
        <v>2050374</v>
      </c>
      <c r="C288" s="1122" t="s">
        <v>122</v>
      </c>
      <c r="D288" s="1122" t="s">
        <v>7229</v>
      </c>
      <c r="E288" s="1122" t="s">
        <v>443</v>
      </c>
      <c r="F288" s="1122" t="s">
        <v>440</v>
      </c>
      <c r="G288" s="1122" t="s">
        <v>321</v>
      </c>
      <c r="H288" s="1122" t="s">
        <v>250</v>
      </c>
      <c r="I288" s="1122" t="s">
        <v>15656</v>
      </c>
      <c r="J288" s="1666">
        <v>3000</v>
      </c>
    </row>
    <row r="289" spans="1:10" ht="24">
      <c r="A289" s="1665"/>
      <c r="B289" s="1121">
        <v>2050374</v>
      </c>
      <c r="C289" s="1122" t="s">
        <v>122</v>
      </c>
      <c r="D289" s="1122" t="s">
        <v>15561</v>
      </c>
      <c r="E289" s="1122" t="s">
        <v>251</v>
      </c>
      <c r="F289" s="1122" t="s">
        <v>440</v>
      </c>
      <c r="G289" s="1122" t="s">
        <v>321</v>
      </c>
      <c r="H289" s="1122" t="s">
        <v>250</v>
      </c>
      <c r="I289" s="1122" t="s">
        <v>15657</v>
      </c>
      <c r="J289" s="1666">
        <v>38853</v>
      </c>
    </row>
    <row r="290" spans="1:10">
      <c r="A290" s="1665">
        <v>65</v>
      </c>
      <c r="B290" s="1121">
        <v>5130662</v>
      </c>
      <c r="C290" s="1122" t="s">
        <v>236</v>
      </c>
      <c r="D290" s="1122" t="s">
        <v>15658</v>
      </c>
      <c r="E290" s="1122" t="s">
        <v>251</v>
      </c>
      <c r="F290" s="1122" t="s">
        <v>440</v>
      </c>
      <c r="G290" s="1122" t="s">
        <v>321</v>
      </c>
      <c r="H290" s="1122" t="s">
        <v>250</v>
      </c>
      <c r="I290" s="1122" t="s">
        <v>7442</v>
      </c>
      <c r="J290" s="1666">
        <v>100</v>
      </c>
    </row>
    <row r="291" spans="1:10">
      <c r="A291" s="1665"/>
      <c r="B291" s="1121">
        <v>5130662</v>
      </c>
      <c r="C291" s="1122" t="s">
        <v>236</v>
      </c>
      <c r="D291" s="1122" t="s">
        <v>15658</v>
      </c>
      <c r="E291" s="1122" t="s">
        <v>251</v>
      </c>
      <c r="F291" s="1122" t="s">
        <v>440</v>
      </c>
      <c r="G291" s="1122" t="s">
        <v>321</v>
      </c>
      <c r="H291" s="1122" t="s">
        <v>7260</v>
      </c>
      <c r="I291" s="1122" t="s">
        <v>15659</v>
      </c>
      <c r="J291" s="1666">
        <v>29800</v>
      </c>
    </row>
    <row r="292" spans="1:10">
      <c r="A292" s="1665"/>
      <c r="B292" s="1121">
        <v>5130662</v>
      </c>
      <c r="C292" s="1122" t="s">
        <v>236</v>
      </c>
      <c r="D292" s="1122" t="s">
        <v>15658</v>
      </c>
      <c r="E292" s="1122" t="s">
        <v>441</v>
      </c>
      <c r="F292" s="1122" t="s">
        <v>440</v>
      </c>
      <c r="G292" s="1122" t="s">
        <v>321</v>
      </c>
      <c r="H292" s="1122" t="s">
        <v>250</v>
      </c>
      <c r="I292" s="1122" t="s">
        <v>15660</v>
      </c>
      <c r="J292" s="1666">
        <v>1000</v>
      </c>
    </row>
    <row r="293" spans="1:10">
      <c r="A293" s="1665"/>
      <c r="B293" s="1121">
        <v>5130662</v>
      </c>
      <c r="C293" s="1122" t="s">
        <v>236</v>
      </c>
      <c r="D293" s="1122" t="s">
        <v>15658</v>
      </c>
      <c r="E293" s="1122" t="s">
        <v>441</v>
      </c>
      <c r="F293" s="1122" t="s">
        <v>440</v>
      </c>
      <c r="G293" s="1122" t="s">
        <v>321</v>
      </c>
      <c r="H293" s="1122" t="s">
        <v>7260</v>
      </c>
      <c r="I293" s="1122" t="s">
        <v>15661</v>
      </c>
      <c r="J293" s="1666">
        <v>20000</v>
      </c>
    </row>
    <row r="294" spans="1:10">
      <c r="A294" s="1665"/>
      <c r="B294" s="1121">
        <v>5130662</v>
      </c>
      <c r="C294" s="1122" t="s">
        <v>236</v>
      </c>
      <c r="D294" s="1122" t="s">
        <v>15658</v>
      </c>
      <c r="E294" s="1122" t="s">
        <v>441</v>
      </c>
      <c r="F294" s="1122" t="s">
        <v>440</v>
      </c>
      <c r="G294" s="1122" t="s">
        <v>321</v>
      </c>
      <c r="H294" s="1122" t="s">
        <v>7260</v>
      </c>
      <c r="I294" s="1122" t="s">
        <v>15662</v>
      </c>
      <c r="J294" s="1666">
        <v>6580</v>
      </c>
    </row>
    <row r="295" spans="1:10">
      <c r="A295" s="1665"/>
      <c r="B295" s="1121">
        <v>5130662</v>
      </c>
      <c r="C295" s="1122" t="s">
        <v>236</v>
      </c>
      <c r="D295" s="1122" t="s">
        <v>15658</v>
      </c>
      <c r="E295" s="1122" t="s">
        <v>441</v>
      </c>
      <c r="F295" s="1122" t="s">
        <v>440</v>
      </c>
      <c r="G295" s="1122" t="s">
        <v>321</v>
      </c>
      <c r="H295" s="1122" t="s">
        <v>7260</v>
      </c>
      <c r="I295" s="1122" t="s">
        <v>15663</v>
      </c>
      <c r="J295" s="1666">
        <v>6100</v>
      </c>
    </row>
    <row r="296" spans="1:10">
      <c r="A296" s="1665"/>
      <c r="B296" s="1121">
        <v>5130662</v>
      </c>
      <c r="C296" s="1122" t="s">
        <v>236</v>
      </c>
      <c r="D296" s="1122" t="s">
        <v>15658</v>
      </c>
      <c r="E296" s="1122" t="s">
        <v>441</v>
      </c>
      <c r="F296" s="1122" t="s">
        <v>440</v>
      </c>
      <c r="G296" s="1122" t="s">
        <v>321</v>
      </c>
      <c r="H296" s="1122" t="s">
        <v>250</v>
      </c>
      <c r="I296" s="1122" t="s">
        <v>15664</v>
      </c>
      <c r="J296" s="1666">
        <v>1500</v>
      </c>
    </row>
    <row r="297" spans="1:10" ht="24">
      <c r="A297" s="1665">
        <v>66</v>
      </c>
      <c r="B297" s="1121">
        <v>2887746</v>
      </c>
      <c r="C297" s="1122" t="s">
        <v>107</v>
      </c>
      <c r="D297" s="1122" t="s">
        <v>15665</v>
      </c>
      <c r="E297" s="1122" t="s">
        <v>251</v>
      </c>
      <c r="F297" s="1122" t="s">
        <v>618</v>
      </c>
      <c r="G297" s="1122" t="s">
        <v>325</v>
      </c>
      <c r="H297" s="1122" t="s">
        <v>7260</v>
      </c>
      <c r="I297" s="1122" t="s">
        <v>15666</v>
      </c>
      <c r="J297" s="1666">
        <v>524538.30000000005</v>
      </c>
    </row>
    <row r="298" spans="1:10" ht="24">
      <c r="A298" s="1665"/>
      <c r="B298" s="1121">
        <v>2887746</v>
      </c>
      <c r="C298" s="1122" t="s">
        <v>107</v>
      </c>
      <c r="D298" s="1122" t="s">
        <v>15667</v>
      </c>
      <c r="E298" s="1122" t="s">
        <v>251</v>
      </c>
      <c r="F298" s="1122" t="s">
        <v>618</v>
      </c>
      <c r="G298" s="1122" t="s">
        <v>325</v>
      </c>
      <c r="H298" s="1122" t="s">
        <v>7260</v>
      </c>
      <c r="I298" s="1122" t="s">
        <v>15666</v>
      </c>
      <c r="J298" s="1666">
        <v>104220.6</v>
      </c>
    </row>
    <row r="299" spans="1:10" ht="24">
      <c r="A299" s="1665"/>
      <c r="B299" s="1121">
        <v>2887746</v>
      </c>
      <c r="C299" s="1122" t="s">
        <v>107</v>
      </c>
      <c r="D299" s="1122" t="s">
        <v>7575</v>
      </c>
      <c r="E299" s="1122" t="s">
        <v>251</v>
      </c>
      <c r="F299" s="1122" t="s">
        <v>15514</v>
      </c>
      <c r="G299" s="1122" t="s">
        <v>325</v>
      </c>
      <c r="H299" s="1122" t="s">
        <v>7260</v>
      </c>
      <c r="I299" s="1122" t="s">
        <v>15666</v>
      </c>
      <c r="J299" s="1666">
        <v>437911.65</v>
      </c>
    </row>
    <row r="300" spans="1:10" ht="24">
      <c r="A300" s="1665"/>
      <c r="B300" s="1121">
        <v>2887746</v>
      </c>
      <c r="C300" s="1122" t="s">
        <v>107</v>
      </c>
      <c r="D300" s="1122" t="s">
        <v>15522</v>
      </c>
      <c r="E300" s="1122" t="s">
        <v>443</v>
      </c>
      <c r="F300" s="1122" t="s">
        <v>15514</v>
      </c>
      <c r="G300" s="1122" t="s">
        <v>321</v>
      </c>
      <c r="H300" s="1122" t="s">
        <v>250</v>
      </c>
      <c r="I300" s="1122" t="s">
        <v>15668</v>
      </c>
      <c r="J300" s="1666">
        <v>20000</v>
      </c>
    </row>
    <row r="301" spans="1:10" ht="36">
      <c r="A301" s="1665">
        <v>67</v>
      </c>
      <c r="B301" s="1121">
        <v>5195381</v>
      </c>
      <c r="C301" s="1122" t="s">
        <v>164</v>
      </c>
      <c r="D301" s="1122" t="s">
        <v>15667</v>
      </c>
      <c r="E301" s="1122" t="s">
        <v>443</v>
      </c>
      <c r="F301" s="1122" t="s">
        <v>359</v>
      </c>
      <c r="G301" s="1122" t="s">
        <v>321</v>
      </c>
      <c r="H301" s="1122" t="s">
        <v>250</v>
      </c>
      <c r="I301" s="1122" t="s">
        <v>15669</v>
      </c>
      <c r="J301" s="1666">
        <v>2500</v>
      </c>
    </row>
    <row r="302" spans="1:10">
      <c r="A302" s="1665">
        <v>68</v>
      </c>
      <c r="B302" s="1121">
        <v>5906865</v>
      </c>
      <c r="C302" s="1122" t="s">
        <v>202</v>
      </c>
      <c r="D302" s="1122" t="s">
        <v>15522</v>
      </c>
      <c r="E302" s="1122" t="s">
        <v>443</v>
      </c>
      <c r="F302" s="1122" t="s">
        <v>15514</v>
      </c>
      <c r="G302" s="1122" t="s">
        <v>321</v>
      </c>
      <c r="H302" s="1122" t="s">
        <v>250</v>
      </c>
      <c r="I302" s="1122" t="s">
        <v>15670</v>
      </c>
      <c r="J302" s="1666">
        <v>1000</v>
      </c>
    </row>
    <row r="303" spans="1:10" ht="24">
      <c r="A303" s="1665"/>
      <c r="B303" s="1121">
        <v>5906865</v>
      </c>
      <c r="C303" s="1122" t="s">
        <v>202</v>
      </c>
      <c r="D303" s="1122" t="s">
        <v>15469</v>
      </c>
      <c r="E303" s="1122" t="s">
        <v>443</v>
      </c>
      <c r="F303" s="1122" t="s">
        <v>7259</v>
      </c>
      <c r="G303" s="1122" t="s">
        <v>321</v>
      </c>
      <c r="H303" s="1122" t="s">
        <v>250</v>
      </c>
      <c r="I303" s="1122" t="s">
        <v>15671</v>
      </c>
      <c r="J303" s="1666">
        <v>25000</v>
      </c>
    </row>
    <row r="304" spans="1:10" ht="24">
      <c r="A304" s="1665"/>
      <c r="B304" s="1121">
        <v>5906865</v>
      </c>
      <c r="C304" s="1122" t="s">
        <v>202</v>
      </c>
      <c r="D304" s="1122" t="s">
        <v>15469</v>
      </c>
      <c r="E304" s="1122" t="s">
        <v>443</v>
      </c>
      <c r="F304" s="1122" t="s">
        <v>7259</v>
      </c>
      <c r="G304" s="1122" t="s">
        <v>321</v>
      </c>
      <c r="H304" s="1122" t="s">
        <v>250</v>
      </c>
      <c r="I304" s="1122" t="s">
        <v>15671</v>
      </c>
      <c r="J304" s="1666">
        <v>4000</v>
      </c>
    </row>
    <row r="305" spans="1:10" ht="24">
      <c r="A305" s="1665"/>
      <c r="B305" s="1121">
        <v>5906865</v>
      </c>
      <c r="C305" s="1122" t="s">
        <v>202</v>
      </c>
      <c r="D305" s="1122" t="s">
        <v>15672</v>
      </c>
      <c r="E305" s="1122" t="s">
        <v>443</v>
      </c>
      <c r="F305" s="1122" t="s">
        <v>15514</v>
      </c>
      <c r="G305" s="1122" t="s">
        <v>321</v>
      </c>
      <c r="H305" s="1122" t="s">
        <v>250</v>
      </c>
      <c r="I305" s="1122" t="s">
        <v>15671</v>
      </c>
      <c r="J305" s="1666">
        <v>4000</v>
      </c>
    </row>
    <row r="306" spans="1:10" ht="24">
      <c r="A306" s="1665"/>
      <c r="B306" s="1121">
        <v>5906865</v>
      </c>
      <c r="C306" s="1122" t="s">
        <v>202</v>
      </c>
      <c r="D306" s="1122" t="s">
        <v>15469</v>
      </c>
      <c r="E306" s="1122" t="s">
        <v>443</v>
      </c>
      <c r="F306" s="1122" t="s">
        <v>7259</v>
      </c>
      <c r="G306" s="1122" t="s">
        <v>321</v>
      </c>
      <c r="H306" s="1122" t="s">
        <v>250</v>
      </c>
      <c r="I306" s="1122" t="s">
        <v>15671</v>
      </c>
      <c r="J306" s="1666">
        <v>16000</v>
      </c>
    </row>
    <row r="307" spans="1:10" ht="24">
      <c r="A307" s="1665"/>
      <c r="B307" s="1121">
        <v>5906865</v>
      </c>
      <c r="C307" s="1122" t="s">
        <v>202</v>
      </c>
      <c r="D307" s="1122" t="s">
        <v>15469</v>
      </c>
      <c r="E307" s="1122" t="s">
        <v>443</v>
      </c>
      <c r="F307" s="1122" t="s">
        <v>7259</v>
      </c>
      <c r="G307" s="1122" t="s">
        <v>321</v>
      </c>
      <c r="H307" s="1122" t="s">
        <v>250</v>
      </c>
      <c r="I307" s="1122" t="s">
        <v>15671</v>
      </c>
      <c r="J307" s="1666">
        <v>15000</v>
      </c>
    </row>
    <row r="308" spans="1:10" ht="24">
      <c r="A308" s="1665"/>
      <c r="B308" s="1121">
        <v>5906865</v>
      </c>
      <c r="C308" s="1122" t="s">
        <v>202</v>
      </c>
      <c r="D308" s="1122" t="s">
        <v>15469</v>
      </c>
      <c r="E308" s="1122" t="s">
        <v>443</v>
      </c>
      <c r="F308" s="1122" t="s">
        <v>7259</v>
      </c>
      <c r="G308" s="1122" t="s">
        <v>321</v>
      </c>
      <c r="H308" s="1122" t="s">
        <v>250</v>
      </c>
      <c r="I308" s="1122" t="s">
        <v>15671</v>
      </c>
      <c r="J308" s="1666">
        <v>15000</v>
      </c>
    </row>
    <row r="309" spans="1:10" ht="24">
      <c r="A309" s="1665"/>
      <c r="B309" s="1121">
        <v>5906865</v>
      </c>
      <c r="C309" s="1122" t="s">
        <v>202</v>
      </c>
      <c r="D309" s="1122" t="s">
        <v>15469</v>
      </c>
      <c r="E309" s="1122" t="s">
        <v>443</v>
      </c>
      <c r="F309" s="1122" t="s">
        <v>7259</v>
      </c>
      <c r="G309" s="1122" t="s">
        <v>321</v>
      </c>
      <c r="H309" s="1122" t="s">
        <v>250</v>
      </c>
      <c r="I309" s="1122" t="s">
        <v>15671</v>
      </c>
      <c r="J309" s="1666">
        <v>10000</v>
      </c>
    </row>
    <row r="310" spans="1:10" ht="24">
      <c r="A310" s="1665"/>
      <c r="B310" s="1121">
        <v>5906865</v>
      </c>
      <c r="C310" s="1122" t="s">
        <v>202</v>
      </c>
      <c r="D310" s="1122" t="s">
        <v>15469</v>
      </c>
      <c r="E310" s="1122" t="s">
        <v>443</v>
      </c>
      <c r="F310" s="1122" t="s">
        <v>7259</v>
      </c>
      <c r="G310" s="1122" t="s">
        <v>321</v>
      </c>
      <c r="H310" s="1122" t="s">
        <v>250</v>
      </c>
      <c r="I310" s="1122" t="s">
        <v>15671</v>
      </c>
      <c r="J310" s="1666">
        <v>10000</v>
      </c>
    </row>
    <row r="311" spans="1:10">
      <c r="A311" s="1665">
        <v>69</v>
      </c>
      <c r="B311" s="1121">
        <v>5095549</v>
      </c>
      <c r="C311" s="1122" t="s">
        <v>131</v>
      </c>
      <c r="D311" s="1122" t="s">
        <v>7082</v>
      </c>
      <c r="E311" s="1122" t="s">
        <v>441</v>
      </c>
      <c r="F311" s="1122" t="s">
        <v>440</v>
      </c>
      <c r="G311" s="1122" t="s">
        <v>321</v>
      </c>
      <c r="H311" s="1122" t="s">
        <v>250</v>
      </c>
      <c r="I311" s="1122"/>
      <c r="J311" s="1666">
        <v>450</v>
      </c>
    </row>
    <row r="312" spans="1:10">
      <c r="A312" s="1665"/>
      <c r="B312" s="1121">
        <v>5095549</v>
      </c>
      <c r="C312" s="1122" t="s">
        <v>131</v>
      </c>
      <c r="D312" s="1122" t="s">
        <v>5290</v>
      </c>
      <c r="E312" s="1122" t="s">
        <v>441</v>
      </c>
      <c r="F312" s="1122" t="s">
        <v>15514</v>
      </c>
      <c r="G312" s="1122" t="s">
        <v>321</v>
      </c>
      <c r="H312" s="1122" t="s">
        <v>250</v>
      </c>
      <c r="I312" s="1122"/>
      <c r="J312" s="1666">
        <v>890</v>
      </c>
    </row>
    <row r="313" spans="1:10">
      <c r="A313" s="1665"/>
      <c r="B313" s="1121">
        <v>5095549</v>
      </c>
      <c r="C313" s="1122" t="s">
        <v>131</v>
      </c>
      <c r="D313" s="1122" t="s">
        <v>15673</v>
      </c>
      <c r="E313" s="1122" t="s">
        <v>441</v>
      </c>
      <c r="F313" s="1122" t="s">
        <v>440</v>
      </c>
      <c r="G313" s="1122" t="s">
        <v>321</v>
      </c>
      <c r="H313" s="1122" t="s">
        <v>250</v>
      </c>
      <c r="I313" s="1122"/>
      <c r="J313" s="1666">
        <v>1000</v>
      </c>
    </row>
    <row r="314" spans="1:10">
      <c r="A314" s="1665"/>
      <c r="B314" s="1121">
        <v>5095549</v>
      </c>
      <c r="C314" s="1122" t="s">
        <v>131</v>
      </c>
      <c r="D314" s="1122" t="s">
        <v>334</v>
      </c>
      <c r="E314" s="1122" t="s">
        <v>441</v>
      </c>
      <c r="F314" s="1122" t="s">
        <v>440</v>
      </c>
      <c r="G314" s="1122" t="s">
        <v>321</v>
      </c>
      <c r="H314" s="1122" t="s">
        <v>250</v>
      </c>
      <c r="I314" s="1122"/>
      <c r="J314" s="1666">
        <v>1000</v>
      </c>
    </row>
    <row r="315" spans="1:10">
      <c r="A315" s="1665"/>
      <c r="B315" s="1121">
        <v>5095549</v>
      </c>
      <c r="C315" s="1122" t="s">
        <v>131</v>
      </c>
      <c r="D315" s="1122" t="s">
        <v>15674</v>
      </c>
      <c r="E315" s="1122" t="s">
        <v>251</v>
      </c>
      <c r="F315" s="1122" t="s">
        <v>440</v>
      </c>
      <c r="G315" s="1122" t="s">
        <v>321</v>
      </c>
      <c r="H315" s="1122" t="s">
        <v>250</v>
      </c>
      <c r="I315" s="1122"/>
      <c r="J315" s="1666">
        <v>1000</v>
      </c>
    </row>
    <row r="316" spans="1:10">
      <c r="A316" s="1665"/>
      <c r="B316" s="1121">
        <v>5095549</v>
      </c>
      <c r="C316" s="1122" t="s">
        <v>131</v>
      </c>
      <c r="D316" s="1122" t="s">
        <v>7082</v>
      </c>
      <c r="E316" s="1122" t="s">
        <v>441</v>
      </c>
      <c r="F316" s="1122" t="s">
        <v>440</v>
      </c>
      <c r="G316" s="1122" t="s">
        <v>321</v>
      </c>
      <c r="H316" s="1122" t="s">
        <v>250</v>
      </c>
      <c r="I316" s="1122"/>
      <c r="J316" s="1666">
        <v>3030</v>
      </c>
    </row>
    <row r="317" spans="1:10">
      <c r="A317" s="1665"/>
      <c r="B317" s="1121">
        <v>5095549</v>
      </c>
      <c r="C317" s="1122" t="s">
        <v>131</v>
      </c>
      <c r="D317" s="1122"/>
      <c r="E317" s="1122" t="s">
        <v>251</v>
      </c>
      <c r="F317" s="1122" t="s">
        <v>440</v>
      </c>
      <c r="G317" s="1122" t="s">
        <v>321</v>
      </c>
      <c r="H317" s="1122" t="s">
        <v>250</v>
      </c>
      <c r="I317" s="1122"/>
      <c r="J317" s="1666">
        <v>3700</v>
      </c>
    </row>
    <row r="318" spans="1:10">
      <c r="A318" s="1665"/>
      <c r="B318" s="1121">
        <v>5095549</v>
      </c>
      <c r="C318" s="1122" t="s">
        <v>131</v>
      </c>
      <c r="D318" s="1122" t="s">
        <v>15675</v>
      </c>
      <c r="E318" s="1122" t="s">
        <v>251</v>
      </c>
      <c r="F318" s="1122" t="s">
        <v>440</v>
      </c>
      <c r="G318" s="1122" t="s">
        <v>321</v>
      </c>
      <c r="H318" s="1122" t="s">
        <v>250</v>
      </c>
      <c r="I318" s="1122"/>
      <c r="J318" s="1666">
        <v>10000</v>
      </c>
    </row>
    <row r="319" spans="1:10">
      <c r="A319" s="1665"/>
      <c r="B319" s="1121">
        <v>5095549</v>
      </c>
      <c r="C319" s="1122" t="s">
        <v>131</v>
      </c>
      <c r="D319" s="1122" t="s">
        <v>5290</v>
      </c>
      <c r="E319" s="1122" t="s">
        <v>441</v>
      </c>
      <c r="F319" s="1122" t="s">
        <v>15514</v>
      </c>
      <c r="G319" s="1122" t="s">
        <v>321</v>
      </c>
      <c r="H319" s="1122" t="s">
        <v>250</v>
      </c>
      <c r="I319" s="1122"/>
      <c r="J319" s="1666">
        <v>23000</v>
      </c>
    </row>
    <row r="320" spans="1:10">
      <c r="A320" s="1665"/>
      <c r="B320" s="1121">
        <v>5095549</v>
      </c>
      <c r="C320" s="1122" t="s">
        <v>131</v>
      </c>
      <c r="D320" s="1122" t="s">
        <v>5290</v>
      </c>
      <c r="E320" s="1122" t="s">
        <v>441</v>
      </c>
      <c r="F320" s="1122" t="s">
        <v>15514</v>
      </c>
      <c r="G320" s="1122" t="s">
        <v>321</v>
      </c>
      <c r="H320" s="1122" t="s">
        <v>250</v>
      </c>
      <c r="I320" s="1122"/>
      <c r="J320" s="1666">
        <v>14800</v>
      </c>
    </row>
    <row r="321" spans="1:10">
      <c r="A321" s="1665"/>
      <c r="B321" s="1121">
        <v>5095549</v>
      </c>
      <c r="C321" s="1122" t="s">
        <v>131</v>
      </c>
      <c r="D321" s="1122" t="s">
        <v>5290</v>
      </c>
      <c r="E321" s="1122" t="s">
        <v>441</v>
      </c>
      <c r="F321" s="1122" t="s">
        <v>15514</v>
      </c>
      <c r="G321" s="1122" t="s">
        <v>321</v>
      </c>
      <c r="H321" s="1122" t="s">
        <v>7260</v>
      </c>
      <c r="I321" s="1122"/>
      <c r="J321" s="1666">
        <v>56000</v>
      </c>
    </row>
    <row r="322" spans="1:10" ht="24">
      <c r="A322" s="1665">
        <v>70</v>
      </c>
      <c r="B322" s="1121">
        <v>5376467</v>
      </c>
      <c r="C322" s="1122" t="s">
        <v>170</v>
      </c>
      <c r="D322" s="1122" t="s">
        <v>326</v>
      </c>
      <c r="E322" s="1122" t="s">
        <v>443</v>
      </c>
      <c r="F322" s="1122" t="s">
        <v>359</v>
      </c>
      <c r="G322" s="1122" t="s">
        <v>321</v>
      </c>
      <c r="H322" s="1122" t="s">
        <v>7260</v>
      </c>
      <c r="I322" s="1122" t="s">
        <v>15676</v>
      </c>
      <c r="J322" s="1666">
        <v>2000</v>
      </c>
    </row>
    <row r="323" spans="1:10">
      <c r="A323" s="1665"/>
      <c r="B323" s="1121">
        <v>5376467</v>
      </c>
      <c r="C323" s="1122" t="s">
        <v>170</v>
      </c>
      <c r="D323" s="1122" t="s">
        <v>327</v>
      </c>
      <c r="E323" s="1122" t="s">
        <v>443</v>
      </c>
      <c r="F323" s="1122" t="s">
        <v>359</v>
      </c>
      <c r="G323" s="1122" t="s">
        <v>321</v>
      </c>
      <c r="H323" s="1122" t="s">
        <v>7260</v>
      </c>
      <c r="I323" s="1122" t="s">
        <v>7294</v>
      </c>
      <c r="J323" s="1666">
        <v>6000</v>
      </c>
    </row>
    <row r="324" spans="1:10" ht="36">
      <c r="A324" s="1665"/>
      <c r="B324" s="1121">
        <v>5376467</v>
      </c>
      <c r="C324" s="1122" t="s">
        <v>170</v>
      </c>
      <c r="D324" s="1122" t="s">
        <v>326</v>
      </c>
      <c r="E324" s="1122" t="s">
        <v>443</v>
      </c>
      <c r="F324" s="1122" t="s">
        <v>359</v>
      </c>
      <c r="G324" s="1122" t="s">
        <v>321</v>
      </c>
      <c r="H324" s="1122" t="s">
        <v>7260</v>
      </c>
      <c r="I324" s="1122" t="s">
        <v>15677</v>
      </c>
      <c r="J324" s="1666">
        <v>5000</v>
      </c>
    </row>
    <row r="325" spans="1:10" ht="24">
      <c r="A325" s="1665"/>
      <c r="B325" s="1121">
        <v>5376467</v>
      </c>
      <c r="C325" s="1122" t="s">
        <v>170</v>
      </c>
      <c r="D325" s="1122" t="s">
        <v>327</v>
      </c>
      <c r="E325" s="1122" t="s">
        <v>443</v>
      </c>
      <c r="F325" s="1122" t="s">
        <v>359</v>
      </c>
      <c r="G325" s="1122" t="s">
        <v>321</v>
      </c>
      <c r="H325" s="1122" t="s">
        <v>7260</v>
      </c>
      <c r="I325" s="1122" t="s">
        <v>15678</v>
      </c>
      <c r="J325" s="1666">
        <v>963</v>
      </c>
    </row>
    <row r="326" spans="1:10" ht="24">
      <c r="A326" s="1665">
        <v>71</v>
      </c>
      <c r="B326" s="1121">
        <v>2615797</v>
      </c>
      <c r="C326" s="1122" t="s">
        <v>173</v>
      </c>
      <c r="D326" s="1122" t="s">
        <v>15679</v>
      </c>
      <c r="E326" s="1122"/>
      <c r="F326" s="1122" t="s">
        <v>15514</v>
      </c>
      <c r="G326" s="1122" t="s">
        <v>321</v>
      </c>
      <c r="H326" s="1122" t="s">
        <v>250</v>
      </c>
      <c r="I326" s="1122" t="s">
        <v>15680</v>
      </c>
      <c r="J326" s="1666">
        <v>100000</v>
      </c>
    </row>
    <row r="327" spans="1:10" ht="24">
      <c r="A327" s="1665"/>
      <c r="B327" s="1121">
        <v>2615797</v>
      </c>
      <c r="C327" s="1122" t="s">
        <v>173</v>
      </c>
      <c r="D327" s="1122" t="s">
        <v>329</v>
      </c>
      <c r="E327" s="1122"/>
      <c r="F327" s="1122" t="s">
        <v>440</v>
      </c>
      <c r="G327" s="1122" t="s">
        <v>249</v>
      </c>
      <c r="H327" s="1122" t="s">
        <v>7260</v>
      </c>
      <c r="I327" s="1122" t="s">
        <v>15681</v>
      </c>
      <c r="J327" s="1666">
        <v>1731</v>
      </c>
    </row>
    <row r="328" spans="1:10" ht="24">
      <c r="A328" s="1665">
        <v>72</v>
      </c>
      <c r="B328" s="1121">
        <v>2074737</v>
      </c>
      <c r="C328" s="1122" t="s">
        <v>161</v>
      </c>
      <c r="D328" s="1122" t="s">
        <v>15477</v>
      </c>
      <c r="E328" s="1122" t="s">
        <v>441</v>
      </c>
      <c r="F328" s="1122" t="s">
        <v>15514</v>
      </c>
      <c r="G328" s="1122"/>
      <c r="H328" s="1122" t="s">
        <v>250</v>
      </c>
      <c r="I328" s="1122" t="s">
        <v>15682</v>
      </c>
      <c r="J328" s="1666">
        <v>2000</v>
      </c>
    </row>
    <row r="329" spans="1:10">
      <c r="A329" s="1665">
        <v>73</v>
      </c>
      <c r="B329" s="1121">
        <v>5073189</v>
      </c>
      <c r="C329" s="1122" t="s">
        <v>151</v>
      </c>
      <c r="D329" s="1123" t="s">
        <v>280</v>
      </c>
      <c r="E329" s="1122"/>
      <c r="F329" s="1122" t="s">
        <v>359</v>
      </c>
      <c r="G329" s="1122" t="s">
        <v>321</v>
      </c>
      <c r="H329" s="1122" t="s">
        <v>250</v>
      </c>
      <c r="I329" s="1122" t="s">
        <v>1570</v>
      </c>
      <c r="J329" s="1666">
        <v>50000</v>
      </c>
    </row>
    <row r="330" spans="1:10">
      <c r="A330" s="1665"/>
      <c r="B330" s="1121">
        <v>5073189</v>
      </c>
      <c r="C330" s="1122" t="s">
        <v>151</v>
      </c>
      <c r="D330" s="1123" t="s">
        <v>280</v>
      </c>
      <c r="E330" s="1122"/>
      <c r="F330" s="1122" t="s">
        <v>359</v>
      </c>
      <c r="G330" s="1122" t="s">
        <v>321</v>
      </c>
      <c r="H330" s="1122" t="s">
        <v>250</v>
      </c>
      <c r="I330" s="1122" t="s">
        <v>1570</v>
      </c>
      <c r="J330" s="1666">
        <v>50000</v>
      </c>
    </row>
    <row r="331" spans="1:10" ht="24">
      <c r="A331" s="1665">
        <v>74</v>
      </c>
      <c r="B331" s="1121">
        <v>2743744</v>
      </c>
      <c r="C331" s="1122" t="s">
        <v>175</v>
      </c>
      <c r="D331" s="1123" t="s">
        <v>281</v>
      </c>
      <c r="E331" s="1122" t="s">
        <v>443</v>
      </c>
      <c r="F331" s="1122" t="s">
        <v>359</v>
      </c>
      <c r="G331" s="1122" t="s">
        <v>325</v>
      </c>
      <c r="H331" s="1122" t="s">
        <v>7260</v>
      </c>
      <c r="I331" s="1122" t="s">
        <v>15683</v>
      </c>
      <c r="J331" s="1666">
        <v>31129.58</v>
      </c>
    </row>
    <row r="332" spans="1:10" ht="24">
      <c r="A332" s="1665"/>
      <c r="B332" s="1124">
        <v>2743744</v>
      </c>
      <c r="C332" s="1125" t="s">
        <v>175</v>
      </c>
      <c r="D332" s="1123" t="s">
        <v>281</v>
      </c>
      <c r="E332" s="1126" t="s">
        <v>254</v>
      </c>
      <c r="F332" s="1126" t="s">
        <v>359</v>
      </c>
      <c r="G332" s="1126" t="s">
        <v>325</v>
      </c>
      <c r="H332" s="1122" t="s">
        <v>7260</v>
      </c>
      <c r="I332" s="1126" t="s">
        <v>15683</v>
      </c>
      <c r="J332" s="1666">
        <v>35337.800000000003</v>
      </c>
    </row>
    <row r="333" spans="1:10" ht="24">
      <c r="A333" s="1665"/>
      <c r="B333" s="1127">
        <v>2743744</v>
      </c>
      <c r="C333" s="1128" t="s">
        <v>175</v>
      </c>
      <c r="D333" s="1123" t="s">
        <v>281</v>
      </c>
      <c r="E333" s="1123" t="s">
        <v>254</v>
      </c>
      <c r="F333" s="1123" t="s">
        <v>359</v>
      </c>
      <c r="G333" s="1123" t="s">
        <v>249</v>
      </c>
      <c r="H333" s="1122" t="s">
        <v>7260</v>
      </c>
      <c r="I333" s="1123" t="s">
        <v>15684</v>
      </c>
      <c r="J333" s="1666">
        <v>7493.45</v>
      </c>
    </row>
    <row r="334" spans="1:10" ht="24">
      <c r="A334" s="1665"/>
      <c r="B334" s="1127">
        <v>2743744</v>
      </c>
      <c r="C334" s="1128" t="s">
        <v>175</v>
      </c>
      <c r="D334" s="1123" t="s">
        <v>281</v>
      </c>
      <c r="E334" s="1123" t="s">
        <v>254</v>
      </c>
      <c r="F334" s="1123" t="s">
        <v>359</v>
      </c>
      <c r="G334" s="1123" t="s">
        <v>249</v>
      </c>
      <c r="H334" s="1122" t="s">
        <v>7260</v>
      </c>
      <c r="I334" s="1123" t="s">
        <v>15685</v>
      </c>
      <c r="J334" s="1666">
        <v>9283.0229999999992</v>
      </c>
    </row>
    <row r="335" spans="1:10" ht="24">
      <c r="A335" s="1665"/>
      <c r="B335" s="1127">
        <v>2743744</v>
      </c>
      <c r="C335" s="1128" t="s">
        <v>175</v>
      </c>
      <c r="D335" s="1123" t="s">
        <v>281</v>
      </c>
      <c r="E335" s="1123" t="s">
        <v>254</v>
      </c>
      <c r="F335" s="1123" t="s">
        <v>359</v>
      </c>
      <c r="G335" s="1123" t="s">
        <v>321</v>
      </c>
      <c r="H335" s="1123" t="s">
        <v>250</v>
      </c>
      <c r="I335" s="1123" t="s">
        <v>15686</v>
      </c>
      <c r="J335" s="1666">
        <v>14400</v>
      </c>
    </row>
    <row r="336" spans="1:10">
      <c r="A336" s="1665">
        <v>75</v>
      </c>
      <c r="B336" s="1127">
        <v>5314577</v>
      </c>
      <c r="C336" s="1128" t="s">
        <v>149</v>
      </c>
      <c r="D336" s="1123" t="s">
        <v>7146</v>
      </c>
      <c r="E336" s="1123" t="s">
        <v>443</v>
      </c>
      <c r="F336" s="1123" t="s">
        <v>845</v>
      </c>
      <c r="G336" s="1123" t="s">
        <v>249</v>
      </c>
      <c r="H336" s="1122" t="s">
        <v>7260</v>
      </c>
      <c r="I336" s="1123" t="s">
        <v>15687</v>
      </c>
      <c r="J336" s="1666">
        <v>1563</v>
      </c>
    </row>
    <row r="337" spans="1:10" ht="24">
      <c r="A337" s="1665"/>
      <c r="B337" s="1127">
        <v>5314577</v>
      </c>
      <c r="C337" s="1128" t="s">
        <v>149</v>
      </c>
      <c r="D337" s="1123" t="s">
        <v>277</v>
      </c>
      <c r="E337" s="1123" t="s">
        <v>443</v>
      </c>
      <c r="F337" s="1123" t="s">
        <v>440</v>
      </c>
      <c r="G337" s="1123" t="s">
        <v>321</v>
      </c>
      <c r="H337" s="1122" t="s">
        <v>7260</v>
      </c>
      <c r="I337" s="1123" t="s">
        <v>15688</v>
      </c>
      <c r="J337" s="1666">
        <v>8650</v>
      </c>
    </row>
    <row r="338" spans="1:10" ht="24">
      <c r="A338" s="1665"/>
      <c r="B338" s="1127">
        <v>5314577</v>
      </c>
      <c r="C338" s="1128" t="s">
        <v>149</v>
      </c>
      <c r="D338" s="1123" t="s">
        <v>277</v>
      </c>
      <c r="E338" s="1123" t="s">
        <v>443</v>
      </c>
      <c r="F338" s="1123" t="s">
        <v>440</v>
      </c>
      <c r="G338" s="1123" t="s">
        <v>321</v>
      </c>
      <c r="H338" s="1122" t="s">
        <v>7260</v>
      </c>
      <c r="I338" s="1123" t="s">
        <v>15688</v>
      </c>
      <c r="J338" s="1666">
        <v>2350</v>
      </c>
    </row>
    <row r="339" spans="1:10" ht="24">
      <c r="A339" s="1665"/>
      <c r="B339" s="1127">
        <v>5314577</v>
      </c>
      <c r="C339" s="1128" t="s">
        <v>149</v>
      </c>
      <c r="D339" s="1123" t="s">
        <v>277</v>
      </c>
      <c r="E339" s="1123" t="s">
        <v>251</v>
      </c>
      <c r="F339" s="1123" t="s">
        <v>440</v>
      </c>
      <c r="G339" s="1123" t="s">
        <v>321</v>
      </c>
      <c r="H339" s="1123" t="s">
        <v>250</v>
      </c>
      <c r="I339" s="1123" t="s">
        <v>15689</v>
      </c>
      <c r="J339" s="1666">
        <v>10000</v>
      </c>
    </row>
    <row r="340" spans="1:10">
      <c r="A340" s="1665"/>
      <c r="B340" s="1127">
        <v>5314577</v>
      </c>
      <c r="C340" s="1128" t="s">
        <v>149</v>
      </c>
      <c r="D340" s="1123" t="s">
        <v>7146</v>
      </c>
      <c r="E340" s="1123" t="s">
        <v>251</v>
      </c>
      <c r="F340" s="1123" t="s">
        <v>845</v>
      </c>
      <c r="G340" s="1123" t="s">
        <v>321</v>
      </c>
      <c r="H340" s="1122" t="s">
        <v>7260</v>
      </c>
      <c r="I340" s="1123" t="s">
        <v>15690</v>
      </c>
      <c r="J340" s="1666">
        <v>7072</v>
      </c>
    </row>
    <row r="341" spans="1:10" ht="24">
      <c r="A341" s="1665">
        <v>76</v>
      </c>
      <c r="B341" s="1127">
        <v>5515882</v>
      </c>
      <c r="C341" s="1128" t="s">
        <v>200</v>
      </c>
      <c r="D341" s="1123" t="s">
        <v>15691</v>
      </c>
      <c r="E341" s="1123" t="s">
        <v>443</v>
      </c>
      <c r="F341" s="1122" t="s">
        <v>15514</v>
      </c>
      <c r="G341" s="1123" t="s">
        <v>321</v>
      </c>
      <c r="H341" s="1123" t="s">
        <v>250</v>
      </c>
      <c r="I341" s="1123" t="s">
        <v>15692</v>
      </c>
      <c r="J341" s="1666">
        <v>10000</v>
      </c>
    </row>
    <row r="342" spans="1:10" ht="24">
      <c r="A342" s="1665"/>
      <c r="B342" s="1127">
        <v>5515882</v>
      </c>
      <c r="C342" s="1128" t="s">
        <v>200</v>
      </c>
      <c r="D342" s="1123" t="s">
        <v>15552</v>
      </c>
      <c r="E342" s="1123" t="s">
        <v>443</v>
      </c>
      <c r="F342" s="1123" t="s">
        <v>440</v>
      </c>
      <c r="G342" s="1123" t="s">
        <v>321</v>
      </c>
      <c r="H342" s="1123" t="s">
        <v>250</v>
      </c>
      <c r="I342" s="1123" t="s">
        <v>321</v>
      </c>
      <c r="J342" s="1666">
        <v>10000</v>
      </c>
    </row>
    <row r="343" spans="1:10" ht="36">
      <c r="A343" s="1665"/>
      <c r="B343" s="1127">
        <v>5515882</v>
      </c>
      <c r="C343" s="1128" t="s">
        <v>200</v>
      </c>
      <c r="D343" s="1122" t="s">
        <v>15693</v>
      </c>
      <c r="E343" s="1123" t="s">
        <v>443</v>
      </c>
      <c r="F343" s="1123" t="s">
        <v>7259</v>
      </c>
      <c r="G343" s="1123" t="s">
        <v>321</v>
      </c>
      <c r="H343" s="1123" t="s">
        <v>250</v>
      </c>
      <c r="I343" s="1123" t="s">
        <v>1567</v>
      </c>
      <c r="J343" s="1666">
        <v>8000</v>
      </c>
    </row>
    <row r="344" spans="1:10" ht="36">
      <c r="A344" s="1665"/>
      <c r="B344" s="1127">
        <v>5515882</v>
      </c>
      <c r="C344" s="1128" t="s">
        <v>200</v>
      </c>
      <c r="D344" s="1122" t="s">
        <v>15693</v>
      </c>
      <c r="E344" s="1123" t="s">
        <v>443</v>
      </c>
      <c r="F344" s="1123" t="s">
        <v>7259</v>
      </c>
      <c r="G344" s="1123" t="s">
        <v>321</v>
      </c>
      <c r="H344" s="1123" t="s">
        <v>250</v>
      </c>
      <c r="I344" s="1123" t="s">
        <v>1567</v>
      </c>
      <c r="J344" s="1666">
        <v>10000</v>
      </c>
    </row>
    <row r="345" spans="1:10" ht="24">
      <c r="A345" s="1665"/>
      <c r="B345" s="1127">
        <v>5515882</v>
      </c>
      <c r="C345" s="1128" t="s">
        <v>200</v>
      </c>
      <c r="D345" s="1123" t="s">
        <v>15552</v>
      </c>
      <c r="E345" s="1123" t="s">
        <v>443</v>
      </c>
      <c r="F345" s="1123" t="s">
        <v>440</v>
      </c>
      <c r="G345" s="1123" t="s">
        <v>321</v>
      </c>
      <c r="H345" s="1123" t="s">
        <v>250</v>
      </c>
      <c r="I345" s="1123" t="s">
        <v>7343</v>
      </c>
      <c r="J345" s="1666">
        <v>10000</v>
      </c>
    </row>
    <row r="346" spans="1:10" ht="24">
      <c r="A346" s="1665"/>
      <c r="B346" s="1127">
        <v>5515882</v>
      </c>
      <c r="C346" s="1128" t="s">
        <v>200</v>
      </c>
      <c r="D346" s="1123" t="s">
        <v>15552</v>
      </c>
      <c r="E346" s="1123" t="s">
        <v>443</v>
      </c>
      <c r="F346" s="1123" t="s">
        <v>440</v>
      </c>
      <c r="G346" s="1123" t="s">
        <v>321</v>
      </c>
      <c r="H346" s="1123" t="s">
        <v>250</v>
      </c>
      <c r="I346" s="1123" t="s">
        <v>7343</v>
      </c>
      <c r="J346" s="1666">
        <v>2000</v>
      </c>
    </row>
    <row r="347" spans="1:10">
      <c r="A347" s="1665"/>
      <c r="B347" s="1127">
        <v>5515882</v>
      </c>
      <c r="C347" s="1128" t="s">
        <v>200</v>
      </c>
      <c r="D347" s="1123" t="s">
        <v>338</v>
      </c>
      <c r="E347" s="1123" t="s">
        <v>254</v>
      </c>
      <c r="F347" s="1123" t="s">
        <v>440</v>
      </c>
      <c r="G347" s="1123" t="s">
        <v>321</v>
      </c>
      <c r="H347" s="1122" t="s">
        <v>7260</v>
      </c>
      <c r="I347" s="1123" t="s">
        <v>15694</v>
      </c>
      <c r="J347" s="1666">
        <v>2000</v>
      </c>
    </row>
    <row r="348" spans="1:10" ht="24">
      <c r="A348" s="1665">
        <v>77</v>
      </c>
      <c r="B348" s="1127">
        <v>5185181</v>
      </c>
      <c r="C348" s="1128" t="s">
        <v>172</v>
      </c>
      <c r="D348" s="1122" t="s">
        <v>15695</v>
      </c>
      <c r="E348" s="1123" t="s">
        <v>251</v>
      </c>
      <c r="F348" s="1123" t="s">
        <v>359</v>
      </c>
      <c r="G348" s="1123" t="s">
        <v>321</v>
      </c>
      <c r="H348" s="1123" t="s">
        <v>250</v>
      </c>
      <c r="I348" s="1123" t="s">
        <v>15696</v>
      </c>
      <c r="J348" s="1666">
        <v>4051</v>
      </c>
    </row>
    <row r="349" spans="1:10" ht="36">
      <c r="A349" s="1665"/>
      <c r="B349" s="1127">
        <v>5185181</v>
      </c>
      <c r="C349" s="1128" t="s">
        <v>172</v>
      </c>
      <c r="D349" s="1123" t="s">
        <v>15697</v>
      </c>
      <c r="E349" s="1123" t="s">
        <v>443</v>
      </c>
      <c r="F349" s="1123" t="s">
        <v>359</v>
      </c>
      <c r="G349" s="1123" t="s">
        <v>321</v>
      </c>
      <c r="H349" s="1122" t="s">
        <v>7260</v>
      </c>
      <c r="I349" s="1123" t="s">
        <v>15698</v>
      </c>
      <c r="J349" s="1666">
        <v>4000</v>
      </c>
    </row>
    <row r="350" spans="1:10">
      <c r="A350" s="1665">
        <v>78</v>
      </c>
      <c r="B350" s="1127">
        <v>5098033</v>
      </c>
      <c r="C350" s="1128" t="s">
        <v>212</v>
      </c>
      <c r="D350" s="1123" t="s">
        <v>15699</v>
      </c>
      <c r="E350" s="1123" t="s">
        <v>254</v>
      </c>
      <c r="F350" s="1123" t="s">
        <v>359</v>
      </c>
      <c r="G350" s="1123" t="s">
        <v>321</v>
      </c>
      <c r="H350" s="1123" t="s">
        <v>250</v>
      </c>
      <c r="I350" s="1123" t="s">
        <v>15700</v>
      </c>
      <c r="J350" s="1666">
        <v>2640</v>
      </c>
    </row>
    <row r="351" spans="1:10">
      <c r="A351" s="1665"/>
      <c r="B351" s="1127">
        <v>5098033</v>
      </c>
      <c r="C351" s="1128" t="s">
        <v>212</v>
      </c>
      <c r="D351" s="1123" t="s">
        <v>15699</v>
      </c>
      <c r="E351" s="1123" t="s">
        <v>254</v>
      </c>
      <c r="F351" s="1123" t="s">
        <v>359</v>
      </c>
      <c r="G351" s="1123" t="s">
        <v>321</v>
      </c>
      <c r="H351" s="1123" t="s">
        <v>250</v>
      </c>
      <c r="I351" s="1123" t="s">
        <v>15701</v>
      </c>
      <c r="J351" s="1666">
        <v>1000</v>
      </c>
    </row>
    <row r="352" spans="1:10" ht="24">
      <c r="A352" s="1665">
        <v>79</v>
      </c>
      <c r="B352" s="1127">
        <v>2003821</v>
      </c>
      <c r="C352" s="1128" t="s">
        <v>210</v>
      </c>
      <c r="D352" s="1123" t="s">
        <v>15579</v>
      </c>
      <c r="E352" s="1123" t="s">
        <v>441</v>
      </c>
      <c r="F352" s="1123" t="s">
        <v>440</v>
      </c>
      <c r="G352" s="1123" t="s">
        <v>321</v>
      </c>
      <c r="H352" s="1122" t="s">
        <v>7260</v>
      </c>
      <c r="I352" s="1123" t="s">
        <v>7493</v>
      </c>
      <c r="J352" s="1666">
        <v>30000</v>
      </c>
    </row>
    <row r="353" spans="1:10">
      <c r="A353" s="1665"/>
      <c r="B353" s="1127">
        <v>2003821</v>
      </c>
      <c r="C353" s="1128" t="s">
        <v>210</v>
      </c>
      <c r="D353" s="1123" t="s">
        <v>15702</v>
      </c>
      <c r="E353" s="1123" t="s">
        <v>441</v>
      </c>
      <c r="F353" s="1123" t="s">
        <v>440</v>
      </c>
      <c r="G353" s="1123" t="s">
        <v>321</v>
      </c>
      <c r="H353" s="1122" t="s">
        <v>7260</v>
      </c>
      <c r="I353" s="1123" t="s">
        <v>351</v>
      </c>
      <c r="J353" s="1666">
        <v>10000</v>
      </c>
    </row>
    <row r="354" spans="1:10" ht="24">
      <c r="A354" s="1665"/>
      <c r="B354" s="1127">
        <v>2003821</v>
      </c>
      <c r="C354" s="1128" t="s">
        <v>210</v>
      </c>
      <c r="D354" s="1123" t="s">
        <v>15579</v>
      </c>
      <c r="E354" s="1123" t="s">
        <v>441</v>
      </c>
      <c r="F354" s="1123" t="s">
        <v>440</v>
      </c>
      <c r="G354" s="1123" t="s">
        <v>321</v>
      </c>
      <c r="H354" s="1122" t="s">
        <v>7260</v>
      </c>
      <c r="I354" s="1123" t="s">
        <v>15703</v>
      </c>
      <c r="J354" s="1666">
        <v>3000</v>
      </c>
    </row>
    <row r="355" spans="1:10" ht="24">
      <c r="A355" s="1665"/>
      <c r="B355" s="1127">
        <v>2003821</v>
      </c>
      <c r="C355" s="1128" t="s">
        <v>210</v>
      </c>
      <c r="D355" s="1123" t="s">
        <v>15579</v>
      </c>
      <c r="E355" s="1123" t="s">
        <v>443</v>
      </c>
      <c r="F355" s="1123" t="s">
        <v>440</v>
      </c>
      <c r="G355" s="1123" t="s">
        <v>321</v>
      </c>
      <c r="H355" s="1123" t="s">
        <v>250</v>
      </c>
      <c r="I355" s="1123" t="s">
        <v>15704</v>
      </c>
      <c r="J355" s="1666">
        <v>7000</v>
      </c>
    </row>
    <row r="356" spans="1:10" ht="24">
      <c r="A356" s="1665"/>
      <c r="B356" s="1127">
        <v>2003821</v>
      </c>
      <c r="C356" s="1128" t="s">
        <v>210</v>
      </c>
      <c r="D356" s="1123" t="s">
        <v>15579</v>
      </c>
      <c r="E356" s="1123" t="s">
        <v>441</v>
      </c>
      <c r="F356" s="1123" t="s">
        <v>440</v>
      </c>
      <c r="G356" s="1123" t="s">
        <v>321</v>
      </c>
      <c r="H356" s="1123" t="s">
        <v>250</v>
      </c>
      <c r="I356" s="1123" t="s">
        <v>15705</v>
      </c>
      <c r="J356" s="1666">
        <v>2400</v>
      </c>
    </row>
    <row r="357" spans="1:10" ht="24">
      <c r="A357" s="1665"/>
      <c r="B357" s="1127">
        <v>2003821</v>
      </c>
      <c r="C357" s="1128" t="s">
        <v>210</v>
      </c>
      <c r="D357" s="1123" t="s">
        <v>15579</v>
      </c>
      <c r="E357" s="1123" t="s">
        <v>441</v>
      </c>
      <c r="F357" s="1123" t="s">
        <v>440</v>
      </c>
      <c r="G357" s="1123" t="s">
        <v>321</v>
      </c>
      <c r="H357" s="1122" t="s">
        <v>7260</v>
      </c>
      <c r="I357" s="1123" t="s">
        <v>15706</v>
      </c>
      <c r="J357" s="1666">
        <v>7000</v>
      </c>
    </row>
    <row r="358" spans="1:10" ht="24">
      <c r="A358" s="1665">
        <v>80</v>
      </c>
      <c r="B358" s="1127">
        <v>5502977</v>
      </c>
      <c r="C358" s="1128" t="s">
        <v>135</v>
      </c>
      <c r="D358" s="1123" t="s">
        <v>324</v>
      </c>
      <c r="E358" s="1123" t="s">
        <v>443</v>
      </c>
      <c r="F358" s="1123" t="s">
        <v>440</v>
      </c>
      <c r="G358" s="1123" t="s">
        <v>321</v>
      </c>
      <c r="H358" s="1123" t="s">
        <v>250</v>
      </c>
      <c r="I358" s="1123" t="s">
        <v>15707</v>
      </c>
      <c r="J358" s="1666">
        <v>2600</v>
      </c>
    </row>
    <row r="359" spans="1:10" ht="24">
      <c r="A359" s="1665"/>
      <c r="B359" s="1127">
        <v>5502977</v>
      </c>
      <c r="C359" s="1128" t="s">
        <v>135</v>
      </c>
      <c r="D359" s="1123" t="s">
        <v>15708</v>
      </c>
      <c r="E359" s="1123" t="s">
        <v>254</v>
      </c>
      <c r="F359" s="1123" t="s">
        <v>440</v>
      </c>
      <c r="G359" s="1123" t="s">
        <v>321</v>
      </c>
      <c r="H359" s="1123" t="s">
        <v>250</v>
      </c>
      <c r="I359" s="1123" t="s">
        <v>15709</v>
      </c>
      <c r="J359" s="1666">
        <v>2900</v>
      </c>
    </row>
    <row r="360" spans="1:10" ht="24">
      <c r="A360" s="1665"/>
      <c r="B360" s="1127">
        <v>5502977</v>
      </c>
      <c r="C360" s="1128" t="s">
        <v>135</v>
      </c>
      <c r="D360" s="1123" t="s">
        <v>324</v>
      </c>
      <c r="E360" s="1123" t="s">
        <v>251</v>
      </c>
      <c r="F360" s="1123" t="s">
        <v>440</v>
      </c>
      <c r="G360" s="1123" t="s">
        <v>321</v>
      </c>
      <c r="H360" s="1123" t="s">
        <v>250</v>
      </c>
      <c r="I360" s="1123" t="s">
        <v>15710</v>
      </c>
      <c r="J360" s="1666">
        <v>2500</v>
      </c>
    </row>
    <row r="361" spans="1:10" ht="24">
      <c r="A361" s="1665"/>
      <c r="B361" s="1127">
        <v>5502977</v>
      </c>
      <c r="C361" s="1128" t="s">
        <v>135</v>
      </c>
      <c r="D361" s="1123" t="s">
        <v>324</v>
      </c>
      <c r="E361" s="1123" t="s">
        <v>254</v>
      </c>
      <c r="F361" s="1123" t="s">
        <v>440</v>
      </c>
      <c r="G361" s="1123" t="s">
        <v>321</v>
      </c>
      <c r="H361" s="1123" t="s">
        <v>250</v>
      </c>
      <c r="I361" s="1123" t="s">
        <v>7271</v>
      </c>
      <c r="J361" s="1666">
        <v>3000</v>
      </c>
    </row>
    <row r="362" spans="1:10" ht="24">
      <c r="A362" s="1665"/>
      <c r="B362" s="1127">
        <v>5502977</v>
      </c>
      <c r="C362" s="1128" t="s">
        <v>135</v>
      </c>
      <c r="D362" s="1123" t="s">
        <v>7545</v>
      </c>
      <c r="E362" s="1123" t="s">
        <v>443</v>
      </c>
      <c r="F362" s="1123" t="s">
        <v>440</v>
      </c>
      <c r="G362" s="1123" t="s">
        <v>321</v>
      </c>
      <c r="H362" s="1123" t="s">
        <v>250</v>
      </c>
      <c r="I362" s="1123" t="s">
        <v>15711</v>
      </c>
      <c r="J362" s="1666">
        <v>3000</v>
      </c>
    </row>
    <row r="363" spans="1:10" ht="24">
      <c r="A363" s="1665"/>
      <c r="B363" s="1127">
        <v>5502977</v>
      </c>
      <c r="C363" s="1128" t="s">
        <v>135</v>
      </c>
      <c r="D363" s="1123" t="s">
        <v>15712</v>
      </c>
      <c r="E363" s="1123" t="s">
        <v>443</v>
      </c>
      <c r="F363" s="1123" t="s">
        <v>440</v>
      </c>
      <c r="G363" s="1123" t="s">
        <v>321</v>
      </c>
      <c r="H363" s="1123" t="s">
        <v>250</v>
      </c>
      <c r="I363" s="1123" t="s">
        <v>15713</v>
      </c>
      <c r="J363" s="1666">
        <v>25000</v>
      </c>
    </row>
    <row r="364" spans="1:10">
      <c r="A364" s="1665"/>
      <c r="B364" s="1127">
        <v>5502977</v>
      </c>
      <c r="C364" s="1128" t="s">
        <v>135</v>
      </c>
      <c r="D364" s="1123" t="s">
        <v>7547</v>
      </c>
      <c r="E364" s="1123" t="s">
        <v>254</v>
      </c>
      <c r="F364" s="1123" t="s">
        <v>440</v>
      </c>
      <c r="G364" s="1123" t="s">
        <v>321</v>
      </c>
      <c r="H364" s="1123" t="s">
        <v>250</v>
      </c>
      <c r="I364" s="1123" t="s">
        <v>15714</v>
      </c>
      <c r="J364" s="1666">
        <v>8000</v>
      </c>
    </row>
    <row r="365" spans="1:10" ht="24">
      <c r="A365" s="1665"/>
      <c r="B365" s="1127">
        <v>5502977</v>
      </c>
      <c r="C365" s="1128" t="s">
        <v>135</v>
      </c>
      <c r="D365" s="1123" t="s">
        <v>7545</v>
      </c>
      <c r="E365" s="1123" t="s">
        <v>254</v>
      </c>
      <c r="F365" s="1123" t="s">
        <v>440</v>
      </c>
      <c r="G365" s="1123" t="s">
        <v>321</v>
      </c>
      <c r="H365" s="1122" t="s">
        <v>7260</v>
      </c>
      <c r="I365" s="1123" t="s">
        <v>15715</v>
      </c>
      <c r="J365" s="1666">
        <v>26000</v>
      </c>
    </row>
    <row r="366" spans="1:10" ht="36">
      <c r="A366" s="1665"/>
      <c r="B366" s="1127">
        <v>5502977</v>
      </c>
      <c r="C366" s="1128" t="s">
        <v>135</v>
      </c>
      <c r="D366" s="1123" t="s">
        <v>7548</v>
      </c>
      <c r="E366" s="1123" t="s">
        <v>254</v>
      </c>
      <c r="F366" s="1123" t="s">
        <v>440</v>
      </c>
      <c r="G366" s="1123" t="s">
        <v>321</v>
      </c>
      <c r="H366" s="1122" t="s">
        <v>7260</v>
      </c>
      <c r="I366" s="1123" t="s">
        <v>15716</v>
      </c>
      <c r="J366" s="1666">
        <v>3965</v>
      </c>
    </row>
    <row r="367" spans="1:10" ht="24">
      <c r="A367" s="1665"/>
      <c r="B367" s="1127">
        <v>5502977</v>
      </c>
      <c r="C367" s="1128" t="s">
        <v>135</v>
      </c>
      <c r="D367" s="1123" t="s">
        <v>7548</v>
      </c>
      <c r="E367" s="1123" t="s">
        <v>254</v>
      </c>
      <c r="F367" s="1123" t="s">
        <v>440</v>
      </c>
      <c r="G367" s="1123" t="s">
        <v>321</v>
      </c>
      <c r="H367" s="1122" t="s">
        <v>7260</v>
      </c>
      <c r="I367" s="1123" t="s">
        <v>15717</v>
      </c>
      <c r="J367" s="1666">
        <v>8045.8499999999995</v>
      </c>
    </row>
    <row r="368" spans="1:10" ht="24">
      <c r="A368" s="1665"/>
      <c r="B368" s="1127">
        <v>5502977</v>
      </c>
      <c r="C368" s="1128" t="s">
        <v>135</v>
      </c>
      <c r="D368" s="1123" t="s">
        <v>15718</v>
      </c>
      <c r="E368" s="1123" t="s">
        <v>251</v>
      </c>
      <c r="F368" s="1123" t="s">
        <v>440</v>
      </c>
      <c r="G368" s="1123" t="s">
        <v>321</v>
      </c>
      <c r="H368" s="1122" t="s">
        <v>7260</v>
      </c>
      <c r="I368" s="1123" t="s">
        <v>15719</v>
      </c>
      <c r="J368" s="1666">
        <v>600</v>
      </c>
    </row>
    <row r="369" spans="1:10" ht="24">
      <c r="A369" s="1665"/>
      <c r="B369" s="1127">
        <v>5502977</v>
      </c>
      <c r="C369" s="1128" t="s">
        <v>135</v>
      </c>
      <c r="D369" s="1123" t="s">
        <v>15718</v>
      </c>
      <c r="E369" s="1123" t="s">
        <v>251</v>
      </c>
      <c r="F369" s="1123" t="s">
        <v>440</v>
      </c>
      <c r="G369" s="1123" t="s">
        <v>321</v>
      </c>
      <c r="H369" s="1122" t="s">
        <v>7260</v>
      </c>
      <c r="I369" s="1123" t="s">
        <v>15720</v>
      </c>
      <c r="J369" s="1666">
        <v>6917.9</v>
      </c>
    </row>
    <row r="370" spans="1:10" ht="24">
      <c r="A370" s="1665"/>
      <c r="B370" s="1127">
        <v>5502977</v>
      </c>
      <c r="C370" s="1128" t="s">
        <v>135</v>
      </c>
      <c r="D370" s="1123" t="s">
        <v>15721</v>
      </c>
      <c r="E370" s="1123" t="s">
        <v>443</v>
      </c>
      <c r="F370" s="1123" t="s">
        <v>440</v>
      </c>
      <c r="G370" s="1123" t="s">
        <v>321</v>
      </c>
      <c r="H370" s="1122" t="s">
        <v>7260</v>
      </c>
      <c r="I370" s="1123" t="s">
        <v>15722</v>
      </c>
      <c r="J370" s="1666">
        <v>10800</v>
      </c>
    </row>
    <row r="371" spans="1:10" ht="24">
      <c r="A371" s="1665"/>
      <c r="B371" s="1127">
        <v>5502977</v>
      </c>
      <c r="C371" s="1128" t="s">
        <v>135</v>
      </c>
      <c r="D371" s="1123" t="s">
        <v>7547</v>
      </c>
      <c r="E371" s="1123" t="s">
        <v>254</v>
      </c>
      <c r="F371" s="1123" t="s">
        <v>440</v>
      </c>
      <c r="G371" s="1123" t="s">
        <v>321</v>
      </c>
      <c r="H371" s="1122" t="s">
        <v>7260</v>
      </c>
      <c r="I371" s="1123" t="s">
        <v>15723</v>
      </c>
      <c r="J371" s="1666">
        <v>2299.64</v>
      </c>
    </row>
    <row r="372" spans="1:10" ht="24">
      <c r="A372" s="1667"/>
      <c r="B372" s="1127">
        <v>5502977</v>
      </c>
      <c r="C372" s="1128" t="s">
        <v>135</v>
      </c>
      <c r="D372" s="1123" t="s">
        <v>15718</v>
      </c>
      <c r="E372" s="1123" t="s">
        <v>251</v>
      </c>
      <c r="F372" s="1123" t="s">
        <v>440</v>
      </c>
      <c r="G372" s="1123" t="s">
        <v>321</v>
      </c>
      <c r="H372" s="1122" t="s">
        <v>7260</v>
      </c>
      <c r="I372" s="1123" t="s">
        <v>15724</v>
      </c>
      <c r="J372" s="1666">
        <v>800</v>
      </c>
    </row>
    <row r="373" spans="1:10" ht="24">
      <c r="A373" s="1667"/>
      <c r="B373" s="1127">
        <v>5502977</v>
      </c>
      <c r="C373" s="1128" t="s">
        <v>135</v>
      </c>
      <c r="D373" s="1123" t="s">
        <v>15721</v>
      </c>
      <c r="E373" s="1123" t="s">
        <v>443</v>
      </c>
      <c r="F373" s="1123" t="s">
        <v>440</v>
      </c>
      <c r="G373" s="1123" t="s">
        <v>321</v>
      </c>
      <c r="H373" s="1122" t="s">
        <v>7260</v>
      </c>
      <c r="I373" s="1123" t="s">
        <v>15725</v>
      </c>
      <c r="J373" s="1666">
        <v>10800</v>
      </c>
    </row>
    <row r="374" spans="1:10" ht="24">
      <c r="A374" s="1667"/>
      <c r="B374" s="1127">
        <v>5502977</v>
      </c>
      <c r="C374" s="1128" t="s">
        <v>135</v>
      </c>
      <c r="D374" s="1123" t="s">
        <v>7548</v>
      </c>
      <c r="E374" s="1123" t="s">
        <v>254</v>
      </c>
      <c r="F374" s="1123" t="s">
        <v>440</v>
      </c>
      <c r="G374" s="1123" t="s">
        <v>321</v>
      </c>
      <c r="H374" s="1122" t="s">
        <v>7260</v>
      </c>
      <c r="I374" s="1123" t="s">
        <v>15726</v>
      </c>
      <c r="J374" s="1666">
        <v>3965</v>
      </c>
    </row>
    <row r="375" spans="1:10" ht="36">
      <c r="A375" s="1667"/>
      <c r="B375" s="1127">
        <v>5502977</v>
      </c>
      <c r="C375" s="1128" t="s">
        <v>135</v>
      </c>
      <c r="D375" s="1123" t="s">
        <v>324</v>
      </c>
      <c r="E375" s="1123" t="s">
        <v>254</v>
      </c>
      <c r="F375" s="1123" t="s">
        <v>440</v>
      </c>
      <c r="G375" s="1123" t="s">
        <v>321</v>
      </c>
      <c r="H375" s="1122" t="s">
        <v>7260</v>
      </c>
      <c r="I375" s="1123" t="s">
        <v>15727</v>
      </c>
      <c r="J375" s="1666">
        <v>4000</v>
      </c>
    </row>
    <row r="376" spans="1:10" ht="36">
      <c r="A376" s="1667"/>
      <c r="B376" s="1127">
        <v>5502977</v>
      </c>
      <c r="C376" s="1128" t="s">
        <v>135</v>
      </c>
      <c r="D376" s="1123" t="s">
        <v>15721</v>
      </c>
      <c r="E376" s="1123" t="s">
        <v>443</v>
      </c>
      <c r="F376" s="1123" t="s">
        <v>440</v>
      </c>
      <c r="G376" s="1123" t="s">
        <v>321</v>
      </c>
      <c r="H376" s="1122" t="s">
        <v>7260</v>
      </c>
      <c r="I376" s="1123" t="s">
        <v>15728</v>
      </c>
      <c r="J376" s="1666">
        <v>1500</v>
      </c>
    </row>
    <row r="377" spans="1:10" ht="36">
      <c r="A377" s="1667"/>
      <c r="B377" s="1127">
        <v>5502977</v>
      </c>
      <c r="C377" s="1128" t="s">
        <v>135</v>
      </c>
      <c r="D377" s="1123" t="s">
        <v>7551</v>
      </c>
      <c r="E377" s="1123" t="s">
        <v>254</v>
      </c>
      <c r="F377" s="1123" t="s">
        <v>440</v>
      </c>
      <c r="G377" s="1123" t="s">
        <v>321</v>
      </c>
      <c r="H377" s="1122" t="s">
        <v>7260</v>
      </c>
      <c r="I377" s="1123" t="s">
        <v>15729</v>
      </c>
      <c r="J377" s="1666">
        <v>8045.8499999999995</v>
      </c>
    </row>
    <row r="378" spans="1:10" ht="36">
      <c r="A378" s="1667"/>
      <c r="B378" s="1127">
        <v>5502977</v>
      </c>
      <c r="C378" s="1128" t="s">
        <v>135</v>
      </c>
      <c r="D378" s="1123" t="s">
        <v>324</v>
      </c>
      <c r="E378" s="1123" t="s">
        <v>254</v>
      </c>
      <c r="F378" s="1123" t="s">
        <v>440</v>
      </c>
      <c r="G378" s="1123" t="s">
        <v>321</v>
      </c>
      <c r="H378" s="1122" t="s">
        <v>7260</v>
      </c>
      <c r="I378" s="1123" t="s">
        <v>15730</v>
      </c>
      <c r="J378" s="1666">
        <v>10348.379999999999</v>
      </c>
    </row>
    <row r="379" spans="1:10" ht="60">
      <c r="A379" s="1667"/>
      <c r="B379" s="1127">
        <v>5502977</v>
      </c>
      <c r="C379" s="1128" t="s">
        <v>135</v>
      </c>
      <c r="D379" s="1123" t="s">
        <v>15731</v>
      </c>
      <c r="E379" s="1123" t="s">
        <v>254</v>
      </c>
      <c r="F379" s="1123" t="s">
        <v>359</v>
      </c>
      <c r="G379" s="1123" t="s">
        <v>321</v>
      </c>
      <c r="H379" s="1122" t="s">
        <v>7260</v>
      </c>
      <c r="I379" s="1123" t="s">
        <v>15732</v>
      </c>
      <c r="J379" s="1666">
        <v>3479</v>
      </c>
    </row>
    <row r="380" spans="1:10" ht="36">
      <c r="A380" s="1667"/>
      <c r="B380" s="1127">
        <v>5502977</v>
      </c>
      <c r="C380" s="1128" t="s">
        <v>135</v>
      </c>
      <c r="D380" s="1123" t="s">
        <v>7547</v>
      </c>
      <c r="E380" s="1123" t="s">
        <v>254</v>
      </c>
      <c r="F380" s="1123" t="s">
        <v>440</v>
      </c>
      <c r="G380" s="1123" t="s">
        <v>321</v>
      </c>
      <c r="H380" s="1122" t="s">
        <v>7260</v>
      </c>
      <c r="I380" s="1123" t="s">
        <v>15733</v>
      </c>
      <c r="J380" s="1666">
        <v>3449.46</v>
      </c>
    </row>
    <row r="381" spans="1:10" ht="36">
      <c r="A381" s="1667"/>
      <c r="B381" s="1127">
        <v>5502977</v>
      </c>
      <c r="C381" s="1128" t="s">
        <v>135</v>
      </c>
      <c r="D381" s="1123" t="s">
        <v>324</v>
      </c>
      <c r="E381" s="1123" t="s">
        <v>254</v>
      </c>
      <c r="F381" s="1123" t="s">
        <v>440</v>
      </c>
      <c r="G381" s="1123" t="s">
        <v>321</v>
      </c>
      <c r="H381" s="1122" t="s">
        <v>7260</v>
      </c>
      <c r="I381" s="1123" t="s">
        <v>15734</v>
      </c>
      <c r="J381" s="1666">
        <v>29700</v>
      </c>
    </row>
    <row r="382" spans="1:10" ht="48">
      <c r="A382" s="1667"/>
      <c r="B382" s="1127">
        <v>5502977</v>
      </c>
      <c r="C382" s="1128" t="s">
        <v>135</v>
      </c>
      <c r="D382" s="1123" t="s">
        <v>15731</v>
      </c>
      <c r="E382" s="1123" t="s">
        <v>254</v>
      </c>
      <c r="F382" s="1123" t="s">
        <v>359</v>
      </c>
      <c r="G382" s="1123" t="s">
        <v>321</v>
      </c>
      <c r="H382" s="1122" t="s">
        <v>7260</v>
      </c>
      <c r="I382" s="1123" t="s">
        <v>15735</v>
      </c>
      <c r="J382" s="1666">
        <v>3479</v>
      </c>
    </row>
    <row r="383" spans="1:10" ht="36">
      <c r="A383" s="1667"/>
      <c r="B383" s="1127">
        <v>5502977</v>
      </c>
      <c r="C383" s="1128" t="s">
        <v>135</v>
      </c>
      <c r="D383" s="1123" t="s">
        <v>7547</v>
      </c>
      <c r="E383" s="1123" t="s">
        <v>254</v>
      </c>
      <c r="F383" s="1123" t="s">
        <v>440</v>
      </c>
      <c r="G383" s="1123" t="s">
        <v>321</v>
      </c>
      <c r="H383" s="1122" t="s">
        <v>7260</v>
      </c>
      <c r="I383" s="1123" t="s">
        <v>15736</v>
      </c>
      <c r="J383" s="1666">
        <v>2500</v>
      </c>
    </row>
    <row r="384" spans="1:10" ht="24">
      <c r="A384" s="1667">
        <v>81</v>
      </c>
      <c r="B384" s="1127">
        <v>2029278</v>
      </c>
      <c r="C384" s="1128" t="s">
        <v>130</v>
      </c>
      <c r="D384" s="1123" t="s">
        <v>15552</v>
      </c>
      <c r="E384" s="1123"/>
      <c r="F384" s="1123" t="s">
        <v>440</v>
      </c>
      <c r="G384" s="1123" t="s">
        <v>321</v>
      </c>
      <c r="H384" s="1122" t="s">
        <v>7260</v>
      </c>
      <c r="I384" s="1123" t="s">
        <v>15737</v>
      </c>
      <c r="J384" s="1666">
        <v>1000</v>
      </c>
    </row>
    <row r="385" spans="1:10" ht="24">
      <c r="A385" s="1667">
        <v>82</v>
      </c>
      <c r="B385" s="1127">
        <v>5076285</v>
      </c>
      <c r="C385" s="1128" t="s">
        <v>153</v>
      </c>
      <c r="D385" s="1123" t="s">
        <v>280</v>
      </c>
      <c r="E385" s="1123" t="s">
        <v>443</v>
      </c>
      <c r="F385" s="1123" t="s">
        <v>359</v>
      </c>
      <c r="G385" s="1123" t="s">
        <v>249</v>
      </c>
      <c r="H385" s="1122" t="s">
        <v>7260</v>
      </c>
      <c r="I385" s="1123" t="s">
        <v>15738</v>
      </c>
      <c r="J385" s="1666">
        <v>3841.6</v>
      </c>
    </row>
    <row r="386" spans="1:10" ht="24">
      <c r="A386" s="1667"/>
      <c r="B386" s="1127">
        <v>5076285</v>
      </c>
      <c r="C386" s="1128" t="s">
        <v>153</v>
      </c>
      <c r="D386" s="1123" t="s">
        <v>280</v>
      </c>
      <c r="E386" s="1123" t="s">
        <v>443</v>
      </c>
      <c r="F386" s="1123" t="s">
        <v>359</v>
      </c>
      <c r="G386" s="1123" t="s">
        <v>249</v>
      </c>
      <c r="H386" s="1122" t="s">
        <v>7260</v>
      </c>
      <c r="I386" s="1123" t="s">
        <v>15738</v>
      </c>
      <c r="J386" s="1666">
        <v>92.8</v>
      </c>
    </row>
    <row r="387" spans="1:10" ht="24">
      <c r="A387" s="1667">
        <v>83</v>
      </c>
      <c r="B387" s="1127">
        <v>5482046</v>
      </c>
      <c r="C387" s="1128" t="s">
        <v>223</v>
      </c>
      <c r="D387" s="1123" t="s">
        <v>15477</v>
      </c>
      <c r="E387" s="1123" t="s">
        <v>441</v>
      </c>
      <c r="F387" s="1123" t="s">
        <v>440</v>
      </c>
      <c r="G387" s="1123" t="s">
        <v>321</v>
      </c>
      <c r="H387" s="1123" t="s">
        <v>250</v>
      </c>
      <c r="I387" s="1123" t="s">
        <v>7268</v>
      </c>
      <c r="J387" s="1666">
        <v>5000</v>
      </c>
    </row>
    <row r="388" spans="1:10" ht="24">
      <c r="A388" s="1667"/>
      <c r="B388" s="1127">
        <v>5482046</v>
      </c>
      <c r="C388" s="1128" t="s">
        <v>223</v>
      </c>
      <c r="D388" s="1123" t="s">
        <v>15477</v>
      </c>
      <c r="E388" s="1123" t="s">
        <v>441</v>
      </c>
      <c r="F388" s="1123" t="s">
        <v>440</v>
      </c>
      <c r="G388" s="1123" t="s">
        <v>321</v>
      </c>
      <c r="H388" s="1123" t="s">
        <v>250</v>
      </c>
      <c r="I388" s="1123" t="s">
        <v>15739</v>
      </c>
      <c r="J388" s="1666">
        <v>1000</v>
      </c>
    </row>
    <row r="389" spans="1:10" ht="24">
      <c r="A389" s="1667"/>
      <c r="B389" s="1127">
        <v>5482046</v>
      </c>
      <c r="C389" s="1128" t="s">
        <v>223</v>
      </c>
      <c r="D389" s="1123" t="s">
        <v>15477</v>
      </c>
      <c r="E389" s="1123" t="s">
        <v>254</v>
      </c>
      <c r="F389" s="1123" t="s">
        <v>440</v>
      </c>
      <c r="G389" s="1123" t="s">
        <v>321</v>
      </c>
      <c r="H389" s="1123" t="s">
        <v>250</v>
      </c>
      <c r="I389" s="1123" t="s">
        <v>15740</v>
      </c>
      <c r="J389" s="1666">
        <v>5100</v>
      </c>
    </row>
    <row r="390" spans="1:10" ht="36">
      <c r="A390" s="1667"/>
      <c r="B390" s="1127">
        <v>5482046</v>
      </c>
      <c r="C390" s="1128" t="s">
        <v>223</v>
      </c>
      <c r="D390" s="1123" t="s">
        <v>15477</v>
      </c>
      <c r="E390" s="1123" t="s">
        <v>443</v>
      </c>
      <c r="F390" s="1123" t="s">
        <v>440</v>
      </c>
      <c r="G390" s="1123" t="s">
        <v>321</v>
      </c>
      <c r="H390" s="1123" t="s">
        <v>250</v>
      </c>
      <c r="I390" s="1123" t="s">
        <v>15741</v>
      </c>
      <c r="J390" s="1666">
        <v>500</v>
      </c>
    </row>
    <row r="391" spans="1:10" ht="24">
      <c r="A391" s="1667"/>
      <c r="B391" s="1127">
        <v>5482046</v>
      </c>
      <c r="C391" s="1128" t="s">
        <v>223</v>
      </c>
      <c r="D391" s="1123" t="s">
        <v>15477</v>
      </c>
      <c r="E391" s="1123" t="s">
        <v>441</v>
      </c>
      <c r="F391" s="1123" t="s">
        <v>440</v>
      </c>
      <c r="G391" s="1123" t="s">
        <v>321</v>
      </c>
      <c r="H391" s="1122" t="s">
        <v>7260</v>
      </c>
      <c r="I391" s="1123" t="s">
        <v>15742</v>
      </c>
      <c r="J391" s="1666">
        <v>500</v>
      </c>
    </row>
    <row r="392" spans="1:10" ht="24">
      <c r="A392" s="1667"/>
      <c r="B392" s="1127">
        <v>5482046</v>
      </c>
      <c r="C392" s="1128" t="s">
        <v>223</v>
      </c>
      <c r="D392" s="1123" t="s">
        <v>15477</v>
      </c>
      <c r="E392" s="1123" t="s">
        <v>441</v>
      </c>
      <c r="F392" s="1123" t="s">
        <v>440</v>
      </c>
      <c r="G392" s="1123" t="s">
        <v>321</v>
      </c>
      <c r="H392" s="1123" t="s">
        <v>250</v>
      </c>
      <c r="I392" s="1123" t="s">
        <v>7422</v>
      </c>
      <c r="J392" s="1666">
        <v>500</v>
      </c>
    </row>
    <row r="393" spans="1:10" ht="24">
      <c r="A393" s="1667">
        <v>84</v>
      </c>
      <c r="B393" s="1127">
        <v>2074192</v>
      </c>
      <c r="C393" s="1128" t="s">
        <v>101</v>
      </c>
      <c r="D393" s="1123" t="s">
        <v>15743</v>
      </c>
      <c r="E393" s="1123" t="s">
        <v>443</v>
      </c>
      <c r="F393" s="1122" t="s">
        <v>15514</v>
      </c>
      <c r="G393" s="1123" t="s">
        <v>321</v>
      </c>
      <c r="H393" s="1123" t="s">
        <v>250</v>
      </c>
      <c r="I393" s="1123" t="s">
        <v>7491</v>
      </c>
      <c r="J393" s="1666">
        <v>47880</v>
      </c>
    </row>
    <row r="394" spans="1:10" ht="24">
      <c r="A394" s="1667"/>
      <c r="B394" s="1127">
        <v>2074192</v>
      </c>
      <c r="C394" s="1128" t="s">
        <v>101</v>
      </c>
      <c r="D394" s="1123" t="s">
        <v>15744</v>
      </c>
      <c r="E394" s="1123" t="s">
        <v>251</v>
      </c>
      <c r="F394" s="1123" t="s">
        <v>359</v>
      </c>
      <c r="G394" s="1123" t="s">
        <v>321</v>
      </c>
      <c r="H394" s="1123" t="s">
        <v>250</v>
      </c>
      <c r="I394" s="1123" t="s">
        <v>7491</v>
      </c>
      <c r="J394" s="1666">
        <v>24236.6</v>
      </c>
    </row>
    <row r="395" spans="1:10" ht="24">
      <c r="A395" s="1667"/>
      <c r="B395" s="1127">
        <v>2074192</v>
      </c>
      <c r="C395" s="1128" t="s">
        <v>101</v>
      </c>
      <c r="D395" s="1123" t="s">
        <v>15745</v>
      </c>
      <c r="E395" s="1123" t="s">
        <v>251</v>
      </c>
      <c r="F395" s="1123" t="s">
        <v>359</v>
      </c>
      <c r="G395" s="1123" t="s">
        <v>321</v>
      </c>
      <c r="H395" s="1122" t="s">
        <v>7260</v>
      </c>
      <c r="I395" s="1123" t="s">
        <v>7491</v>
      </c>
      <c r="J395" s="1666">
        <v>8748.3135199999997</v>
      </c>
    </row>
    <row r="396" spans="1:10" ht="24">
      <c r="A396" s="1667"/>
      <c r="B396" s="1127">
        <v>2074192</v>
      </c>
      <c r="C396" s="1128" t="s">
        <v>101</v>
      </c>
      <c r="D396" s="1123" t="s">
        <v>15745</v>
      </c>
      <c r="E396" s="1123" t="s">
        <v>251</v>
      </c>
      <c r="F396" s="1123" t="s">
        <v>359</v>
      </c>
      <c r="G396" s="1123" t="s">
        <v>321</v>
      </c>
      <c r="H396" s="1122" t="s">
        <v>7260</v>
      </c>
      <c r="I396" s="1123" t="s">
        <v>7491</v>
      </c>
      <c r="J396" s="1666">
        <v>13127.4</v>
      </c>
    </row>
    <row r="397" spans="1:10" ht="24">
      <c r="A397" s="1667"/>
      <c r="B397" s="1127">
        <v>2074192</v>
      </c>
      <c r="C397" s="1128" t="s">
        <v>101</v>
      </c>
      <c r="D397" s="1123" t="s">
        <v>15745</v>
      </c>
      <c r="E397" s="1123" t="s">
        <v>251</v>
      </c>
      <c r="F397" s="1123" t="s">
        <v>359</v>
      </c>
      <c r="G397" s="1123" t="s">
        <v>321</v>
      </c>
      <c r="H397" s="1122" t="s">
        <v>7260</v>
      </c>
      <c r="I397" s="1123" t="s">
        <v>7491</v>
      </c>
      <c r="J397" s="1666">
        <v>8000</v>
      </c>
    </row>
    <row r="398" spans="1:10" ht="24">
      <c r="A398" s="1667"/>
      <c r="B398" s="1127">
        <v>2074192</v>
      </c>
      <c r="C398" s="1128" t="s">
        <v>101</v>
      </c>
      <c r="D398" s="1123" t="s">
        <v>263</v>
      </c>
      <c r="E398" s="1123" t="s">
        <v>441</v>
      </c>
      <c r="F398" s="1122" t="s">
        <v>15514</v>
      </c>
      <c r="G398" s="1123" t="s">
        <v>321</v>
      </c>
      <c r="H398" s="1122" t="s">
        <v>7260</v>
      </c>
      <c r="I398" s="1123" t="s">
        <v>15746</v>
      </c>
      <c r="J398" s="1666">
        <v>1000000</v>
      </c>
    </row>
    <row r="399" spans="1:10" ht="24">
      <c r="A399" s="1667">
        <v>85</v>
      </c>
      <c r="B399" s="1127">
        <v>2868687</v>
      </c>
      <c r="C399" s="1128" t="s">
        <v>169</v>
      </c>
      <c r="D399" s="1123" t="s">
        <v>15747</v>
      </c>
      <c r="E399" s="1123" t="s">
        <v>441</v>
      </c>
      <c r="F399" s="1123" t="s">
        <v>359</v>
      </c>
      <c r="G399" s="1123" t="s">
        <v>321</v>
      </c>
      <c r="H399" s="1122" t="s">
        <v>7260</v>
      </c>
      <c r="I399" s="1123" t="s">
        <v>15748</v>
      </c>
      <c r="J399" s="1666">
        <v>3000</v>
      </c>
    </row>
    <row r="400" spans="1:10" ht="24">
      <c r="A400" s="1667"/>
      <c r="B400" s="1127">
        <v>2868687</v>
      </c>
      <c r="C400" s="1128" t="s">
        <v>169</v>
      </c>
      <c r="D400" s="1123" t="s">
        <v>15747</v>
      </c>
      <c r="E400" s="1123" t="s">
        <v>441</v>
      </c>
      <c r="F400" s="1123" t="s">
        <v>359</v>
      </c>
      <c r="G400" s="1123" t="s">
        <v>321</v>
      </c>
      <c r="H400" s="1122" t="s">
        <v>7260</v>
      </c>
      <c r="I400" s="1123" t="s">
        <v>5975</v>
      </c>
      <c r="J400" s="1666">
        <v>18400</v>
      </c>
    </row>
    <row r="401" spans="1:10" ht="24">
      <c r="A401" s="1667"/>
      <c r="B401" s="1127">
        <v>2868687</v>
      </c>
      <c r="C401" s="1128" t="s">
        <v>169</v>
      </c>
      <c r="D401" s="1123" t="s">
        <v>15747</v>
      </c>
      <c r="E401" s="1123" t="s">
        <v>441</v>
      </c>
      <c r="F401" s="1123" t="s">
        <v>359</v>
      </c>
      <c r="G401" s="1123" t="s">
        <v>321</v>
      </c>
      <c r="H401" s="1122" t="s">
        <v>7260</v>
      </c>
      <c r="I401" s="1123" t="s">
        <v>5975</v>
      </c>
      <c r="J401" s="1666">
        <v>1000</v>
      </c>
    </row>
    <row r="402" spans="1:10" ht="24">
      <c r="A402" s="1667"/>
      <c r="B402" s="1127">
        <v>2868687</v>
      </c>
      <c r="C402" s="1128" t="s">
        <v>169</v>
      </c>
      <c r="D402" s="1123" t="s">
        <v>15747</v>
      </c>
      <c r="E402" s="1123" t="s">
        <v>441</v>
      </c>
      <c r="F402" s="1123" t="s">
        <v>359</v>
      </c>
      <c r="G402" s="1123" t="s">
        <v>321</v>
      </c>
      <c r="H402" s="1122" t="s">
        <v>7260</v>
      </c>
      <c r="I402" s="1123" t="s">
        <v>5975</v>
      </c>
      <c r="J402" s="1666">
        <v>1000</v>
      </c>
    </row>
    <row r="403" spans="1:10">
      <c r="A403" s="1667">
        <v>86</v>
      </c>
      <c r="B403" s="1127">
        <v>5076285</v>
      </c>
      <c r="C403" s="1128" t="s">
        <v>153</v>
      </c>
      <c r="D403" s="1122" t="s">
        <v>15522</v>
      </c>
      <c r="E403" s="1123" t="s">
        <v>254</v>
      </c>
      <c r="F403" s="1122" t="s">
        <v>15514</v>
      </c>
      <c r="G403" s="1123" t="s">
        <v>321</v>
      </c>
      <c r="H403" s="1123" t="s">
        <v>250</v>
      </c>
      <c r="I403" s="1123"/>
      <c r="J403" s="1666">
        <v>1000</v>
      </c>
    </row>
    <row r="404" spans="1:10">
      <c r="A404" s="1667">
        <v>87</v>
      </c>
      <c r="B404" s="1127">
        <v>2742039</v>
      </c>
      <c r="C404" s="1128" t="s">
        <v>193</v>
      </c>
      <c r="D404" s="1122" t="s">
        <v>15549</v>
      </c>
      <c r="E404" s="1123" t="s">
        <v>441</v>
      </c>
      <c r="F404" s="1123" t="s">
        <v>845</v>
      </c>
      <c r="G404" s="1123" t="s">
        <v>321</v>
      </c>
      <c r="H404" s="1123" t="s">
        <v>250</v>
      </c>
      <c r="I404" s="1123"/>
      <c r="J404" s="1666">
        <v>5000</v>
      </c>
    </row>
    <row r="405" spans="1:10" ht="24">
      <c r="A405" s="1667">
        <v>88</v>
      </c>
      <c r="B405" s="1127">
        <v>5267994</v>
      </c>
      <c r="C405" s="1128" t="s">
        <v>6727</v>
      </c>
      <c r="D405" s="1123" t="s">
        <v>7092</v>
      </c>
      <c r="E405" s="1123" t="s">
        <v>443</v>
      </c>
      <c r="F405" s="1123" t="s">
        <v>440</v>
      </c>
      <c r="G405" s="1123" t="s">
        <v>321</v>
      </c>
      <c r="H405" s="1123" t="s">
        <v>250</v>
      </c>
      <c r="I405" s="1123" t="s">
        <v>15749</v>
      </c>
      <c r="J405" s="1666">
        <v>1000</v>
      </c>
    </row>
    <row r="406" spans="1:10">
      <c r="A406" s="1667"/>
      <c r="B406" s="1127">
        <v>5267994</v>
      </c>
      <c r="C406" s="1128" t="s">
        <v>6727</v>
      </c>
      <c r="D406" s="1123" t="s">
        <v>7092</v>
      </c>
      <c r="E406" s="1123" t="s">
        <v>251</v>
      </c>
      <c r="F406" s="1123" t="s">
        <v>440</v>
      </c>
      <c r="G406" s="1123" t="s">
        <v>321</v>
      </c>
      <c r="H406" s="1122" t="s">
        <v>7260</v>
      </c>
      <c r="I406" s="1123"/>
      <c r="J406" s="1666">
        <v>18237</v>
      </c>
    </row>
    <row r="407" spans="1:10">
      <c r="A407" s="1667"/>
      <c r="B407" s="1127">
        <v>5267994</v>
      </c>
      <c r="C407" s="1128" t="s">
        <v>6727</v>
      </c>
      <c r="D407" s="1123" t="s">
        <v>7092</v>
      </c>
      <c r="E407" s="1123" t="s">
        <v>441</v>
      </c>
      <c r="F407" s="1123" t="s">
        <v>440</v>
      </c>
      <c r="G407" s="1123" t="s">
        <v>321</v>
      </c>
      <c r="H407" s="1122" t="s">
        <v>7260</v>
      </c>
      <c r="I407" s="1123"/>
      <c r="J407" s="1666">
        <v>6685</v>
      </c>
    </row>
    <row r="408" spans="1:10">
      <c r="A408" s="1667">
        <v>89</v>
      </c>
      <c r="B408" s="1127">
        <v>5077982</v>
      </c>
      <c r="C408" s="1128" t="s">
        <v>132</v>
      </c>
      <c r="D408" s="1122" t="s">
        <v>15526</v>
      </c>
      <c r="E408" s="1123" t="s">
        <v>441</v>
      </c>
      <c r="F408" s="1123" t="s">
        <v>444</v>
      </c>
      <c r="G408" s="1123" t="s">
        <v>321</v>
      </c>
      <c r="H408" s="1123" t="s">
        <v>250</v>
      </c>
      <c r="I408" s="1123" t="s">
        <v>15750</v>
      </c>
      <c r="J408" s="1666">
        <v>5000</v>
      </c>
    </row>
    <row r="409" spans="1:10" ht="36">
      <c r="A409" s="1667"/>
      <c r="B409" s="1127">
        <v>5077982</v>
      </c>
      <c r="C409" s="1128" t="s">
        <v>132</v>
      </c>
      <c r="D409" s="1123" t="s">
        <v>15697</v>
      </c>
      <c r="E409" s="1123" t="s">
        <v>441</v>
      </c>
      <c r="F409" s="1122" t="s">
        <v>15514</v>
      </c>
      <c r="G409" s="1123" t="s">
        <v>321</v>
      </c>
      <c r="H409" s="1123" t="s">
        <v>250</v>
      </c>
      <c r="I409" s="1123" t="s">
        <v>15751</v>
      </c>
      <c r="J409" s="1666">
        <v>21600</v>
      </c>
    </row>
    <row r="410" spans="1:10">
      <c r="A410" s="1667">
        <v>90</v>
      </c>
      <c r="B410" s="1127">
        <v>6162711</v>
      </c>
      <c r="C410" s="1128" t="s">
        <v>6751</v>
      </c>
      <c r="D410" s="1123" t="s">
        <v>7131</v>
      </c>
      <c r="E410" s="1123" t="s">
        <v>441</v>
      </c>
      <c r="F410" s="1123" t="s">
        <v>440</v>
      </c>
      <c r="G410" s="1123" t="s">
        <v>321</v>
      </c>
      <c r="H410" s="1123" t="s">
        <v>250</v>
      </c>
      <c r="I410" s="1123" t="s">
        <v>15752</v>
      </c>
      <c r="J410" s="1666">
        <v>1000</v>
      </c>
    </row>
    <row r="411" spans="1:10">
      <c r="A411" s="1667">
        <v>91</v>
      </c>
      <c r="B411" s="1127">
        <v>2069792</v>
      </c>
      <c r="C411" s="1128" t="s">
        <v>230</v>
      </c>
      <c r="D411" s="1123" t="s">
        <v>15753</v>
      </c>
      <c r="E411" s="1123" t="s">
        <v>441</v>
      </c>
      <c r="F411" s="1123" t="s">
        <v>440</v>
      </c>
      <c r="G411" s="1123" t="s">
        <v>321</v>
      </c>
      <c r="H411" s="1123" t="s">
        <v>250</v>
      </c>
      <c r="I411" s="1123"/>
      <c r="J411" s="1666">
        <v>1000</v>
      </c>
    </row>
    <row r="412" spans="1:10">
      <c r="A412" s="1667"/>
      <c r="B412" s="1127">
        <v>2069792</v>
      </c>
      <c r="C412" s="1128" t="s">
        <v>230</v>
      </c>
      <c r="D412" s="1123" t="s">
        <v>15753</v>
      </c>
      <c r="E412" s="1123" t="s">
        <v>441</v>
      </c>
      <c r="F412" s="1123" t="s">
        <v>440</v>
      </c>
      <c r="G412" s="1123" t="s">
        <v>321</v>
      </c>
      <c r="H412" s="1123" t="s">
        <v>250</v>
      </c>
      <c r="I412" s="1123"/>
      <c r="J412" s="1666">
        <v>3000</v>
      </c>
    </row>
    <row r="413" spans="1:10">
      <c r="A413" s="1667"/>
      <c r="B413" s="1127">
        <v>2069792</v>
      </c>
      <c r="C413" s="1128" t="s">
        <v>230</v>
      </c>
      <c r="D413" s="1123" t="s">
        <v>15753</v>
      </c>
      <c r="E413" s="1123" t="s">
        <v>441</v>
      </c>
      <c r="F413" s="1123" t="s">
        <v>440</v>
      </c>
      <c r="G413" s="1123" t="s">
        <v>321</v>
      </c>
      <c r="H413" s="1123" t="s">
        <v>250</v>
      </c>
      <c r="I413" s="1123"/>
      <c r="J413" s="1666">
        <v>300</v>
      </c>
    </row>
    <row r="414" spans="1:10">
      <c r="A414" s="1667"/>
      <c r="B414" s="1127">
        <v>2069792</v>
      </c>
      <c r="C414" s="1128" t="s">
        <v>230</v>
      </c>
      <c r="D414" s="1123" t="s">
        <v>15754</v>
      </c>
      <c r="E414" s="1123" t="s">
        <v>441</v>
      </c>
      <c r="F414" s="1123" t="s">
        <v>440</v>
      </c>
      <c r="G414" s="1123" t="s">
        <v>321</v>
      </c>
      <c r="H414" s="1123" t="s">
        <v>250</v>
      </c>
      <c r="I414" s="1123"/>
      <c r="J414" s="1666">
        <v>15000</v>
      </c>
    </row>
    <row r="415" spans="1:10" ht="24">
      <c r="A415" s="1667"/>
      <c r="B415" s="1127">
        <v>2069792</v>
      </c>
      <c r="C415" s="1128" t="s">
        <v>230</v>
      </c>
      <c r="D415" s="1123" t="s">
        <v>15755</v>
      </c>
      <c r="E415" s="1123" t="s">
        <v>441</v>
      </c>
      <c r="F415" s="1123" t="s">
        <v>440</v>
      </c>
      <c r="G415" s="1123" t="s">
        <v>321</v>
      </c>
      <c r="H415" s="1122" t="s">
        <v>7260</v>
      </c>
      <c r="I415" s="1123"/>
      <c r="J415" s="1666">
        <v>1189</v>
      </c>
    </row>
    <row r="416" spans="1:10" ht="24">
      <c r="A416" s="1667"/>
      <c r="B416" s="1127">
        <v>2069792</v>
      </c>
      <c r="C416" s="1128" t="s">
        <v>230</v>
      </c>
      <c r="D416" s="1123" t="s">
        <v>15755</v>
      </c>
      <c r="E416" s="1123" t="s">
        <v>441</v>
      </c>
      <c r="F416" s="1123" t="s">
        <v>440</v>
      </c>
      <c r="G416" s="1123" t="s">
        <v>321</v>
      </c>
      <c r="H416" s="1122" t="s">
        <v>7260</v>
      </c>
      <c r="I416" s="1123"/>
      <c r="J416" s="1666">
        <v>43333</v>
      </c>
    </row>
    <row r="417" spans="1:10" ht="24">
      <c r="A417" s="1667">
        <v>92</v>
      </c>
      <c r="B417" s="1127">
        <v>5051304</v>
      </c>
      <c r="C417" s="1128" t="s">
        <v>159</v>
      </c>
      <c r="D417" s="1122" t="s">
        <v>15449</v>
      </c>
      <c r="E417" s="1123" t="s">
        <v>441</v>
      </c>
      <c r="F417" s="1122" t="s">
        <v>15514</v>
      </c>
      <c r="G417" s="1123" t="s">
        <v>321</v>
      </c>
      <c r="H417" s="1123" t="s">
        <v>250</v>
      </c>
      <c r="I417" s="1123" t="s">
        <v>15756</v>
      </c>
      <c r="J417" s="1666">
        <v>55000</v>
      </c>
    </row>
    <row r="418" spans="1:10" ht="24">
      <c r="A418" s="1667"/>
      <c r="B418" s="1127">
        <v>5051304</v>
      </c>
      <c r="C418" s="1128" t="s">
        <v>159</v>
      </c>
      <c r="D418" s="1122" t="s">
        <v>15757</v>
      </c>
      <c r="E418" s="1123" t="s">
        <v>441</v>
      </c>
      <c r="F418" s="1123" t="s">
        <v>440</v>
      </c>
      <c r="G418" s="1123" t="s">
        <v>321</v>
      </c>
      <c r="H418" s="1123" t="s">
        <v>250</v>
      </c>
      <c r="I418" s="1123" t="s">
        <v>15756</v>
      </c>
      <c r="J418" s="1666">
        <v>29000</v>
      </c>
    </row>
    <row r="419" spans="1:10">
      <c r="A419" s="1667">
        <v>93</v>
      </c>
      <c r="B419" s="1127">
        <v>2550466</v>
      </c>
      <c r="C419" s="1128" t="s">
        <v>5104</v>
      </c>
      <c r="D419" s="1123" t="s">
        <v>15477</v>
      </c>
      <c r="E419" s="1123" t="s">
        <v>441</v>
      </c>
      <c r="F419" s="1122" t="s">
        <v>15514</v>
      </c>
      <c r="G419" s="1123" t="s">
        <v>321</v>
      </c>
      <c r="H419" s="1123" t="s">
        <v>250</v>
      </c>
      <c r="I419" s="1123" t="s">
        <v>15646</v>
      </c>
      <c r="J419" s="1666">
        <v>9000</v>
      </c>
    </row>
    <row r="420" spans="1:10">
      <c r="A420" s="1667">
        <v>94</v>
      </c>
      <c r="B420" s="1127">
        <v>2045931</v>
      </c>
      <c r="C420" s="1128" t="s">
        <v>196</v>
      </c>
      <c r="D420" s="1123" t="s">
        <v>15477</v>
      </c>
      <c r="E420" s="1123" t="s">
        <v>254</v>
      </c>
      <c r="F420" s="1123" t="s">
        <v>440</v>
      </c>
      <c r="G420" s="1123" t="s">
        <v>321</v>
      </c>
      <c r="H420" s="1123" t="s">
        <v>250</v>
      </c>
      <c r="I420" s="1123"/>
      <c r="J420" s="1666">
        <v>300</v>
      </c>
    </row>
    <row r="421" spans="1:10" ht="24">
      <c r="A421" s="1667">
        <v>95</v>
      </c>
      <c r="B421" s="1127">
        <v>6101615</v>
      </c>
      <c r="C421" s="1128" t="s">
        <v>6714</v>
      </c>
      <c r="D421" s="1123" t="s">
        <v>15758</v>
      </c>
      <c r="E421" s="1123" t="s">
        <v>251</v>
      </c>
      <c r="F421" s="1123" t="s">
        <v>440</v>
      </c>
      <c r="G421" s="1123" t="s">
        <v>321</v>
      </c>
      <c r="H421" s="1123" t="s">
        <v>250</v>
      </c>
      <c r="I421" s="1123" t="s">
        <v>15470</v>
      </c>
      <c r="J421" s="1666">
        <v>15623</v>
      </c>
    </row>
    <row r="422" spans="1:10">
      <c r="A422" s="1667">
        <v>96</v>
      </c>
      <c r="B422" s="1127">
        <v>2016656</v>
      </c>
      <c r="C422" s="1128" t="s">
        <v>105</v>
      </c>
      <c r="D422" s="1123" t="s">
        <v>15759</v>
      </c>
      <c r="E422" s="1123" t="s">
        <v>441</v>
      </c>
      <c r="F422" s="1123" t="s">
        <v>440</v>
      </c>
      <c r="G422" s="1123" t="s">
        <v>321</v>
      </c>
      <c r="H422" s="1122" t="s">
        <v>7260</v>
      </c>
      <c r="I422" s="1123"/>
      <c r="J422" s="1666">
        <v>6365</v>
      </c>
    </row>
    <row r="423" spans="1:10">
      <c r="A423" s="1667">
        <v>97</v>
      </c>
      <c r="B423" s="1127">
        <v>5320259</v>
      </c>
      <c r="C423" s="1128" t="s">
        <v>207</v>
      </c>
      <c r="D423" s="1123" t="s">
        <v>15760</v>
      </c>
      <c r="E423" s="1123" t="s">
        <v>441</v>
      </c>
      <c r="F423" s="1123" t="s">
        <v>440</v>
      </c>
      <c r="G423" s="1123" t="s">
        <v>321</v>
      </c>
      <c r="H423" s="1122" t="s">
        <v>7260</v>
      </c>
      <c r="I423" s="1123" t="s">
        <v>15538</v>
      </c>
      <c r="J423" s="1666">
        <v>888</v>
      </c>
    </row>
    <row r="424" spans="1:10">
      <c r="A424" s="1667">
        <v>98</v>
      </c>
      <c r="B424" s="1127">
        <v>2839717</v>
      </c>
      <c r="C424" s="1128" t="s">
        <v>145</v>
      </c>
      <c r="D424" s="1123" t="s">
        <v>15761</v>
      </c>
      <c r="E424" s="1123" t="s">
        <v>441</v>
      </c>
      <c r="F424" s="1123" t="s">
        <v>440</v>
      </c>
      <c r="G424" s="1123" t="s">
        <v>321</v>
      </c>
      <c r="H424" s="1122" t="s">
        <v>7260</v>
      </c>
      <c r="I424" s="1123" t="s">
        <v>15762</v>
      </c>
      <c r="J424" s="1666">
        <v>20000</v>
      </c>
    </row>
    <row r="425" spans="1:10" ht="24">
      <c r="A425" s="1667"/>
      <c r="B425" s="1127">
        <v>2839717</v>
      </c>
      <c r="C425" s="1128" t="s">
        <v>145</v>
      </c>
      <c r="D425" s="1123" t="s">
        <v>7182</v>
      </c>
      <c r="E425" s="1123" t="s">
        <v>441</v>
      </c>
      <c r="F425" s="1123" t="s">
        <v>440</v>
      </c>
      <c r="G425" s="1123" t="s">
        <v>321</v>
      </c>
      <c r="H425" s="1122" t="s">
        <v>7260</v>
      </c>
      <c r="I425" s="1123" t="s">
        <v>15763</v>
      </c>
      <c r="J425" s="1666">
        <v>35000</v>
      </c>
    </row>
    <row r="426" spans="1:10">
      <c r="A426" s="1667"/>
      <c r="B426" s="1127">
        <v>2839717</v>
      </c>
      <c r="C426" s="1128" t="s">
        <v>145</v>
      </c>
      <c r="D426" s="1123" t="s">
        <v>15764</v>
      </c>
      <c r="E426" s="1123" t="s">
        <v>441</v>
      </c>
      <c r="F426" s="1123" t="s">
        <v>440</v>
      </c>
      <c r="G426" s="1123" t="s">
        <v>321</v>
      </c>
      <c r="H426" s="1122" t="s">
        <v>7260</v>
      </c>
      <c r="I426" s="1123" t="s">
        <v>15765</v>
      </c>
      <c r="J426" s="1666">
        <v>2585</v>
      </c>
    </row>
    <row r="427" spans="1:10">
      <c r="A427" s="1667"/>
      <c r="B427" s="1127">
        <v>2839717</v>
      </c>
      <c r="C427" s="1128" t="s">
        <v>145</v>
      </c>
      <c r="D427" s="1123" t="s">
        <v>15766</v>
      </c>
      <c r="E427" s="1123" t="s">
        <v>441</v>
      </c>
      <c r="F427" s="1123" t="s">
        <v>440</v>
      </c>
      <c r="G427" s="1123" t="s">
        <v>321</v>
      </c>
      <c r="H427" s="1122" t="s">
        <v>7260</v>
      </c>
      <c r="I427" s="1123" t="s">
        <v>15767</v>
      </c>
      <c r="J427" s="1666">
        <v>2700</v>
      </c>
    </row>
    <row r="428" spans="1:10" ht="24">
      <c r="A428" s="1667">
        <v>99</v>
      </c>
      <c r="B428" s="1127">
        <v>5877288</v>
      </c>
      <c r="C428" s="1128" t="s">
        <v>203</v>
      </c>
      <c r="D428" s="1123" t="s">
        <v>374</v>
      </c>
      <c r="E428" s="1123" t="s">
        <v>251</v>
      </c>
      <c r="F428" s="1123" t="s">
        <v>440</v>
      </c>
      <c r="G428" s="1123" t="s">
        <v>325</v>
      </c>
      <c r="H428" s="1122" t="s">
        <v>7260</v>
      </c>
      <c r="I428" s="1123" t="s">
        <v>15768</v>
      </c>
      <c r="J428" s="1666">
        <v>761043</v>
      </c>
    </row>
    <row r="429" spans="1:10">
      <c r="A429" s="1667"/>
      <c r="B429" s="1127">
        <v>5877288</v>
      </c>
      <c r="C429" s="1128" t="s">
        <v>203</v>
      </c>
      <c r="D429" s="1123" t="s">
        <v>15477</v>
      </c>
      <c r="E429" s="1123" t="s">
        <v>441</v>
      </c>
      <c r="F429" s="1122" t="s">
        <v>15514</v>
      </c>
      <c r="G429" s="1123" t="s">
        <v>321</v>
      </c>
      <c r="H429" s="1123" t="s">
        <v>250</v>
      </c>
      <c r="I429" s="1123" t="s">
        <v>15769</v>
      </c>
      <c r="J429" s="1666">
        <v>100000</v>
      </c>
    </row>
    <row r="430" spans="1:10">
      <c r="A430" s="1667">
        <v>100</v>
      </c>
      <c r="B430" s="1127">
        <v>5767865</v>
      </c>
      <c r="C430" s="1128" t="s">
        <v>6746</v>
      </c>
      <c r="D430" s="1123" t="s">
        <v>15477</v>
      </c>
      <c r="E430" s="1123" t="s">
        <v>443</v>
      </c>
      <c r="F430" s="1122" t="s">
        <v>15514</v>
      </c>
      <c r="G430" s="1123" t="s">
        <v>321</v>
      </c>
      <c r="H430" s="1123" t="s">
        <v>250</v>
      </c>
      <c r="I430" s="1123" t="s">
        <v>15646</v>
      </c>
      <c r="J430" s="1666">
        <v>1000</v>
      </c>
    </row>
    <row r="431" spans="1:10">
      <c r="A431" s="1667">
        <v>101</v>
      </c>
      <c r="B431" s="1127">
        <v>6267408</v>
      </c>
      <c r="C431" s="1128" t="s">
        <v>6753</v>
      </c>
      <c r="D431" s="1123" t="s">
        <v>15770</v>
      </c>
      <c r="E431" s="1123" t="s">
        <v>251</v>
      </c>
      <c r="F431" s="1122" t="s">
        <v>15514</v>
      </c>
      <c r="G431" s="1123" t="s">
        <v>321</v>
      </c>
      <c r="H431" s="1123" t="s">
        <v>250</v>
      </c>
      <c r="I431" s="1123" t="s">
        <v>15771</v>
      </c>
      <c r="J431" s="1666">
        <v>450</v>
      </c>
    </row>
    <row r="432" spans="1:10">
      <c r="A432" s="1667"/>
      <c r="B432" s="1127">
        <v>6267408</v>
      </c>
      <c r="C432" s="1128" t="s">
        <v>6753</v>
      </c>
      <c r="D432" s="1123" t="s">
        <v>15477</v>
      </c>
      <c r="E432" s="1123" t="s">
        <v>441</v>
      </c>
      <c r="F432" s="1123" t="s">
        <v>440</v>
      </c>
      <c r="G432" s="1123" t="s">
        <v>321</v>
      </c>
      <c r="H432" s="1123" t="s">
        <v>250</v>
      </c>
      <c r="I432" s="1123" t="s">
        <v>15772</v>
      </c>
      <c r="J432" s="1666">
        <v>500</v>
      </c>
    </row>
    <row r="433" spans="1:10">
      <c r="A433" s="1667"/>
      <c r="B433" s="1127">
        <v>6267408</v>
      </c>
      <c r="C433" s="1128" t="s">
        <v>6753</v>
      </c>
      <c r="D433" s="1123" t="s">
        <v>7558</v>
      </c>
      <c r="E433" s="1123" t="s">
        <v>441</v>
      </c>
      <c r="F433" s="1123" t="s">
        <v>440</v>
      </c>
      <c r="G433" s="1123" t="s">
        <v>321</v>
      </c>
      <c r="H433" s="1123" t="s">
        <v>250</v>
      </c>
      <c r="I433" s="1123" t="s">
        <v>15773</v>
      </c>
      <c r="J433" s="1666">
        <v>1000</v>
      </c>
    </row>
    <row r="434" spans="1:10">
      <c r="A434" s="1667"/>
      <c r="B434" s="1127">
        <v>6267408</v>
      </c>
      <c r="C434" s="1128" t="s">
        <v>6753</v>
      </c>
      <c r="D434" s="1123" t="s">
        <v>15774</v>
      </c>
      <c r="E434" s="1123" t="s">
        <v>441</v>
      </c>
      <c r="F434" s="1123" t="s">
        <v>440</v>
      </c>
      <c r="G434" s="1123" t="s">
        <v>321</v>
      </c>
      <c r="H434" s="1123" t="s">
        <v>250</v>
      </c>
      <c r="I434" s="1123" t="s">
        <v>15773</v>
      </c>
      <c r="J434" s="1666">
        <v>1000</v>
      </c>
    </row>
    <row r="435" spans="1:10">
      <c r="A435" s="1667"/>
      <c r="B435" s="1127">
        <v>6267408</v>
      </c>
      <c r="C435" s="1128" t="s">
        <v>6753</v>
      </c>
      <c r="D435" s="1123" t="s">
        <v>274</v>
      </c>
      <c r="E435" s="1123" t="s">
        <v>441</v>
      </c>
      <c r="F435" s="1122" t="s">
        <v>15514</v>
      </c>
      <c r="G435" s="1123" t="s">
        <v>321</v>
      </c>
      <c r="H435" s="1123" t="s">
        <v>250</v>
      </c>
      <c r="I435" s="1123" t="s">
        <v>15775</v>
      </c>
      <c r="J435" s="1666">
        <v>2000</v>
      </c>
    </row>
    <row r="436" spans="1:10">
      <c r="A436" s="1667"/>
      <c r="B436" s="1127">
        <v>6267408</v>
      </c>
      <c r="C436" s="1128" t="s">
        <v>6753</v>
      </c>
      <c r="D436" s="1122" t="s">
        <v>327</v>
      </c>
      <c r="E436" s="1123" t="s">
        <v>441</v>
      </c>
      <c r="F436" s="1123" t="s">
        <v>440</v>
      </c>
      <c r="G436" s="1123" t="s">
        <v>321</v>
      </c>
      <c r="H436" s="1123" t="s">
        <v>250</v>
      </c>
      <c r="I436" s="1123" t="s">
        <v>15773</v>
      </c>
      <c r="J436" s="1666">
        <v>3000</v>
      </c>
    </row>
    <row r="437" spans="1:10">
      <c r="A437" s="1667"/>
      <c r="B437" s="1127">
        <v>6267408</v>
      </c>
      <c r="C437" s="1128" t="s">
        <v>6753</v>
      </c>
      <c r="D437" s="1123" t="s">
        <v>15776</v>
      </c>
      <c r="E437" s="1123" t="s">
        <v>441</v>
      </c>
      <c r="F437" s="1123" t="s">
        <v>440</v>
      </c>
      <c r="G437" s="1123" t="s">
        <v>321</v>
      </c>
      <c r="H437" s="1123" t="s">
        <v>250</v>
      </c>
      <c r="I437" s="1123" t="s">
        <v>15777</v>
      </c>
      <c r="J437" s="1666">
        <v>2000</v>
      </c>
    </row>
    <row r="438" spans="1:10">
      <c r="A438" s="1667"/>
      <c r="B438" s="1127">
        <v>6267408</v>
      </c>
      <c r="C438" s="1128" t="s">
        <v>6753</v>
      </c>
      <c r="D438" s="1123" t="s">
        <v>15778</v>
      </c>
      <c r="E438" s="1123" t="s">
        <v>441</v>
      </c>
      <c r="F438" s="1123" t="s">
        <v>440</v>
      </c>
      <c r="G438" s="1123" t="s">
        <v>321</v>
      </c>
      <c r="H438" s="1123" t="s">
        <v>250</v>
      </c>
      <c r="I438" s="1123" t="s">
        <v>15773</v>
      </c>
      <c r="J438" s="1666">
        <v>1111</v>
      </c>
    </row>
    <row r="439" spans="1:10">
      <c r="A439" s="1667"/>
      <c r="B439" s="1127">
        <v>6267408</v>
      </c>
      <c r="C439" s="1128" t="s">
        <v>6753</v>
      </c>
      <c r="D439" s="1123" t="s">
        <v>7558</v>
      </c>
      <c r="E439" s="1123" t="s">
        <v>441</v>
      </c>
      <c r="F439" s="1123" t="s">
        <v>440</v>
      </c>
      <c r="G439" s="1123" t="s">
        <v>321</v>
      </c>
      <c r="H439" s="1123" t="s">
        <v>250</v>
      </c>
      <c r="I439" s="1123" t="s">
        <v>15773</v>
      </c>
      <c r="J439" s="1666">
        <v>500</v>
      </c>
    </row>
    <row r="440" spans="1:10">
      <c r="A440" s="1667"/>
      <c r="B440" s="1127">
        <v>6267408</v>
      </c>
      <c r="C440" s="1128" t="s">
        <v>6753</v>
      </c>
      <c r="D440" s="1123" t="s">
        <v>15779</v>
      </c>
      <c r="E440" s="1123" t="s">
        <v>441</v>
      </c>
      <c r="F440" s="1123" t="s">
        <v>440</v>
      </c>
      <c r="G440" s="1123" t="s">
        <v>321</v>
      </c>
      <c r="H440" s="1123" t="s">
        <v>250</v>
      </c>
      <c r="I440" s="1123" t="s">
        <v>15773</v>
      </c>
      <c r="J440" s="1666">
        <v>600</v>
      </c>
    </row>
    <row r="441" spans="1:10">
      <c r="A441" s="1667"/>
      <c r="B441" s="1127">
        <v>6267408</v>
      </c>
      <c r="C441" s="1128" t="s">
        <v>6753</v>
      </c>
      <c r="D441" s="1123" t="s">
        <v>15779</v>
      </c>
      <c r="E441" s="1123" t="s">
        <v>441</v>
      </c>
      <c r="F441" s="1123" t="s">
        <v>440</v>
      </c>
      <c r="G441" s="1123" t="s">
        <v>321</v>
      </c>
      <c r="H441" s="1123" t="s">
        <v>250</v>
      </c>
      <c r="I441" s="1123" t="s">
        <v>15773</v>
      </c>
      <c r="J441" s="1666">
        <v>600</v>
      </c>
    </row>
    <row r="442" spans="1:10">
      <c r="A442" s="1667"/>
      <c r="B442" s="1127">
        <v>6267408</v>
      </c>
      <c r="C442" s="1128" t="s">
        <v>6753</v>
      </c>
      <c r="D442" s="1123" t="s">
        <v>15780</v>
      </c>
      <c r="E442" s="1123" t="s">
        <v>441</v>
      </c>
      <c r="F442" s="1123" t="s">
        <v>440</v>
      </c>
      <c r="G442" s="1123" t="s">
        <v>321</v>
      </c>
      <c r="H442" s="1123" t="s">
        <v>250</v>
      </c>
      <c r="I442" s="1123" t="s">
        <v>15773</v>
      </c>
      <c r="J442" s="1666">
        <v>1200</v>
      </c>
    </row>
    <row r="443" spans="1:10" ht="24">
      <c r="A443" s="1667"/>
      <c r="B443" s="1127">
        <v>6267408</v>
      </c>
      <c r="C443" s="1128" t="s">
        <v>6753</v>
      </c>
      <c r="D443" s="1123" t="s">
        <v>374</v>
      </c>
      <c r="E443" s="1123" t="s">
        <v>441</v>
      </c>
      <c r="F443" s="1123" t="s">
        <v>440</v>
      </c>
      <c r="G443" s="1123" t="s">
        <v>321</v>
      </c>
      <c r="H443" s="1123" t="s">
        <v>250</v>
      </c>
      <c r="I443" s="1123" t="s">
        <v>15773</v>
      </c>
      <c r="J443" s="1666">
        <v>40</v>
      </c>
    </row>
    <row r="444" spans="1:10" ht="24">
      <c r="A444" s="1667">
        <v>102</v>
      </c>
      <c r="B444" s="1127">
        <v>2830213</v>
      </c>
      <c r="C444" s="1128" t="s">
        <v>111</v>
      </c>
      <c r="D444" s="1123" t="s">
        <v>15781</v>
      </c>
      <c r="E444" s="1123" t="s">
        <v>441</v>
      </c>
      <c r="F444" s="1123" t="s">
        <v>440</v>
      </c>
      <c r="G444" s="1123" t="s">
        <v>321</v>
      </c>
      <c r="H444" s="1123" t="s">
        <v>250</v>
      </c>
      <c r="I444" s="1123" t="s">
        <v>7441</v>
      </c>
      <c r="J444" s="1666">
        <v>20000</v>
      </c>
    </row>
    <row r="445" spans="1:10" ht="36">
      <c r="A445" s="1667">
        <v>103</v>
      </c>
      <c r="B445" s="1127">
        <v>5722942</v>
      </c>
      <c r="C445" s="1128" t="s">
        <v>5171</v>
      </c>
      <c r="D445" s="1123" t="s">
        <v>15782</v>
      </c>
      <c r="E445" s="1123" t="s">
        <v>443</v>
      </c>
      <c r="F445" s="1122" t="s">
        <v>15514</v>
      </c>
      <c r="G445" s="1123" t="s">
        <v>321</v>
      </c>
      <c r="H445" s="1123" t="s">
        <v>250</v>
      </c>
      <c r="I445" s="1123" t="s">
        <v>15783</v>
      </c>
      <c r="J445" s="1666">
        <v>50000</v>
      </c>
    </row>
    <row r="446" spans="1:10" ht="24">
      <c r="A446" s="1667"/>
      <c r="B446" s="1127">
        <v>5722942</v>
      </c>
      <c r="C446" s="1128" t="s">
        <v>5171</v>
      </c>
      <c r="D446" s="1123" t="s">
        <v>7620</v>
      </c>
      <c r="E446" s="1123" t="s">
        <v>254</v>
      </c>
      <c r="F446" s="1123" t="s">
        <v>440</v>
      </c>
      <c r="G446" s="1123" t="s">
        <v>321</v>
      </c>
      <c r="H446" s="1122" t="s">
        <v>7260</v>
      </c>
      <c r="I446" s="1123" t="s">
        <v>15784</v>
      </c>
      <c r="J446" s="1666">
        <v>15000</v>
      </c>
    </row>
    <row r="447" spans="1:10" ht="36">
      <c r="A447" s="1667"/>
      <c r="B447" s="1127">
        <v>5722942</v>
      </c>
      <c r="C447" s="1128" t="s">
        <v>5171</v>
      </c>
      <c r="D447" s="1123" t="s">
        <v>329</v>
      </c>
      <c r="E447" s="1123" t="s">
        <v>254</v>
      </c>
      <c r="F447" s="1123" t="s">
        <v>440</v>
      </c>
      <c r="G447" s="1123" t="s">
        <v>321</v>
      </c>
      <c r="H447" s="1122" t="s">
        <v>7260</v>
      </c>
      <c r="I447" s="1123" t="s">
        <v>15785</v>
      </c>
      <c r="J447" s="1666">
        <v>10000</v>
      </c>
    </row>
    <row r="448" spans="1:10" ht="36">
      <c r="A448" s="1667"/>
      <c r="B448" s="1127">
        <v>5722942</v>
      </c>
      <c r="C448" s="1128" t="s">
        <v>5171</v>
      </c>
      <c r="D448" s="1123" t="s">
        <v>329</v>
      </c>
      <c r="E448" s="1123" t="s">
        <v>254</v>
      </c>
      <c r="F448" s="1123" t="s">
        <v>440</v>
      </c>
      <c r="G448" s="1123" t="s">
        <v>321</v>
      </c>
      <c r="H448" s="1122" t="s">
        <v>7260</v>
      </c>
      <c r="I448" s="1123" t="s">
        <v>15786</v>
      </c>
      <c r="J448" s="1666">
        <v>4500</v>
      </c>
    </row>
    <row r="449" spans="1:10" ht="36">
      <c r="A449" s="1667"/>
      <c r="B449" s="1127">
        <v>5722942</v>
      </c>
      <c r="C449" s="1128" t="s">
        <v>5171</v>
      </c>
      <c r="D449" s="1123" t="s">
        <v>280</v>
      </c>
      <c r="E449" s="1123" t="s">
        <v>254</v>
      </c>
      <c r="F449" s="1123" t="s">
        <v>440</v>
      </c>
      <c r="G449" s="1123" t="s">
        <v>321</v>
      </c>
      <c r="H449" s="1122" t="s">
        <v>7260</v>
      </c>
      <c r="I449" s="1123" t="s">
        <v>15786</v>
      </c>
      <c r="J449" s="1666">
        <v>7000</v>
      </c>
    </row>
    <row r="450" spans="1:10" ht="36">
      <c r="A450" s="1667"/>
      <c r="B450" s="1127">
        <v>5722942</v>
      </c>
      <c r="C450" s="1128" t="s">
        <v>5171</v>
      </c>
      <c r="D450" s="1122" t="s">
        <v>15469</v>
      </c>
      <c r="E450" s="1123" t="s">
        <v>251</v>
      </c>
      <c r="F450" s="1123" t="s">
        <v>7259</v>
      </c>
      <c r="G450" s="1123" t="s">
        <v>321</v>
      </c>
      <c r="H450" s="1123" t="s">
        <v>250</v>
      </c>
      <c r="I450" s="1123" t="s">
        <v>15787</v>
      </c>
      <c r="J450" s="1666">
        <v>30000</v>
      </c>
    </row>
    <row r="451" spans="1:10">
      <c r="A451" s="1667"/>
      <c r="B451" s="1127">
        <v>5722942</v>
      </c>
      <c r="C451" s="1128" t="s">
        <v>5171</v>
      </c>
      <c r="D451" s="1122" t="s">
        <v>15469</v>
      </c>
      <c r="E451" s="1123" t="s">
        <v>251</v>
      </c>
      <c r="F451" s="1123" t="s">
        <v>7259</v>
      </c>
      <c r="G451" s="1123" t="s">
        <v>321</v>
      </c>
      <c r="H451" s="1123" t="s">
        <v>250</v>
      </c>
      <c r="I451" s="1123"/>
      <c r="J451" s="1666">
        <v>70000</v>
      </c>
    </row>
    <row r="452" spans="1:10" ht="36">
      <c r="A452" s="1667"/>
      <c r="B452" s="1127">
        <v>5722942</v>
      </c>
      <c r="C452" s="1128" t="s">
        <v>5171</v>
      </c>
      <c r="D452" s="1123" t="s">
        <v>15788</v>
      </c>
      <c r="E452" s="1123" t="s">
        <v>251</v>
      </c>
      <c r="F452" s="1122" t="s">
        <v>15514</v>
      </c>
      <c r="G452" s="1123" t="s">
        <v>321</v>
      </c>
      <c r="H452" s="1122" t="s">
        <v>7260</v>
      </c>
      <c r="I452" s="1123" t="s">
        <v>15789</v>
      </c>
      <c r="J452" s="1666">
        <v>1683</v>
      </c>
    </row>
    <row r="453" spans="1:10" ht="24">
      <c r="A453" s="1667"/>
      <c r="B453" s="1127">
        <v>5722942</v>
      </c>
      <c r="C453" s="1128" t="s">
        <v>5171</v>
      </c>
      <c r="D453" s="1123" t="s">
        <v>7620</v>
      </c>
      <c r="E453" s="1123" t="s">
        <v>251</v>
      </c>
      <c r="F453" s="1122" t="s">
        <v>15514</v>
      </c>
      <c r="G453" s="1123" t="s">
        <v>321</v>
      </c>
      <c r="H453" s="1123" t="s">
        <v>250</v>
      </c>
      <c r="I453" s="1123" t="s">
        <v>15790</v>
      </c>
      <c r="J453" s="1666">
        <v>6625</v>
      </c>
    </row>
    <row r="454" spans="1:10" ht="24">
      <c r="A454" s="1667"/>
      <c r="B454" s="1127">
        <v>5722942</v>
      </c>
      <c r="C454" s="1128" t="s">
        <v>5171</v>
      </c>
      <c r="D454" s="1123" t="s">
        <v>7622</v>
      </c>
      <c r="E454" s="1123" t="s">
        <v>251</v>
      </c>
      <c r="F454" s="1122" t="s">
        <v>15514</v>
      </c>
      <c r="G454" s="1123" t="s">
        <v>321</v>
      </c>
      <c r="H454" s="1122" t="s">
        <v>7260</v>
      </c>
      <c r="I454" s="1123" t="s">
        <v>15791</v>
      </c>
      <c r="J454" s="1666">
        <v>12113</v>
      </c>
    </row>
    <row r="455" spans="1:10" ht="36">
      <c r="A455" s="1667"/>
      <c r="B455" s="1127">
        <v>5722942</v>
      </c>
      <c r="C455" s="1128" t="s">
        <v>5171</v>
      </c>
      <c r="D455" s="1123" t="s">
        <v>280</v>
      </c>
      <c r="E455" s="1123" t="s">
        <v>251</v>
      </c>
      <c r="F455" s="1122" t="s">
        <v>15514</v>
      </c>
      <c r="G455" s="1123" t="s">
        <v>321</v>
      </c>
      <c r="H455" s="1123" t="s">
        <v>250</v>
      </c>
      <c r="I455" s="1123" t="s">
        <v>15792</v>
      </c>
      <c r="J455" s="1666">
        <v>9842</v>
      </c>
    </row>
    <row r="456" spans="1:10" ht="36">
      <c r="A456" s="1667"/>
      <c r="B456" s="1127">
        <v>5722942</v>
      </c>
      <c r="C456" s="1128" t="s">
        <v>5171</v>
      </c>
      <c r="D456" s="1123" t="s">
        <v>280</v>
      </c>
      <c r="E456" s="1123" t="s">
        <v>251</v>
      </c>
      <c r="F456" s="1122" t="s">
        <v>15514</v>
      </c>
      <c r="G456" s="1123" t="s">
        <v>321</v>
      </c>
      <c r="H456" s="1123" t="s">
        <v>250</v>
      </c>
      <c r="I456" s="1123" t="s">
        <v>15793</v>
      </c>
      <c r="J456" s="1666">
        <v>13053</v>
      </c>
    </row>
    <row r="457" spans="1:10" ht="24">
      <c r="A457" s="1667"/>
      <c r="B457" s="1127">
        <v>5722942</v>
      </c>
      <c r="C457" s="1128" t="s">
        <v>5171</v>
      </c>
      <c r="D457" s="1123" t="s">
        <v>329</v>
      </c>
      <c r="E457" s="1123" t="s">
        <v>443</v>
      </c>
      <c r="F457" s="1123" t="s">
        <v>440</v>
      </c>
      <c r="G457" s="1123" t="s">
        <v>321</v>
      </c>
      <c r="H457" s="1123" t="s">
        <v>250</v>
      </c>
      <c r="I457" s="1123" t="s">
        <v>15794</v>
      </c>
      <c r="J457" s="1666">
        <v>25000</v>
      </c>
    </row>
    <row r="458" spans="1:10" ht="24">
      <c r="A458" s="1667"/>
      <c r="B458" s="1127">
        <v>5722942</v>
      </c>
      <c r="C458" s="1128" t="s">
        <v>5171</v>
      </c>
      <c r="D458" s="1123" t="s">
        <v>329</v>
      </c>
      <c r="E458" s="1123" t="s">
        <v>443</v>
      </c>
      <c r="F458" s="1122" t="s">
        <v>15514</v>
      </c>
      <c r="G458" s="1123" t="s">
        <v>321</v>
      </c>
      <c r="H458" s="1123" t="s">
        <v>250</v>
      </c>
      <c r="I458" s="1123"/>
      <c r="J458" s="1666">
        <v>25000</v>
      </c>
    </row>
    <row r="459" spans="1:10" ht="24">
      <c r="A459" s="1667"/>
      <c r="B459" s="1127">
        <v>5722942</v>
      </c>
      <c r="C459" s="1128" t="s">
        <v>5171</v>
      </c>
      <c r="D459" s="1123" t="s">
        <v>329</v>
      </c>
      <c r="E459" s="1123" t="s">
        <v>254</v>
      </c>
      <c r="F459" s="1123" t="s">
        <v>440</v>
      </c>
      <c r="G459" s="1123" t="s">
        <v>321</v>
      </c>
      <c r="H459" s="1123" t="s">
        <v>250</v>
      </c>
      <c r="I459" s="1123" t="s">
        <v>15795</v>
      </c>
      <c r="J459" s="1666">
        <v>59500</v>
      </c>
    </row>
    <row r="460" spans="1:10" ht="24">
      <c r="A460" s="1667"/>
      <c r="B460" s="1127">
        <v>5722942</v>
      </c>
      <c r="C460" s="1128" t="s">
        <v>5171</v>
      </c>
      <c r="D460" s="1123" t="s">
        <v>329</v>
      </c>
      <c r="E460" s="1123" t="s">
        <v>254</v>
      </c>
      <c r="F460" s="1123" t="s">
        <v>440</v>
      </c>
      <c r="G460" s="1123" t="s">
        <v>321</v>
      </c>
      <c r="H460" s="1123" t="s">
        <v>250</v>
      </c>
      <c r="I460" s="1123" t="s">
        <v>15796</v>
      </c>
      <c r="J460" s="1666">
        <v>2000</v>
      </c>
    </row>
    <row r="461" spans="1:10" ht="24">
      <c r="A461" s="1667"/>
      <c r="B461" s="1127">
        <v>5722942</v>
      </c>
      <c r="C461" s="1128" t="s">
        <v>5171</v>
      </c>
      <c r="D461" s="1123" t="s">
        <v>329</v>
      </c>
      <c r="E461" s="1123" t="s">
        <v>251</v>
      </c>
      <c r="F461" s="1123" t="s">
        <v>440</v>
      </c>
      <c r="G461" s="1123" t="s">
        <v>321</v>
      </c>
      <c r="H461" s="1122" t="s">
        <v>7260</v>
      </c>
      <c r="I461" s="1123" t="s">
        <v>15797</v>
      </c>
      <c r="J461" s="1666">
        <v>38</v>
      </c>
    </row>
    <row r="462" spans="1:10">
      <c r="A462" s="1667"/>
      <c r="B462" s="1127">
        <v>5722942</v>
      </c>
      <c r="C462" s="1128" t="s">
        <v>5171</v>
      </c>
      <c r="D462" s="1123" t="s">
        <v>280</v>
      </c>
      <c r="E462" s="1123" t="s">
        <v>443</v>
      </c>
      <c r="F462" s="1123" t="s">
        <v>440</v>
      </c>
      <c r="G462" s="1123" t="s">
        <v>321</v>
      </c>
      <c r="H462" s="1123" t="s">
        <v>250</v>
      </c>
      <c r="I462" s="1123" t="s">
        <v>15798</v>
      </c>
      <c r="J462" s="1666">
        <v>1000</v>
      </c>
    </row>
    <row r="463" spans="1:10" ht="36">
      <c r="A463" s="1667"/>
      <c r="B463" s="1127">
        <v>5722942</v>
      </c>
      <c r="C463" s="1128" t="s">
        <v>5171</v>
      </c>
      <c r="D463" s="1123" t="s">
        <v>280</v>
      </c>
      <c r="E463" s="1123" t="s">
        <v>443</v>
      </c>
      <c r="F463" s="1123" t="s">
        <v>440</v>
      </c>
      <c r="G463" s="1123" t="s">
        <v>321</v>
      </c>
      <c r="H463" s="1123" t="s">
        <v>250</v>
      </c>
      <c r="I463" s="1123" t="s">
        <v>15799</v>
      </c>
      <c r="J463" s="1666">
        <v>1000</v>
      </c>
    </row>
    <row r="464" spans="1:10">
      <c r="A464" s="1667"/>
      <c r="B464" s="1127">
        <v>5722942</v>
      </c>
      <c r="C464" s="1128" t="s">
        <v>5171</v>
      </c>
      <c r="D464" s="1123" t="s">
        <v>280</v>
      </c>
      <c r="E464" s="1123" t="s">
        <v>443</v>
      </c>
      <c r="F464" s="1123" t="s">
        <v>440</v>
      </c>
      <c r="G464" s="1123" t="s">
        <v>321</v>
      </c>
      <c r="H464" s="1123" t="s">
        <v>250</v>
      </c>
      <c r="I464" s="1123"/>
      <c r="J464" s="1666">
        <v>1000</v>
      </c>
    </row>
    <row r="465" spans="1:10" ht="24">
      <c r="A465" s="1667">
        <v>104</v>
      </c>
      <c r="B465" s="1127">
        <v>5435528</v>
      </c>
      <c r="C465" s="1128" t="s">
        <v>104</v>
      </c>
      <c r="D465" s="1123" t="s">
        <v>15667</v>
      </c>
      <c r="E465" s="1123" t="s">
        <v>441</v>
      </c>
      <c r="F465" s="1123" t="s">
        <v>440</v>
      </c>
      <c r="G465" s="1123" t="s">
        <v>321</v>
      </c>
      <c r="H465" s="1123" t="s">
        <v>250</v>
      </c>
      <c r="I465" s="1123"/>
      <c r="J465" s="1666">
        <v>30000</v>
      </c>
    </row>
    <row r="466" spans="1:10" ht="24">
      <c r="A466" s="1667"/>
      <c r="B466" s="1127">
        <v>5435528</v>
      </c>
      <c r="C466" s="1128" t="s">
        <v>104</v>
      </c>
      <c r="D466" s="1123" t="s">
        <v>15667</v>
      </c>
      <c r="E466" s="1123" t="s">
        <v>441</v>
      </c>
      <c r="F466" s="1123" t="s">
        <v>440</v>
      </c>
      <c r="G466" s="1123" t="s">
        <v>321</v>
      </c>
      <c r="H466" s="1123" t="s">
        <v>250</v>
      </c>
      <c r="I466" s="1123"/>
      <c r="J466" s="1666">
        <v>2310</v>
      </c>
    </row>
    <row r="467" spans="1:10" ht="24">
      <c r="A467" s="1667"/>
      <c r="B467" s="1127">
        <v>5435528</v>
      </c>
      <c r="C467" s="1128" t="s">
        <v>104</v>
      </c>
      <c r="D467" s="1123" t="s">
        <v>15667</v>
      </c>
      <c r="E467" s="1123" t="s">
        <v>254</v>
      </c>
      <c r="F467" s="1123" t="s">
        <v>440</v>
      </c>
      <c r="G467" s="1123" t="s">
        <v>321</v>
      </c>
      <c r="H467" s="1123" t="s">
        <v>250</v>
      </c>
      <c r="I467" s="1123"/>
      <c r="J467" s="1666">
        <v>10000</v>
      </c>
    </row>
    <row r="468" spans="1:10" ht="24">
      <c r="A468" s="1667"/>
      <c r="B468" s="1127">
        <v>5435528</v>
      </c>
      <c r="C468" s="1128" t="s">
        <v>104</v>
      </c>
      <c r="D468" s="1123" t="s">
        <v>15667</v>
      </c>
      <c r="E468" s="1123" t="s">
        <v>251</v>
      </c>
      <c r="F468" s="1123" t="s">
        <v>440</v>
      </c>
      <c r="G468" s="1123" t="s">
        <v>321</v>
      </c>
      <c r="H468" s="1123" t="s">
        <v>250</v>
      </c>
      <c r="I468" s="1123"/>
      <c r="J468" s="1666">
        <v>1500</v>
      </c>
    </row>
    <row r="469" spans="1:10">
      <c r="A469" s="1668">
        <v>105</v>
      </c>
      <c r="B469" s="1669">
        <v>5809797</v>
      </c>
      <c r="C469" s="1670" t="s">
        <v>6697</v>
      </c>
      <c r="D469" s="1671" t="s">
        <v>15800</v>
      </c>
      <c r="E469" s="1671" t="s">
        <v>251</v>
      </c>
      <c r="F469" s="1672" t="s">
        <v>15514</v>
      </c>
      <c r="G469" s="1671" t="s">
        <v>321</v>
      </c>
      <c r="H469" s="1671" t="s">
        <v>250</v>
      </c>
      <c r="I469" s="1671" t="s">
        <v>250</v>
      </c>
      <c r="J469" s="1673">
        <v>2000</v>
      </c>
    </row>
  </sheetData>
  <mergeCells count="1">
    <mergeCell ref="A1:J1"/>
  </mergeCells>
  <pageMargins left="0.38" right="0.3" top="0.44" bottom="0.22" header="0.3" footer="0.3"/>
  <pageSetup paperSize="9" scale="59" fitToHeight="8"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2"/>
  <sheetViews>
    <sheetView view="pageBreakPreview" zoomScaleNormal="100" zoomScaleSheetLayoutView="100" workbookViewId="0">
      <pane xSplit="3" ySplit="6" topLeftCell="D111"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4.109375" style="178" customWidth="1"/>
    <col min="2" max="2" width="10.5546875" style="178" customWidth="1"/>
    <col min="3" max="3" width="15.6640625" style="204" customWidth="1"/>
    <col min="4" max="4" width="28.5546875" style="430" bestFit="1" customWidth="1"/>
    <col min="5" max="5" width="12.44140625" style="445" customWidth="1"/>
    <col min="6" max="6" width="7.5546875" style="429" customWidth="1"/>
    <col min="7" max="7" width="9.33203125" style="488" customWidth="1"/>
    <col min="8" max="8" width="15.88671875" style="379" customWidth="1"/>
    <col min="9" max="9" width="9.33203125" style="488" customWidth="1"/>
    <col min="10" max="10" width="15.88671875" style="379" customWidth="1"/>
    <col min="11" max="11" width="9.33203125" style="488" customWidth="1"/>
    <col min="12" max="12" width="15.88671875" style="379" customWidth="1"/>
    <col min="13" max="13" width="9.33203125" style="488" customWidth="1"/>
    <col min="14" max="14" width="15.88671875" style="379" customWidth="1"/>
    <col min="15" max="15" width="9.33203125" style="488" customWidth="1"/>
    <col min="16" max="16" width="15.88671875" style="379" customWidth="1"/>
    <col min="17" max="16384" width="9.109375" style="344"/>
  </cols>
  <sheetData>
    <row r="1" spans="1:16">
      <c r="A1" s="532" t="s">
        <v>15929</v>
      </c>
      <c r="H1" s="1853"/>
    </row>
    <row r="2" spans="1:16">
      <c r="H2" s="1853"/>
    </row>
    <row r="3" spans="1:16">
      <c r="A3" s="1854" t="s">
        <v>0</v>
      </c>
      <c r="B3" s="1856" t="s">
        <v>451</v>
      </c>
      <c r="C3" s="1856" t="s">
        <v>100</v>
      </c>
      <c r="D3" s="1856" t="s">
        <v>722</v>
      </c>
      <c r="E3" s="1856" t="s">
        <v>390</v>
      </c>
      <c r="F3" s="1856" t="s">
        <v>723</v>
      </c>
      <c r="G3" s="1849" t="s">
        <v>724</v>
      </c>
      <c r="H3" s="1849"/>
      <c r="I3" s="1849" t="s">
        <v>725</v>
      </c>
      <c r="J3" s="1849"/>
      <c r="K3" s="1850" t="s">
        <v>726</v>
      </c>
      <c r="L3" s="1850"/>
      <c r="M3" s="1850" t="s">
        <v>727</v>
      </c>
      <c r="N3" s="1850"/>
      <c r="O3" s="1851" t="s">
        <v>15931</v>
      </c>
      <c r="P3" s="1852"/>
    </row>
    <row r="4" spans="1:16">
      <c r="A4" s="1855"/>
      <c r="B4" s="1857"/>
      <c r="C4" s="1857"/>
      <c r="D4" s="1857"/>
      <c r="E4" s="1857"/>
      <c r="F4" s="1857"/>
      <c r="G4" s="820" t="s">
        <v>728</v>
      </c>
      <c r="H4" s="820" t="s">
        <v>15930</v>
      </c>
      <c r="I4" s="820" t="s">
        <v>728</v>
      </c>
      <c r="J4" s="820" t="s">
        <v>15930</v>
      </c>
      <c r="K4" s="820" t="s">
        <v>728</v>
      </c>
      <c r="L4" s="820" t="s">
        <v>15930</v>
      </c>
      <c r="M4" s="820" t="s">
        <v>728</v>
      </c>
      <c r="N4" s="820" t="s">
        <v>15930</v>
      </c>
      <c r="O4" s="820" t="s">
        <v>728</v>
      </c>
      <c r="P4" s="1641" t="s">
        <v>15930</v>
      </c>
    </row>
    <row r="5" spans="1:16">
      <c r="A5" s="1642">
        <v>1</v>
      </c>
      <c r="B5" s="489">
        <v>5098564</v>
      </c>
      <c r="C5" s="490" t="s">
        <v>6697</v>
      </c>
      <c r="D5" s="491" t="s">
        <v>3449</v>
      </c>
      <c r="E5" s="492" t="s">
        <v>14211</v>
      </c>
      <c r="F5" s="493" t="s">
        <v>15801</v>
      </c>
      <c r="G5" s="494">
        <v>24310.36</v>
      </c>
      <c r="H5" s="495"/>
      <c r="I5" s="494">
        <v>24310.36</v>
      </c>
      <c r="J5" s="495">
        <v>2467222214.46</v>
      </c>
      <c r="K5" s="494">
        <v>24310.36</v>
      </c>
      <c r="L5" s="495">
        <v>2467222214.46</v>
      </c>
      <c r="M5" s="496"/>
      <c r="N5" s="497"/>
      <c r="O5" s="496"/>
      <c r="P5" s="1643"/>
    </row>
    <row r="6" spans="1:16">
      <c r="A6" s="1148"/>
      <c r="B6" s="1129"/>
      <c r="C6" s="1130"/>
      <c r="D6" s="1131" t="s">
        <v>734</v>
      </c>
      <c r="E6" s="1132"/>
      <c r="F6" s="1133" t="s">
        <v>15801</v>
      </c>
      <c r="G6" s="498">
        <v>2377.92</v>
      </c>
      <c r="H6" s="499"/>
      <c r="I6" s="498">
        <v>2377.92</v>
      </c>
      <c r="J6" s="499">
        <v>2472593.2000000002</v>
      </c>
      <c r="K6" s="498">
        <v>2377.92</v>
      </c>
      <c r="L6" s="499">
        <v>2472593.2000000002</v>
      </c>
      <c r="M6" s="500"/>
      <c r="N6" s="501"/>
      <c r="O6" s="500"/>
      <c r="P6" s="1644"/>
    </row>
    <row r="7" spans="1:16">
      <c r="A7" s="1645">
        <f>+A5+1</f>
        <v>2</v>
      </c>
      <c r="B7" s="98">
        <v>2877694</v>
      </c>
      <c r="C7" s="1134" t="s">
        <v>204</v>
      </c>
      <c r="D7" s="1135" t="s">
        <v>733</v>
      </c>
      <c r="E7" s="1136" t="s">
        <v>15802</v>
      </c>
      <c r="F7" s="1137" t="s">
        <v>729</v>
      </c>
      <c r="G7" s="502">
        <v>57.397579999999998</v>
      </c>
      <c r="H7" s="503">
        <v>3141510000</v>
      </c>
      <c r="I7" s="502">
        <v>57.397579999999998</v>
      </c>
      <c r="J7" s="503">
        <v>5625256142</v>
      </c>
      <c r="K7" s="502">
        <v>57.397579999999998</v>
      </c>
      <c r="L7" s="503">
        <v>5625256142</v>
      </c>
      <c r="M7" s="504"/>
      <c r="N7" s="505"/>
      <c r="O7" s="504"/>
      <c r="P7" s="1646"/>
    </row>
    <row r="8" spans="1:16">
      <c r="A8" s="1645"/>
      <c r="B8" s="98"/>
      <c r="C8" s="1134"/>
      <c r="D8" s="1135" t="s">
        <v>734</v>
      </c>
      <c r="E8" s="1136" t="s">
        <v>15802</v>
      </c>
      <c r="F8" s="1137" t="s">
        <v>729</v>
      </c>
      <c r="G8" s="502">
        <v>15.682410000000001</v>
      </c>
      <c r="H8" s="503"/>
      <c r="I8" s="502">
        <v>15.682410000000001</v>
      </c>
      <c r="J8" s="503">
        <v>16739903.130000001</v>
      </c>
      <c r="K8" s="502">
        <v>15.682410000000001</v>
      </c>
      <c r="L8" s="503">
        <v>16739903.130000001</v>
      </c>
      <c r="M8" s="504"/>
      <c r="N8" s="505"/>
      <c r="O8" s="504"/>
      <c r="P8" s="1646"/>
    </row>
    <row r="9" spans="1:16">
      <c r="A9" s="1148">
        <f>+A7+1</f>
        <v>3</v>
      </c>
      <c r="B9" s="1129">
        <v>2742039</v>
      </c>
      <c r="C9" s="1130" t="s">
        <v>193</v>
      </c>
      <c r="D9" s="1131" t="s">
        <v>15803</v>
      </c>
      <c r="E9" s="1132" t="s">
        <v>730</v>
      </c>
      <c r="F9" s="1133" t="s">
        <v>15804</v>
      </c>
      <c r="G9" s="498">
        <v>3760</v>
      </c>
      <c r="H9" s="499">
        <v>259170670.90000001</v>
      </c>
      <c r="I9" s="498">
        <v>3747.05</v>
      </c>
      <c r="J9" s="499">
        <v>281319163.19999999</v>
      </c>
      <c r="K9" s="498"/>
      <c r="L9" s="499"/>
      <c r="M9" s="500">
        <v>3747.05</v>
      </c>
      <c r="N9" s="501">
        <v>281319163.19999999</v>
      </c>
      <c r="O9" s="500"/>
      <c r="P9" s="1644"/>
    </row>
    <row r="10" spans="1:16">
      <c r="A10" s="1645">
        <f>+A9+1</f>
        <v>4</v>
      </c>
      <c r="B10" s="98">
        <v>3555763</v>
      </c>
      <c r="C10" s="1134" t="s">
        <v>182</v>
      </c>
      <c r="D10" s="1135" t="s">
        <v>733</v>
      </c>
      <c r="E10" s="1136" t="s">
        <v>15805</v>
      </c>
      <c r="F10" s="1137" t="s">
        <v>729</v>
      </c>
      <c r="G10" s="502">
        <v>41.902979999999999</v>
      </c>
      <c r="H10" s="503">
        <v>3445330000</v>
      </c>
      <c r="I10" s="502">
        <f>+G10</f>
        <v>41.902979999999999</v>
      </c>
      <c r="J10" s="503">
        <v>4094480000</v>
      </c>
      <c r="K10" s="502">
        <f>+I10</f>
        <v>41.902979999999999</v>
      </c>
      <c r="L10" s="503">
        <v>4094480000</v>
      </c>
      <c r="M10" s="504"/>
      <c r="N10" s="505"/>
      <c r="O10" s="504"/>
      <c r="P10" s="1646"/>
    </row>
    <row r="11" spans="1:16">
      <c r="A11" s="1645"/>
      <c r="B11" s="98"/>
      <c r="C11" s="1134"/>
      <c r="D11" s="1135" t="s">
        <v>734</v>
      </c>
      <c r="E11" s="1136" t="s">
        <v>15805</v>
      </c>
      <c r="F11" s="1137" t="s">
        <v>729</v>
      </c>
      <c r="G11" s="502">
        <v>5.8390000000000004</v>
      </c>
      <c r="H11" s="503"/>
      <c r="I11" s="502">
        <f t="shared" ref="I11" si="0">+G11</f>
        <v>5.8390000000000004</v>
      </c>
      <c r="J11" s="503">
        <v>6150000</v>
      </c>
      <c r="K11" s="502">
        <f t="shared" ref="K11" si="1">+I11</f>
        <v>5.8390000000000004</v>
      </c>
      <c r="L11" s="503">
        <v>6150000</v>
      </c>
      <c r="M11" s="504"/>
      <c r="N11" s="505"/>
      <c r="O11" s="504"/>
      <c r="P11" s="1646"/>
    </row>
    <row r="12" spans="1:16">
      <c r="A12" s="1645"/>
      <c r="B12" s="98"/>
      <c r="C12" s="1134"/>
      <c r="D12" s="1135" t="s">
        <v>5196</v>
      </c>
      <c r="E12" s="1136" t="s">
        <v>15806</v>
      </c>
      <c r="F12" s="1137" t="s">
        <v>9042</v>
      </c>
      <c r="G12" s="502">
        <v>5000</v>
      </c>
      <c r="H12" s="503"/>
      <c r="I12" s="502">
        <v>1288.53</v>
      </c>
      <c r="J12" s="503">
        <v>15317958.5</v>
      </c>
      <c r="K12" s="502">
        <v>1288.53</v>
      </c>
      <c r="L12" s="503">
        <v>15317958.5</v>
      </c>
      <c r="M12" s="504"/>
      <c r="N12" s="505"/>
      <c r="O12" s="504"/>
      <c r="P12" s="1646"/>
    </row>
    <row r="13" spans="1:16">
      <c r="A13" s="1148">
        <f>+A10+1</f>
        <v>5</v>
      </c>
      <c r="B13" s="1129">
        <v>2008572</v>
      </c>
      <c r="C13" s="1130" t="s">
        <v>119</v>
      </c>
      <c r="D13" s="1131" t="s">
        <v>15807</v>
      </c>
      <c r="E13" s="1132" t="s">
        <v>391</v>
      </c>
      <c r="F13" s="1133" t="s">
        <v>15808</v>
      </c>
      <c r="G13" s="498">
        <v>4260.2</v>
      </c>
      <c r="H13" s="499">
        <v>138455313273.54999</v>
      </c>
      <c r="I13" s="498">
        <v>4255.6000000000004</v>
      </c>
      <c r="J13" s="499">
        <v>140567300554.01999</v>
      </c>
      <c r="K13" s="498">
        <v>4255.6000000000004</v>
      </c>
      <c r="L13" s="499">
        <v>140567300554.01999</v>
      </c>
      <c r="M13" s="500"/>
      <c r="N13" s="501"/>
      <c r="O13" s="500"/>
      <c r="P13" s="1644"/>
    </row>
    <row r="14" spans="1:16">
      <c r="A14" s="1645">
        <f t="shared" ref="A14:A15" si="2">+A13+1</f>
        <v>6</v>
      </c>
      <c r="B14" s="98">
        <v>5215919</v>
      </c>
      <c r="C14" s="1134" t="s">
        <v>185</v>
      </c>
      <c r="D14" s="1135" t="s">
        <v>15809</v>
      </c>
      <c r="E14" s="1136" t="s">
        <v>15810</v>
      </c>
      <c r="F14" s="1137" t="s">
        <v>15804</v>
      </c>
      <c r="G14" s="502">
        <v>193555.85499999998</v>
      </c>
      <c r="H14" s="503"/>
      <c r="I14" s="502">
        <v>193555.85499999998</v>
      </c>
      <c r="J14" s="503">
        <v>6263076610.1780481</v>
      </c>
      <c r="K14" s="502">
        <v>193555.85499999998</v>
      </c>
      <c r="L14" s="503">
        <v>6263076610.1780481</v>
      </c>
      <c r="M14" s="504"/>
      <c r="N14" s="505"/>
      <c r="O14" s="504"/>
      <c r="P14" s="1646"/>
    </row>
    <row r="15" spans="1:16">
      <c r="A15" s="1148">
        <f t="shared" si="2"/>
        <v>7</v>
      </c>
      <c r="B15" s="1129">
        <v>6192939</v>
      </c>
      <c r="C15" s="1846" t="s">
        <v>6699</v>
      </c>
      <c r="D15" s="1131" t="s">
        <v>3449</v>
      </c>
      <c r="E15" s="1132" t="s">
        <v>15811</v>
      </c>
      <c r="F15" s="1133" t="s">
        <v>15801</v>
      </c>
      <c r="G15" s="498">
        <v>2661.58</v>
      </c>
      <c r="H15" s="499">
        <v>3435447283.1399999</v>
      </c>
      <c r="I15" s="498">
        <v>2661.58</v>
      </c>
      <c r="J15" s="499">
        <v>256641277.69</v>
      </c>
      <c r="K15" s="498">
        <v>2661.58</v>
      </c>
      <c r="L15" s="499">
        <v>256641277.69</v>
      </c>
      <c r="M15" s="500"/>
      <c r="N15" s="501"/>
      <c r="O15" s="500"/>
      <c r="P15" s="1644"/>
    </row>
    <row r="16" spans="1:16">
      <c r="A16" s="1148"/>
      <c r="B16" s="1129"/>
      <c r="C16" s="1846"/>
      <c r="D16" s="1131" t="s">
        <v>734</v>
      </c>
      <c r="E16" s="1132" t="s">
        <v>15811</v>
      </c>
      <c r="F16" s="1133" t="s">
        <v>15801</v>
      </c>
      <c r="G16" s="498">
        <v>456.83</v>
      </c>
      <c r="H16" s="499">
        <v>606255402.90999997</v>
      </c>
      <c r="I16" s="498">
        <v>456.83</v>
      </c>
      <c r="J16" s="499">
        <v>510405.21</v>
      </c>
      <c r="K16" s="498">
        <v>456.83</v>
      </c>
      <c r="L16" s="499">
        <v>510405.21</v>
      </c>
      <c r="M16" s="500"/>
      <c r="N16" s="501"/>
      <c r="O16" s="500"/>
      <c r="P16" s="1644"/>
    </row>
    <row r="17" spans="1:16">
      <c r="A17" s="1645">
        <f>+A15+1</f>
        <v>8</v>
      </c>
      <c r="B17" s="98">
        <v>2708701</v>
      </c>
      <c r="C17" s="1847" t="s">
        <v>123</v>
      </c>
      <c r="D17" s="1135" t="s">
        <v>733</v>
      </c>
      <c r="E17" s="1136"/>
      <c r="F17" s="1137" t="s">
        <v>15801</v>
      </c>
      <c r="G17" s="502">
        <v>1187234.8899999999</v>
      </c>
      <c r="H17" s="503"/>
      <c r="I17" s="502">
        <v>1202510</v>
      </c>
      <c r="J17" s="503">
        <v>120034105006.85651</v>
      </c>
      <c r="K17" s="502">
        <v>1202510</v>
      </c>
      <c r="L17" s="503">
        <v>120034105006.85651</v>
      </c>
      <c r="M17" s="504"/>
      <c r="N17" s="505"/>
      <c r="O17" s="504"/>
      <c r="P17" s="1646"/>
    </row>
    <row r="18" spans="1:16">
      <c r="A18" s="1645"/>
      <c r="B18" s="98"/>
      <c r="C18" s="1847"/>
      <c r="D18" s="1135" t="s">
        <v>733</v>
      </c>
      <c r="E18" s="1136"/>
      <c r="F18" s="1137"/>
      <c r="G18" s="502"/>
      <c r="H18" s="503"/>
      <c r="I18" s="502"/>
      <c r="J18" s="503">
        <v>416496844.13999999</v>
      </c>
      <c r="K18" s="502"/>
      <c r="L18" s="503">
        <v>416496844.13999999</v>
      </c>
      <c r="M18" s="504"/>
      <c r="N18" s="505"/>
      <c r="O18" s="504"/>
      <c r="P18" s="1646"/>
    </row>
    <row r="19" spans="1:16">
      <c r="A19" s="1645"/>
      <c r="B19" s="98"/>
      <c r="C19" s="1847"/>
      <c r="D19" s="1135" t="s">
        <v>734</v>
      </c>
      <c r="E19" s="1136"/>
      <c r="F19" s="1137" t="s">
        <v>15801</v>
      </c>
      <c r="G19" s="502">
        <v>2995842.5828</v>
      </c>
      <c r="H19" s="503"/>
      <c r="I19" s="502">
        <f>+K19+M19</f>
        <v>3227751.5518792737</v>
      </c>
      <c r="J19" s="503">
        <f>+L19+N19</f>
        <v>3791078823.1599998</v>
      </c>
      <c r="K19" s="502">
        <v>1302077.49</v>
      </c>
      <c r="L19" s="503">
        <v>1330471421.1600001</v>
      </c>
      <c r="M19" s="504">
        <v>1925674.061879274</v>
      </c>
      <c r="N19" s="505">
        <v>2460607402</v>
      </c>
      <c r="O19" s="504"/>
      <c r="P19" s="1646"/>
    </row>
    <row r="20" spans="1:16">
      <c r="A20" s="1148">
        <f>+A17+1</f>
        <v>9</v>
      </c>
      <c r="B20" s="1129">
        <v>5906865</v>
      </c>
      <c r="C20" s="1846" t="s">
        <v>202</v>
      </c>
      <c r="D20" s="1131" t="s">
        <v>733</v>
      </c>
      <c r="E20" s="1132" t="s">
        <v>15812</v>
      </c>
      <c r="F20" s="1133" t="s">
        <v>729</v>
      </c>
      <c r="G20" s="498">
        <v>54022.53</v>
      </c>
      <c r="H20" s="499"/>
      <c r="I20" s="498">
        <v>54022.53</v>
      </c>
      <c r="J20" s="499">
        <v>5847046017.3500004</v>
      </c>
      <c r="K20" s="498">
        <v>54022.53</v>
      </c>
      <c r="L20" s="499">
        <v>5847046017.3500004</v>
      </c>
      <c r="M20" s="500"/>
      <c r="N20" s="501"/>
      <c r="O20" s="500"/>
      <c r="P20" s="1644"/>
    </row>
    <row r="21" spans="1:16">
      <c r="A21" s="1148"/>
      <c r="B21" s="1129"/>
      <c r="C21" s="1846"/>
      <c r="D21" s="1131" t="s">
        <v>734</v>
      </c>
      <c r="E21" s="1132" t="s">
        <v>15812</v>
      </c>
      <c r="F21" s="1133" t="s">
        <v>729</v>
      </c>
      <c r="G21" s="498">
        <v>4695.5600000000004</v>
      </c>
      <c r="H21" s="499"/>
      <c r="I21" s="498">
        <v>4695.5600000000004</v>
      </c>
      <c r="J21" s="499">
        <v>5011379.0199999996</v>
      </c>
      <c r="K21" s="498">
        <v>4695.5600000000004</v>
      </c>
      <c r="L21" s="499">
        <v>5011379.0199999996</v>
      </c>
      <c r="M21" s="500"/>
      <c r="N21" s="501"/>
      <c r="O21" s="500"/>
      <c r="P21" s="1644"/>
    </row>
    <row r="22" spans="1:16">
      <c r="A22" s="1645">
        <f>+A20+1</f>
        <v>10</v>
      </c>
      <c r="B22" s="98">
        <v>5369223</v>
      </c>
      <c r="C22" s="1847" t="s">
        <v>5078</v>
      </c>
      <c r="D22" s="1135" t="s">
        <v>351</v>
      </c>
      <c r="E22" s="1136" t="s">
        <v>15813</v>
      </c>
      <c r="F22" s="1137" t="s">
        <v>15804</v>
      </c>
      <c r="G22" s="502">
        <f>+I22+M22</f>
        <v>131304.65000000002</v>
      </c>
      <c r="H22" s="503"/>
      <c r="I22" s="502">
        <f>+K22+M22</f>
        <v>79960.570000000007</v>
      </c>
      <c r="J22" s="503">
        <f>+L22+N22</f>
        <v>4284839028.4399996</v>
      </c>
      <c r="K22" s="502">
        <v>28616.49</v>
      </c>
      <c r="L22" s="503">
        <v>1152368610.8199999</v>
      </c>
      <c r="M22" s="504">
        <v>51344.08</v>
      </c>
      <c r="N22" s="505">
        <v>3132470417.6199999</v>
      </c>
      <c r="O22" s="504"/>
      <c r="P22" s="1646"/>
    </row>
    <row r="23" spans="1:16">
      <c r="A23" s="1645"/>
      <c r="B23" s="98"/>
      <c r="C23" s="1847"/>
      <c r="D23" s="1135" t="s">
        <v>351</v>
      </c>
      <c r="E23" s="1136" t="s">
        <v>15814</v>
      </c>
      <c r="F23" s="1137" t="s">
        <v>15804</v>
      </c>
      <c r="G23" s="502">
        <f>+I23+M23</f>
        <v>20291.84</v>
      </c>
      <c r="H23" s="503"/>
      <c r="I23" s="502">
        <f>+K23+M23</f>
        <v>13156.29</v>
      </c>
      <c r="J23" s="503">
        <f>+L23+N23</f>
        <v>700345188.22000003</v>
      </c>
      <c r="K23" s="502">
        <v>6020.74</v>
      </c>
      <c r="L23" s="503">
        <v>152000697.49000001</v>
      </c>
      <c r="M23" s="504">
        <v>7135.55</v>
      </c>
      <c r="N23" s="505">
        <v>548344490.73000002</v>
      </c>
      <c r="O23" s="504"/>
      <c r="P23" s="1646"/>
    </row>
    <row r="24" spans="1:16">
      <c r="A24" s="1148">
        <f>+A22+1</f>
        <v>11</v>
      </c>
      <c r="B24" s="1129">
        <v>2855119</v>
      </c>
      <c r="C24" s="1130" t="s">
        <v>9627</v>
      </c>
      <c r="D24" s="1131" t="s">
        <v>15815</v>
      </c>
      <c r="E24" s="1132" t="s">
        <v>15816</v>
      </c>
      <c r="F24" s="1133" t="s">
        <v>15808</v>
      </c>
      <c r="G24" s="498">
        <v>2987.9389999999999</v>
      </c>
      <c r="H24" s="499">
        <v>226922900.8177</v>
      </c>
      <c r="I24" s="498">
        <v>2993.38</v>
      </c>
      <c r="J24" s="499">
        <v>227383143</v>
      </c>
      <c r="K24" s="498">
        <v>2993.38</v>
      </c>
      <c r="L24" s="499">
        <v>227383143</v>
      </c>
      <c r="M24" s="500"/>
      <c r="N24" s="501"/>
      <c r="O24" s="500"/>
      <c r="P24" s="1644"/>
    </row>
    <row r="25" spans="1:16">
      <c r="A25" s="1645">
        <f t="shared" ref="A25:A27" si="3">+A24+1</f>
        <v>12</v>
      </c>
      <c r="B25" s="98">
        <v>3553779</v>
      </c>
      <c r="C25" s="1134" t="s">
        <v>6701</v>
      </c>
      <c r="D25" s="1135" t="s">
        <v>733</v>
      </c>
      <c r="E25" s="1136" t="s">
        <v>13048</v>
      </c>
      <c r="F25" s="1137" t="s">
        <v>15801</v>
      </c>
      <c r="G25" s="502">
        <v>30180.720000000001</v>
      </c>
      <c r="H25" s="503">
        <v>3033713010.25</v>
      </c>
      <c r="I25" s="502">
        <v>30180.720000000001</v>
      </c>
      <c r="J25" s="503">
        <v>3146404898</v>
      </c>
      <c r="K25" s="502">
        <v>30180.720000000001</v>
      </c>
      <c r="L25" s="503">
        <v>3146404898</v>
      </c>
      <c r="M25" s="504"/>
      <c r="N25" s="505"/>
      <c r="O25" s="504"/>
      <c r="P25" s="1646"/>
    </row>
    <row r="26" spans="1:16">
      <c r="A26" s="1148">
        <f t="shared" si="3"/>
        <v>13</v>
      </c>
      <c r="B26" s="1129">
        <v>2643928</v>
      </c>
      <c r="C26" s="1130" t="s">
        <v>224</v>
      </c>
      <c r="D26" s="1131" t="s">
        <v>351</v>
      </c>
      <c r="E26" s="1132" t="s">
        <v>15817</v>
      </c>
      <c r="F26" s="1133" t="s">
        <v>15804</v>
      </c>
      <c r="G26" s="498">
        <v>51740.5</v>
      </c>
      <c r="H26" s="499">
        <v>932000815</v>
      </c>
      <c r="I26" s="498">
        <v>51740.5</v>
      </c>
      <c r="J26" s="499">
        <v>1149016590.9090908</v>
      </c>
      <c r="K26" s="498">
        <v>51740.5</v>
      </c>
      <c r="L26" s="499">
        <v>1149016590.9090908</v>
      </c>
      <c r="M26" s="500"/>
      <c r="N26" s="501"/>
      <c r="O26" s="500"/>
      <c r="P26" s="1644"/>
    </row>
    <row r="27" spans="1:16">
      <c r="A27" s="1645">
        <f t="shared" si="3"/>
        <v>14</v>
      </c>
      <c r="B27" s="98">
        <v>4247434</v>
      </c>
      <c r="C27" s="1134" t="s">
        <v>181</v>
      </c>
      <c r="D27" s="1135" t="s">
        <v>733</v>
      </c>
      <c r="E27" s="1136" t="s">
        <v>13179</v>
      </c>
      <c r="F27" s="1137" t="s">
        <v>729</v>
      </c>
      <c r="G27" s="502">
        <v>29.38</v>
      </c>
      <c r="H27" s="503"/>
      <c r="I27" s="502">
        <v>29.38</v>
      </c>
      <c r="J27" s="503">
        <v>2900505920.3202996</v>
      </c>
      <c r="K27" s="502">
        <v>29.38</v>
      </c>
      <c r="L27" s="503">
        <v>2900505920.3202996</v>
      </c>
      <c r="M27" s="504"/>
      <c r="N27" s="505"/>
      <c r="O27" s="504"/>
      <c r="P27" s="1646"/>
    </row>
    <row r="28" spans="1:16">
      <c r="A28" s="1645"/>
      <c r="B28" s="98"/>
      <c r="C28" s="1134"/>
      <c r="D28" s="1135" t="s">
        <v>734</v>
      </c>
      <c r="E28" s="1136" t="s">
        <v>13179</v>
      </c>
      <c r="F28" s="1137" t="s">
        <v>729</v>
      </c>
      <c r="G28" s="502">
        <v>3.71</v>
      </c>
      <c r="H28" s="503"/>
      <c r="I28" s="502">
        <v>3.71</v>
      </c>
      <c r="J28" s="503">
        <v>3977643.0078000003</v>
      </c>
      <c r="K28" s="502">
        <v>3.71</v>
      </c>
      <c r="L28" s="503">
        <v>3977643.0078000003</v>
      </c>
      <c r="M28" s="504"/>
      <c r="N28" s="505"/>
      <c r="O28" s="504"/>
      <c r="P28" s="1646"/>
    </row>
    <row r="29" spans="1:16">
      <c r="A29" s="1148">
        <f>+A27+1</f>
        <v>15</v>
      </c>
      <c r="B29" s="1129">
        <v>4251148</v>
      </c>
      <c r="C29" s="1130" t="s">
        <v>188</v>
      </c>
      <c r="D29" s="1131" t="s">
        <v>733</v>
      </c>
      <c r="E29" s="1132" t="s">
        <v>12020</v>
      </c>
      <c r="F29" s="1133" t="s">
        <v>15801</v>
      </c>
      <c r="G29" s="498">
        <v>198031.2</v>
      </c>
      <c r="H29" s="499"/>
      <c r="I29" s="498">
        <v>198031.2</v>
      </c>
      <c r="J29" s="499">
        <v>19682930066.400002</v>
      </c>
      <c r="K29" s="498">
        <v>198031.2</v>
      </c>
      <c r="L29" s="499">
        <v>19682930066.400002</v>
      </c>
      <c r="M29" s="500"/>
      <c r="N29" s="501"/>
      <c r="O29" s="500"/>
      <c r="P29" s="1644"/>
    </row>
    <row r="30" spans="1:16">
      <c r="A30" s="1645">
        <f t="shared" ref="A30" si="4">+A29+1</f>
        <v>16</v>
      </c>
      <c r="B30" s="98">
        <v>2615797</v>
      </c>
      <c r="C30" s="1134" t="s">
        <v>173</v>
      </c>
      <c r="D30" s="1135" t="s">
        <v>733</v>
      </c>
      <c r="E30" s="1136" t="s">
        <v>12063</v>
      </c>
      <c r="F30" s="1137" t="s">
        <v>15801</v>
      </c>
      <c r="G30" s="502">
        <v>135755.16</v>
      </c>
      <c r="H30" s="503"/>
      <c r="I30" s="502">
        <v>135755.16</v>
      </c>
      <c r="J30" s="503">
        <v>13280886052.85</v>
      </c>
      <c r="K30" s="502">
        <v>135755.16</v>
      </c>
      <c r="L30" s="503">
        <v>13280886052.85</v>
      </c>
      <c r="M30" s="504"/>
      <c r="N30" s="505"/>
      <c r="O30" s="504"/>
      <c r="P30" s="1646"/>
    </row>
    <row r="31" spans="1:16">
      <c r="A31" s="1645"/>
      <c r="B31" s="98"/>
      <c r="C31" s="1134"/>
      <c r="D31" s="1135" t="s">
        <v>734</v>
      </c>
      <c r="E31" s="1136" t="s">
        <v>12063</v>
      </c>
      <c r="F31" s="1137" t="s">
        <v>15801</v>
      </c>
      <c r="G31" s="502">
        <v>11351.58</v>
      </c>
      <c r="H31" s="503"/>
      <c r="I31" s="502">
        <v>11351.58</v>
      </c>
      <c r="J31" s="503">
        <v>12049118.92</v>
      </c>
      <c r="K31" s="502">
        <v>11351.58</v>
      </c>
      <c r="L31" s="503">
        <v>12049118.92</v>
      </c>
      <c r="M31" s="504"/>
      <c r="N31" s="505"/>
      <c r="O31" s="504"/>
      <c r="P31" s="1646"/>
    </row>
    <row r="32" spans="1:16">
      <c r="A32" s="1148">
        <f>+A30+1</f>
        <v>17</v>
      </c>
      <c r="B32" s="1129">
        <v>5045894</v>
      </c>
      <c r="C32" s="1130" t="s">
        <v>165</v>
      </c>
      <c r="D32" s="1131" t="s">
        <v>733</v>
      </c>
      <c r="E32" s="1132" t="s">
        <v>15818</v>
      </c>
      <c r="F32" s="1133" t="s">
        <v>15801</v>
      </c>
      <c r="G32" s="498">
        <v>60740.6</v>
      </c>
      <c r="H32" s="499"/>
      <c r="I32" s="498">
        <v>60740.6</v>
      </c>
      <c r="J32" s="499"/>
      <c r="K32" s="498">
        <v>60740.6</v>
      </c>
      <c r="L32" s="499"/>
      <c r="M32" s="500"/>
      <c r="N32" s="501"/>
      <c r="O32" s="500"/>
      <c r="P32" s="1644"/>
    </row>
    <row r="33" spans="1:16">
      <c r="A33" s="1645">
        <f t="shared" ref="A33:A34" si="5">+A32+1</f>
        <v>18</v>
      </c>
      <c r="B33" s="98">
        <v>2091798</v>
      </c>
      <c r="C33" s="1134" t="s">
        <v>206</v>
      </c>
      <c r="D33" s="1135" t="s">
        <v>733</v>
      </c>
      <c r="E33" s="1136" t="s">
        <v>15819</v>
      </c>
      <c r="F33" s="1137" t="s">
        <v>15801</v>
      </c>
      <c r="G33" s="502">
        <v>46099.96</v>
      </c>
      <c r="H33" s="503">
        <v>4202802300</v>
      </c>
      <c r="I33" s="502">
        <v>12377.73</v>
      </c>
      <c r="J33" s="503">
        <v>4542007116.4200001</v>
      </c>
      <c r="K33" s="502">
        <v>12377.73</v>
      </c>
      <c r="L33" s="503">
        <v>4542007116.4200001</v>
      </c>
      <c r="M33" s="504"/>
      <c r="N33" s="505"/>
      <c r="O33" s="504"/>
      <c r="P33" s="1646"/>
    </row>
    <row r="34" spans="1:16">
      <c r="A34" s="1148">
        <f t="shared" si="5"/>
        <v>19</v>
      </c>
      <c r="B34" s="1129">
        <v>2061848</v>
      </c>
      <c r="C34" s="1130" t="s">
        <v>174</v>
      </c>
      <c r="D34" s="1131" t="s">
        <v>733</v>
      </c>
      <c r="E34" s="1132"/>
      <c r="F34" s="1133" t="s">
        <v>15801</v>
      </c>
      <c r="G34" s="498">
        <v>19494.5</v>
      </c>
      <c r="H34" s="499">
        <v>1732147151.2903845</v>
      </c>
      <c r="I34" s="498">
        <v>19494.5</v>
      </c>
      <c r="J34" s="499">
        <v>2394437025.2873001</v>
      </c>
      <c r="K34" s="498">
        <v>19494.5</v>
      </c>
      <c r="L34" s="499">
        <v>2394437025.2873001</v>
      </c>
      <c r="M34" s="500"/>
      <c r="N34" s="501"/>
      <c r="O34" s="500"/>
      <c r="P34" s="1644"/>
    </row>
    <row r="35" spans="1:16">
      <c r="A35" s="1148"/>
      <c r="B35" s="1129"/>
      <c r="C35" s="1130"/>
      <c r="D35" s="1131" t="s">
        <v>734</v>
      </c>
      <c r="E35" s="1132"/>
      <c r="F35" s="1133" t="s">
        <v>15801</v>
      </c>
      <c r="G35" s="498">
        <v>2147.4699999999998</v>
      </c>
      <c r="H35" s="499"/>
      <c r="I35" s="498">
        <v>2147.4699999999998</v>
      </c>
      <c r="J35" s="499">
        <v>2848659.8834999995</v>
      </c>
      <c r="K35" s="498">
        <v>2147.4699999999998</v>
      </c>
      <c r="L35" s="499">
        <v>2848659.8834999995</v>
      </c>
      <c r="M35" s="500"/>
      <c r="N35" s="501"/>
      <c r="O35" s="500"/>
      <c r="P35" s="1644"/>
    </row>
    <row r="36" spans="1:16">
      <c r="A36" s="1645">
        <f>+A34+1</f>
        <v>20</v>
      </c>
      <c r="B36" s="98">
        <v>5217652</v>
      </c>
      <c r="C36" s="1134" t="s">
        <v>197</v>
      </c>
      <c r="D36" s="1135" t="s">
        <v>15820</v>
      </c>
      <c r="E36" s="1136" t="s">
        <v>15</v>
      </c>
      <c r="F36" s="1137" t="s">
        <v>15808</v>
      </c>
      <c r="G36" s="502">
        <v>236.53100000000001</v>
      </c>
      <c r="H36" s="503"/>
      <c r="I36" s="502"/>
      <c r="J36" s="503"/>
      <c r="K36" s="502"/>
      <c r="L36" s="503"/>
      <c r="M36" s="504">
        <v>127.61</v>
      </c>
      <c r="N36" s="505"/>
      <c r="O36" s="504">
        <v>108.92100000000001</v>
      </c>
      <c r="P36" s="1646"/>
    </row>
    <row r="37" spans="1:16">
      <c r="A37" s="1148">
        <f t="shared" ref="A37" si="6">+A36+1</f>
        <v>21</v>
      </c>
      <c r="B37" s="1129">
        <v>2675471</v>
      </c>
      <c r="C37" s="1130" t="s">
        <v>178</v>
      </c>
      <c r="D37" s="1131" t="s">
        <v>733</v>
      </c>
      <c r="E37" s="1132" t="s">
        <v>15821</v>
      </c>
      <c r="F37" s="1133" t="s">
        <v>15801</v>
      </c>
      <c r="G37" s="498">
        <v>108814.64</v>
      </c>
      <c r="H37" s="499"/>
      <c r="I37" s="498">
        <v>108814.64</v>
      </c>
      <c r="J37" s="499">
        <v>10592577297.549999</v>
      </c>
      <c r="K37" s="498">
        <v>108814.64</v>
      </c>
      <c r="L37" s="499">
        <v>10592577297.549999</v>
      </c>
      <c r="M37" s="500"/>
      <c r="N37" s="501"/>
      <c r="O37" s="500"/>
      <c r="P37" s="1644"/>
    </row>
    <row r="38" spans="1:16">
      <c r="A38" s="1148"/>
      <c r="B38" s="1129"/>
      <c r="C38" s="1130"/>
      <c r="D38" s="1131" t="s">
        <v>734</v>
      </c>
      <c r="E38" s="1132" t="s">
        <v>15822</v>
      </c>
      <c r="F38" s="1133" t="s">
        <v>15801</v>
      </c>
      <c r="G38" s="498">
        <v>10057.98</v>
      </c>
      <c r="H38" s="499"/>
      <c r="I38" s="498">
        <v>10057.98</v>
      </c>
      <c r="J38" s="499">
        <v>10767762.619999999</v>
      </c>
      <c r="K38" s="498">
        <v>10057.98</v>
      </c>
      <c r="L38" s="499">
        <v>10767762.619999999</v>
      </c>
      <c r="M38" s="500"/>
      <c r="N38" s="501"/>
      <c r="O38" s="500"/>
      <c r="P38" s="1644"/>
    </row>
    <row r="39" spans="1:16">
      <c r="A39" s="1645">
        <f>+A37+1</f>
        <v>22</v>
      </c>
      <c r="B39" s="98">
        <v>5935539</v>
      </c>
      <c r="C39" s="1134" t="s">
        <v>171</v>
      </c>
      <c r="D39" s="1135" t="s">
        <v>733</v>
      </c>
      <c r="E39" s="1136" t="s">
        <v>15823</v>
      </c>
      <c r="F39" s="1137" t="s">
        <v>729</v>
      </c>
      <c r="G39" s="502">
        <v>110116.19</v>
      </c>
      <c r="H39" s="503">
        <v>10227765909.379999</v>
      </c>
      <c r="I39" s="502">
        <v>110116.19</v>
      </c>
      <c r="J39" s="503">
        <v>10787562284.719999</v>
      </c>
      <c r="K39" s="502">
        <v>110116.19</v>
      </c>
      <c r="L39" s="503">
        <v>10787562284.719999</v>
      </c>
      <c r="M39" s="504"/>
      <c r="N39" s="505"/>
      <c r="O39" s="504"/>
      <c r="P39" s="1646"/>
    </row>
    <row r="40" spans="1:16">
      <c r="A40" s="1645"/>
      <c r="B40" s="98"/>
      <c r="C40" s="1134"/>
      <c r="D40" s="1135" t="s">
        <v>733</v>
      </c>
      <c r="E40" s="1136" t="s">
        <v>15824</v>
      </c>
      <c r="F40" s="1137" t="s">
        <v>729</v>
      </c>
      <c r="G40" s="502">
        <v>33533.040000000001</v>
      </c>
      <c r="H40" s="503">
        <v>3114601797.8800001</v>
      </c>
      <c r="I40" s="502">
        <v>33533.040000000001</v>
      </c>
      <c r="J40" s="503">
        <v>3285073317.52</v>
      </c>
      <c r="K40" s="502">
        <v>33533.040000000001</v>
      </c>
      <c r="L40" s="503">
        <v>3285073317.52</v>
      </c>
      <c r="M40" s="504"/>
      <c r="N40" s="505"/>
      <c r="O40" s="504"/>
      <c r="P40" s="1646"/>
    </row>
    <row r="41" spans="1:16">
      <c r="A41" s="1645"/>
      <c r="B41" s="98"/>
      <c r="C41" s="1134"/>
      <c r="D41" s="1135" t="s">
        <v>733</v>
      </c>
      <c r="E41" s="1136" t="s">
        <v>15825</v>
      </c>
      <c r="F41" s="1137" t="s">
        <v>729</v>
      </c>
      <c r="G41" s="502">
        <v>5991.82</v>
      </c>
      <c r="H41" s="503">
        <v>556620743.42999995</v>
      </c>
      <c r="I41" s="502">
        <v>5991.82</v>
      </c>
      <c r="J41" s="503">
        <v>587086270.05999994</v>
      </c>
      <c r="K41" s="502">
        <v>5991.82</v>
      </c>
      <c r="L41" s="503">
        <v>587086270.05999994</v>
      </c>
      <c r="M41" s="504"/>
      <c r="N41" s="505"/>
      <c r="O41" s="504"/>
      <c r="P41" s="1646"/>
    </row>
    <row r="42" spans="1:16">
      <c r="A42" s="1148">
        <f>+A39+1</f>
        <v>23</v>
      </c>
      <c r="B42" s="1129">
        <v>6171788</v>
      </c>
      <c r="C42" s="1846" t="s">
        <v>6704</v>
      </c>
      <c r="D42" s="1131" t="s">
        <v>733</v>
      </c>
      <c r="E42" s="1132"/>
      <c r="F42" s="1133" t="s">
        <v>15801</v>
      </c>
      <c r="G42" s="498">
        <v>22419.27</v>
      </c>
      <c r="H42" s="499">
        <v>6752606397.9499998</v>
      </c>
      <c r="I42" s="498">
        <v>22419.27</v>
      </c>
      <c r="J42" s="499">
        <v>2257696846</v>
      </c>
      <c r="K42" s="498">
        <v>22419.27</v>
      </c>
      <c r="L42" s="499">
        <v>2257696846</v>
      </c>
      <c r="M42" s="500"/>
      <c r="N42" s="501"/>
      <c r="O42" s="500"/>
      <c r="P42" s="1644"/>
    </row>
    <row r="43" spans="1:16">
      <c r="A43" s="1148"/>
      <c r="B43" s="1129"/>
      <c r="C43" s="1846"/>
      <c r="D43" s="1131" t="s">
        <v>734</v>
      </c>
      <c r="E43" s="1132"/>
      <c r="F43" s="1133" t="s">
        <v>15801</v>
      </c>
      <c r="G43" s="498">
        <v>2406</v>
      </c>
      <c r="H43" s="499"/>
      <c r="I43" s="498">
        <v>2406</v>
      </c>
      <c r="J43" s="499">
        <v>2514950</v>
      </c>
      <c r="K43" s="498">
        <v>2406</v>
      </c>
      <c r="L43" s="499">
        <v>2514950</v>
      </c>
      <c r="M43" s="500"/>
      <c r="N43" s="501"/>
      <c r="O43" s="500"/>
      <c r="P43" s="1644"/>
    </row>
    <row r="44" spans="1:16">
      <c r="A44" s="1645">
        <f>+A42+1</f>
        <v>24</v>
      </c>
      <c r="B44" s="98">
        <v>5467268</v>
      </c>
      <c r="C44" s="1134" t="s">
        <v>201</v>
      </c>
      <c r="D44" s="1135" t="s">
        <v>15815</v>
      </c>
      <c r="E44" s="1136">
        <v>5467268</v>
      </c>
      <c r="F44" s="1137" t="s">
        <v>15808</v>
      </c>
      <c r="G44" s="502">
        <v>23740</v>
      </c>
      <c r="H44" s="503">
        <v>1807000000</v>
      </c>
      <c r="I44" s="502">
        <v>20736</v>
      </c>
      <c r="J44" s="503">
        <v>1870768318</v>
      </c>
      <c r="K44" s="502">
        <v>20736</v>
      </c>
      <c r="L44" s="503">
        <v>1870768318</v>
      </c>
      <c r="M44" s="504"/>
      <c r="N44" s="505"/>
      <c r="O44" s="504"/>
      <c r="P44" s="1646"/>
    </row>
    <row r="45" spans="1:16">
      <c r="A45" s="1148">
        <f t="shared" ref="A45:A49" si="7">+A44+1</f>
        <v>25</v>
      </c>
      <c r="B45" s="1129">
        <v>5522935</v>
      </c>
      <c r="C45" s="1130" t="s">
        <v>126</v>
      </c>
      <c r="D45" s="1131" t="s">
        <v>15826</v>
      </c>
      <c r="E45" s="1132" t="s">
        <v>17</v>
      </c>
      <c r="F45" s="1133" t="s">
        <v>15804</v>
      </c>
      <c r="G45" s="498">
        <v>279765.13</v>
      </c>
      <c r="H45" s="499">
        <v>52176079186.799988</v>
      </c>
      <c r="I45" s="498"/>
      <c r="J45" s="499"/>
      <c r="K45" s="498"/>
      <c r="L45" s="499"/>
      <c r="M45" s="500">
        <v>98654.53</v>
      </c>
      <c r="N45" s="501">
        <v>14391904664.299999</v>
      </c>
      <c r="O45" s="500"/>
      <c r="P45" s="1644"/>
    </row>
    <row r="46" spans="1:16">
      <c r="A46" s="1645">
        <f t="shared" si="7"/>
        <v>26</v>
      </c>
      <c r="B46" s="98">
        <v>6162711</v>
      </c>
      <c r="C46" s="1134" t="s">
        <v>6751</v>
      </c>
      <c r="D46" s="1135" t="s">
        <v>985</v>
      </c>
      <c r="E46" s="1136"/>
      <c r="F46" s="1137" t="s">
        <v>15804</v>
      </c>
      <c r="G46" s="502">
        <v>193.06</v>
      </c>
      <c r="H46" s="503">
        <v>71073459.319999993</v>
      </c>
      <c r="I46" s="502"/>
      <c r="J46" s="503"/>
      <c r="K46" s="502"/>
      <c r="L46" s="503"/>
      <c r="M46" s="504">
        <v>193.06</v>
      </c>
      <c r="N46" s="505">
        <v>173351300.59999999</v>
      </c>
      <c r="O46" s="504"/>
      <c r="P46" s="1646"/>
    </row>
    <row r="47" spans="1:16">
      <c r="A47" s="1148">
        <f t="shared" si="7"/>
        <v>27</v>
      </c>
      <c r="B47" s="1129">
        <v>2034859</v>
      </c>
      <c r="C47" s="1130" t="s">
        <v>180</v>
      </c>
      <c r="D47" s="1131" t="s">
        <v>351</v>
      </c>
      <c r="E47" s="1132" t="s">
        <v>15827</v>
      </c>
      <c r="F47" s="1133" t="s">
        <v>15808</v>
      </c>
      <c r="G47" s="498">
        <v>140.4</v>
      </c>
      <c r="H47" s="499">
        <v>2761147000</v>
      </c>
      <c r="I47" s="498">
        <v>114.5</v>
      </c>
      <c r="J47" s="499">
        <v>2275593900</v>
      </c>
      <c r="K47" s="498">
        <v>114.5</v>
      </c>
      <c r="L47" s="499">
        <v>2275593900</v>
      </c>
      <c r="M47" s="500"/>
      <c r="N47" s="501"/>
      <c r="O47" s="500" t="s">
        <v>15828</v>
      </c>
      <c r="P47" s="1644">
        <v>591000000</v>
      </c>
    </row>
    <row r="48" spans="1:16">
      <c r="A48" s="1645">
        <f t="shared" si="7"/>
        <v>28</v>
      </c>
      <c r="B48" s="98">
        <v>2743744</v>
      </c>
      <c r="C48" s="1134" t="s">
        <v>175</v>
      </c>
      <c r="D48" s="1135" t="s">
        <v>15829</v>
      </c>
      <c r="E48" s="1136" t="s">
        <v>15830</v>
      </c>
      <c r="F48" s="1137" t="s">
        <v>15804</v>
      </c>
      <c r="G48" s="502">
        <v>178.9</v>
      </c>
      <c r="H48" s="503">
        <v>3707922300</v>
      </c>
      <c r="I48" s="502"/>
      <c r="J48" s="503"/>
      <c r="K48" s="502"/>
      <c r="L48" s="503"/>
      <c r="M48" s="504">
        <v>178.9</v>
      </c>
      <c r="N48" s="505">
        <v>2794355200</v>
      </c>
      <c r="O48" s="504"/>
      <c r="P48" s="1646"/>
    </row>
    <row r="49" spans="1:16" ht="24">
      <c r="A49" s="1148">
        <f t="shared" si="7"/>
        <v>29</v>
      </c>
      <c r="B49" s="1129">
        <v>5051134</v>
      </c>
      <c r="C49" s="1130" t="s">
        <v>234</v>
      </c>
      <c r="D49" s="1131" t="s">
        <v>985</v>
      </c>
      <c r="E49" s="1132" t="s">
        <v>15831</v>
      </c>
      <c r="F49" s="1133" t="s">
        <v>15804</v>
      </c>
      <c r="G49" s="498">
        <v>13660</v>
      </c>
      <c r="H49" s="499"/>
      <c r="I49" s="498"/>
      <c r="J49" s="499"/>
      <c r="K49" s="498"/>
      <c r="L49" s="499"/>
      <c r="M49" s="500">
        <v>13659</v>
      </c>
      <c r="N49" s="501">
        <v>3077284000</v>
      </c>
      <c r="O49" s="500"/>
      <c r="P49" s="1644"/>
    </row>
    <row r="50" spans="1:16">
      <c r="A50" s="1148"/>
      <c r="B50" s="1129"/>
      <c r="C50" s="1130"/>
      <c r="D50" s="1131" t="s">
        <v>3749</v>
      </c>
      <c r="E50" s="1132" t="s">
        <v>15831</v>
      </c>
      <c r="F50" s="1133" t="s">
        <v>15804</v>
      </c>
      <c r="G50" s="498">
        <v>46740</v>
      </c>
      <c r="H50" s="499"/>
      <c r="I50" s="498"/>
      <c r="J50" s="499"/>
      <c r="K50" s="498"/>
      <c r="L50" s="499"/>
      <c r="M50" s="500">
        <v>46731</v>
      </c>
      <c r="N50" s="501">
        <v>3844092000</v>
      </c>
      <c r="O50" s="500"/>
      <c r="P50" s="1644"/>
    </row>
    <row r="51" spans="1:16">
      <c r="A51" s="1645">
        <f>+A49+1</f>
        <v>30</v>
      </c>
      <c r="B51" s="98">
        <v>5051304</v>
      </c>
      <c r="C51" s="1134" t="s">
        <v>159</v>
      </c>
      <c r="D51" s="1135" t="s">
        <v>985</v>
      </c>
      <c r="E51" s="1136"/>
      <c r="F51" s="1137" t="s">
        <v>15804</v>
      </c>
      <c r="G51" s="502"/>
      <c r="H51" s="503"/>
      <c r="I51" s="502"/>
      <c r="J51" s="503"/>
      <c r="K51" s="502"/>
      <c r="L51" s="503"/>
      <c r="M51" s="504">
        <v>33059.784000000007</v>
      </c>
      <c r="N51" s="505">
        <v>19356578853.657608</v>
      </c>
      <c r="O51" s="504"/>
      <c r="P51" s="1646"/>
    </row>
    <row r="52" spans="1:16" ht="24">
      <c r="A52" s="1148">
        <f t="shared" ref="A52:A63" si="8">+A51+1</f>
        <v>31</v>
      </c>
      <c r="B52" s="1129">
        <v>5106567</v>
      </c>
      <c r="C52" s="1130" t="s">
        <v>139</v>
      </c>
      <c r="D52" s="1131" t="s">
        <v>5188</v>
      </c>
      <c r="E52" s="1132" t="s">
        <v>12638</v>
      </c>
      <c r="F52" s="1133" t="s">
        <v>15804</v>
      </c>
      <c r="G52" s="498">
        <v>425108</v>
      </c>
      <c r="H52" s="499">
        <v>4251080000</v>
      </c>
      <c r="I52" s="498"/>
      <c r="J52" s="499"/>
      <c r="K52" s="498"/>
      <c r="L52" s="499"/>
      <c r="M52" s="500">
        <v>250000</v>
      </c>
      <c r="N52" s="501">
        <v>2500000000</v>
      </c>
      <c r="O52" s="500"/>
      <c r="P52" s="1644"/>
    </row>
    <row r="53" spans="1:16">
      <c r="A53" s="1645">
        <f t="shared" si="8"/>
        <v>32</v>
      </c>
      <c r="B53" s="98">
        <v>5175933</v>
      </c>
      <c r="C53" s="1134" t="s">
        <v>356</v>
      </c>
      <c r="D53" s="1135" t="s">
        <v>985</v>
      </c>
      <c r="E53" s="1136"/>
      <c r="F53" s="1137" t="s">
        <v>15804</v>
      </c>
      <c r="G53" s="502">
        <v>13203.79</v>
      </c>
      <c r="H53" s="503">
        <v>1599120000</v>
      </c>
      <c r="I53" s="502">
        <v>13203.79</v>
      </c>
      <c r="J53" s="503">
        <v>2195000000</v>
      </c>
      <c r="K53" s="502">
        <v>13203.79</v>
      </c>
      <c r="L53" s="503">
        <v>2195000000</v>
      </c>
      <c r="M53" s="504"/>
      <c r="N53" s="505"/>
      <c r="O53" s="504"/>
      <c r="P53" s="1646"/>
    </row>
    <row r="54" spans="1:16" ht="36">
      <c r="A54" s="1148">
        <f t="shared" si="8"/>
        <v>33</v>
      </c>
      <c r="B54" s="1129">
        <v>5295858</v>
      </c>
      <c r="C54" s="1130" t="s">
        <v>6712</v>
      </c>
      <c r="D54" s="1131" t="s">
        <v>733</v>
      </c>
      <c r="E54" s="1132" t="s">
        <v>11967</v>
      </c>
      <c r="F54" s="1133" t="s">
        <v>729</v>
      </c>
      <c r="G54" s="498">
        <v>100.095</v>
      </c>
      <c r="H54" s="499"/>
      <c r="I54" s="498">
        <v>100.095</v>
      </c>
      <c r="J54" s="499"/>
      <c r="K54" s="498">
        <v>100.095</v>
      </c>
      <c r="L54" s="499"/>
      <c r="M54" s="500"/>
      <c r="N54" s="501"/>
      <c r="O54" s="500"/>
      <c r="P54" s="1644"/>
    </row>
    <row r="55" spans="1:16">
      <c r="A55" s="1645">
        <f t="shared" si="8"/>
        <v>34</v>
      </c>
      <c r="B55" s="98">
        <v>5912245</v>
      </c>
      <c r="C55" s="1134" t="s">
        <v>241</v>
      </c>
      <c r="D55" s="1135" t="s">
        <v>733</v>
      </c>
      <c r="E55" s="1136" t="s">
        <v>15832</v>
      </c>
      <c r="F55" s="1137" t="s">
        <v>15801</v>
      </c>
      <c r="G55" s="502">
        <v>19809.8</v>
      </c>
      <c r="H55" s="503">
        <v>948948892</v>
      </c>
      <c r="I55" s="502">
        <v>17939.650000000001</v>
      </c>
      <c r="J55" s="503">
        <v>1816979020</v>
      </c>
      <c r="K55" s="502">
        <v>17939.650000000001</v>
      </c>
      <c r="L55" s="503">
        <v>1816979020</v>
      </c>
      <c r="M55" s="504"/>
      <c r="N55" s="505"/>
      <c r="O55" s="504"/>
      <c r="P55" s="1646"/>
    </row>
    <row r="56" spans="1:16">
      <c r="A56" s="1148">
        <f t="shared" si="8"/>
        <v>35</v>
      </c>
      <c r="B56" s="1129">
        <v>2657457</v>
      </c>
      <c r="C56" s="1130" t="s">
        <v>102</v>
      </c>
      <c r="D56" s="1131" t="s">
        <v>15833</v>
      </c>
      <c r="E56" s="1132" t="s">
        <v>392</v>
      </c>
      <c r="F56" s="1133" t="s">
        <v>15804</v>
      </c>
      <c r="G56" s="498">
        <v>724913</v>
      </c>
      <c r="H56" s="499">
        <v>1921324466280</v>
      </c>
      <c r="I56" s="498">
        <v>746366</v>
      </c>
      <c r="J56" s="499">
        <v>2927977978892</v>
      </c>
      <c r="K56" s="498"/>
      <c r="L56" s="499"/>
      <c r="M56" s="500">
        <v>746366</v>
      </c>
      <c r="N56" s="501">
        <v>2927977978892</v>
      </c>
      <c r="O56" s="500">
        <v>69709</v>
      </c>
      <c r="P56" s="1644">
        <v>188607210969</v>
      </c>
    </row>
    <row r="57" spans="1:16" ht="24">
      <c r="A57" s="1645">
        <f t="shared" si="8"/>
        <v>36</v>
      </c>
      <c r="B57" s="98">
        <v>5515882</v>
      </c>
      <c r="C57" s="1134" t="s">
        <v>200</v>
      </c>
      <c r="D57" s="1135" t="s">
        <v>733</v>
      </c>
      <c r="E57" s="1136" t="s">
        <v>15834</v>
      </c>
      <c r="F57" s="1137" t="s">
        <v>729</v>
      </c>
      <c r="G57" s="502">
        <v>23.6</v>
      </c>
      <c r="H57" s="503"/>
      <c r="I57" s="502">
        <v>23.6</v>
      </c>
      <c r="J57" s="503">
        <v>2080723356</v>
      </c>
      <c r="K57" s="502">
        <v>23.6</v>
      </c>
      <c r="L57" s="503">
        <v>2080723356</v>
      </c>
      <c r="M57" s="504"/>
      <c r="N57" s="505"/>
      <c r="O57" s="504"/>
      <c r="P57" s="1646"/>
    </row>
    <row r="58" spans="1:16">
      <c r="A58" s="1148">
        <f t="shared" si="8"/>
        <v>37</v>
      </c>
      <c r="B58" s="1129">
        <v>5199077</v>
      </c>
      <c r="C58" s="1130" t="s">
        <v>115</v>
      </c>
      <c r="D58" s="1131" t="s">
        <v>351</v>
      </c>
      <c r="E58" s="1132" t="s">
        <v>21</v>
      </c>
      <c r="F58" s="1133" t="s">
        <v>15804</v>
      </c>
      <c r="G58" s="498" t="s">
        <v>15835</v>
      </c>
      <c r="H58" s="499" t="s">
        <v>15836</v>
      </c>
      <c r="I58" s="498"/>
      <c r="J58" s="499"/>
      <c r="K58" s="498"/>
      <c r="L58" s="499"/>
      <c r="M58" s="500" t="s">
        <v>15837</v>
      </c>
      <c r="N58" s="501" t="s">
        <v>15838</v>
      </c>
      <c r="O58" s="500">
        <v>122.79300000000001</v>
      </c>
      <c r="P58" s="1644"/>
    </row>
    <row r="59" spans="1:16">
      <c r="A59" s="1645">
        <f t="shared" si="8"/>
        <v>38</v>
      </c>
      <c r="B59" s="98">
        <v>5076285</v>
      </c>
      <c r="C59" s="1134" t="s">
        <v>153</v>
      </c>
      <c r="D59" s="1135" t="s">
        <v>3449</v>
      </c>
      <c r="E59" s="1136" t="s">
        <v>5043</v>
      </c>
      <c r="F59" s="1137" t="s">
        <v>15801</v>
      </c>
      <c r="G59" s="502">
        <v>55.42</v>
      </c>
      <c r="H59" s="503">
        <v>9659035027</v>
      </c>
      <c r="I59" s="502">
        <v>55.42</v>
      </c>
      <c r="J59" s="503">
        <v>5391449544</v>
      </c>
      <c r="K59" s="502">
        <v>55.42</v>
      </c>
      <c r="L59" s="503">
        <v>5391449544</v>
      </c>
      <c r="M59" s="504"/>
      <c r="N59" s="505"/>
      <c r="O59" s="504"/>
      <c r="P59" s="1646"/>
    </row>
    <row r="60" spans="1:16">
      <c r="A60" s="1645"/>
      <c r="B60" s="98"/>
      <c r="C60" s="1134"/>
      <c r="D60" s="1135" t="s">
        <v>15839</v>
      </c>
      <c r="E60" s="1136" t="s">
        <v>5043</v>
      </c>
      <c r="F60" s="1137" t="s">
        <v>15801</v>
      </c>
      <c r="G60" s="502">
        <v>11.71</v>
      </c>
      <c r="H60" s="503"/>
      <c r="I60" s="502">
        <v>11.71</v>
      </c>
      <c r="J60" s="503">
        <v>12356776</v>
      </c>
      <c r="K60" s="502">
        <v>11.71</v>
      </c>
      <c r="L60" s="503">
        <v>12356776</v>
      </c>
      <c r="M60" s="504"/>
      <c r="N60" s="505"/>
      <c r="O60" s="504"/>
      <c r="P60" s="1646"/>
    </row>
    <row r="61" spans="1:16">
      <c r="A61" s="1148">
        <f>+A59+1</f>
        <v>39</v>
      </c>
      <c r="B61" s="1129">
        <v>5292638</v>
      </c>
      <c r="C61" s="1130" t="s">
        <v>6711</v>
      </c>
      <c r="D61" s="1131" t="s">
        <v>733</v>
      </c>
      <c r="E61" s="1132" t="s">
        <v>12881</v>
      </c>
      <c r="F61" s="1133" t="s">
        <v>729</v>
      </c>
      <c r="G61" s="498"/>
      <c r="H61" s="499">
        <v>5198.41</v>
      </c>
      <c r="I61" s="498">
        <v>57.2</v>
      </c>
      <c r="J61" s="499">
        <v>5159.38</v>
      </c>
      <c r="K61" s="498">
        <v>57.2</v>
      </c>
      <c r="L61" s="499">
        <v>5159.38</v>
      </c>
      <c r="M61" s="500"/>
      <c r="N61" s="501"/>
      <c r="O61" s="500"/>
      <c r="P61" s="1644"/>
    </row>
    <row r="62" spans="1:16" ht="24">
      <c r="A62" s="1645">
        <f t="shared" si="8"/>
        <v>40</v>
      </c>
      <c r="B62" s="98">
        <v>5358221</v>
      </c>
      <c r="C62" s="1134" t="s">
        <v>222</v>
      </c>
      <c r="D62" s="1135" t="s">
        <v>15840</v>
      </c>
      <c r="E62" s="1136">
        <v>19036</v>
      </c>
      <c r="F62" s="1137" t="s">
        <v>15804</v>
      </c>
      <c r="G62" s="502">
        <v>31597.919999999998</v>
      </c>
      <c r="H62" s="503">
        <v>711565929.17999995</v>
      </c>
      <c r="I62" s="502">
        <v>2333.1799999999998</v>
      </c>
      <c r="J62" s="503">
        <v>213537456.83000001</v>
      </c>
      <c r="K62" s="502"/>
      <c r="L62" s="503"/>
      <c r="M62" s="504">
        <v>2333.1799999999998</v>
      </c>
      <c r="N62" s="505">
        <v>213537456.83000001</v>
      </c>
      <c r="O62" s="504"/>
      <c r="P62" s="1646"/>
    </row>
    <row r="63" spans="1:16">
      <c r="A63" s="1148">
        <f t="shared" si="8"/>
        <v>41</v>
      </c>
      <c r="B63" s="1129">
        <v>5084555</v>
      </c>
      <c r="C63" s="1130" t="s">
        <v>109</v>
      </c>
      <c r="D63" s="1131" t="s">
        <v>15841</v>
      </c>
      <c r="E63" s="1132" t="s">
        <v>15842</v>
      </c>
      <c r="F63" s="1133" t="s">
        <v>15804</v>
      </c>
      <c r="G63" s="498">
        <v>980689.16</v>
      </c>
      <c r="H63" s="499">
        <v>25525275828</v>
      </c>
      <c r="I63" s="498">
        <v>757639.25</v>
      </c>
      <c r="J63" s="499">
        <v>84748232256</v>
      </c>
      <c r="K63" s="498"/>
      <c r="L63" s="499"/>
      <c r="M63" s="500">
        <v>757639.25</v>
      </c>
      <c r="N63" s="501">
        <v>84748232256</v>
      </c>
      <c r="O63" s="500">
        <v>416911.01</v>
      </c>
      <c r="P63" s="1644">
        <v>12413100925</v>
      </c>
    </row>
    <row r="64" spans="1:16">
      <c r="A64" s="1148"/>
      <c r="B64" s="1129"/>
      <c r="C64" s="1130"/>
      <c r="D64" s="1131" t="s">
        <v>15843</v>
      </c>
      <c r="E64" s="1132" t="s">
        <v>15842</v>
      </c>
      <c r="F64" s="1133" t="s">
        <v>15804</v>
      </c>
      <c r="G64" s="498">
        <v>1620200.42</v>
      </c>
      <c r="H64" s="499">
        <v>51148741056</v>
      </c>
      <c r="I64" s="498">
        <v>974542.6</v>
      </c>
      <c r="J64" s="499">
        <v>71979860391</v>
      </c>
      <c r="K64" s="498"/>
      <c r="L64" s="499"/>
      <c r="M64" s="500">
        <v>974542.6</v>
      </c>
      <c r="N64" s="501">
        <v>71979860391</v>
      </c>
      <c r="O64" s="500">
        <v>609133.19999999995</v>
      </c>
      <c r="P64" s="1644">
        <v>19563616934</v>
      </c>
    </row>
    <row r="65" spans="1:16">
      <c r="A65" s="1148"/>
      <c r="B65" s="1129"/>
      <c r="C65" s="1130"/>
      <c r="D65" s="1131" t="s">
        <v>15844</v>
      </c>
      <c r="E65" s="1132" t="s">
        <v>15842</v>
      </c>
      <c r="F65" s="1133" t="s">
        <v>15804</v>
      </c>
      <c r="G65" s="498">
        <v>1739296.56</v>
      </c>
      <c r="H65" s="499">
        <v>48224627014</v>
      </c>
      <c r="I65" s="498">
        <v>852597.35</v>
      </c>
      <c r="J65" s="499">
        <v>28179229322</v>
      </c>
      <c r="K65" s="498"/>
      <c r="L65" s="499"/>
      <c r="M65" s="500">
        <v>852597.35</v>
      </c>
      <c r="N65" s="501">
        <v>28179229322</v>
      </c>
      <c r="O65" s="500">
        <v>1985855.3</v>
      </c>
      <c r="P65" s="1644">
        <v>54019617856</v>
      </c>
    </row>
    <row r="66" spans="1:16">
      <c r="A66" s="1148"/>
      <c r="B66" s="1129"/>
      <c r="C66" s="1130"/>
      <c r="D66" s="1131" t="s">
        <v>15845</v>
      </c>
      <c r="E66" s="1132" t="s">
        <v>15842</v>
      </c>
      <c r="F66" s="1133" t="s">
        <v>15804</v>
      </c>
      <c r="G66" s="498">
        <v>100745.95</v>
      </c>
      <c r="H66" s="499">
        <v>4136322349</v>
      </c>
      <c r="I66" s="498">
        <v>100745.95</v>
      </c>
      <c r="J66" s="499">
        <v>8696819458</v>
      </c>
      <c r="K66" s="498"/>
      <c r="L66" s="499"/>
      <c r="M66" s="500">
        <v>100745.95</v>
      </c>
      <c r="N66" s="501">
        <v>8696819458</v>
      </c>
      <c r="O66" s="500"/>
      <c r="P66" s="1644"/>
    </row>
    <row r="67" spans="1:16">
      <c r="A67" s="1148"/>
      <c r="B67" s="1129"/>
      <c r="C67" s="1130"/>
      <c r="D67" s="1131" t="s">
        <v>15846</v>
      </c>
      <c r="E67" s="1132" t="s">
        <v>15842</v>
      </c>
      <c r="F67" s="1133" t="s">
        <v>15804</v>
      </c>
      <c r="G67" s="498">
        <v>58127.18</v>
      </c>
      <c r="H67" s="499">
        <v>3763531180</v>
      </c>
      <c r="I67" s="498">
        <v>47402.7</v>
      </c>
      <c r="J67" s="499">
        <v>4167846181</v>
      </c>
      <c r="K67" s="498"/>
      <c r="L67" s="499"/>
      <c r="M67" s="500">
        <v>47402.7</v>
      </c>
      <c r="N67" s="501">
        <v>4167846181</v>
      </c>
      <c r="O67" s="500">
        <v>10724.48</v>
      </c>
      <c r="P67" s="1644">
        <v>694372493</v>
      </c>
    </row>
    <row r="68" spans="1:16">
      <c r="A68" s="1645">
        <f>+A63+1</f>
        <v>42</v>
      </c>
      <c r="B68" s="98">
        <v>2734877</v>
      </c>
      <c r="C68" s="1134" t="s">
        <v>6713</v>
      </c>
      <c r="D68" s="1135" t="s">
        <v>985</v>
      </c>
      <c r="E68" s="1136" t="s">
        <v>13286</v>
      </c>
      <c r="F68" s="1137" t="s">
        <v>15804</v>
      </c>
      <c r="G68" s="502"/>
      <c r="H68" s="503">
        <v>3315.8</v>
      </c>
      <c r="I68" s="502"/>
      <c r="J68" s="503"/>
      <c r="K68" s="502"/>
      <c r="L68" s="503"/>
      <c r="M68" s="504"/>
      <c r="N68" s="505"/>
      <c r="O68" s="504"/>
      <c r="P68" s="1646"/>
    </row>
    <row r="69" spans="1:16">
      <c r="A69" s="1148">
        <f t="shared" ref="A69:A70" si="9">+A68+1</f>
        <v>43</v>
      </c>
      <c r="B69" s="1129">
        <v>6101615</v>
      </c>
      <c r="C69" s="1130" t="s">
        <v>6714</v>
      </c>
      <c r="D69" s="1131" t="s">
        <v>3749</v>
      </c>
      <c r="E69" s="1132" t="s">
        <v>13379</v>
      </c>
      <c r="F69" s="1133" t="s">
        <v>15804</v>
      </c>
      <c r="G69" s="498">
        <v>78414</v>
      </c>
      <c r="H69" s="499"/>
      <c r="I69" s="498"/>
      <c r="J69" s="499"/>
      <c r="K69" s="498"/>
      <c r="L69" s="499"/>
      <c r="M69" s="500"/>
      <c r="N69" s="501"/>
      <c r="O69" s="500"/>
      <c r="P69" s="1644"/>
    </row>
    <row r="70" spans="1:16">
      <c r="A70" s="1645">
        <f t="shared" si="9"/>
        <v>44</v>
      </c>
      <c r="B70" s="98">
        <v>2872943</v>
      </c>
      <c r="C70" s="1134" t="s">
        <v>143</v>
      </c>
      <c r="D70" s="1135" t="s">
        <v>733</v>
      </c>
      <c r="E70" s="1136" t="s">
        <v>15847</v>
      </c>
      <c r="F70" s="1137" t="s">
        <v>15801</v>
      </c>
      <c r="G70" s="502">
        <v>185694.37</v>
      </c>
      <c r="H70" s="503"/>
      <c r="I70" s="502">
        <v>185694.37</v>
      </c>
      <c r="J70" s="503">
        <v>18557737252.299999</v>
      </c>
      <c r="K70" s="502">
        <v>185694.37</v>
      </c>
      <c r="L70" s="503">
        <v>18557737252.299999</v>
      </c>
      <c r="M70" s="504"/>
      <c r="N70" s="505"/>
      <c r="O70" s="504"/>
      <c r="P70" s="1646"/>
    </row>
    <row r="71" spans="1:16">
      <c r="A71" s="1645"/>
      <c r="B71" s="98"/>
      <c r="C71" s="1134"/>
      <c r="D71" s="1135" t="s">
        <v>734</v>
      </c>
      <c r="E71" s="1136" t="s">
        <v>15847</v>
      </c>
      <c r="F71" s="1137" t="s">
        <v>15801</v>
      </c>
      <c r="G71" s="502">
        <v>13331.2</v>
      </c>
      <c r="H71" s="503"/>
      <c r="I71" s="502">
        <v>13331.2</v>
      </c>
      <c r="J71" s="503">
        <v>14178134.76</v>
      </c>
      <c r="K71" s="502">
        <v>13331.2</v>
      </c>
      <c r="L71" s="503">
        <v>14178134.76</v>
      </c>
      <c r="M71" s="504"/>
      <c r="N71" s="505"/>
      <c r="O71" s="504"/>
      <c r="P71" s="1646"/>
    </row>
    <row r="72" spans="1:16">
      <c r="A72" s="1148">
        <f>+A70+1</f>
        <v>45</v>
      </c>
      <c r="B72" s="1129">
        <v>2839717</v>
      </c>
      <c r="C72" s="1130" t="s">
        <v>145</v>
      </c>
      <c r="D72" s="1131" t="s">
        <v>733</v>
      </c>
      <c r="E72" s="1132" t="s">
        <v>15848</v>
      </c>
      <c r="F72" s="1133" t="s">
        <v>15801</v>
      </c>
      <c r="G72" s="498"/>
      <c r="H72" s="499"/>
      <c r="I72" s="498">
        <v>257949.07</v>
      </c>
      <c r="J72" s="499">
        <v>25839441959.259998</v>
      </c>
      <c r="K72" s="498">
        <v>257949.07</v>
      </c>
      <c r="L72" s="499">
        <v>25839441959.259998</v>
      </c>
      <c r="M72" s="500"/>
      <c r="N72" s="501"/>
      <c r="O72" s="500"/>
      <c r="P72" s="1644"/>
    </row>
    <row r="73" spans="1:16">
      <c r="A73" s="1148"/>
      <c r="B73" s="1129"/>
      <c r="C73" s="1130"/>
      <c r="D73" s="1131" t="s">
        <v>734</v>
      </c>
      <c r="E73" s="1132" t="s">
        <v>15848</v>
      </c>
      <c r="F73" s="1133" t="s">
        <v>15801</v>
      </c>
      <c r="G73" s="498"/>
      <c r="H73" s="499"/>
      <c r="I73" s="498">
        <v>236338.7</v>
      </c>
      <c r="J73" s="499">
        <v>263282984.18000001</v>
      </c>
      <c r="K73" s="498">
        <v>236338.7</v>
      </c>
      <c r="L73" s="499">
        <v>263282984.18000001</v>
      </c>
      <c r="M73" s="500"/>
      <c r="N73" s="501"/>
      <c r="O73" s="500"/>
      <c r="P73" s="1644"/>
    </row>
    <row r="74" spans="1:16">
      <c r="A74" s="1645">
        <f>+A72+1</f>
        <v>46</v>
      </c>
      <c r="B74" s="98">
        <v>6030343</v>
      </c>
      <c r="C74" s="1134" t="s">
        <v>6716</v>
      </c>
      <c r="D74" s="1135" t="s">
        <v>733</v>
      </c>
      <c r="E74" s="1136" t="s">
        <v>14395</v>
      </c>
      <c r="F74" s="1137" t="s">
        <v>729</v>
      </c>
      <c r="G74" s="502">
        <v>41.4</v>
      </c>
      <c r="H74" s="503">
        <v>3689946600</v>
      </c>
      <c r="I74" s="502">
        <v>41.4</v>
      </c>
      <c r="J74" s="503">
        <v>3546441054</v>
      </c>
      <c r="K74" s="502">
        <v>41.4</v>
      </c>
      <c r="L74" s="503">
        <v>3546441054</v>
      </c>
      <c r="M74" s="504"/>
      <c r="N74" s="505"/>
      <c r="O74" s="504"/>
      <c r="P74" s="1646"/>
    </row>
    <row r="75" spans="1:16">
      <c r="A75" s="1148">
        <f t="shared" ref="A75" si="10">+A74+1</f>
        <v>47</v>
      </c>
      <c r="B75" s="1129">
        <v>2868687</v>
      </c>
      <c r="C75" s="1130" t="s">
        <v>169</v>
      </c>
      <c r="D75" s="1131" t="s">
        <v>733</v>
      </c>
      <c r="E75" s="1132" t="s">
        <v>15849</v>
      </c>
      <c r="F75" s="1133" t="s">
        <v>15801</v>
      </c>
      <c r="G75" s="498">
        <v>2820.2</v>
      </c>
      <c r="H75" s="499">
        <v>265654200</v>
      </c>
      <c r="I75" s="498">
        <v>2820.2</v>
      </c>
      <c r="J75" s="499">
        <v>276696371</v>
      </c>
      <c r="K75" s="498">
        <v>2820.2</v>
      </c>
      <c r="L75" s="499">
        <v>276696371</v>
      </c>
      <c r="M75" s="500"/>
      <c r="N75" s="501"/>
      <c r="O75" s="500"/>
      <c r="P75" s="1644"/>
    </row>
    <row r="76" spans="1:16">
      <c r="A76" s="1148"/>
      <c r="B76" s="1129"/>
      <c r="C76" s="1130"/>
      <c r="D76" s="1131" t="s">
        <v>734</v>
      </c>
      <c r="E76" s="1132" t="s">
        <v>15849</v>
      </c>
      <c r="F76" s="1133" t="s">
        <v>15801</v>
      </c>
      <c r="G76" s="498">
        <v>0.34699999999999998</v>
      </c>
      <c r="H76" s="499">
        <v>345800</v>
      </c>
      <c r="I76" s="498">
        <v>0.34699999999999998</v>
      </c>
      <c r="J76" s="499">
        <v>367901</v>
      </c>
      <c r="K76" s="498">
        <v>0.34699999999999998</v>
      </c>
      <c r="L76" s="499">
        <v>367901</v>
      </c>
      <c r="M76" s="500"/>
      <c r="N76" s="501"/>
      <c r="O76" s="500"/>
      <c r="P76" s="1644"/>
    </row>
    <row r="77" spans="1:16">
      <c r="A77" s="1645">
        <f>+A75+1</f>
        <v>48</v>
      </c>
      <c r="B77" s="98">
        <v>6088759</v>
      </c>
      <c r="C77" s="1134" t="s">
        <v>189</v>
      </c>
      <c r="D77" s="1135" t="s">
        <v>3449</v>
      </c>
      <c r="E77" s="1136"/>
      <c r="F77" s="1137" t="s">
        <v>729</v>
      </c>
      <c r="G77" s="502">
        <v>87459.71</v>
      </c>
      <c r="H77" s="503">
        <v>6125587619.3400002</v>
      </c>
      <c r="I77" s="502">
        <v>80020.800000000003</v>
      </c>
      <c r="J77" s="503">
        <v>7082390945.6899996</v>
      </c>
      <c r="K77" s="502">
        <v>80020.800000000003</v>
      </c>
      <c r="L77" s="503">
        <v>7082390945.6899996</v>
      </c>
      <c r="M77" s="504"/>
      <c r="N77" s="505"/>
      <c r="O77" s="504"/>
      <c r="P77" s="1646"/>
    </row>
    <row r="78" spans="1:16">
      <c r="A78" s="1148">
        <f t="shared" ref="A78" si="11">+A77+1</f>
        <v>49</v>
      </c>
      <c r="B78" s="1129">
        <v>2887134</v>
      </c>
      <c r="C78" s="1846" t="s">
        <v>6718</v>
      </c>
      <c r="D78" s="1131" t="s">
        <v>15850</v>
      </c>
      <c r="E78" s="1132" t="s">
        <v>15851</v>
      </c>
      <c r="F78" s="1133" t="s">
        <v>15804</v>
      </c>
      <c r="G78" s="498"/>
      <c r="H78" s="499"/>
      <c r="I78" s="498">
        <v>24895.9</v>
      </c>
      <c r="J78" s="499">
        <v>373438500</v>
      </c>
      <c r="K78" s="498">
        <v>24895.9</v>
      </c>
      <c r="L78" s="499">
        <v>373438500</v>
      </c>
      <c r="M78" s="500"/>
      <c r="N78" s="501"/>
      <c r="O78" s="500"/>
      <c r="P78" s="1644"/>
    </row>
    <row r="79" spans="1:16">
      <c r="A79" s="1148"/>
      <c r="B79" s="1129"/>
      <c r="C79" s="1846"/>
      <c r="D79" s="1131" t="s">
        <v>351</v>
      </c>
      <c r="E79" s="1132" t="s">
        <v>15851</v>
      </c>
      <c r="F79" s="1133" t="s">
        <v>15804</v>
      </c>
      <c r="G79" s="498"/>
      <c r="H79" s="499"/>
      <c r="I79" s="498">
        <v>101686.6</v>
      </c>
      <c r="J79" s="499">
        <v>1484327500</v>
      </c>
      <c r="K79" s="498">
        <v>101686.6</v>
      </c>
      <c r="L79" s="499">
        <v>1484327500</v>
      </c>
      <c r="M79" s="500"/>
      <c r="N79" s="501"/>
      <c r="O79" s="500"/>
      <c r="P79" s="1644"/>
    </row>
    <row r="80" spans="1:16">
      <c r="A80" s="1148"/>
      <c r="B80" s="1129"/>
      <c r="C80" s="1846"/>
      <c r="D80" s="1131" t="s">
        <v>15820</v>
      </c>
      <c r="E80" s="1132" t="s">
        <v>15851</v>
      </c>
      <c r="F80" s="1133" t="s">
        <v>15804</v>
      </c>
      <c r="G80" s="498"/>
      <c r="H80" s="499"/>
      <c r="I80" s="498">
        <f>+K80+M80</f>
        <v>438015.8</v>
      </c>
      <c r="J80" s="499">
        <f>+L80+N80</f>
        <v>87930108877.369995</v>
      </c>
      <c r="K80" s="498">
        <v>9800</v>
      </c>
      <c r="L80" s="499">
        <v>1936720590.1900001</v>
      </c>
      <c r="M80" s="500">
        <v>428215.8</v>
      </c>
      <c r="N80" s="501">
        <v>85993388287.179993</v>
      </c>
      <c r="O80" s="500"/>
      <c r="P80" s="1644"/>
    </row>
    <row r="81" spans="1:16">
      <c r="A81" s="1148"/>
      <c r="B81" s="1129"/>
      <c r="C81" s="1846"/>
      <c r="D81" s="1131" t="s">
        <v>15852</v>
      </c>
      <c r="E81" s="1132" t="s">
        <v>15851</v>
      </c>
      <c r="F81" s="1133" t="s">
        <v>15804</v>
      </c>
      <c r="G81" s="498"/>
      <c r="H81" s="499"/>
      <c r="I81" s="498"/>
      <c r="J81" s="499"/>
      <c r="K81" s="498"/>
      <c r="L81" s="499"/>
      <c r="M81" s="500">
        <v>96584.65</v>
      </c>
      <c r="N81" s="501">
        <v>29927814774.009998</v>
      </c>
      <c r="O81" s="500"/>
      <c r="P81" s="1644"/>
    </row>
    <row r="82" spans="1:16" ht="24">
      <c r="A82" s="1645">
        <f>+A78+1</f>
        <v>50</v>
      </c>
      <c r="B82" s="98">
        <v>2839385</v>
      </c>
      <c r="C82" s="1134" t="s">
        <v>214</v>
      </c>
      <c r="D82" s="1135" t="s">
        <v>733</v>
      </c>
      <c r="E82" s="1136" t="s">
        <v>11643</v>
      </c>
      <c r="F82" s="1137"/>
      <c r="G82" s="502">
        <v>30774.880000000001</v>
      </c>
      <c r="H82" s="503">
        <v>2003467300.4000001</v>
      </c>
      <c r="I82" s="502">
        <v>30774.880000000001</v>
      </c>
      <c r="J82" s="503">
        <v>3022331122.1500001</v>
      </c>
      <c r="K82" s="502">
        <v>30774.880000000001</v>
      </c>
      <c r="L82" s="503">
        <v>3022331122.1500001</v>
      </c>
      <c r="M82" s="504"/>
      <c r="N82" s="505"/>
      <c r="O82" s="504"/>
      <c r="P82" s="1646"/>
    </row>
    <row r="83" spans="1:16">
      <c r="A83" s="1148">
        <f t="shared" ref="A83" si="12">+A82+1</f>
        <v>51</v>
      </c>
      <c r="B83" s="1129">
        <v>2100231</v>
      </c>
      <c r="C83" s="1130" t="s">
        <v>146</v>
      </c>
      <c r="D83" s="1131" t="s">
        <v>733</v>
      </c>
      <c r="E83" s="1132"/>
      <c r="F83" s="1133" t="s">
        <v>729</v>
      </c>
      <c r="G83" s="498">
        <v>210666.47</v>
      </c>
      <c r="H83" s="499"/>
      <c r="I83" s="498">
        <v>210666.47</v>
      </c>
      <c r="J83" s="499">
        <v>20728014330.84</v>
      </c>
      <c r="K83" s="498">
        <v>210666.47</v>
      </c>
      <c r="L83" s="499">
        <v>20728014330.84</v>
      </c>
      <c r="M83" s="500"/>
      <c r="N83" s="501"/>
      <c r="O83" s="500"/>
      <c r="P83" s="1644"/>
    </row>
    <row r="84" spans="1:16">
      <c r="A84" s="1148"/>
      <c r="B84" s="1129"/>
      <c r="C84" s="1130"/>
      <c r="D84" s="1131" t="s">
        <v>734</v>
      </c>
      <c r="E84" s="1132"/>
      <c r="F84" s="1133" t="s">
        <v>729</v>
      </c>
      <c r="G84" s="498">
        <v>14486.53</v>
      </c>
      <c r="H84" s="499"/>
      <c r="I84" s="498">
        <v>14486.53</v>
      </c>
      <c r="J84" s="499">
        <v>15232328.640000001</v>
      </c>
      <c r="K84" s="498">
        <v>14486.53</v>
      </c>
      <c r="L84" s="499">
        <v>15232328.640000001</v>
      </c>
      <c r="M84" s="500"/>
      <c r="N84" s="501"/>
      <c r="O84" s="500"/>
      <c r="P84" s="1644"/>
    </row>
    <row r="85" spans="1:16">
      <c r="A85" s="1645">
        <f>+A83+1</f>
        <v>52</v>
      </c>
      <c r="B85" s="98">
        <v>2661128</v>
      </c>
      <c r="C85" s="1134" t="s">
        <v>184</v>
      </c>
      <c r="D85" s="1135" t="s">
        <v>351</v>
      </c>
      <c r="E85" s="1136" t="s">
        <v>25</v>
      </c>
      <c r="F85" s="1137" t="s">
        <v>15808</v>
      </c>
      <c r="G85" s="502">
        <v>88817.4</v>
      </c>
      <c r="H85" s="503">
        <v>2200138900</v>
      </c>
      <c r="I85" s="502">
        <v>88817.4</v>
      </c>
      <c r="J85" s="503">
        <v>2550604099</v>
      </c>
      <c r="K85" s="502">
        <v>88817.4</v>
      </c>
      <c r="L85" s="503">
        <v>2550604099</v>
      </c>
      <c r="M85" s="504"/>
      <c r="N85" s="505"/>
      <c r="O85" s="504"/>
      <c r="P85" s="1646"/>
    </row>
    <row r="86" spans="1:16">
      <c r="A86" s="1148">
        <f t="shared" ref="A86:A110" si="13">+A85+1</f>
        <v>53</v>
      </c>
      <c r="B86" s="1129">
        <v>2034719</v>
      </c>
      <c r="C86" s="1130" t="s">
        <v>6719</v>
      </c>
      <c r="D86" s="1131" t="s">
        <v>15853</v>
      </c>
      <c r="E86" s="1132" t="s">
        <v>4301</v>
      </c>
      <c r="F86" s="1133" t="s">
        <v>9042</v>
      </c>
      <c r="G86" s="498">
        <v>882</v>
      </c>
      <c r="H86" s="499">
        <v>882000</v>
      </c>
      <c r="I86" s="498">
        <v>635.88</v>
      </c>
      <c r="J86" s="499">
        <v>14934545.449999999</v>
      </c>
      <c r="K86" s="498">
        <v>635.88</v>
      </c>
      <c r="L86" s="499">
        <v>14934545.449999999</v>
      </c>
      <c r="M86" s="500"/>
      <c r="N86" s="501"/>
      <c r="O86" s="500"/>
      <c r="P86" s="1644"/>
    </row>
    <row r="87" spans="1:16">
      <c r="A87" s="1645">
        <f t="shared" si="13"/>
        <v>54</v>
      </c>
      <c r="B87" s="98">
        <v>2682869</v>
      </c>
      <c r="C87" s="1134" t="s">
        <v>213</v>
      </c>
      <c r="D87" s="1135" t="s">
        <v>733</v>
      </c>
      <c r="E87" s="1136" t="s">
        <v>15854</v>
      </c>
      <c r="F87" s="1137" t="s">
        <v>729</v>
      </c>
      <c r="G87" s="502">
        <v>56211.56</v>
      </c>
      <c r="H87" s="503"/>
      <c r="I87" s="502">
        <v>56211.56</v>
      </c>
      <c r="J87" s="503">
        <v>5251709</v>
      </c>
      <c r="K87" s="502">
        <v>56211.56</v>
      </c>
      <c r="L87" s="503">
        <v>5251709</v>
      </c>
      <c r="M87" s="504"/>
      <c r="N87" s="505"/>
      <c r="O87" s="504"/>
      <c r="P87" s="1646"/>
    </row>
    <row r="88" spans="1:16" ht="24">
      <c r="A88" s="1148">
        <f t="shared" si="13"/>
        <v>55</v>
      </c>
      <c r="B88" s="1129">
        <v>2605694</v>
      </c>
      <c r="C88" s="1130" t="s">
        <v>6720</v>
      </c>
      <c r="D88" s="1131" t="s">
        <v>733</v>
      </c>
      <c r="E88" s="1132" t="s">
        <v>15855</v>
      </c>
      <c r="F88" s="1133" t="s">
        <v>729</v>
      </c>
      <c r="G88" s="498">
        <v>10005.030000000001</v>
      </c>
      <c r="H88" s="499">
        <v>738134043</v>
      </c>
      <c r="I88" s="498">
        <v>10005.030000000001</v>
      </c>
      <c r="J88" s="499">
        <v>876023070.33000004</v>
      </c>
      <c r="K88" s="498">
        <v>10005.030000000001</v>
      </c>
      <c r="L88" s="499">
        <v>876023070.33000004</v>
      </c>
      <c r="M88" s="500"/>
      <c r="N88" s="501"/>
      <c r="O88" s="500"/>
      <c r="P88" s="1644"/>
    </row>
    <row r="89" spans="1:16">
      <c r="A89" s="1645">
        <f t="shared" si="13"/>
        <v>56</v>
      </c>
      <c r="B89" s="98">
        <v>2166631</v>
      </c>
      <c r="C89" s="1134" t="s">
        <v>6721</v>
      </c>
      <c r="D89" s="1135" t="s">
        <v>15856</v>
      </c>
      <c r="E89" s="1136" t="s">
        <v>15857</v>
      </c>
      <c r="F89" s="1137" t="s">
        <v>15804</v>
      </c>
      <c r="G89" s="502">
        <v>1870</v>
      </c>
      <c r="H89" s="503">
        <v>157473342.68000001</v>
      </c>
      <c r="I89" s="502"/>
      <c r="J89" s="503"/>
      <c r="K89" s="502"/>
      <c r="L89" s="503"/>
      <c r="M89" s="504"/>
      <c r="N89" s="505"/>
      <c r="O89" s="504"/>
      <c r="P89" s="1646"/>
    </row>
    <row r="90" spans="1:16">
      <c r="A90" s="1645"/>
      <c r="B90" s="98"/>
      <c r="C90" s="1134"/>
      <c r="D90" s="1135" t="s">
        <v>15858</v>
      </c>
      <c r="E90" s="1136" t="s">
        <v>15857</v>
      </c>
      <c r="F90" s="1137" t="s">
        <v>15804</v>
      </c>
      <c r="G90" s="502">
        <v>16800.77</v>
      </c>
      <c r="H90" s="503">
        <v>61466671.329999998</v>
      </c>
      <c r="I90" s="502"/>
      <c r="J90" s="503"/>
      <c r="K90" s="502"/>
      <c r="L90" s="503"/>
      <c r="M90" s="504"/>
      <c r="N90" s="505"/>
      <c r="O90" s="504"/>
      <c r="P90" s="1646"/>
    </row>
    <row r="91" spans="1:16">
      <c r="A91" s="1645"/>
      <c r="B91" s="98"/>
      <c r="C91" s="1134"/>
      <c r="D91" s="1135" t="s">
        <v>15859</v>
      </c>
      <c r="E91" s="1136"/>
      <c r="F91" s="1137"/>
      <c r="G91" s="502">
        <v>4569.6499999999996</v>
      </c>
      <c r="H91" s="503">
        <v>1435450115.5899999</v>
      </c>
      <c r="I91" s="502">
        <v>186.19499999999999</v>
      </c>
      <c r="J91" s="503">
        <v>79505265</v>
      </c>
      <c r="K91" s="502"/>
      <c r="L91" s="503"/>
      <c r="M91" s="504">
        <v>186.19499999999999</v>
      </c>
      <c r="N91" s="505">
        <v>79505265</v>
      </c>
      <c r="O91" s="504"/>
      <c r="P91" s="1646"/>
    </row>
    <row r="92" spans="1:16">
      <c r="A92" s="1148">
        <f>+A89+1</f>
        <v>57</v>
      </c>
      <c r="B92" s="1129">
        <v>5352827</v>
      </c>
      <c r="C92" s="1130" t="s">
        <v>127</v>
      </c>
      <c r="D92" s="1131" t="s">
        <v>3447</v>
      </c>
      <c r="E92" s="1132" t="s">
        <v>15860</v>
      </c>
      <c r="F92" s="1133" t="s">
        <v>15804</v>
      </c>
      <c r="G92" s="498">
        <v>636033.09</v>
      </c>
      <c r="H92" s="499">
        <v>118616536469.25999</v>
      </c>
      <c r="I92" s="498">
        <v>679872.61</v>
      </c>
      <c r="J92" s="499">
        <v>86372719699.529999</v>
      </c>
      <c r="K92" s="498"/>
      <c r="L92" s="499"/>
      <c r="M92" s="500">
        <v>679872.61</v>
      </c>
      <c r="N92" s="501">
        <v>86372719699.529999</v>
      </c>
      <c r="O92" s="500">
        <v>37392.07</v>
      </c>
      <c r="P92" s="1644">
        <v>5571134964.2799997</v>
      </c>
    </row>
    <row r="93" spans="1:16">
      <c r="A93" s="1645">
        <f t="shared" si="13"/>
        <v>58</v>
      </c>
      <c r="B93" s="98">
        <v>2548747</v>
      </c>
      <c r="C93" s="1134" t="s">
        <v>108</v>
      </c>
      <c r="D93" s="1135" t="s">
        <v>15861</v>
      </c>
      <c r="E93" s="1136" t="s">
        <v>15862</v>
      </c>
      <c r="F93" s="1137" t="s">
        <v>15804</v>
      </c>
      <c r="G93" s="502">
        <v>87852</v>
      </c>
      <c r="H93" s="503">
        <v>45949647104.339996</v>
      </c>
      <c r="I93" s="502">
        <v>83204</v>
      </c>
      <c r="J93" s="503">
        <v>228122349041</v>
      </c>
      <c r="K93" s="502"/>
      <c r="L93" s="503"/>
      <c r="M93" s="504">
        <v>83204</v>
      </c>
      <c r="N93" s="505">
        <v>228122349041</v>
      </c>
      <c r="O93" s="504"/>
      <c r="P93" s="1646"/>
    </row>
    <row r="94" spans="1:16" ht="24">
      <c r="A94" s="1148">
        <f t="shared" si="13"/>
        <v>59</v>
      </c>
      <c r="B94" s="1129">
        <v>5482046</v>
      </c>
      <c r="C94" s="1130" t="s">
        <v>223</v>
      </c>
      <c r="D94" s="1131" t="s">
        <v>15809</v>
      </c>
      <c r="E94" s="1132"/>
      <c r="F94" s="1133" t="s">
        <v>15808</v>
      </c>
      <c r="G94" s="498">
        <v>34.9</v>
      </c>
      <c r="H94" s="499">
        <v>693463000</v>
      </c>
      <c r="I94" s="498">
        <v>1.22</v>
      </c>
      <c r="J94" s="499">
        <v>33439680</v>
      </c>
      <c r="K94" s="498">
        <v>1.22</v>
      </c>
      <c r="L94" s="499">
        <v>33439680</v>
      </c>
      <c r="M94" s="500"/>
      <c r="N94" s="501"/>
      <c r="O94" s="500"/>
      <c r="P94" s="1644"/>
    </row>
    <row r="95" spans="1:16" ht="24">
      <c r="A95" s="1645">
        <f t="shared" si="13"/>
        <v>60</v>
      </c>
      <c r="B95" s="98">
        <v>2697947</v>
      </c>
      <c r="C95" s="1134" t="s">
        <v>114</v>
      </c>
      <c r="D95" s="1135" t="s">
        <v>351</v>
      </c>
      <c r="E95" s="1136" t="s">
        <v>15863</v>
      </c>
      <c r="F95" s="1137" t="s">
        <v>15808</v>
      </c>
      <c r="G95" s="502">
        <v>410.69</v>
      </c>
      <c r="H95" s="503"/>
      <c r="I95" s="502">
        <v>410.69</v>
      </c>
      <c r="J95" s="503"/>
      <c r="K95" s="502">
        <v>1.68</v>
      </c>
      <c r="L95" s="503"/>
      <c r="M95" s="504">
        <v>409.01</v>
      </c>
      <c r="N95" s="505"/>
      <c r="O95" s="504"/>
      <c r="P95" s="1646"/>
    </row>
    <row r="96" spans="1:16">
      <c r="A96" s="1148">
        <f t="shared" si="13"/>
        <v>61</v>
      </c>
      <c r="B96" s="1129">
        <v>2618621</v>
      </c>
      <c r="C96" s="1130" t="s">
        <v>160</v>
      </c>
      <c r="D96" s="1131" t="s">
        <v>3449</v>
      </c>
      <c r="E96" s="1132" t="s">
        <v>14240</v>
      </c>
      <c r="F96" s="1133" t="s">
        <v>729</v>
      </c>
      <c r="G96" s="498">
        <v>110.9</v>
      </c>
      <c r="H96" s="499">
        <v>9623440000</v>
      </c>
      <c r="I96" s="498">
        <v>102.92</v>
      </c>
      <c r="J96" s="499">
        <v>10105020000</v>
      </c>
      <c r="K96" s="498">
        <v>102.92</v>
      </c>
      <c r="L96" s="499">
        <v>10105020000</v>
      </c>
      <c r="M96" s="500"/>
      <c r="N96" s="501"/>
      <c r="O96" s="500"/>
      <c r="P96" s="1644"/>
    </row>
    <row r="97" spans="1:16">
      <c r="A97" s="1148"/>
      <c r="B97" s="1129"/>
      <c r="C97" s="1130"/>
      <c r="D97" s="1131" t="s">
        <v>734</v>
      </c>
      <c r="E97" s="1132" t="s">
        <v>14240</v>
      </c>
      <c r="F97" s="1133" t="s">
        <v>729</v>
      </c>
      <c r="G97" s="498">
        <v>0</v>
      </c>
      <c r="H97" s="499">
        <v>0</v>
      </c>
      <c r="I97" s="498">
        <v>7.0570000000000004</v>
      </c>
      <c r="J97" s="499">
        <v>7492000</v>
      </c>
      <c r="K97" s="498">
        <v>7.0570000000000004</v>
      </c>
      <c r="L97" s="499">
        <v>7492000</v>
      </c>
      <c r="M97" s="500"/>
      <c r="N97" s="501"/>
      <c r="O97" s="500"/>
      <c r="P97" s="1644"/>
    </row>
    <row r="98" spans="1:16">
      <c r="A98" s="1645">
        <f>+A96+1</f>
        <v>62</v>
      </c>
      <c r="B98" s="98">
        <v>2050374</v>
      </c>
      <c r="C98" s="1134" t="s">
        <v>122</v>
      </c>
      <c r="D98" s="1135" t="s">
        <v>351</v>
      </c>
      <c r="E98" s="1136"/>
      <c r="F98" s="1137" t="s">
        <v>15804</v>
      </c>
      <c r="G98" s="502"/>
      <c r="H98" s="503"/>
      <c r="I98" s="502">
        <v>1082379.33</v>
      </c>
      <c r="J98" s="503">
        <v>41955202566.190002</v>
      </c>
      <c r="K98" s="502">
        <v>1082379.33</v>
      </c>
      <c r="L98" s="503">
        <v>41955202566.190002</v>
      </c>
      <c r="M98" s="504"/>
      <c r="N98" s="505"/>
      <c r="O98" s="504">
        <v>1089384.1299999999</v>
      </c>
      <c r="P98" s="1646">
        <v>33943742.673500001</v>
      </c>
    </row>
    <row r="99" spans="1:16">
      <c r="A99" s="1148">
        <f t="shared" si="13"/>
        <v>63</v>
      </c>
      <c r="B99" s="1129">
        <v>2004879</v>
      </c>
      <c r="C99" s="1130" t="s">
        <v>129</v>
      </c>
      <c r="D99" s="1131" t="s">
        <v>15809</v>
      </c>
      <c r="E99" s="1132"/>
      <c r="F99" s="1133" t="s">
        <v>15804</v>
      </c>
      <c r="G99" s="498">
        <v>2000694</v>
      </c>
      <c r="H99" s="499">
        <v>52659259871</v>
      </c>
      <c r="I99" s="498">
        <v>1964328</v>
      </c>
      <c r="J99" s="499">
        <v>50777682082.660004</v>
      </c>
      <c r="K99" s="498">
        <v>1964328</v>
      </c>
      <c r="L99" s="499">
        <v>50777682082.660004</v>
      </c>
      <c r="M99" s="500"/>
      <c r="N99" s="501"/>
      <c r="O99" s="500">
        <v>70731.100000000006</v>
      </c>
      <c r="P99" s="1644">
        <v>1828391861.8900003</v>
      </c>
    </row>
    <row r="100" spans="1:16">
      <c r="A100" s="1645">
        <f t="shared" si="13"/>
        <v>64</v>
      </c>
      <c r="B100" s="98">
        <v>2830213</v>
      </c>
      <c r="C100" s="1134" t="s">
        <v>111</v>
      </c>
      <c r="D100" s="1135" t="s">
        <v>15864</v>
      </c>
      <c r="E100" s="1136" t="s">
        <v>15865</v>
      </c>
      <c r="F100" s="1137" t="s">
        <v>15804</v>
      </c>
      <c r="G100" s="502">
        <v>19977.793569036363</v>
      </c>
      <c r="H100" s="503">
        <v>35756482563.829544</v>
      </c>
      <c r="I100" s="502">
        <v>20364.6638834</v>
      </c>
      <c r="J100" s="503">
        <v>103903129529.17482</v>
      </c>
      <c r="K100" s="502"/>
      <c r="L100" s="503"/>
      <c r="M100" s="504">
        <v>20364.6638834</v>
      </c>
      <c r="N100" s="505">
        <v>103903129529.17482</v>
      </c>
      <c r="O100" s="504">
        <v>821.18338533881979</v>
      </c>
      <c r="P100" s="1646">
        <v>2367613671.7470446</v>
      </c>
    </row>
    <row r="101" spans="1:16">
      <c r="A101" s="1645"/>
      <c r="B101" s="98"/>
      <c r="C101" s="1134"/>
      <c r="D101" s="1135" t="s">
        <v>15861</v>
      </c>
      <c r="E101" s="1136" t="s">
        <v>15865</v>
      </c>
      <c r="F101" s="1137" t="s">
        <v>15804</v>
      </c>
      <c r="G101" s="502">
        <v>25508.096459122622</v>
      </c>
      <c r="H101" s="503">
        <v>46338528659.299973</v>
      </c>
      <c r="I101" s="502">
        <v>26837.095111800001</v>
      </c>
      <c r="J101" s="503">
        <v>62619391716.208702</v>
      </c>
      <c r="K101" s="502"/>
      <c r="L101" s="503"/>
      <c r="M101" s="504">
        <v>26837.095111800001</v>
      </c>
      <c r="N101" s="505">
        <v>62619391716.208702</v>
      </c>
      <c r="O101" s="504">
        <v>566.25427676683785</v>
      </c>
      <c r="P101" s="1646">
        <v>1715841524.2954407</v>
      </c>
    </row>
    <row r="102" spans="1:16">
      <c r="A102" s="1148">
        <f>+A100+1</f>
        <v>65</v>
      </c>
      <c r="B102" s="1129">
        <v>5645794</v>
      </c>
      <c r="C102" s="1130" t="s">
        <v>6744</v>
      </c>
      <c r="D102" s="1131" t="s">
        <v>3449</v>
      </c>
      <c r="E102" s="1132" t="s">
        <v>14268</v>
      </c>
      <c r="F102" s="1133" t="s">
        <v>729</v>
      </c>
      <c r="G102" s="498">
        <v>6.33</v>
      </c>
      <c r="H102" s="499"/>
      <c r="I102" s="498">
        <v>5.5</v>
      </c>
      <c r="J102" s="499">
        <v>527800000</v>
      </c>
      <c r="K102" s="498">
        <v>5.5</v>
      </c>
      <c r="L102" s="499">
        <v>527800000</v>
      </c>
      <c r="M102" s="500"/>
      <c r="N102" s="501"/>
      <c r="O102" s="500"/>
      <c r="P102" s="1644"/>
    </row>
    <row r="103" spans="1:16">
      <c r="A103" s="1645">
        <f t="shared" si="13"/>
        <v>66</v>
      </c>
      <c r="B103" s="98">
        <v>2887746</v>
      </c>
      <c r="C103" s="1134" t="s">
        <v>107</v>
      </c>
      <c r="D103" s="1135" t="s">
        <v>15807</v>
      </c>
      <c r="E103" s="1136" t="s">
        <v>15866</v>
      </c>
      <c r="F103" s="1137" t="s">
        <v>15804</v>
      </c>
      <c r="G103" s="502">
        <v>8802931</v>
      </c>
      <c r="H103" s="503">
        <v>344100268491.4223</v>
      </c>
      <c r="I103" s="502">
        <v>129206.3</v>
      </c>
      <c r="J103" s="503">
        <v>1938094500</v>
      </c>
      <c r="K103" s="502">
        <v>129206.3</v>
      </c>
      <c r="L103" s="503">
        <v>1938094500</v>
      </c>
      <c r="M103" s="504"/>
      <c r="N103" s="505"/>
      <c r="O103" s="504">
        <v>1299341.6599999997</v>
      </c>
      <c r="P103" s="1646">
        <v>45765638543.069443</v>
      </c>
    </row>
    <row r="104" spans="1:16">
      <c r="A104" s="1645"/>
      <c r="B104" s="98"/>
      <c r="C104" s="1134"/>
      <c r="D104" s="1135" t="s">
        <v>15867</v>
      </c>
      <c r="E104" s="1136" t="s">
        <v>15866</v>
      </c>
      <c r="F104" s="1137" t="s">
        <v>15804</v>
      </c>
      <c r="G104" s="502"/>
      <c r="H104" s="503"/>
      <c r="I104" s="502">
        <f>+K104+M104</f>
        <v>294525.59999999998</v>
      </c>
      <c r="J104" s="503">
        <f>+L104+N104</f>
        <v>7848037873.8999996</v>
      </c>
      <c r="K104" s="502">
        <v>95302.35</v>
      </c>
      <c r="L104" s="503">
        <v>1429535250</v>
      </c>
      <c r="M104" s="504">
        <v>199223.24999999997</v>
      </c>
      <c r="N104" s="505">
        <v>6418502623.8999996</v>
      </c>
      <c r="O104" s="504">
        <v>4128883.5999999996</v>
      </c>
      <c r="P104" s="1646">
        <v>14266007396.250767</v>
      </c>
    </row>
    <row r="105" spans="1:16">
      <c r="A105" s="1645"/>
      <c r="B105" s="98"/>
      <c r="C105" s="1134"/>
      <c r="D105" s="1135" t="s">
        <v>15852</v>
      </c>
      <c r="E105" s="1136" t="s">
        <v>15866</v>
      </c>
      <c r="F105" s="1137" t="s">
        <v>15804</v>
      </c>
      <c r="G105" s="502">
        <v>675872</v>
      </c>
      <c r="H105" s="503">
        <v>24586255771.08762</v>
      </c>
      <c r="I105" s="502"/>
      <c r="J105" s="503"/>
      <c r="K105" s="502"/>
      <c r="L105" s="503"/>
      <c r="M105" s="504"/>
      <c r="N105" s="505"/>
      <c r="O105" s="504">
        <v>410812.51999999955</v>
      </c>
      <c r="P105" s="1646">
        <v>16975497963.867214</v>
      </c>
    </row>
    <row r="106" spans="1:16">
      <c r="A106" s="1645"/>
      <c r="B106" s="98"/>
      <c r="C106" s="1134"/>
      <c r="D106" s="1135" t="s">
        <v>15868</v>
      </c>
      <c r="E106" s="1136"/>
      <c r="F106" s="1137"/>
      <c r="G106" s="502"/>
      <c r="H106" s="503"/>
      <c r="I106" s="502">
        <v>3962951.45</v>
      </c>
      <c r="J106" s="503">
        <v>1228735116316.8792</v>
      </c>
      <c r="K106" s="502"/>
      <c r="L106" s="503"/>
      <c r="M106" s="504">
        <v>3962951.45</v>
      </c>
      <c r="N106" s="505">
        <v>1228735116316.8792</v>
      </c>
      <c r="O106" s="504">
        <v>607802.2490000003</v>
      </c>
      <c r="P106" s="1646">
        <v>75191160917.532623</v>
      </c>
    </row>
    <row r="107" spans="1:16" ht="24">
      <c r="A107" s="1148">
        <f>+A103+1</f>
        <v>67</v>
      </c>
      <c r="B107" s="1129">
        <v>5618339</v>
      </c>
      <c r="C107" s="1130" t="s">
        <v>6724</v>
      </c>
      <c r="D107" s="1131" t="s">
        <v>351</v>
      </c>
      <c r="E107" s="1132" t="s">
        <v>13988</v>
      </c>
      <c r="F107" s="1133"/>
      <c r="G107" s="498">
        <v>79546</v>
      </c>
      <c r="H107" s="499">
        <v>13775791444.74</v>
      </c>
      <c r="I107" s="498">
        <v>58805.95</v>
      </c>
      <c r="J107" s="499">
        <v>10826999416.92</v>
      </c>
      <c r="K107" s="498"/>
      <c r="L107" s="499"/>
      <c r="M107" s="500">
        <v>58805.95</v>
      </c>
      <c r="N107" s="501">
        <v>10826999416.92</v>
      </c>
      <c r="O107" s="500"/>
      <c r="P107" s="1644"/>
    </row>
    <row r="108" spans="1:16">
      <c r="A108" s="1645">
        <f t="shared" si="13"/>
        <v>68</v>
      </c>
      <c r="B108" s="98">
        <v>5211859</v>
      </c>
      <c r="C108" s="1134" t="s">
        <v>167</v>
      </c>
      <c r="D108" s="1135" t="s">
        <v>15809</v>
      </c>
      <c r="E108" s="1136" t="s">
        <v>15869</v>
      </c>
      <c r="F108" s="1137" t="s">
        <v>15804</v>
      </c>
      <c r="G108" s="502"/>
      <c r="H108" s="503"/>
      <c r="I108" s="502">
        <f>+K108+M108</f>
        <v>65507.59</v>
      </c>
      <c r="J108" s="503">
        <f>+L108+N108</f>
        <v>1589445771</v>
      </c>
      <c r="K108" s="502">
        <v>97</v>
      </c>
      <c r="L108" s="503">
        <v>2180000</v>
      </c>
      <c r="M108" s="504">
        <v>65410.59</v>
      </c>
      <c r="N108" s="505">
        <v>1587265771</v>
      </c>
      <c r="O108" s="504"/>
      <c r="P108" s="1646"/>
    </row>
    <row r="109" spans="1:16" ht="24">
      <c r="A109" s="1148">
        <f t="shared" si="13"/>
        <v>69</v>
      </c>
      <c r="B109" s="1129">
        <v>2003821</v>
      </c>
      <c r="C109" s="1130" t="s">
        <v>210</v>
      </c>
      <c r="D109" s="1131" t="s">
        <v>3447</v>
      </c>
      <c r="E109" s="1132" t="s">
        <v>393</v>
      </c>
      <c r="F109" s="1133" t="s">
        <v>15808</v>
      </c>
      <c r="G109" s="498">
        <v>35000</v>
      </c>
      <c r="H109" s="499">
        <v>381818150</v>
      </c>
      <c r="I109" s="498">
        <v>34572.199999999997</v>
      </c>
      <c r="J109" s="499">
        <v>377151241</v>
      </c>
      <c r="K109" s="498">
        <v>34572.199999999997</v>
      </c>
      <c r="L109" s="499">
        <v>377151241</v>
      </c>
      <c r="M109" s="500"/>
      <c r="N109" s="501"/>
      <c r="O109" s="500"/>
      <c r="P109" s="1644"/>
    </row>
    <row r="110" spans="1:16">
      <c r="A110" s="1645">
        <f t="shared" si="13"/>
        <v>70</v>
      </c>
      <c r="B110" s="98">
        <v>5381584</v>
      </c>
      <c r="C110" s="1847" t="s">
        <v>198</v>
      </c>
      <c r="D110" s="1135" t="s">
        <v>733</v>
      </c>
      <c r="E110" s="1136" t="s">
        <v>15870</v>
      </c>
      <c r="F110" s="1137" t="s">
        <v>15801</v>
      </c>
      <c r="G110" s="502">
        <v>44472.46</v>
      </c>
      <c r="H110" s="503">
        <v>3979575254.3800001</v>
      </c>
      <c r="I110" s="502">
        <v>36624.449999999997</v>
      </c>
      <c r="J110" s="503">
        <v>3570970431.79</v>
      </c>
      <c r="K110" s="502">
        <v>36624.449999999997</v>
      </c>
      <c r="L110" s="503">
        <v>3570970431.79</v>
      </c>
      <c r="M110" s="504"/>
      <c r="N110" s="505"/>
      <c r="O110" s="504"/>
      <c r="P110" s="1646"/>
    </row>
    <row r="111" spans="1:16">
      <c r="A111" s="1645"/>
      <c r="B111" s="98"/>
      <c r="C111" s="1848"/>
      <c r="D111" s="1135" t="s">
        <v>734</v>
      </c>
      <c r="E111" s="1136"/>
      <c r="F111" s="1137" t="s">
        <v>15801</v>
      </c>
      <c r="G111" s="502"/>
      <c r="H111" s="503"/>
      <c r="I111" s="502">
        <v>4957.05</v>
      </c>
      <c r="J111" s="503">
        <v>5257046.76</v>
      </c>
      <c r="K111" s="502">
        <v>4957.05</v>
      </c>
      <c r="L111" s="503">
        <v>5257046.76</v>
      </c>
      <c r="M111" s="504"/>
      <c r="N111" s="505"/>
      <c r="O111" s="504"/>
      <c r="P111" s="1646"/>
    </row>
    <row r="112" spans="1:16">
      <c r="A112" s="1647"/>
      <c r="B112" s="1648"/>
      <c r="C112" s="1649"/>
      <c r="D112" s="1650" t="s">
        <v>99</v>
      </c>
      <c r="E112" s="1651"/>
      <c r="F112" s="1652"/>
      <c r="G112" s="1653"/>
      <c r="H112" s="1654">
        <f>SUM(H5:H111)</f>
        <v>3025077765043.7065</v>
      </c>
      <c r="I112" s="1653"/>
      <c r="J112" s="1654">
        <f>SUM(J5:J111)</f>
        <v>5523123120965.4336</v>
      </c>
      <c r="K112" s="1653"/>
      <c r="L112" s="1654">
        <f>SUM(L5:L111)</f>
        <v>576078507868.26257</v>
      </c>
      <c r="M112" s="1653"/>
      <c r="N112" s="1654">
        <f>SUM(N5:N111)</f>
        <v>5023109993889.7393</v>
      </c>
      <c r="O112" s="1653"/>
      <c r="P112" s="1655">
        <f>SUM(P5:P111)</f>
        <v>439604149762.6062</v>
      </c>
    </row>
  </sheetData>
  <autoFilter ref="A4:P4"/>
  <mergeCells count="19">
    <mergeCell ref="C17:C19"/>
    <mergeCell ref="H1:H2"/>
    <mergeCell ref="A3:A4"/>
    <mergeCell ref="B3:B4"/>
    <mergeCell ref="C3:C4"/>
    <mergeCell ref="D3:D4"/>
    <mergeCell ref="E3:E4"/>
    <mergeCell ref="F3:F4"/>
    <mergeCell ref="G3:H3"/>
    <mergeCell ref="I3:J3"/>
    <mergeCell ref="K3:L3"/>
    <mergeCell ref="M3:N3"/>
    <mergeCell ref="O3:P3"/>
    <mergeCell ref="C15:C16"/>
    <mergeCell ref="C20:C21"/>
    <mergeCell ref="C22:C23"/>
    <mergeCell ref="C42:C43"/>
    <mergeCell ref="C78:C81"/>
    <mergeCell ref="C110:C111"/>
  </mergeCells>
  <pageMargins left="0.25" right="0.25" top="0.52" bottom="0.4" header="0.3" footer="0.3"/>
  <pageSetup paperSize="9" scale="69"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0"/>
  <sheetViews>
    <sheetView view="pageBreakPreview" zoomScaleNormal="100" zoomScaleSheetLayoutView="100" workbookViewId="0">
      <pane xSplit="3" ySplit="4" topLeftCell="D96"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5.5546875" style="178" customWidth="1"/>
    <col min="2" max="2" width="11.109375" style="178" customWidth="1"/>
    <col min="3" max="3" width="17.44140625" style="204" customWidth="1"/>
    <col min="4" max="4" width="11.33203125" style="430" customWidth="1"/>
    <col min="5" max="5" width="10.5546875" style="429" customWidth="1"/>
    <col min="6" max="6" width="12.44140625" style="429" customWidth="1"/>
    <col min="7" max="7" width="26.109375" style="429" customWidth="1"/>
    <col min="8" max="8" width="14.33203125" style="509" customWidth="1"/>
    <col min="9" max="16384" width="9.109375" style="178"/>
  </cols>
  <sheetData>
    <row r="1" spans="1:8" ht="13.8">
      <c r="A1" s="1840" t="s">
        <v>15932</v>
      </c>
      <c r="B1" s="1840"/>
      <c r="C1" s="1840"/>
      <c r="D1" s="1840"/>
      <c r="E1" s="1840"/>
      <c r="F1" s="1840"/>
      <c r="G1" s="1840"/>
      <c r="H1" s="1840"/>
    </row>
    <row r="2" spans="1:8">
      <c r="H2" s="463"/>
    </row>
    <row r="3" spans="1:8" s="431" customFormat="1" ht="48">
      <c r="A3" s="1059" t="s">
        <v>0</v>
      </c>
      <c r="B3" s="13" t="s">
        <v>97</v>
      </c>
      <c r="C3" s="13" t="s">
        <v>100</v>
      </c>
      <c r="D3" s="13" t="s">
        <v>15935</v>
      </c>
      <c r="E3" s="13" t="s">
        <v>15936</v>
      </c>
      <c r="F3" s="13" t="s">
        <v>428</v>
      </c>
      <c r="G3" s="13" t="s">
        <v>15937</v>
      </c>
      <c r="H3" s="13" t="s">
        <v>15871</v>
      </c>
    </row>
    <row r="4" spans="1:8" s="431" customFormat="1">
      <c r="A4" s="1121">
        <v>1</v>
      </c>
      <c r="B4" s="1121">
        <v>5161312</v>
      </c>
      <c r="C4" s="1138" t="s">
        <v>238</v>
      </c>
      <c r="D4" s="1121" t="s">
        <v>395</v>
      </c>
      <c r="E4" s="1121" t="s">
        <v>395</v>
      </c>
      <c r="F4" s="1121" t="s">
        <v>395</v>
      </c>
      <c r="G4" s="1138" t="s">
        <v>15872</v>
      </c>
      <c r="H4" s="1121" t="s">
        <v>6668</v>
      </c>
    </row>
    <row r="5" spans="1:8" s="431" customFormat="1">
      <c r="A5" s="1121">
        <v>2</v>
      </c>
      <c r="B5" s="1121">
        <v>2877694</v>
      </c>
      <c r="C5" s="1138" t="s">
        <v>204</v>
      </c>
      <c r="D5" s="1121" t="s">
        <v>395</v>
      </c>
      <c r="E5" s="1121" t="s">
        <v>395</v>
      </c>
      <c r="F5" s="1121" t="s">
        <v>96</v>
      </c>
      <c r="G5" s="506" t="s">
        <v>394</v>
      </c>
      <c r="H5" s="507" t="s">
        <v>6668</v>
      </c>
    </row>
    <row r="6" spans="1:8" s="431" customFormat="1">
      <c r="A6" s="1121">
        <v>3</v>
      </c>
      <c r="B6" s="1121">
        <v>2742039</v>
      </c>
      <c r="C6" s="1138" t="s">
        <v>193</v>
      </c>
      <c r="D6" s="1121" t="s">
        <v>395</v>
      </c>
      <c r="E6" s="1121" t="s">
        <v>395</v>
      </c>
      <c r="F6" s="1121" t="s">
        <v>395</v>
      </c>
      <c r="G6" s="1138" t="s">
        <v>15873</v>
      </c>
      <c r="H6" s="1121"/>
    </row>
    <row r="7" spans="1:8" s="431" customFormat="1">
      <c r="A7" s="1121">
        <v>4</v>
      </c>
      <c r="B7" s="1121">
        <v>5098564</v>
      </c>
      <c r="C7" s="1138" t="s">
        <v>6696</v>
      </c>
      <c r="D7" s="1121"/>
      <c r="E7" s="1121" t="s">
        <v>395</v>
      </c>
      <c r="F7" s="1121" t="s">
        <v>395</v>
      </c>
      <c r="G7" s="508" t="s">
        <v>15874</v>
      </c>
      <c r="H7" s="1121"/>
    </row>
    <row r="8" spans="1:8" s="431" customFormat="1">
      <c r="A8" s="1121">
        <v>5</v>
      </c>
      <c r="B8" s="1121">
        <v>2011239</v>
      </c>
      <c r="C8" s="1138" t="s">
        <v>144</v>
      </c>
      <c r="D8" s="1121"/>
      <c r="E8" s="1121" t="s">
        <v>395</v>
      </c>
      <c r="F8" s="1121"/>
      <c r="G8" s="1138"/>
      <c r="H8" s="1121"/>
    </row>
    <row r="9" spans="1:8" s="431" customFormat="1">
      <c r="A9" s="1121">
        <v>6</v>
      </c>
      <c r="B9" s="1121">
        <v>3555763</v>
      </c>
      <c r="C9" s="1138" t="s">
        <v>182</v>
      </c>
      <c r="D9" s="1121" t="s">
        <v>395</v>
      </c>
      <c r="E9" s="1121" t="s">
        <v>395</v>
      </c>
      <c r="F9" s="1121" t="s">
        <v>96</v>
      </c>
      <c r="G9" s="1138" t="s">
        <v>394</v>
      </c>
      <c r="H9" s="1121" t="s">
        <v>6668</v>
      </c>
    </row>
    <row r="10" spans="1:8" s="431" customFormat="1">
      <c r="A10" s="1121">
        <v>7</v>
      </c>
      <c r="B10" s="1121">
        <v>5005094</v>
      </c>
      <c r="C10" s="1138" t="s">
        <v>6698</v>
      </c>
      <c r="D10" s="1121" t="s">
        <v>395</v>
      </c>
      <c r="E10" s="1121" t="s">
        <v>395</v>
      </c>
      <c r="F10" s="1121"/>
      <c r="G10" s="1138" t="s">
        <v>424</v>
      </c>
      <c r="H10" s="1121" t="s">
        <v>6668</v>
      </c>
    </row>
    <row r="11" spans="1:8" s="431" customFormat="1">
      <c r="A11" s="1121">
        <v>8</v>
      </c>
      <c r="B11" s="1121">
        <v>2008572</v>
      </c>
      <c r="C11" s="1138" t="s">
        <v>119</v>
      </c>
      <c r="D11" s="1121" t="s">
        <v>395</v>
      </c>
      <c r="E11" s="1121" t="s">
        <v>395</v>
      </c>
      <c r="F11" s="1121" t="s">
        <v>395</v>
      </c>
      <c r="G11" s="1122" t="s">
        <v>406</v>
      </c>
      <c r="H11" s="1121" t="s">
        <v>6668</v>
      </c>
    </row>
    <row r="12" spans="1:8" s="431" customFormat="1">
      <c r="A12" s="1121">
        <v>9</v>
      </c>
      <c r="B12" s="1121">
        <v>5215919</v>
      </c>
      <c r="C12" s="1138" t="s">
        <v>185</v>
      </c>
      <c r="D12" s="1121" t="s">
        <v>395</v>
      </c>
      <c r="E12" s="1121" t="s">
        <v>395</v>
      </c>
      <c r="F12" s="1121" t="s">
        <v>395</v>
      </c>
      <c r="G12" s="508" t="s">
        <v>15875</v>
      </c>
      <c r="H12" s="507" t="s">
        <v>6668</v>
      </c>
    </row>
    <row r="13" spans="1:8" s="431" customFormat="1">
      <c r="A13" s="1121">
        <v>10</v>
      </c>
      <c r="B13" s="1121">
        <v>5502977</v>
      </c>
      <c r="C13" s="1138" t="s">
        <v>135</v>
      </c>
      <c r="D13" s="1121" t="s">
        <v>395</v>
      </c>
      <c r="E13" s="1121" t="s">
        <v>395</v>
      </c>
      <c r="F13" s="1121" t="s">
        <v>395</v>
      </c>
      <c r="G13" s="1138" t="s">
        <v>409</v>
      </c>
      <c r="H13" s="1121" t="s">
        <v>6668</v>
      </c>
    </row>
    <row r="14" spans="1:8" s="431" customFormat="1">
      <c r="A14" s="1121">
        <v>11</v>
      </c>
      <c r="B14" s="1121">
        <v>6192939</v>
      </c>
      <c r="C14" s="1138" t="s">
        <v>6699</v>
      </c>
      <c r="D14" s="1121" t="s">
        <v>395</v>
      </c>
      <c r="E14" s="1121" t="s">
        <v>395</v>
      </c>
      <c r="F14" s="1121" t="s">
        <v>395</v>
      </c>
      <c r="G14" s="1138" t="s">
        <v>15876</v>
      </c>
      <c r="H14" s="1121"/>
    </row>
    <row r="15" spans="1:8" s="431" customFormat="1" ht="24">
      <c r="A15" s="1121">
        <v>12</v>
      </c>
      <c r="B15" s="1121">
        <v>2708701</v>
      </c>
      <c r="C15" s="1138" t="s">
        <v>123</v>
      </c>
      <c r="D15" s="1121" t="s">
        <v>395</v>
      </c>
      <c r="E15" s="1121" t="s">
        <v>395</v>
      </c>
      <c r="F15" s="1121" t="s">
        <v>395</v>
      </c>
      <c r="G15" s="1138" t="s">
        <v>15876</v>
      </c>
      <c r="H15" s="1121" t="s">
        <v>6668</v>
      </c>
    </row>
    <row r="16" spans="1:8" s="431" customFormat="1" ht="24">
      <c r="A16" s="1121">
        <v>13</v>
      </c>
      <c r="B16" s="1121">
        <v>5906865</v>
      </c>
      <c r="C16" s="1138" t="s">
        <v>202</v>
      </c>
      <c r="D16" s="1121" t="s">
        <v>395</v>
      </c>
      <c r="E16" s="1121" t="s">
        <v>395</v>
      </c>
      <c r="F16" s="1121" t="s">
        <v>395</v>
      </c>
      <c r="G16" s="1138" t="s">
        <v>15877</v>
      </c>
      <c r="H16" s="1121" t="s">
        <v>6668</v>
      </c>
    </row>
    <row r="17" spans="1:8" s="431" customFormat="1">
      <c r="A17" s="1121">
        <v>14</v>
      </c>
      <c r="B17" s="1121">
        <v>5376467</v>
      </c>
      <c r="C17" s="1138" t="s">
        <v>170</v>
      </c>
      <c r="D17" s="1121" t="s">
        <v>395</v>
      </c>
      <c r="E17" s="1121" t="s">
        <v>395</v>
      </c>
      <c r="F17" s="1121" t="s">
        <v>395</v>
      </c>
      <c r="G17" s="1138" t="s">
        <v>404</v>
      </c>
      <c r="H17" s="1121" t="s">
        <v>6668</v>
      </c>
    </row>
    <row r="18" spans="1:8" s="431" customFormat="1">
      <c r="A18" s="1121">
        <v>15</v>
      </c>
      <c r="B18" s="1121">
        <v>2855119</v>
      </c>
      <c r="C18" s="1138" t="s">
        <v>9627</v>
      </c>
      <c r="D18" s="1121" t="s">
        <v>395</v>
      </c>
      <c r="E18" s="1121" t="s">
        <v>395</v>
      </c>
      <c r="F18" s="1121" t="s">
        <v>395</v>
      </c>
      <c r="G18" s="1138" t="s">
        <v>408</v>
      </c>
      <c r="H18" s="1121"/>
    </row>
    <row r="19" spans="1:8" s="431" customFormat="1">
      <c r="A19" s="1121">
        <v>16</v>
      </c>
      <c r="B19" s="1121">
        <v>3553779</v>
      </c>
      <c r="C19" s="1138" t="s">
        <v>6701</v>
      </c>
      <c r="D19" s="1121" t="s">
        <v>395</v>
      </c>
      <c r="E19" s="1121" t="s">
        <v>395</v>
      </c>
      <c r="F19" s="1121" t="s">
        <v>395</v>
      </c>
      <c r="G19" s="1138" t="s">
        <v>6635</v>
      </c>
      <c r="H19" s="1121" t="s">
        <v>6668</v>
      </c>
    </row>
    <row r="20" spans="1:8" s="431" customFormat="1">
      <c r="A20" s="1121">
        <v>17</v>
      </c>
      <c r="B20" s="1121">
        <v>2643928</v>
      </c>
      <c r="C20" s="1138" t="s">
        <v>224</v>
      </c>
      <c r="D20" s="1121" t="s">
        <v>395</v>
      </c>
      <c r="E20" s="1121" t="s">
        <v>395</v>
      </c>
      <c r="F20" s="1121" t="s">
        <v>395</v>
      </c>
      <c r="G20" s="1138" t="s">
        <v>403</v>
      </c>
      <c r="H20" s="1121" t="s">
        <v>6668</v>
      </c>
    </row>
    <row r="21" spans="1:8" s="431" customFormat="1">
      <c r="A21" s="1121">
        <v>18</v>
      </c>
      <c r="B21" s="1121">
        <v>4247434</v>
      </c>
      <c r="C21" s="1138" t="s">
        <v>181</v>
      </c>
      <c r="D21" s="1121"/>
      <c r="E21" s="1121"/>
      <c r="F21" s="1121"/>
      <c r="G21" s="1138" t="s">
        <v>411</v>
      </c>
      <c r="H21" s="1121"/>
    </row>
    <row r="22" spans="1:8" s="431" customFormat="1">
      <c r="A22" s="1121">
        <v>19</v>
      </c>
      <c r="B22" s="1121">
        <v>2544695</v>
      </c>
      <c r="C22" s="1138" t="s">
        <v>190</v>
      </c>
      <c r="D22" s="1121"/>
      <c r="E22" s="1121" t="s">
        <v>395</v>
      </c>
      <c r="F22" s="1121"/>
      <c r="G22" s="1138" t="s">
        <v>15878</v>
      </c>
      <c r="H22" s="1121"/>
    </row>
    <row r="23" spans="1:8" s="431" customFormat="1">
      <c r="A23" s="1121">
        <v>20</v>
      </c>
      <c r="B23" s="1121">
        <v>2615797</v>
      </c>
      <c r="C23" s="1138" t="s">
        <v>173</v>
      </c>
      <c r="D23" s="1121" t="s">
        <v>395</v>
      </c>
      <c r="E23" s="1121" t="s">
        <v>395</v>
      </c>
      <c r="F23" s="1121"/>
      <c r="G23" s="1138"/>
      <c r="H23" s="1121" t="s">
        <v>6668</v>
      </c>
    </row>
    <row r="24" spans="1:8" s="431" customFormat="1">
      <c r="A24" s="1121">
        <v>21</v>
      </c>
      <c r="B24" s="1121">
        <v>5060338</v>
      </c>
      <c r="C24" s="1138" t="s">
        <v>239</v>
      </c>
      <c r="D24" s="1121"/>
      <c r="E24" s="1121" t="s">
        <v>395</v>
      </c>
      <c r="F24" s="1121" t="s">
        <v>395</v>
      </c>
      <c r="G24" s="1138" t="s">
        <v>425</v>
      </c>
      <c r="H24" s="1121" t="s">
        <v>6668</v>
      </c>
    </row>
    <row r="25" spans="1:8" s="431" customFormat="1">
      <c r="A25" s="1121">
        <v>22</v>
      </c>
      <c r="B25" s="1121">
        <v>5310598</v>
      </c>
      <c r="C25" s="1138" t="s">
        <v>6702</v>
      </c>
      <c r="D25" s="1121" t="s">
        <v>395</v>
      </c>
      <c r="E25" s="1121" t="s">
        <v>395</v>
      </c>
      <c r="F25" s="1121" t="s">
        <v>395</v>
      </c>
      <c r="G25" s="1138" t="s">
        <v>401</v>
      </c>
      <c r="H25" s="1121" t="s">
        <v>6668</v>
      </c>
    </row>
    <row r="26" spans="1:8" s="431" customFormat="1">
      <c r="A26" s="1121">
        <v>23</v>
      </c>
      <c r="B26" s="1121">
        <v>2091798</v>
      </c>
      <c r="C26" s="1138" t="s">
        <v>206</v>
      </c>
      <c r="D26" s="1121" t="s">
        <v>395</v>
      </c>
      <c r="E26" s="1121" t="s">
        <v>395</v>
      </c>
      <c r="F26" s="1121" t="s">
        <v>395</v>
      </c>
      <c r="G26" s="508" t="s">
        <v>15879</v>
      </c>
      <c r="H26" s="507"/>
    </row>
    <row r="27" spans="1:8" s="431" customFormat="1">
      <c r="A27" s="1121">
        <v>24</v>
      </c>
      <c r="B27" s="1121">
        <v>2061848</v>
      </c>
      <c r="C27" s="1138" t="s">
        <v>174</v>
      </c>
      <c r="D27" s="1121" t="s">
        <v>395</v>
      </c>
      <c r="E27" s="1121" t="s">
        <v>395</v>
      </c>
      <c r="F27" s="1121" t="s">
        <v>395</v>
      </c>
      <c r="G27" s="1138" t="s">
        <v>400</v>
      </c>
      <c r="H27" s="1121" t="s">
        <v>6668</v>
      </c>
    </row>
    <row r="28" spans="1:8" s="431" customFormat="1" ht="24">
      <c r="A28" s="1121">
        <v>25</v>
      </c>
      <c r="B28" s="1121">
        <v>2766337</v>
      </c>
      <c r="C28" s="1138" t="s">
        <v>117</v>
      </c>
      <c r="D28" s="1121" t="s">
        <v>395</v>
      </c>
      <c r="E28" s="1121" t="s">
        <v>395</v>
      </c>
      <c r="F28" s="1121" t="s">
        <v>395</v>
      </c>
      <c r="G28" s="1138" t="s">
        <v>415</v>
      </c>
      <c r="H28" s="1121" t="s">
        <v>398</v>
      </c>
    </row>
    <row r="29" spans="1:8" s="431" customFormat="1">
      <c r="A29" s="1121">
        <v>26</v>
      </c>
      <c r="B29" s="1121">
        <v>5217652</v>
      </c>
      <c r="C29" s="1138" t="s">
        <v>197</v>
      </c>
      <c r="D29" s="1121" t="s">
        <v>15880</v>
      </c>
      <c r="E29" s="1121" t="s">
        <v>15880</v>
      </c>
      <c r="F29" s="1121" t="s">
        <v>15880</v>
      </c>
      <c r="G29" s="1138" t="s">
        <v>415</v>
      </c>
      <c r="H29" s="1121" t="s">
        <v>6668</v>
      </c>
    </row>
    <row r="30" spans="1:8" s="431" customFormat="1">
      <c r="A30" s="1121">
        <v>27</v>
      </c>
      <c r="B30" s="1121">
        <v>2675471</v>
      </c>
      <c r="C30" s="1138" t="s">
        <v>178</v>
      </c>
      <c r="D30" s="1121" t="s">
        <v>395</v>
      </c>
      <c r="E30" s="1121" t="s">
        <v>395</v>
      </c>
      <c r="F30" s="1121" t="s">
        <v>395</v>
      </c>
      <c r="G30" s="1138" t="s">
        <v>15878</v>
      </c>
      <c r="H30" s="1121" t="s">
        <v>6668</v>
      </c>
    </row>
    <row r="31" spans="1:8" s="431" customFormat="1">
      <c r="A31" s="1121">
        <v>28</v>
      </c>
      <c r="B31" s="1121">
        <v>5935539</v>
      </c>
      <c r="C31" s="1138" t="s">
        <v>171</v>
      </c>
      <c r="D31" s="1121" t="s">
        <v>395</v>
      </c>
      <c r="E31" s="1121" t="s">
        <v>395</v>
      </c>
      <c r="F31" s="1121"/>
      <c r="G31" s="1138" t="s">
        <v>15878</v>
      </c>
      <c r="H31" s="1121" t="s">
        <v>6668</v>
      </c>
    </row>
    <row r="32" spans="1:8" s="431" customFormat="1" ht="24">
      <c r="A32" s="1121">
        <v>29</v>
      </c>
      <c r="B32" s="1121">
        <v>6171788</v>
      </c>
      <c r="C32" s="1138" t="s">
        <v>6704</v>
      </c>
      <c r="D32" s="1121" t="s">
        <v>395</v>
      </c>
      <c r="E32" s="1121"/>
      <c r="F32" s="1121" t="s">
        <v>395</v>
      </c>
      <c r="G32" s="1138" t="s">
        <v>15881</v>
      </c>
      <c r="H32" s="1121"/>
    </row>
    <row r="33" spans="1:8" s="431" customFormat="1">
      <c r="A33" s="1121">
        <v>30</v>
      </c>
      <c r="B33" s="1121">
        <v>5467268</v>
      </c>
      <c r="C33" s="1138" t="s">
        <v>201</v>
      </c>
      <c r="D33" s="1121" t="s">
        <v>395</v>
      </c>
      <c r="E33" s="1121" t="s">
        <v>395</v>
      </c>
      <c r="F33" s="1121" t="s">
        <v>395</v>
      </c>
      <c r="G33" s="1138" t="s">
        <v>408</v>
      </c>
      <c r="H33" s="1121"/>
    </row>
    <row r="34" spans="1:8" s="431" customFormat="1">
      <c r="A34" s="1121">
        <v>31</v>
      </c>
      <c r="B34" s="1121">
        <v>5522935</v>
      </c>
      <c r="C34" s="1138" t="s">
        <v>126</v>
      </c>
      <c r="D34" s="1121" t="s">
        <v>395</v>
      </c>
      <c r="E34" s="1121" t="s">
        <v>395</v>
      </c>
      <c r="F34" s="1121" t="s">
        <v>96</v>
      </c>
      <c r="G34" s="1138"/>
      <c r="H34" s="1121"/>
    </row>
    <row r="35" spans="1:8" s="431" customFormat="1">
      <c r="A35" s="1121">
        <v>32</v>
      </c>
      <c r="B35" s="1121">
        <v>5077982</v>
      </c>
      <c r="C35" s="1138" t="s">
        <v>132</v>
      </c>
      <c r="D35" s="1121" t="s">
        <v>395</v>
      </c>
      <c r="E35" s="1121" t="s">
        <v>395</v>
      </c>
      <c r="F35" s="1121" t="s">
        <v>395</v>
      </c>
      <c r="G35" s="1138" t="s">
        <v>6628</v>
      </c>
      <c r="H35" s="1121" t="s">
        <v>6668</v>
      </c>
    </row>
    <row r="36" spans="1:8" s="431" customFormat="1">
      <c r="A36" s="1121">
        <v>33</v>
      </c>
      <c r="B36" s="1121">
        <v>2078449</v>
      </c>
      <c r="C36" s="1138" t="s">
        <v>136</v>
      </c>
      <c r="D36" s="1121" t="s">
        <v>395</v>
      </c>
      <c r="E36" s="1121" t="s">
        <v>395</v>
      </c>
      <c r="F36" s="1121" t="s">
        <v>395</v>
      </c>
      <c r="G36" s="1138" t="s">
        <v>409</v>
      </c>
      <c r="H36" s="1121" t="s">
        <v>6668</v>
      </c>
    </row>
    <row r="37" spans="1:8" s="431" customFormat="1">
      <c r="A37" s="1121">
        <v>34</v>
      </c>
      <c r="B37" s="1121">
        <v>5132053</v>
      </c>
      <c r="C37" s="1138" t="s">
        <v>208</v>
      </c>
      <c r="D37" s="1121" t="s">
        <v>395</v>
      </c>
      <c r="E37" s="1121" t="s">
        <v>395</v>
      </c>
      <c r="F37" s="1121" t="s">
        <v>395</v>
      </c>
      <c r="G37" s="1138" t="s">
        <v>416</v>
      </c>
      <c r="H37" s="1121" t="s">
        <v>6668</v>
      </c>
    </row>
    <row r="38" spans="1:8" s="431" customFormat="1">
      <c r="A38" s="1121">
        <v>35</v>
      </c>
      <c r="B38" s="1121">
        <v>5673569</v>
      </c>
      <c r="C38" s="1138" t="s">
        <v>192</v>
      </c>
      <c r="D38" s="1121" t="s">
        <v>395</v>
      </c>
      <c r="E38" s="1121" t="s">
        <v>395</v>
      </c>
      <c r="F38" s="1121" t="s">
        <v>395</v>
      </c>
      <c r="G38" s="508" t="s">
        <v>15882</v>
      </c>
      <c r="H38" s="1121"/>
    </row>
    <row r="39" spans="1:8" s="431" customFormat="1">
      <c r="A39" s="1121">
        <v>36</v>
      </c>
      <c r="B39" s="1121">
        <v>5396662</v>
      </c>
      <c r="C39" s="1138" t="s">
        <v>217</v>
      </c>
      <c r="D39" s="1121" t="s">
        <v>395</v>
      </c>
      <c r="E39" s="1121" t="s">
        <v>395</v>
      </c>
      <c r="F39" s="1121" t="s">
        <v>395</v>
      </c>
      <c r="G39" s="508"/>
      <c r="H39" s="507"/>
    </row>
    <row r="40" spans="1:8" s="431" customFormat="1">
      <c r="A40" s="1121">
        <v>37</v>
      </c>
      <c r="B40" s="1121">
        <v>2069792</v>
      </c>
      <c r="C40" s="1138" t="s">
        <v>230</v>
      </c>
      <c r="D40" s="1121" t="s">
        <v>395</v>
      </c>
      <c r="E40" s="1121" t="s">
        <v>395</v>
      </c>
      <c r="F40" s="1121" t="s">
        <v>395</v>
      </c>
      <c r="G40" s="1138" t="s">
        <v>411</v>
      </c>
      <c r="H40" s="1121"/>
    </row>
    <row r="41" spans="1:8" s="431" customFormat="1">
      <c r="A41" s="1121">
        <v>38</v>
      </c>
      <c r="B41" s="1121">
        <v>5222907</v>
      </c>
      <c r="C41" s="1138" t="s">
        <v>6692</v>
      </c>
      <c r="D41" s="1121" t="s">
        <v>395</v>
      </c>
      <c r="E41" s="1121" t="s">
        <v>395</v>
      </c>
      <c r="F41" s="1121" t="s">
        <v>395</v>
      </c>
      <c r="G41" s="1138" t="s">
        <v>397</v>
      </c>
      <c r="H41" s="1121"/>
    </row>
    <row r="42" spans="1:8" s="431" customFormat="1">
      <c r="A42" s="1121">
        <v>39</v>
      </c>
      <c r="B42" s="1121">
        <v>2090511</v>
      </c>
      <c r="C42" s="1138" t="s">
        <v>6693</v>
      </c>
      <c r="D42" s="1121" t="s">
        <v>395</v>
      </c>
      <c r="E42" s="1121" t="s">
        <v>395</v>
      </c>
      <c r="F42" s="1121" t="s">
        <v>395</v>
      </c>
      <c r="G42" s="1138" t="s">
        <v>420</v>
      </c>
      <c r="H42" s="1121" t="s">
        <v>6668</v>
      </c>
    </row>
    <row r="43" spans="1:8" s="431" customFormat="1">
      <c r="A43" s="1121">
        <v>40</v>
      </c>
      <c r="B43" s="1121">
        <v>2699869</v>
      </c>
      <c r="C43" s="1138" t="s">
        <v>6694</v>
      </c>
      <c r="D43" s="1121"/>
      <c r="E43" s="1121" t="s">
        <v>395</v>
      </c>
      <c r="F43" s="1121" t="s">
        <v>395</v>
      </c>
      <c r="G43" s="1138" t="s">
        <v>6646</v>
      </c>
      <c r="H43" s="1121" t="s">
        <v>6668</v>
      </c>
    </row>
    <row r="44" spans="1:8" s="431" customFormat="1">
      <c r="A44" s="1121">
        <v>41</v>
      </c>
      <c r="B44" s="1121">
        <v>2034859</v>
      </c>
      <c r="C44" s="1138" t="s">
        <v>180</v>
      </c>
      <c r="D44" s="1121" t="s">
        <v>395</v>
      </c>
      <c r="E44" s="1121" t="s">
        <v>395</v>
      </c>
      <c r="F44" s="1121" t="s">
        <v>395</v>
      </c>
      <c r="G44" s="1138" t="s">
        <v>402</v>
      </c>
      <c r="H44" s="1121" t="s">
        <v>6668</v>
      </c>
    </row>
    <row r="45" spans="1:8" s="431" customFormat="1">
      <c r="A45" s="1121">
        <v>42</v>
      </c>
      <c r="B45" s="1121">
        <v>2743744</v>
      </c>
      <c r="C45" s="1138" t="s">
        <v>175</v>
      </c>
      <c r="D45" s="1121" t="s">
        <v>395</v>
      </c>
      <c r="E45" s="1121" t="s">
        <v>395</v>
      </c>
      <c r="F45" s="1121"/>
      <c r="G45" s="508" t="s">
        <v>15883</v>
      </c>
      <c r="H45" s="1121" t="s">
        <v>6668</v>
      </c>
    </row>
    <row r="46" spans="1:8" s="431" customFormat="1">
      <c r="A46" s="1121">
        <v>43</v>
      </c>
      <c r="B46" s="1121">
        <v>5112494</v>
      </c>
      <c r="C46" s="1138" t="s">
        <v>6695</v>
      </c>
      <c r="D46" s="1121"/>
      <c r="E46" s="1121" t="s">
        <v>395</v>
      </c>
      <c r="F46" s="1121" t="s">
        <v>395</v>
      </c>
      <c r="G46" s="1138" t="s">
        <v>15884</v>
      </c>
      <c r="H46" s="1121"/>
    </row>
    <row r="47" spans="1:8" s="431" customFormat="1">
      <c r="A47" s="1121">
        <v>44</v>
      </c>
      <c r="B47" s="1121">
        <v>5051304</v>
      </c>
      <c r="C47" s="1138" t="s">
        <v>159</v>
      </c>
      <c r="D47" s="1121" t="s">
        <v>395</v>
      </c>
      <c r="E47" s="1121" t="s">
        <v>395</v>
      </c>
      <c r="F47" s="1121" t="s">
        <v>395</v>
      </c>
      <c r="G47" s="1138" t="s">
        <v>417</v>
      </c>
      <c r="H47" s="1121" t="s">
        <v>6668</v>
      </c>
    </row>
    <row r="48" spans="1:8" s="431" customFormat="1">
      <c r="A48" s="1121">
        <v>45</v>
      </c>
      <c r="B48" s="1121">
        <v>2550466</v>
      </c>
      <c r="C48" s="1138" t="s">
        <v>5104</v>
      </c>
      <c r="D48" s="1121" t="s">
        <v>395</v>
      </c>
      <c r="E48" s="1121" t="s">
        <v>395</v>
      </c>
      <c r="F48" s="1121" t="s">
        <v>395</v>
      </c>
      <c r="G48" s="1138" t="s">
        <v>15885</v>
      </c>
      <c r="H48" s="1121"/>
    </row>
    <row r="49" spans="1:8" s="431" customFormat="1">
      <c r="A49" s="1121">
        <v>46</v>
      </c>
      <c r="B49" s="1121">
        <v>5051134</v>
      </c>
      <c r="C49" s="1138" t="s">
        <v>234</v>
      </c>
      <c r="D49" s="1121" t="s">
        <v>395</v>
      </c>
      <c r="E49" s="1121" t="s">
        <v>395</v>
      </c>
      <c r="F49" s="1121" t="s">
        <v>395</v>
      </c>
      <c r="G49" s="1138" t="s">
        <v>15886</v>
      </c>
      <c r="H49" s="1121" t="s">
        <v>6668</v>
      </c>
    </row>
    <row r="50" spans="1:8" s="431" customFormat="1" ht="24">
      <c r="A50" s="1121">
        <v>47</v>
      </c>
      <c r="B50" s="1121">
        <v>5106567</v>
      </c>
      <c r="C50" s="1138" t="s">
        <v>139</v>
      </c>
      <c r="D50" s="1121" t="s">
        <v>395</v>
      </c>
      <c r="E50" s="1121" t="s">
        <v>395</v>
      </c>
      <c r="F50" s="1121" t="s">
        <v>395</v>
      </c>
      <c r="G50" s="1138" t="s">
        <v>6628</v>
      </c>
      <c r="H50" s="1121" t="s">
        <v>6668</v>
      </c>
    </row>
    <row r="51" spans="1:8" s="431" customFormat="1" ht="24">
      <c r="A51" s="1121">
        <v>48</v>
      </c>
      <c r="B51" s="1121">
        <v>5314577</v>
      </c>
      <c r="C51" s="1138" t="s">
        <v>149</v>
      </c>
      <c r="D51" s="1121" t="s">
        <v>395</v>
      </c>
      <c r="E51" s="1121" t="s">
        <v>395</v>
      </c>
      <c r="F51" s="1121" t="s">
        <v>395</v>
      </c>
      <c r="G51" s="1138" t="s">
        <v>404</v>
      </c>
      <c r="H51" s="1121" t="s">
        <v>6668</v>
      </c>
    </row>
    <row r="52" spans="1:8" s="431" customFormat="1">
      <c r="A52" s="1121">
        <v>49</v>
      </c>
      <c r="B52" s="1121">
        <v>5175933</v>
      </c>
      <c r="C52" s="1138" t="s">
        <v>356</v>
      </c>
      <c r="D52" s="1121" t="s">
        <v>395</v>
      </c>
      <c r="E52" s="1121" t="s">
        <v>395</v>
      </c>
      <c r="F52" s="1121" t="s">
        <v>395</v>
      </c>
      <c r="G52" s="1138" t="s">
        <v>427</v>
      </c>
      <c r="H52" s="1121" t="s">
        <v>6668</v>
      </c>
    </row>
    <row r="53" spans="1:8" s="431" customFormat="1">
      <c r="A53" s="1121">
        <v>50</v>
      </c>
      <c r="B53" s="1121">
        <v>5343542</v>
      </c>
      <c r="C53" s="1138" t="s">
        <v>6705</v>
      </c>
      <c r="D53" s="1121" t="s">
        <v>395</v>
      </c>
      <c r="E53" s="1121" t="s">
        <v>395</v>
      </c>
      <c r="F53" s="1121" t="s">
        <v>395</v>
      </c>
      <c r="G53" s="1138" t="s">
        <v>401</v>
      </c>
      <c r="H53" s="1121" t="s">
        <v>6668</v>
      </c>
    </row>
    <row r="54" spans="1:8" s="431" customFormat="1">
      <c r="A54" s="1121">
        <v>51</v>
      </c>
      <c r="B54" s="1121">
        <v>5689481</v>
      </c>
      <c r="C54" s="1138" t="s">
        <v>6706</v>
      </c>
      <c r="D54" s="1121" t="s">
        <v>395</v>
      </c>
      <c r="E54" s="1121" t="s">
        <v>395</v>
      </c>
      <c r="F54" s="1121" t="s">
        <v>96</v>
      </c>
      <c r="G54" s="1138" t="s">
        <v>15876</v>
      </c>
      <c r="H54" s="1121" t="s">
        <v>6668</v>
      </c>
    </row>
    <row r="55" spans="1:8" s="431" customFormat="1">
      <c r="A55" s="1121">
        <v>52</v>
      </c>
      <c r="B55" s="1121">
        <v>5003539</v>
      </c>
      <c r="C55" s="1138" t="s">
        <v>229</v>
      </c>
      <c r="D55" s="1121"/>
      <c r="E55" s="1121" t="s">
        <v>395</v>
      </c>
      <c r="F55" s="1121"/>
      <c r="G55" s="1138" t="s">
        <v>419</v>
      </c>
      <c r="H55" s="1121"/>
    </row>
    <row r="56" spans="1:8" s="431" customFormat="1" ht="24">
      <c r="A56" s="1121">
        <v>53</v>
      </c>
      <c r="B56" s="1121">
        <v>5333814</v>
      </c>
      <c r="C56" s="1138" t="s">
        <v>6707</v>
      </c>
      <c r="D56" s="1121" t="s">
        <v>395</v>
      </c>
      <c r="E56" s="1121" t="s">
        <v>395</v>
      </c>
      <c r="F56" s="1121" t="s">
        <v>395</v>
      </c>
      <c r="G56" s="508" t="s">
        <v>427</v>
      </c>
      <c r="H56" s="507" t="s">
        <v>6667</v>
      </c>
    </row>
    <row r="57" spans="1:8" s="431" customFormat="1" ht="24">
      <c r="A57" s="1121">
        <v>54</v>
      </c>
      <c r="B57" s="1121">
        <v>5467446</v>
      </c>
      <c r="C57" s="1138" t="s">
        <v>191</v>
      </c>
      <c r="D57" s="1121" t="s">
        <v>395</v>
      </c>
      <c r="E57" s="1121" t="s">
        <v>395</v>
      </c>
      <c r="F57" s="1121" t="s">
        <v>395</v>
      </c>
      <c r="G57" s="1138" t="s">
        <v>6635</v>
      </c>
      <c r="H57" s="1121" t="s">
        <v>6668</v>
      </c>
    </row>
    <row r="58" spans="1:8" s="431" customFormat="1">
      <c r="A58" s="1121">
        <v>55</v>
      </c>
      <c r="B58" s="1121">
        <v>5476992</v>
      </c>
      <c r="C58" s="1138" t="s">
        <v>6708</v>
      </c>
      <c r="D58" s="1121" t="s">
        <v>395</v>
      </c>
      <c r="E58" s="1121" t="s">
        <v>395</v>
      </c>
      <c r="F58" s="1121" t="s">
        <v>395</v>
      </c>
      <c r="G58" s="508" t="s">
        <v>15887</v>
      </c>
      <c r="H58" s="1121" t="s">
        <v>6668</v>
      </c>
    </row>
    <row r="59" spans="1:8" s="431" customFormat="1">
      <c r="A59" s="1121">
        <v>56</v>
      </c>
      <c r="B59" s="1121">
        <v>6287727</v>
      </c>
      <c r="C59" s="1138" t="s">
        <v>6709</v>
      </c>
      <c r="D59" s="1121" t="s">
        <v>395</v>
      </c>
      <c r="E59" s="1121" t="s">
        <v>395</v>
      </c>
      <c r="F59" s="1121" t="s">
        <v>395</v>
      </c>
      <c r="G59" s="1138" t="s">
        <v>407</v>
      </c>
      <c r="H59" s="1121"/>
    </row>
    <row r="60" spans="1:8" s="431" customFormat="1">
      <c r="A60" s="1121">
        <v>57</v>
      </c>
      <c r="B60" s="1121">
        <v>2657457</v>
      </c>
      <c r="C60" s="1138" t="s">
        <v>102</v>
      </c>
      <c r="D60" s="1121" t="s">
        <v>395</v>
      </c>
      <c r="E60" s="1121" t="s">
        <v>395</v>
      </c>
      <c r="F60" s="1121" t="s">
        <v>395</v>
      </c>
      <c r="G60" s="1138" t="s">
        <v>404</v>
      </c>
      <c r="H60" s="1121" t="s">
        <v>6668</v>
      </c>
    </row>
    <row r="61" spans="1:8" s="431" customFormat="1">
      <c r="A61" s="1121">
        <v>58</v>
      </c>
      <c r="B61" s="1121">
        <v>2678187</v>
      </c>
      <c r="C61" s="1138" t="s">
        <v>148</v>
      </c>
      <c r="D61" s="1121" t="s">
        <v>395</v>
      </c>
      <c r="E61" s="1121" t="s">
        <v>395</v>
      </c>
      <c r="F61" s="1121" t="s">
        <v>395</v>
      </c>
      <c r="G61" s="1138" t="s">
        <v>410</v>
      </c>
      <c r="H61" s="1121" t="s">
        <v>6668</v>
      </c>
    </row>
    <row r="62" spans="1:8" s="431" customFormat="1" ht="24">
      <c r="A62" s="1121">
        <v>59</v>
      </c>
      <c r="B62" s="1121">
        <v>5515882</v>
      </c>
      <c r="C62" s="1138" t="s">
        <v>200</v>
      </c>
      <c r="D62" s="1121" t="s">
        <v>395</v>
      </c>
      <c r="E62" s="1121" t="s">
        <v>395</v>
      </c>
      <c r="F62" s="1121" t="s">
        <v>395</v>
      </c>
      <c r="G62" s="1138" t="s">
        <v>6655</v>
      </c>
      <c r="H62" s="1121" t="s">
        <v>6668</v>
      </c>
    </row>
    <row r="63" spans="1:8" s="431" customFormat="1">
      <c r="A63" s="1121">
        <v>60</v>
      </c>
      <c r="B63" s="1121">
        <v>5199077</v>
      </c>
      <c r="C63" s="1138" t="s">
        <v>115</v>
      </c>
      <c r="D63" s="1121" t="s">
        <v>395</v>
      </c>
      <c r="E63" s="1121" t="s">
        <v>395</v>
      </c>
      <c r="F63" s="1121" t="s">
        <v>395</v>
      </c>
      <c r="G63" s="1138" t="s">
        <v>409</v>
      </c>
      <c r="H63" s="1121" t="s">
        <v>15933</v>
      </c>
    </row>
    <row r="64" spans="1:8" s="431" customFormat="1">
      <c r="A64" s="1121">
        <v>61</v>
      </c>
      <c r="B64" s="1121">
        <v>2867095</v>
      </c>
      <c r="C64" s="1138" t="s">
        <v>183</v>
      </c>
      <c r="D64" s="1121" t="s">
        <v>395</v>
      </c>
      <c r="E64" s="1121" t="s">
        <v>395</v>
      </c>
      <c r="F64" s="1121" t="s">
        <v>395</v>
      </c>
      <c r="G64" s="1138" t="s">
        <v>6628</v>
      </c>
      <c r="H64" s="1121" t="s">
        <v>6668</v>
      </c>
    </row>
    <row r="65" spans="1:8" s="431" customFormat="1">
      <c r="A65" s="1121">
        <v>62</v>
      </c>
      <c r="B65" s="1121">
        <v>5076285</v>
      </c>
      <c r="C65" s="1138" t="s">
        <v>153</v>
      </c>
      <c r="D65" s="1121" t="s">
        <v>395</v>
      </c>
      <c r="E65" s="1121" t="s">
        <v>395</v>
      </c>
      <c r="F65" s="1121" t="s">
        <v>395</v>
      </c>
      <c r="G65" s="1138" t="s">
        <v>415</v>
      </c>
      <c r="H65" s="1121" t="s">
        <v>6668</v>
      </c>
    </row>
    <row r="66" spans="1:8" s="431" customFormat="1" ht="24">
      <c r="A66" s="1121">
        <v>63</v>
      </c>
      <c r="B66" s="1121">
        <v>5358221</v>
      </c>
      <c r="C66" s="1138" t="s">
        <v>222</v>
      </c>
      <c r="D66" s="1121"/>
      <c r="E66" s="1121" t="s">
        <v>395</v>
      </c>
      <c r="F66" s="1121"/>
      <c r="G66" s="1138"/>
      <c r="H66" s="1121"/>
    </row>
    <row r="67" spans="1:8" s="431" customFormat="1">
      <c r="A67" s="1121">
        <v>64</v>
      </c>
      <c r="B67" s="1121">
        <v>5084555</v>
      </c>
      <c r="C67" s="1138" t="s">
        <v>109</v>
      </c>
      <c r="D67" s="1121" t="s">
        <v>395</v>
      </c>
      <c r="E67" s="1121" t="s">
        <v>395</v>
      </c>
      <c r="F67" s="1121" t="s">
        <v>395</v>
      </c>
      <c r="G67" s="1138" t="s">
        <v>405</v>
      </c>
      <c r="H67" s="1121" t="s">
        <v>6668</v>
      </c>
    </row>
    <row r="68" spans="1:8" s="431" customFormat="1">
      <c r="A68" s="1121">
        <v>65</v>
      </c>
      <c r="B68" s="1121">
        <v>5261198</v>
      </c>
      <c r="C68" s="1138" t="s">
        <v>110</v>
      </c>
      <c r="D68" s="1121" t="s">
        <v>395</v>
      </c>
      <c r="E68" s="1121" t="s">
        <v>395</v>
      </c>
      <c r="F68" s="1121" t="s">
        <v>395</v>
      </c>
      <c r="G68" s="1138" t="s">
        <v>407</v>
      </c>
      <c r="H68" s="1121"/>
    </row>
    <row r="69" spans="1:8" s="431" customFormat="1">
      <c r="A69" s="1121">
        <v>66</v>
      </c>
      <c r="B69" s="1121">
        <v>2734877</v>
      </c>
      <c r="C69" s="1138" t="s">
        <v>6713</v>
      </c>
      <c r="D69" s="1121" t="s">
        <v>395</v>
      </c>
      <c r="E69" s="1121" t="s">
        <v>96</v>
      </c>
      <c r="F69" s="1121" t="s">
        <v>96</v>
      </c>
      <c r="G69" s="1138"/>
      <c r="H69" s="1121" t="s">
        <v>15934</v>
      </c>
    </row>
    <row r="70" spans="1:8" s="431" customFormat="1">
      <c r="A70" s="1121">
        <v>67</v>
      </c>
      <c r="B70" s="1121">
        <v>5430682</v>
      </c>
      <c r="C70" s="1138" t="s">
        <v>6715</v>
      </c>
      <c r="D70" s="1121" t="s">
        <v>15880</v>
      </c>
      <c r="E70" s="1121" t="s">
        <v>15880</v>
      </c>
      <c r="F70" s="1121" t="s">
        <v>15880</v>
      </c>
      <c r="G70" s="508" t="s">
        <v>15872</v>
      </c>
      <c r="H70" s="1121" t="s">
        <v>6668</v>
      </c>
    </row>
    <row r="71" spans="1:8" s="431" customFormat="1">
      <c r="A71" s="1121">
        <v>68</v>
      </c>
      <c r="B71" s="1121">
        <v>2872943</v>
      </c>
      <c r="C71" s="1138" t="s">
        <v>143</v>
      </c>
      <c r="D71" s="1121" t="s">
        <v>395</v>
      </c>
      <c r="E71" s="1121" t="s">
        <v>395</v>
      </c>
      <c r="F71" s="1121" t="s">
        <v>395</v>
      </c>
      <c r="G71" s="1138"/>
      <c r="H71" s="1121"/>
    </row>
    <row r="72" spans="1:8" s="431" customFormat="1">
      <c r="A72" s="1121">
        <v>69</v>
      </c>
      <c r="B72" s="1121">
        <v>5185181</v>
      </c>
      <c r="C72" s="1138" t="s">
        <v>172</v>
      </c>
      <c r="D72" s="1121" t="s">
        <v>395</v>
      </c>
      <c r="E72" s="1121" t="s">
        <v>395</v>
      </c>
      <c r="F72" s="1121" t="s">
        <v>395</v>
      </c>
      <c r="G72" s="1138" t="s">
        <v>401</v>
      </c>
      <c r="H72" s="1121" t="s">
        <v>6668</v>
      </c>
    </row>
    <row r="73" spans="1:8" s="431" customFormat="1">
      <c r="A73" s="1121">
        <v>70</v>
      </c>
      <c r="B73" s="1121">
        <v>2839717</v>
      </c>
      <c r="C73" s="1138" t="s">
        <v>145</v>
      </c>
      <c r="D73" s="1121" t="s">
        <v>395</v>
      </c>
      <c r="E73" s="1121" t="s">
        <v>395</v>
      </c>
      <c r="F73" s="1121" t="s">
        <v>395</v>
      </c>
      <c r="G73" s="1138" t="s">
        <v>421</v>
      </c>
      <c r="H73" s="1121" t="s">
        <v>6668</v>
      </c>
    </row>
    <row r="74" spans="1:8" s="431" customFormat="1">
      <c r="A74" s="1121">
        <v>71</v>
      </c>
      <c r="B74" s="1121">
        <v>6030343</v>
      </c>
      <c r="C74" s="1138" t="s">
        <v>6716</v>
      </c>
      <c r="D74" s="1121" t="s">
        <v>395</v>
      </c>
      <c r="E74" s="1121" t="s">
        <v>395</v>
      </c>
      <c r="F74" s="1121" t="s">
        <v>395</v>
      </c>
      <c r="G74" s="508" t="s">
        <v>6655</v>
      </c>
      <c r="H74" s="507" t="s">
        <v>6668</v>
      </c>
    </row>
    <row r="75" spans="1:8" s="431" customFormat="1">
      <c r="A75" s="1121">
        <v>72</v>
      </c>
      <c r="B75" s="1121">
        <v>2868687</v>
      </c>
      <c r="C75" s="1138" t="s">
        <v>169</v>
      </c>
      <c r="D75" s="1121"/>
      <c r="E75" s="1121" t="s">
        <v>395</v>
      </c>
      <c r="F75" s="1121" t="s">
        <v>395</v>
      </c>
      <c r="G75" s="1138" t="s">
        <v>15874</v>
      </c>
      <c r="H75" s="1121"/>
    </row>
    <row r="76" spans="1:8" s="431" customFormat="1">
      <c r="A76" s="1121">
        <v>73</v>
      </c>
      <c r="B76" s="1121">
        <v>6249264</v>
      </c>
      <c r="C76" s="1138" t="s">
        <v>194</v>
      </c>
      <c r="D76" s="1121" t="s">
        <v>395</v>
      </c>
      <c r="E76" s="1121" t="s">
        <v>395</v>
      </c>
      <c r="F76" s="1121" t="s">
        <v>395</v>
      </c>
      <c r="G76" s="1138"/>
      <c r="H76" s="1121"/>
    </row>
    <row r="77" spans="1:8" s="431" customFormat="1">
      <c r="A77" s="1121">
        <v>74</v>
      </c>
      <c r="B77" s="1121">
        <v>6088759</v>
      </c>
      <c r="C77" s="1138" t="s">
        <v>189</v>
      </c>
      <c r="D77" s="1121"/>
      <c r="E77" s="1121"/>
      <c r="F77" s="1121"/>
      <c r="G77" s="1138" t="s">
        <v>413</v>
      </c>
      <c r="H77" s="1121"/>
    </row>
    <row r="78" spans="1:8" s="431" customFormat="1" ht="24">
      <c r="A78" s="1121">
        <v>75</v>
      </c>
      <c r="B78" s="1121">
        <v>2887134</v>
      </c>
      <c r="C78" s="1138" t="s">
        <v>6718</v>
      </c>
      <c r="D78" s="1121" t="s">
        <v>395</v>
      </c>
      <c r="E78" s="1121" t="s">
        <v>395</v>
      </c>
      <c r="F78" s="1121" t="s">
        <v>395</v>
      </c>
      <c r="G78" s="1138" t="s">
        <v>409</v>
      </c>
      <c r="H78" s="1121" t="s">
        <v>6668</v>
      </c>
    </row>
    <row r="79" spans="1:8" s="431" customFormat="1">
      <c r="A79" s="1121">
        <v>76</v>
      </c>
      <c r="B79" s="1121">
        <v>2839385</v>
      </c>
      <c r="C79" s="1138" t="s">
        <v>214</v>
      </c>
      <c r="D79" s="1121" t="s">
        <v>395</v>
      </c>
      <c r="E79" s="1121" t="s">
        <v>395</v>
      </c>
      <c r="F79" s="1121" t="s">
        <v>395</v>
      </c>
      <c r="G79" s="1138" t="s">
        <v>401</v>
      </c>
      <c r="H79" s="1121" t="s">
        <v>6668</v>
      </c>
    </row>
    <row r="80" spans="1:8" s="431" customFormat="1">
      <c r="A80" s="1121">
        <v>77</v>
      </c>
      <c r="B80" s="1121">
        <v>2100231</v>
      </c>
      <c r="C80" s="1138" t="s">
        <v>146</v>
      </c>
      <c r="D80" s="1121" t="s">
        <v>395</v>
      </c>
      <c r="E80" s="1121" t="s">
        <v>395</v>
      </c>
      <c r="F80" s="1121" t="s">
        <v>395</v>
      </c>
      <c r="G80" s="508" t="s">
        <v>15888</v>
      </c>
      <c r="H80" s="507" t="s">
        <v>6668</v>
      </c>
    </row>
    <row r="81" spans="1:8" s="431" customFormat="1">
      <c r="A81" s="1121">
        <v>78</v>
      </c>
      <c r="B81" s="1121">
        <v>2661128</v>
      </c>
      <c r="C81" s="1138" t="s">
        <v>184</v>
      </c>
      <c r="D81" s="1121" t="s">
        <v>395</v>
      </c>
      <c r="E81" s="1121" t="s">
        <v>15889</v>
      </c>
      <c r="F81" s="1121" t="s">
        <v>15889</v>
      </c>
      <c r="G81" s="1138" t="s">
        <v>418</v>
      </c>
      <c r="H81" s="1121" t="s">
        <v>6668</v>
      </c>
    </row>
    <row r="82" spans="1:8" s="431" customFormat="1">
      <c r="A82" s="1121">
        <v>79</v>
      </c>
      <c r="B82" s="1121">
        <v>2662647</v>
      </c>
      <c r="C82" s="1138" t="s">
        <v>231</v>
      </c>
      <c r="D82" s="1121" t="s">
        <v>395</v>
      </c>
      <c r="E82" s="1121" t="s">
        <v>395</v>
      </c>
      <c r="F82" s="1121" t="s">
        <v>395</v>
      </c>
      <c r="G82" s="1138" t="s">
        <v>15890</v>
      </c>
      <c r="H82" s="1121" t="s">
        <v>6668</v>
      </c>
    </row>
    <row r="83" spans="1:8" s="431" customFormat="1">
      <c r="A83" s="1121">
        <v>80</v>
      </c>
      <c r="B83" s="1121">
        <v>2034719</v>
      </c>
      <c r="C83" s="1138" t="s">
        <v>6719</v>
      </c>
      <c r="D83" s="1121" t="s">
        <v>395</v>
      </c>
      <c r="E83" s="1121" t="s">
        <v>395</v>
      </c>
      <c r="F83" s="1121" t="s">
        <v>395</v>
      </c>
      <c r="G83" s="1138" t="s">
        <v>15891</v>
      </c>
      <c r="H83" s="1121" t="s">
        <v>6668</v>
      </c>
    </row>
    <row r="84" spans="1:8" s="431" customFormat="1">
      <c r="A84" s="1121">
        <v>81</v>
      </c>
      <c r="B84" s="1121">
        <v>2682869</v>
      </c>
      <c r="C84" s="1138" t="s">
        <v>213</v>
      </c>
      <c r="D84" s="1121" t="s">
        <v>395</v>
      </c>
      <c r="E84" s="1121" t="s">
        <v>395</v>
      </c>
      <c r="F84" s="1121" t="s">
        <v>395</v>
      </c>
      <c r="G84" s="1138" t="s">
        <v>15892</v>
      </c>
      <c r="H84" s="1121" t="s">
        <v>6668</v>
      </c>
    </row>
    <row r="85" spans="1:8" s="431" customFormat="1">
      <c r="A85" s="1121">
        <v>82</v>
      </c>
      <c r="B85" s="1121">
        <v>2605694</v>
      </c>
      <c r="C85" s="1138" t="s">
        <v>6720</v>
      </c>
      <c r="D85" s="1121" t="s">
        <v>395</v>
      </c>
      <c r="E85" s="1121" t="s">
        <v>395</v>
      </c>
      <c r="F85" s="1121" t="s">
        <v>395</v>
      </c>
      <c r="G85" s="1138" t="s">
        <v>402</v>
      </c>
      <c r="H85" s="1121" t="s">
        <v>6668</v>
      </c>
    </row>
    <row r="86" spans="1:8" s="431" customFormat="1">
      <c r="A86" s="1121">
        <v>83</v>
      </c>
      <c r="B86" s="1121">
        <v>2166631</v>
      </c>
      <c r="C86" s="1138" t="s">
        <v>6721</v>
      </c>
      <c r="D86" s="1121" t="s">
        <v>395</v>
      </c>
      <c r="E86" s="1121" t="s">
        <v>395</v>
      </c>
      <c r="F86" s="1121" t="s">
        <v>395</v>
      </c>
      <c r="G86" s="1138" t="s">
        <v>15893</v>
      </c>
      <c r="H86" s="1121"/>
    </row>
    <row r="87" spans="1:8" s="431" customFormat="1">
      <c r="A87" s="1121">
        <v>84</v>
      </c>
      <c r="B87" s="1121">
        <v>5104424</v>
      </c>
      <c r="C87" s="1138" t="s">
        <v>209</v>
      </c>
      <c r="D87" s="1121" t="s">
        <v>395</v>
      </c>
      <c r="E87" s="1121" t="s">
        <v>395</v>
      </c>
      <c r="F87" s="1121" t="s">
        <v>395</v>
      </c>
      <c r="G87" s="1138" t="s">
        <v>409</v>
      </c>
      <c r="H87" s="1121" t="s">
        <v>6668</v>
      </c>
    </row>
    <row r="88" spans="1:8" s="431" customFormat="1" ht="24">
      <c r="A88" s="1121">
        <v>85</v>
      </c>
      <c r="B88" s="1121">
        <v>5324998</v>
      </c>
      <c r="C88" s="1138" t="s">
        <v>221</v>
      </c>
      <c r="D88" s="1121" t="s">
        <v>395</v>
      </c>
      <c r="E88" s="1121" t="s">
        <v>395</v>
      </c>
      <c r="F88" s="1121" t="s">
        <v>395</v>
      </c>
      <c r="G88" s="508" t="s">
        <v>404</v>
      </c>
      <c r="H88" s="1121" t="s">
        <v>6668</v>
      </c>
    </row>
    <row r="89" spans="1:8" s="431" customFormat="1">
      <c r="A89" s="1121">
        <v>86</v>
      </c>
      <c r="B89" s="1121">
        <v>5352827</v>
      </c>
      <c r="C89" s="1138" t="s">
        <v>127</v>
      </c>
      <c r="D89" s="1121" t="s">
        <v>395</v>
      </c>
      <c r="E89" s="1121" t="s">
        <v>395</v>
      </c>
      <c r="F89" s="1121" t="s">
        <v>395</v>
      </c>
      <c r="G89" s="1138" t="s">
        <v>15872</v>
      </c>
      <c r="H89" s="1121" t="s">
        <v>398</v>
      </c>
    </row>
    <row r="90" spans="1:8" s="431" customFormat="1">
      <c r="A90" s="1121">
        <v>87</v>
      </c>
      <c r="B90" s="1121">
        <v>6342485</v>
      </c>
      <c r="C90" s="1138" t="s">
        <v>6722</v>
      </c>
      <c r="D90" s="1121" t="s">
        <v>15880</v>
      </c>
      <c r="E90" s="1121" t="s">
        <v>15880</v>
      </c>
      <c r="F90" s="1121" t="s">
        <v>15880</v>
      </c>
      <c r="G90" s="508" t="s">
        <v>15894</v>
      </c>
      <c r="H90" s="1121" t="s">
        <v>398</v>
      </c>
    </row>
    <row r="91" spans="1:8" s="431" customFormat="1" ht="24">
      <c r="A91" s="1121">
        <v>88</v>
      </c>
      <c r="B91" s="1121">
        <v>5482046</v>
      </c>
      <c r="C91" s="1138" t="s">
        <v>223</v>
      </c>
      <c r="D91" s="1121" t="s">
        <v>395</v>
      </c>
      <c r="E91" s="1121" t="s">
        <v>395</v>
      </c>
      <c r="F91" s="1121" t="s">
        <v>395</v>
      </c>
      <c r="G91" s="508" t="s">
        <v>425</v>
      </c>
      <c r="H91" s="1121" t="s">
        <v>6668</v>
      </c>
    </row>
    <row r="92" spans="1:8" s="431" customFormat="1">
      <c r="A92" s="1121">
        <v>89</v>
      </c>
      <c r="B92" s="1121">
        <v>5031869</v>
      </c>
      <c r="C92" s="1138" t="s">
        <v>154</v>
      </c>
      <c r="D92" s="1121" t="s">
        <v>15880</v>
      </c>
      <c r="E92" s="1121" t="s">
        <v>15880</v>
      </c>
      <c r="F92" s="1121" t="s">
        <v>15880</v>
      </c>
      <c r="G92" s="1138" t="s">
        <v>394</v>
      </c>
      <c r="H92" s="1121"/>
    </row>
    <row r="93" spans="1:8" s="431" customFormat="1" ht="24">
      <c r="A93" s="1121">
        <v>90</v>
      </c>
      <c r="B93" s="1121">
        <v>2697947</v>
      </c>
      <c r="C93" s="1138" t="s">
        <v>114</v>
      </c>
      <c r="D93" s="1121" t="s">
        <v>395</v>
      </c>
      <c r="E93" s="1121" t="s">
        <v>395</v>
      </c>
      <c r="F93" s="1121" t="s">
        <v>395</v>
      </c>
      <c r="G93" s="1138" t="s">
        <v>15895</v>
      </c>
      <c r="H93" s="1121" t="s">
        <v>6668</v>
      </c>
    </row>
    <row r="94" spans="1:8" s="431" customFormat="1">
      <c r="A94" s="1121">
        <v>91</v>
      </c>
      <c r="B94" s="1121">
        <v>2618621</v>
      </c>
      <c r="C94" s="1138" t="s">
        <v>160</v>
      </c>
      <c r="D94" s="1121" t="s">
        <v>15880</v>
      </c>
      <c r="E94" s="1121" t="s">
        <v>15880</v>
      </c>
      <c r="F94" s="1121" t="s">
        <v>15880</v>
      </c>
      <c r="G94" s="1138"/>
      <c r="H94" s="1121"/>
    </row>
    <row r="95" spans="1:8" s="431" customFormat="1">
      <c r="A95" s="1121">
        <v>92</v>
      </c>
      <c r="B95" s="1121">
        <v>2050374</v>
      </c>
      <c r="C95" s="1138" t="s">
        <v>122</v>
      </c>
      <c r="D95" s="1121" t="s">
        <v>395</v>
      </c>
      <c r="E95" s="1121" t="s">
        <v>395</v>
      </c>
      <c r="F95" s="1121" t="s">
        <v>395</v>
      </c>
      <c r="G95" s="1138" t="s">
        <v>422</v>
      </c>
      <c r="H95" s="1121"/>
    </row>
    <row r="96" spans="1:8" s="431" customFormat="1">
      <c r="A96" s="1121">
        <v>93</v>
      </c>
      <c r="B96" s="1121">
        <v>2004879</v>
      </c>
      <c r="C96" s="1138" t="s">
        <v>129</v>
      </c>
      <c r="D96" s="1121" t="s">
        <v>395</v>
      </c>
      <c r="E96" s="1121" t="s">
        <v>395</v>
      </c>
      <c r="F96" s="1121" t="s">
        <v>395</v>
      </c>
      <c r="G96" s="1138" t="s">
        <v>423</v>
      </c>
      <c r="H96" s="1121" t="s">
        <v>6668</v>
      </c>
    </row>
    <row r="97" spans="1:8" s="431" customFormat="1">
      <c r="A97" s="1121">
        <v>94</v>
      </c>
      <c r="B97" s="1121">
        <v>2830213</v>
      </c>
      <c r="C97" s="1138" t="s">
        <v>111</v>
      </c>
      <c r="D97" s="1121" t="s">
        <v>395</v>
      </c>
      <c r="E97" s="1121" t="s">
        <v>96</v>
      </c>
      <c r="F97" s="1121"/>
      <c r="G97" s="1138"/>
      <c r="H97" s="1121"/>
    </row>
    <row r="98" spans="1:8" s="431" customFormat="1">
      <c r="A98" s="1121">
        <v>95</v>
      </c>
      <c r="B98" s="1121">
        <v>5586119</v>
      </c>
      <c r="C98" s="1138" t="s">
        <v>6723</v>
      </c>
      <c r="D98" s="1121" t="s">
        <v>395</v>
      </c>
      <c r="E98" s="1121" t="s">
        <v>395</v>
      </c>
      <c r="F98" s="1121" t="s">
        <v>395</v>
      </c>
      <c r="G98" s="1138" t="s">
        <v>412</v>
      </c>
      <c r="H98" s="1121" t="s">
        <v>6667</v>
      </c>
    </row>
    <row r="99" spans="1:8" s="431" customFormat="1">
      <c r="A99" s="1121">
        <v>96</v>
      </c>
      <c r="B99" s="1121">
        <v>5066417</v>
      </c>
      <c r="C99" s="1138" t="s">
        <v>157</v>
      </c>
      <c r="D99" s="1121" t="s">
        <v>395</v>
      </c>
      <c r="E99" s="1121" t="s">
        <v>395</v>
      </c>
      <c r="F99" s="1121" t="s">
        <v>395</v>
      </c>
      <c r="G99" s="1138" t="s">
        <v>15881</v>
      </c>
      <c r="H99" s="1121" t="s">
        <v>6668</v>
      </c>
    </row>
    <row r="100" spans="1:8" s="431" customFormat="1">
      <c r="A100" s="1121">
        <v>97</v>
      </c>
      <c r="B100" s="1121">
        <v>2887746</v>
      </c>
      <c r="C100" s="1138" t="s">
        <v>107</v>
      </c>
      <c r="D100" s="1121" t="s">
        <v>395</v>
      </c>
      <c r="E100" s="1121" t="s">
        <v>395</v>
      </c>
      <c r="F100" s="1121" t="s">
        <v>395</v>
      </c>
      <c r="G100" s="1138" t="s">
        <v>409</v>
      </c>
      <c r="H100" s="1121" t="s">
        <v>398</v>
      </c>
    </row>
    <row r="101" spans="1:8" s="431" customFormat="1">
      <c r="A101" s="1121">
        <v>98</v>
      </c>
      <c r="B101" s="1121">
        <v>5618339</v>
      </c>
      <c r="C101" s="1138" t="s">
        <v>6724</v>
      </c>
      <c r="D101" s="1121" t="s">
        <v>395</v>
      </c>
      <c r="E101" s="1121" t="s">
        <v>395</v>
      </c>
      <c r="F101" s="1121" t="s">
        <v>395</v>
      </c>
      <c r="G101" s="1138" t="s">
        <v>15872</v>
      </c>
      <c r="H101" s="1121" t="s">
        <v>6668</v>
      </c>
    </row>
    <row r="102" spans="1:8" s="431" customFormat="1">
      <c r="A102" s="1121">
        <v>99</v>
      </c>
      <c r="B102" s="1121">
        <v>5195381</v>
      </c>
      <c r="C102" s="1138" t="s">
        <v>164</v>
      </c>
      <c r="D102" s="1121" t="s">
        <v>395</v>
      </c>
      <c r="E102" s="1121" t="s">
        <v>395</v>
      </c>
      <c r="F102" s="1121" t="s">
        <v>395</v>
      </c>
      <c r="G102" s="1138" t="s">
        <v>419</v>
      </c>
      <c r="H102" s="1121" t="s">
        <v>6668</v>
      </c>
    </row>
    <row r="103" spans="1:8" s="431" customFormat="1">
      <c r="A103" s="1121">
        <v>100</v>
      </c>
      <c r="B103" s="1121">
        <v>5211859</v>
      </c>
      <c r="C103" s="1138" t="s">
        <v>167</v>
      </c>
      <c r="D103" s="1121" t="s">
        <v>395</v>
      </c>
      <c r="E103" s="1121" t="s">
        <v>395</v>
      </c>
      <c r="F103" s="1121" t="s">
        <v>395</v>
      </c>
      <c r="G103" s="1138" t="s">
        <v>414</v>
      </c>
      <c r="H103" s="1121"/>
    </row>
    <row r="104" spans="1:8" s="431" customFormat="1">
      <c r="A104" s="1121">
        <v>101</v>
      </c>
      <c r="B104" s="1121">
        <v>5098033</v>
      </c>
      <c r="C104" s="1138" t="s">
        <v>212</v>
      </c>
      <c r="D104" s="1121" t="s">
        <v>395</v>
      </c>
      <c r="E104" s="1121" t="s">
        <v>395</v>
      </c>
      <c r="F104" s="1121" t="s">
        <v>96</v>
      </c>
      <c r="G104" s="508" t="s">
        <v>15875</v>
      </c>
      <c r="H104" s="507" t="s">
        <v>6668</v>
      </c>
    </row>
    <row r="105" spans="1:8" s="431" customFormat="1">
      <c r="A105" s="1121">
        <v>102</v>
      </c>
      <c r="B105" s="1121">
        <v>2718243</v>
      </c>
      <c r="C105" s="1138" t="s">
        <v>226</v>
      </c>
      <c r="D105" s="1121" t="s">
        <v>395</v>
      </c>
      <c r="E105" s="1121" t="s">
        <v>395</v>
      </c>
      <c r="F105" s="1121" t="s">
        <v>395</v>
      </c>
      <c r="G105" s="1138" t="s">
        <v>399</v>
      </c>
      <c r="H105" s="1121" t="s">
        <v>6668</v>
      </c>
    </row>
    <row r="106" spans="1:8" s="431" customFormat="1">
      <c r="A106" s="1121">
        <v>103</v>
      </c>
      <c r="B106" s="1121">
        <v>5124913</v>
      </c>
      <c r="C106" s="1138" t="s">
        <v>116</v>
      </c>
      <c r="D106" s="1121" t="s">
        <v>395</v>
      </c>
      <c r="E106" s="1121" t="s">
        <v>395</v>
      </c>
      <c r="F106" s="1121" t="s">
        <v>395</v>
      </c>
      <c r="G106" s="1138" t="s">
        <v>15896</v>
      </c>
      <c r="H106" s="1121" t="s">
        <v>6668</v>
      </c>
    </row>
    <row r="107" spans="1:8" s="431" customFormat="1">
      <c r="A107" s="1121">
        <v>104</v>
      </c>
      <c r="B107" s="1121">
        <v>2003821</v>
      </c>
      <c r="C107" s="1138" t="s">
        <v>210</v>
      </c>
      <c r="D107" s="1121" t="s">
        <v>395</v>
      </c>
      <c r="E107" s="1121" t="s">
        <v>395</v>
      </c>
      <c r="F107" s="1121" t="s">
        <v>395</v>
      </c>
      <c r="G107" s="1138" t="s">
        <v>426</v>
      </c>
      <c r="H107" s="1121"/>
    </row>
    <row r="108" spans="1:8" s="431" customFormat="1">
      <c r="A108" s="1121">
        <v>105</v>
      </c>
      <c r="B108" s="1121">
        <v>5381584</v>
      </c>
      <c r="C108" s="1138" t="s">
        <v>198</v>
      </c>
      <c r="D108" s="1121" t="s">
        <v>395</v>
      </c>
      <c r="E108" s="1121" t="s">
        <v>395</v>
      </c>
      <c r="F108" s="1121" t="s">
        <v>395</v>
      </c>
      <c r="G108" s="1138" t="s">
        <v>15897</v>
      </c>
      <c r="H108" s="1121"/>
    </row>
    <row r="109" spans="1:8" s="431" customFormat="1">
      <c r="A109" s="1121">
        <v>106</v>
      </c>
      <c r="B109" s="1121">
        <v>5137977</v>
      </c>
      <c r="C109" s="1138" t="s">
        <v>155</v>
      </c>
      <c r="D109" s="1121" t="s">
        <v>395</v>
      </c>
      <c r="E109" s="1121" t="s">
        <v>395</v>
      </c>
      <c r="F109" s="1121" t="s">
        <v>395</v>
      </c>
      <c r="G109" s="1139" t="s">
        <v>15898</v>
      </c>
      <c r="H109" s="1121" t="s">
        <v>6668</v>
      </c>
    </row>
    <row r="110" spans="1:8" s="431" customFormat="1">
      <c r="A110" s="1121">
        <v>107</v>
      </c>
      <c r="B110" s="1121">
        <v>2875578</v>
      </c>
      <c r="C110" s="1138" t="s">
        <v>220</v>
      </c>
      <c r="D110" s="1121" t="s">
        <v>15880</v>
      </c>
      <c r="E110" s="1121" t="s">
        <v>15880</v>
      </c>
      <c r="F110" s="1121" t="s">
        <v>15880</v>
      </c>
      <c r="G110" s="508" t="s">
        <v>15899</v>
      </c>
      <c r="H110" s="1121" t="s">
        <v>6668</v>
      </c>
    </row>
  </sheetData>
  <mergeCells count="1">
    <mergeCell ref="A1:H1"/>
  </mergeCells>
  <pageMargins left="0.54" right="0.27" top="0.56999999999999995" bottom="0.38" header="0.3" footer="0.3"/>
  <pageSetup paperSize="9" scale="87" fitToHeight="0"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5"/>
  <sheetViews>
    <sheetView showGridLines="0" view="pageBreakPreview" zoomScaleNormal="100" zoomScaleSheetLayoutView="100" workbookViewId="0">
      <pane xSplit="2" ySplit="5" topLeftCell="C188" activePane="bottomRight" state="frozen"/>
      <selection activeCell="B53" sqref="B53"/>
      <selection pane="topRight" activeCell="B53" sqref="B53"/>
      <selection pane="bottomLeft" activeCell="B53" sqref="B53"/>
      <selection pane="bottomRight" activeCell="B53" sqref="B53"/>
    </sheetView>
  </sheetViews>
  <sheetFormatPr defaultColWidth="8.88671875" defaultRowHeight="12"/>
  <cols>
    <col min="1" max="1" width="4.33203125" style="200" customWidth="1"/>
    <col min="2" max="2" width="8.33203125" style="200" bestFit="1" customWidth="1"/>
    <col min="3" max="3" width="21.5546875" style="178" customWidth="1"/>
    <col min="4" max="4" width="25.21875" style="535" customWidth="1"/>
    <col min="5" max="5" width="25.6640625" style="536" customWidth="1"/>
    <col min="6" max="6" width="14.6640625" style="536" customWidth="1"/>
    <col min="7" max="7" width="11" style="537" customWidth="1"/>
    <col min="8" max="8" width="6.5546875" style="538" customWidth="1"/>
    <col min="9" max="9" width="6.5546875" style="539" customWidth="1"/>
    <col min="10" max="10" width="8.21875" style="540" customWidth="1"/>
    <col min="11" max="16384" width="8.88671875" style="344"/>
  </cols>
  <sheetData>
    <row r="1" spans="1:10" s="533" customFormat="1" ht="13.8">
      <c r="A1" s="443" t="s">
        <v>15951</v>
      </c>
      <c r="B1" s="443"/>
      <c r="C1" s="443"/>
      <c r="D1" s="443"/>
      <c r="E1" s="443"/>
      <c r="F1" s="443"/>
      <c r="G1" s="443"/>
      <c r="H1" s="443"/>
      <c r="I1" s="443"/>
      <c r="J1" s="443"/>
    </row>
    <row r="2" spans="1:10" ht="13.8">
      <c r="A2" s="534"/>
    </row>
    <row r="3" spans="1:10" s="541" customFormat="1" ht="36">
      <c r="A3" s="1551" t="s">
        <v>1619</v>
      </c>
      <c r="B3" s="1552" t="s">
        <v>1145</v>
      </c>
      <c r="C3" s="1553" t="s">
        <v>100</v>
      </c>
      <c r="D3" s="1552" t="s">
        <v>15952</v>
      </c>
      <c r="E3" s="1552" t="s">
        <v>564</v>
      </c>
      <c r="F3" s="1552" t="s">
        <v>15953</v>
      </c>
      <c r="G3" s="1554" t="s">
        <v>742</v>
      </c>
      <c r="H3" s="1552" t="s">
        <v>743</v>
      </c>
      <c r="I3" s="1552" t="s">
        <v>826</v>
      </c>
      <c r="J3" s="1555" t="s">
        <v>15954</v>
      </c>
    </row>
    <row r="4" spans="1:10">
      <c r="A4" s="1556">
        <v>1</v>
      </c>
      <c r="B4" s="542">
        <v>2112868</v>
      </c>
      <c r="C4" s="543" t="s">
        <v>187</v>
      </c>
      <c r="D4" s="544" t="s">
        <v>1159</v>
      </c>
      <c r="E4" s="543" t="s">
        <v>16046</v>
      </c>
      <c r="F4" s="543"/>
      <c r="G4" s="545">
        <v>1</v>
      </c>
      <c r="H4" s="542"/>
      <c r="I4" s="542"/>
      <c r="J4" s="1557"/>
    </row>
    <row r="5" spans="1:10">
      <c r="A5" s="1558">
        <v>2</v>
      </c>
      <c r="B5" s="546">
        <v>2742039</v>
      </c>
      <c r="C5" s="547" t="s">
        <v>193</v>
      </c>
      <c r="D5" s="548" t="s">
        <v>1161</v>
      </c>
      <c r="E5" s="549" t="s">
        <v>766</v>
      </c>
      <c r="F5" s="549" t="s">
        <v>322</v>
      </c>
      <c r="G5" s="550">
        <v>1</v>
      </c>
      <c r="H5" s="551" t="s">
        <v>744</v>
      </c>
      <c r="I5" s="551"/>
      <c r="J5" s="1559"/>
    </row>
    <row r="6" spans="1:10" s="557" customFormat="1">
      <c r="A6" s="1560">
        <v>3</v>
      </c>
      <c r="B6" s="552">
        <v>5098564</v>
      </c>
      <c r="C6" s="735" t="s">
        <v>6696</v>
      </c>
      <c r="D6" s="553" t="s">
        <v>7852</v>
      </c>
      <c r="E6" s="554" t="s">
        <v>766</v>
      </c>
      <c r="F6" s="554" t="s">
        <v>16128</v>
      </c>
      <c r="G6" s="555">
        <v>0.9</v>
      </c>
      <c r="H6" s="556"/>
      <c r="I6" s="556"/>
      <c r="J6" s="1561"/>
    </row>
    <row r="7" spans="1:10" s="557" customFormat="1">
      <c r="A7" s="1562"/>
      <c r="B7" s="558">
        <v>5098564</v>
      </c>
      <c r="C7" s="736" t="s">
        <v>6696</v>
      </c>
      <c r="D7" s="559" t="s">
        <v>7853</v>
      </c>
      <c r="E7" s="560" t="s">
        <v>16050</v>
      </c>
      <c r="F7" s="560" t="s">
        <v>16128</v>
      </c>
      <c r="G7" s="561">
        <v>0.1</v>
      </c>
      <c r="H7" s="562"/>
      <c r="I7" s="562"/>
      <c r="J7" s="1563"/>
    </row>
    <row r="8" spans="1:10" s="557" customFormat="1">
      <c r="A8" s="1564">
        <v>4</v>
      </c>
      <c r="B8" s="563">
        <v>2011239</v>
      </c>
      <c r="C8" s="737" t="s">
        <v>144</v>
      </c>
      <c r="D8" s="564" t="s">
        <v>747</v>
      </c>
      <c r="E8" s="565"/>
      <c r="F8" s="565"/>
      <c r="G8" s="566">
        <v>0</v>
      </c>
      <c r="H8" s="567" t="s">
        <v>744</v>
      </c>
      <c r="I8" s="567"/>
      <c r="J8" s="1565"/>
    </row>
    <row r="9" spans="1:10" s="557" customFormat="1">
      <c r="A9" s="1566"/>
      <c r="B9" s="1567">
        <v>2011239</v>
      </c>
      <c r="C9" s="1568" t="s">
        <v>144</v>
      </c>
      <c r="D9" s="1569" t="s">
        <v>855</v>
      </c>
      <c r="E9" s="1570" t="s">
        <v>749</v>
      </c>
      <c r="F9" s="1570"/>
      <c r="G9" s="568">
        <v>0</v>
      </c>
      <c r="H9" s="1571"/>
      <c r="I9" s="1571" t="s">
        <v>744</v>
      </c>
      <c r="J9" s="1572"/>
    </row>
    <row r="10" spans="1:10" s="557" customFormat="1">
      <c r="A10" s="1566"/>
      <c r="B10" s="1567">
        <v>2011239</v>
      </c>
      <c r="C10" s="1568" t="s">
        <v>144</v>
      </c>
      <c r="D10" s="1573" t="s">
        <v>2704</v>
      </c>
      <c r="E10" s="1574"/>
      <c r="F10" s="1574"/>
      <c r="G10" s="568">
        <v>0</v>
      </c>
      <c r="H10" s="1575"/>
      <c r="I10" s="1575" t="s">
        <v>744</v>
      </c>
      <c r="J10" s="1576"/>
    </row>
    <row r="11" spans="1:10" s="557" customFormat="1">
      <c r="A11" s="1566"/>
      <c r="B11" s="1567">
        <v>2011239</v>
      </c>
      <c r="C11" s="1568" t="s">
        <v>144</v>
      </c>
      <c r="D11" s="1569" t="s">
        <v>15955</v>
      </c>
      <c r="E11" s="1570"/>
      <c r="F11" s="1570"/>
      <c r="G11" s="568">
        <v>0</v>
      </c>
      <c r="H11" s="1571"/>
      <c r="I11" s="1571" t="s">
        <v>744</v>
      </c>
      <c r="J11" s="1572"/>
    </row>
    <row r="12" spans="1:10" s="557" customFormat="1">
      <c r="A12" s="1566"/>
      <c r="B12" s="1567">
        <v>2011239</v>
      </c>
      <c r="C12" s="1568" t="s">
        <v>144</v>
      </c>
      <c r="D12" s="1573" t="s">
        <v>6799</v>
      </c>
      <c r="E12" s="1574"/>
      <c r="F12" s="1574"/>
      <c r="G12" s="568">
        <v>0</v>
      </c>
      <c r="H12" s="1575"/>
      <c r="I12" s="1575" t="s">
        <v>744</v>
      </c>
      <c r="J12" s="1576"/>
    </row>
    <row r="13" spans="1:10" s="557" customFormat="1">
      <c r="A13" s="1566"/>
      <c r="B13" s="1567">
        <v>2011239</v>
      </c>
      <c r="C13" s="1568" t="s">
        <v>144</v>
      </c>
      <c r="D13" s="1569" t="s">
        <v>792</v>
      </c>
      <c r="E13" s="1570"/>
      <c r="F13" s="1570"/>
      <c r="G13" s="568">
        <v>0</v>
      </c>
      <c r="H13" s="1571"/>
      <c r="I13" s="1571" t="s">
        <v>744</v>
      </c>
      <c r="J13" s="1572"/>
    </row>
    <row r="14" spans="1:10" s="557" customFormat="1">
      <c r="A14" s="1566"/>
      <c r="B14" s="1567">
        <v>2011239</v>
      </c>
      <c r="C14" s="1568" t="s">
        <v>144</v>
      </c>
      <c r="D14" s="1573" t="s">
        <v>746</v>
      </c>
      <c r="E14" s="1574"/>
      <c r="F14" s="1574"/>
      <c r="G14" s="568">
        <v>0</v>
      </c>
      <c r="H14" s="1575"/>
      <c r="I14" s="1575"/>
      <c r="J14" s="1576" t="s">
        <v>744</v>
      </c>
    </row>
    <row r="15" spans="1:10">
      <c r="A15" s="1566"/>
      <c r="B15" s="1575">
        <v>2011239</v>
      </c>
      <c r="C15" s="1568" t="s">
        <v>144</v>
      </c>
      <c r="D15" s="1569" t="s">
        <v>371</v>
      </c>
      <c r="E15" s="1570"/>
      <c r="F15" s="1570"/>
      <c r="G15" s="568">
        <v>0</v>
      </c>
      <c r="H15" s="1571"/>
      <c r="I15" s="1571"/>
      <c r="J15" s="1572" t="s">
        <v>744</v>
      </c>
    </row>
    <row r="16" spans="1:10">
      <c r="A16" s="1577"/>
      <c r="B16" s="569">
        <v>2011239</v>
      </c>
      <c r="C16" s="738" t="s">
        <v>144</v>
      </c>
      <c r="D16" s="570" t="s">
        <v>15956</v>
      </c>
      <c r="E16" s="571"/>
      <c r="F16" s="571"/>
      <c r="G16" s="572">
        <v>0</v>
      </c>
      <c r="H16" s="573"/>
      <c r="I16" s="573"/>
      <c r="J16" s="1578" t="s">
        <v>744</v>
      </c>
    </row>
    <row r="17" spans="1:10">
      <c r="A17" s="1579">
        <v>5</v>
      </c>
      <c r="B17" s="574">
        <v>5809797</v>
      </c>
      <c r="C17" s="575" t="s">
        <v>6697</v>
      </c>
      <c r="D17" s="576" t="s">
        <v>838</v>
      </c>
      <c r="E17" s="577" t="s">
        <v>766</v>
      </c>
      <c r="F17" s="577"/>
      <c r="G17" s="578">
        <v>1</v>
      </c>
      <c r="H17" s="579"/>
      <c r="I17" s="579"/>
      <c r="J17" s="1580"/>
    </row>
    <row r="18" spans="1:10" ht="24">
      <c r="A18" s="1581">
        <v>6</v>
      </c>
      <c r="B18" s="580">
        <v>2008572</v>
      </c>
      <c r="C18" s="739" t="s">
        <v>119</v>
      </c>
      <c r="D18" s="564" t="s">
        <v>15957</v>
      </c>
      <c r="E18" s="565" t="s">
        <v>16051</v>
      </c>
      <c r="F18" s="565" t="s">
        <v>16107</v>
      </c>
      <c r="G18" s="566">
        <v>0.75</v>
      </c>
      <c r="H18" s="567" t="s">
        <v>744</v>
      </c>
      <c r="I18" s="567"/>
      <c r="J18" s="1565"/>
    </row>
    <row r="19" spans="1:10" ht="24">
      <c r="A19" s="1145"/>
      <c r="B19" s="1575">
        <v>2008572</v>
      </c>
      <c r="C19" s="1582" t="s">
        <v>119</v>
      </c>
      <c r="D19" s="1569" t="s">
        <v>15958</v>
      </c>
      <c r="E19" s="1570" t="s">
        <v>16052</v>
      </c>
      <c r="F19" s="1570" t="s">
        <v>16107</v>
      </c>
      <c r="G19" s="568">
        <v>0</v>
      </c>
      <c r="H19" s="1571"/>
      <c r="I19" s="1571" t="s">
        <v>744</v>
      </c>
      <c r="J19" s="1572"/>
    </row>
    <row r="20" spans="1:10" ht="36">
      <c r="A20" s="1145"/>
      <c r="B20" s="1575">
        <v>2008572</v>
      </c>
      <c r="C20" s="1582" t="s">
        <v>119</v>
      </c>
      <c r="D20" s="1573" t="s">
        <v>15959</v>
      </c>
      <c r="E20" s="1574" t="s">
        <v>16053</v>
      </c>
      <c r="F20" s="1574" t="s">
        <v>16107</v>
      </c>
      <c r="G20" s="568">
        <v>0</v>
      </c>
      <c r="H20" s="1575"/>
      <c r="I20" s="1575" t="s">
        <v>744</v>
      </c>
      <c r="J20" s="1576"/>
    </row>
    <row r="21" spans="1:10" ht="24">
      <c r="A21" s="1145"/>
      <c r="B21" s="1575">
        <v>2008572</v>
      </c>
      <c r="C21" s="1582" t="s">
        <v>119</v>
      </c>
      <c r="D21" s="1569" t="s">
        <v>1562</v>
      </c>
      <c r="E21" s="1570" t="s">
        <v>16054</v>
      </c>
      <c r="F21" s="1570" t="s">
        <v>16107</v>
      </c>
      <c r="G21" s="568">
        <v>0</v>
      </c>
      <c r="H21" s="1571"/>
      <c r="I21" s="1571" t="s">
        <v>744</v>
      </c>
      <c r="J21" s="1572"/>
    </row>
    <row r="22" spans="1:10" ht="24">
      <c r="A22" s="1145"/>
      <c r="B22" s="1583">
        <v>2008572</v>
      </c>
      <c r="C22" s="1582" t="s">
        <v>119</v>
      </c>
      <c r="D22" s="1573" t="s">
        <v>1159</v>
      </c>
      <c r="E22" s="1574" t="s">
        <v>16055</v>
      </c>
      <c r="F22" s="1574" t="s">
        <v>16107</v>
      </c>
      <c r="G22" s="568">
        <v>0</v>
      </c>
      <c r="H22" s="1575"/>
      <c r="I22" s="1575" t="s">
        <v>744</v>
      </c>
      <c r="J22" s="1576"/>
    </row>
    <row r="23" spans="1:10" ht="24">
      <c r="A23" s="1145"/>
      <c r="B23" s="1583">
        <v>2008572</v>
      </c>
      <c r="C23" s="1582" t="s">
        <v>119</v>
      </c>
      <c r="D23" s="1569" t="s">
        <v>6799</v>
      </c>
      <c r="E23" s="1570" t="s">
        <v>16056</v>
      </c>
      <c r="F23" s="1570" t="s">
        <v>16107</v>
      </c>
      <c r="G23" s="568">
        <v>0</v>
      </c>
      <c r="H23" s="1571"/>
      <c r="I23" s="1571" t="s">
        <v>744</v>
      </c>
      <c r="J23" s="1572"/>
    </row>
    <row r="24" spans="1:10">
      <c r="A24" s="1145"/>
      <c r="B24" s="1583">
        <v>2008572</v>
      </c>
      <c r="C24" s="1582" t="s">
        <v>119</v>
      </c>
      <c r="D24" s="1573" t="s">
        <v>667</v>
      </c>
      <c r="E24" s="1574" t="s">
        <v>16057</v>
      </c>
      <c r="F24" s="1574"/>
      <c r="G24" s="568">
        <v>0</v>
      </c>
      <c r="H24" s="1575"/>
      <c r="I24" s="1575"/>
      <c r="J24" s="1576" t="s">
        <v>744</v>
      </c>
    </row>
    <row r="25" spans="1:10">
      <c r="A25" s="1145"/>
      <c r="B25" s="1583">
        <v>2008572</v>
      </c>
      <c r="C25" s="1582" t="s">
        <v>119</v>
      </c>
      <c r="D25" s="1569" t="s">
        <v>11980</v>
      </c>
      <c r="E25" s="1570" t="s">
        <v>16058</v>
      </c>
      <c r="F25" s="1570"/>
      <c r="G25" s="568">
        <v>0</v>
      </c>
      <c r="H25" s="1571"/>
      <c r="I25" s="1571"/>
      <c r="J25" s="1572" t="s">
        <v>744</v>
      </c>
    </row>
    <row r="26" spans="1:10" ht="24">
      <c r="A26" s="1145"/>
      <c r="B26" s="1583">
        <v>2008572</v>
      </c>
      <c r="C26" s="1582" t="s">
        <v>119</v>
      </c>
      <c r="D26" s="1573" t="s">
        <v>15960</v>
      </c>
      <c r="E26" s="1574" t="s">
        <v>755</v>
      </c>
      <c r="F26" s="1574"/>
      <c r="G26" s="568">
        <v>0</v>
      </c>
      <c r="H26" s="1575"/>
      <c r="I26" s="1575"/>
      <c r="J26" s="1576" t="s">
        <v>744</v>
      </c>
    </row>
    <row r="27" spans="1:10">
      <c r="A27" s="1584"/>
      <c r="B27" s="569">
        <v>2008572</v>
      </c>
      <c r="C27" s="740" t="s">
        <v>119</v>
      </c>
      <c r="D27" s="581" t="s">
        <v>15961</v>
      </c>
      <c r="E27" s="582" t="s">
        <v>16059</v>
      </c>
      <c r="F27" s="582"/>
      <c r="G27" s="572">
        <v>0</v>
      </c>
      <c r="H27" s="583"/>
      <c r="I27" s="583"/>
      <c r="J27" s="1585" t="s">
        <v>744</v>
      </c>
    </row>
    <row r="28" spans="1:10">
      <c r="A28" s="1586">
        <v>7</v>
      </c>
      <c r="B28" s="584">
        <v>5215919</v>
      </c>
      <c r="C28" s="741" t="s">
        <v>185</v>
      </c>
      <c r="D28" s="553" t="s">
        <v>7859</v>
      </c>
      <c r="E28" s="554" t="s">
        <v>782</v>
      </c>
      <c r="F28" s="554"/>
      <c r="G28" s="555">
        <v>0.2</v>
      </c>
      <c r="H28" s="556"/>
      <c r="I28" s="556"/>
      <c r="J28" s="1561"/>
    </row>
    <row r="29" spans="1:10">
      <c r="A29" s="1153"/>
      <c r="B29" s="1587">
        <v>5215919</v>
      </c>
      <c r="C29" s="1588" t="s">
        <v>185</v>
      </c>
      <c r="D29" s="1589" t="s">
        <v>7860</v>
      </c>
      <c r="E29" s="1590" t="s">
        <v>782</v>
      </c>
      <c r="F29" s="1590"/>
      <c r="G29" s="585">
        <v>0.34</v>
      </c>
      <c r="H29" s="1591"/>
      <c r="I29" s="1591"/>
      <c r="J29" s="1592"/>
    </row>
    <row r="30" spans="1:10">
      <c r="A30" s="1593"/>
      <c r="B30" s="586">
        <v>5215919</v>
      </c>
      <c r="C30" s="742" t="s">
        <v>185</v>
      </c>
      <c r="D30" s="587" t="s">
        <v>7861</v>
      </c>
      <c r="E30" s="588" t="s">
        <v>782</v>
      </c>
      <c r="F30" s="588"/>
      <c r="G30" s="561">
        <v>0.46</v>
      </c>
      <c r="H30" s="589"/>
      <c r="I30" s="589"/>
      <c r="J30" s="1594"/>
    </row>
    <row r="31" spans="1:10" ht="36">
      <c r="A31" s="1595">
        <v>8</v>
      </c>
      <c r="B31" s="567">
        <v>5502977</v>
      </c>
      <c r="C31" s="565" t="s">
        <v>135</v>
      </c>
      <c r="D31" s="590" t="s">
        <v>15962</v>
      </c>
      <c r="E31" s="591" t="s">
        <v>761</v>
      </c>
      <c r="F31" s="591" t="s">
        <v>243</v>
      </c>
      <c r="G31" s="566">
        <v>0.34</v>
      </c>
      <c r="H31" s="592"/>
      <c r="I31" s="592" t="s">
        <v>744</v>
      </c>
      <c r="J31" s="1596"/>
    </row>
    <row r="32" spans="1:10" ht="36">
      <c r="A32" s="1597"/>
      <c r="B32" s="1583">
        <v>5502977</v>
      </c>
      <c r="C32" s="1574" t="s">
        <v>135</v>
      </c>
      <c r="D32" s="1573" t="s">
        <v>15963</v>
      </c>
      <c r="E32" s="1574" t="s">
        <v>762</v>
      </c>
      <c r="F32" s="1574" t="s">
        <v>243</v>
      </c>
      <c r="G32" s="568">
        <v>0.34</v>
      </c>
      <c r="H32" s="1575"/>
      <c r="I32" s="1575" t="s">
        <v>744</v>
      </c>
      <c r="J32" s="1576"/>
    </row>
    <row r="33" spans="1:10" ht="36">
      <c r="A33" s="1597"/>
      <c r="B33" s="1583">
        <v>5502977</v>
      </c>
      <c r="C33" s="1574" t="s">
        <v>135</v>
      </c>
      <c r="D33" s="1569" t="s">
        <v>15964</v>
      </c>
      <c r="E33" s="1570" t="s">
        <v>757</v>
      </c>
      <c r="F33" s="1570" t="s">
        <v>16111</v>
      </c>
      <c r="G33" s="568">
        <v>0.34</v>
      </c>
      <c r="H33" s="1571"/>
      <c r="I33" s="1571" t="s">
        <v>744</v>
      </c>
      <c r="J33" s="1572"/>
    </row>
    <row r="34" spans="1:10" ht="48">
      <c r="A34" s="1597"/>
      <c r="B34" s="1583">
        <v>5502977</v>
      </c>
      <c r="C34" s="1574" t="s">
        <v>135</v>
      </c>
      <c r="D34" s="1573" t="s">
        <v>7869</v>
      </c>
      <c r="E34" s="1574" t="s">
        <v>760</v>
      </c>
      <c r="F34" s="1574" t="s">
        <v>16110</v>
      </c>
      <c r="G34" s="568">
        <v>0.66</v>
      </c>
      <c r="H34" s="1575"/>
      <c r="I34" s="1575" t="s">
        <v>744</v>
      </c>
      <c r="J34" s="1576"/>
    </row>
    <row r="35" spans="1:10" ht="36">
      <c r="A35" s="1597"/>
      <c r="B35" s="1583">
        <v>5502977</v>
      </c>
      <c r="C35" s="1574" t="s">
        <v>135</v>
      </c>
      <c r="D35" s="1569" t="s">
        <v>7872</v>
      </c>
      <c r="E35" s="1570" t="s">
        <v>759</v>
      </c>
      <c r="F35" s="1574" t="s">
        <v>16109</v>
      </c>
      <c r="G35" s="568">
        <v>0.66</v>
      </c>
      <c r="H35" s="1571"/>
      <c r="I35" s="1571" t="s">
        <v>744</v>
      </c>
      <c r="J35" s="1572"/>
    </row>
    <row r="36" spans="1:10" ht="24">
      <c r="A36" s="1597"/>
      <c r="B36" s="1583">
        <v>5502977</v>
      </c>
      <c r="C36" s="1574" t="s">
        <v>135</v>
      </c>
      <c r="D36" s="1573" t="s">
        <v>7874</v>
      </c>
      <c r="E36" s="1574" t="s">
        <v>758</v>
      </c>
      <c r="F36" s="1574" t="s">
        <v>16110</v>
      </c>
      <c r="G36" s="568">
        <v>0.66</v>
      </c>
      <c r="H36" s="1575"/>
      <c r="I36" s="1575" t="s">
        <v>744</v>
      </c>
      <c r="J36" s="1576"/>
    </row>
    <row r="37" spans="1:10" ht="36">
      <c r="A37" s="1597"/>
      <c r="B37" s="1583">
        <v>5502977</v>
      </c>
      <c r="C37" s="1574" t="s">
        <v>135</v>
      </c>
      <c r="D37" s="1569" t="s">
        <v>7876</v>
      </c>
      <c r="E37" s="1570" t="s">
        <v>16060</v>
      </c>
      <c r="F37" s="1574" t="s">
        <v>16110</v>
      </c>
      <c r="G37" s="568">
        <v>0.66</v>
      </c>
      <c r="H37" s="1571"/>
      <c r="I37" s="1571" t="s">
        <v>744</v>
      </c>
      <c r="J37" s="1572"/>
    </row>
    <row r="38" spans="1:10" ht="36">
      <c r="A38" s="1597"/>
      <c r="B38" s="1583">
        <v>5502977</v>
      </c>
      <c r="C38" s="1574" t="s">
        <v>135</v>
      </c>
      <c r="D38" s="1573" t="s">
        <v>7878</v>
      </c>
      <c r="E38" s="1574" t="s">
        <v>16061</v>
      </c>
      <c r="F38" s="1574" t="s">
        <v>16110</v>
      </c>
      <c r="G38" s="568">
        <v>0.66</v>
      </c>
      <c r="H38" s="1575"/>
      <c r="I38" s="1575" t="s">
        <v>744</v>
      </c>
      <c r="J38" s="1576"/>
    </row>
    <row r="39" spans="1:10" ht="36">
      <c r="A39" s="1598"/>
      <c r="B39" s="569">
        <v>5502977</v>
      </c>
      <c r="C39" s="571" t="s">
        <v>135</v>
      </c>
      <c r="D39" s="581" t="s">
        <v>7880</v>
      </c>
      <c r="E39" s="582" t="s">
        <v>16062</v>
      </c>
      <c r="F39" s="582" t="s">
        <v>16110</v>
      </c>
      <c r="G39" s="572">
        <v>0.66</v>
      </c>
      <c r="H39" s="583" t="s">
        <v>744</v>
      </c>
      <c r="I39" s="583"/>
      <c r="J39" s="1585"/>
    </row>
    <row r="40" spans="1:10">
      <c r="A40" s="1599">
        <v>9</v>
      </c>
      <c r="B40" s="593">
        <v>5906865</v>
      </c>
      <c r="C40" s="743" t="s">
        <v>202</v>
      </c>
      <c r="D40" s="594" t="s">
        <v>830</v>
      </c>
      <c r="E40" s="595" t="s">
        <v>766</v>
      </c>
      <c r="F40" s="595"/>
      <c r="G40" s="596">
        <v>0.2</v>
      </c>
      <c r="H40" s="597" t="s">
        <v>744</v>
      </c>
      <c r="I40" s="597"/>
      <c r="J40" s="1600"/>
    </row>
    <row r="41" spans="1:10">
      <c r="A41" s="1601"/>
      <c r="B41" s="598">
        <v>5906865</v>
      </c>
      <c r="C41" s="744" t="s">
        <v>202</v>
      </c>
      <c r="D41" s="599" t="s">
        <v>793</v>
      </c>
      <c r="E41" s="600" t="s">
        <v>16045</v>
      </c>
      <c r="F41" s="600"/>
      <c r="G41" s="601">
        <v>0.8</v>
      </c>
      <c r="H41" s="602" t="s">
        <v>744</v>
      </c>
      <c r="I41" s="602"/>
      <c r="J41" s="1602"/>
    </row>
    <row r="42" spans="1:10">
      <c r="A42" s="1581">
        <v>10</v>
      </c>
      <c r="B42" s="580">
        <v>5376467</v>
      </c>
      <c r="C42" s="739" t="s">
        <v>170</v>
      </c>
      <c r="D42" s="603" t="s">
        <v>15965</v>
      </c>
      <c r="E42" s="565" t="s">
        <v>16063</v>
      </c>
      <c r="F42" s="565" t="s">
        <v>16108</v>
      </c>
      <c r="G42" s="566">
        <v>0</v>
      </c>
      <c r="H42" s="567"/>
      <c r="I42" s="567" t="s">
        <v>744</v>
      </c>
      <c r="J42" s="1565"/>
    </row>
    <row r="43" spans="1:10">
      <c r="A43" s="1145"/>
      <c r="B43" s="1583">
        <v>5376467</v>
      </c>
      <c r="C43" s="1582" t="s">
        <v>170</v>
      </c>
      <c r="D43" s="1570" t="s">
        <v>15966</v>
      </c>
      <c r="E43" s="1570" t="s">
        <v>16064</v>
      </c>
      <c r="F43" s="1570" t="s">
        <v>16108</v>
      </c>
      <c r="G43" s="568">
        <v>0</v>
      </c>
      <c r="H43" s="1571"/>
      <c r="I43" s="1571" t="s">
        <v>744</v>
      </c>
      <c r="J43" s="1572"/>
    </row>
    <row r="44" spans="1:10">
      <c r="A44" s="1584"/>
      <c r="B44" s="569">
        <v>5376467</v>
      </c>
      <c r="C44" s="740" t="s">
        <v>170</v>
      </c>
      <c r="D44" s="604" t="s">
        <v>15967</v>
      </c>
      <c r="E44" s="571" t="s">
        <v>749</v>
      </c>
      <c r="F44" s="571" t="s">
        <v>16108</v>
      </c>
      <c r="G44" s="572">
        <v>0</v>
      </c>
      <c r="H44" s="573"/>
      <c r="I44" s="573" t="s">
        <v>744</v>
      </c>
      <c r="J44" s="1578"/>
    </row>
    <row r="45" spans="1:10" s="610" customFormat="1">
      <c r="A45" s="1586">
        <v>11</v>
      </c>
      <c r="B45" s="605">
        <v>2643928</v>
      </c>
      <c r="C45" s="745" t="s">
        <v>224</v>
      </c>
      <c r="D45" s="606" t="s">
        <v>804</v>
      </c>
      <c r="E45" s="607" t="s">
        <v>16065</v>
      </c>
      <c r="F45" s="607"/>
      <c r="G45" s="608">
        <v>0</v>
      </c>
      <c r="H45" s="609" t="s">
        <v>744</v>
      </c>
      <c r="I45" s="609"/>
      <c r="J45" s="1603"/>
    </row>
    <row r="46" spans="1:10" s="610" customFormat="1" ht="24">
      <c r="A46" s="1153"/>
      <c r="B46" s="1604">
        <v>2643928</v>
      </c>
      <c r="C46" s="1605" t="s">
        <v>224</v>
      </c>
      <c r="D46" s="1606" t="s">
        <v>811</v>
      </c>
      <c r="E46" s="1607" t="s">
        <v>16066</v>
      </c>
      <c r="F46" s="1607"/>
      <c r="G46" s="611">
        <v>0</v>
      </c>
      <c r="H46" s="1608"/>
      <c r="I46" s="1608" t="s">
        <v>744</v>
      </c>
      <c r="J46" s="703"/>
    </row>
    <row r="47" spans="1:10" s="610" customFormat="1">
      <c r="A47" s="1153"/>
      <c r="B47" s="1608">
        <v>2643928</v>
      </c>
      <c r="C47" s="1605" t="s">
        <v>224</v>
      </c>
      <c r="D47" s="1609" t="s">
        <v>6767</v>
      </c>
      <c r="E47" s="1610" t="s">
        <v>16067</v>
      </c>
      <c r="F47" s="1610"/>
      <c r="G47" s="611">
        <v>0</v>
      </c>
      <c r="H47" s="1611"/>
      <c r="I47" s="1611" t="s">
        <v>744</v>
      </c>
      <c r="J47" s="724"/>
    </row>
    <row r="48" spans="1:10" s="610" customFormat="1" ht="24">
      <c r="A48" s="1153"/>
      <c r="B48" s="1608">
        <v>2643928</v>
      </c>
      <c r="C48" s="1605" t="s">
        <v>224</v>
      </c>
      <c r="D48" s="1606" t="s">
        <v>15968</v>
      </c>
      <c r="E48" s="1607" t="s">
        <v>16068</v>
      </c>
      <c r="F48" s="1607"/>
      <c r="G48" s="611">
        <v>0</v>
      </c>
      <c r="H48" s="1608"/>
      <c r="I48" s="1608" t="s">
        <v>744</v>
      </c>
      <c r="J48" s="703"/>
    </row>
    <row r="49" spans="1:10" s="610" customFormat="1" ht="24">
      <c r="A49" s="1153"/>
      <c r="B49" s="1608">
        <v>2643928</v>
      </c>
      <c r="C49" s="1605" t="s">
        <v>224</v>
      </c>
      <c r="D49" s="1609" t="s">
        <v>15969</v>
      </c>
      <c r="E49" s="1610" t="s">
        <v>16069</v>
      </c>
      <c r="F49" s="1610"/>
      <c r="G49" s="611">
        <v>0</v>
      </c>
      <c r="H49" s="1611"/>
      <c r="I49" s="1611" t="s">
        <v>744</v>
      </c>
      <c r="J49" s="724"/>
    </row>
    <row r="50" spans="1:10" s="610" customFormat="1" ht="24">
      <c r="A50" s="1153"/>
      <c r="B50" s="1608">
        <v>2643928</v>
      </c>
      <c r="C50" s="1605" t="s">
        <v>224</v>
      </c>
      <c r="D50" s="1606" t="s">
        <v>15970</v>
      </c>
      <c r="E50" s="1607" t="s">
        <v>16070</v>
      </c>
      <c r="F50" s="1607"/>
      <c r="G50" s="611">
        <v>0</v>
      </c>
      <c r="H50" s="1608"/>
      <c r="I50" s="1608" t="s">
        <v>744</v>
      </c>
      <c r="J50" s="703"/>
    </row>
    <row r="51" spans="1:10" s="610" customFormat="1" ht="24">
      <c r="A51" s="1153"/>
      <c r="B51" s="1608">
        <v>2643928</v>
      </c>
      <c r="C51" s="1605" t="s">
        <v>224</v>
      </c>
      <c r="D51" s="1609" t="s">
        <v>15971</v>
      </c>
      <c r="E51" s="1610" t="s">
        <v>16071</v>
      </c>
      <c r="F51" s="1610"/>
      <c r="G51" s="611">
        <v>0</v>
      </c>
      <c r="H51" s="1611"/>
      <c r="I51" s="1611"/>
      <c r="J51" s="724" t="s">
        <v>744</v>
      </c>
    </row>
    <row r="52" spans="1:10" s="610" customFormat="1">
      <c r="A52" s="1153"/>
      <c r="B52" s="1608">
        <v>2643928</v>
      </c>
      <c r="C52" s="1605" t="s">
        <v>224</v>
      </c>
      <c r="D52" s="1606" t="s">
        <v>15972</v>
      </c>
      <c r="E52" s="1607" t="s">
        <v>574</v>
      </c>
      <c r="F52" s="1607"/>
      <c r="G52" s="611">
        <v>0</v>
      </c>
      <c r="H52" s="1608"/>
      <c r="I52" s="1608"/>
      <c r="J52" s="703" t="s">
        <v>744</v>
      </c>
    </row>
    <row r="53" spans="1:10" s="610" customFormat="1">
      <c r="A53" s="1593"/>
      <c r="B53" s="612">
        <v>2643928</v>
      </c>
      <c r="C53" s="746" t="s">
        <v>224</v>
      </c>
      <c r="D53" s="613" t="s">
        <v>15973</v>
      </c>
      <c r="E53" s="614" t="s">
        <v>16072</v>
      </c>
      <c r="F53" s="614"/>
      <c r="G53" s="615">
        <v>0</v>
      </c>
      <c r="H53" s="616"/>
      <c r="I53" s="616"/>
      <c r="J53" s="1612"/>
    </row>
    <row r="54" spans="1:10" s="610" customFormat="1">
      <c r="A54" s="1558">
        <v>12</v>
      </c>
      <c r="B54" s="617">
        <v>4247434</v>
      </c>
      <c r="C54" s="618" t="s">
        <v>181</v>
      </c>
      <c r="D54" s="619" t="s">
        <v>7885</v>
      </c>
      <c r="E54" s="620"/>
      <c r="F54" s="620" t="s">
        <v>7016</v>
      </c>
      <c r="G54" s="621">
        <v>1</v>
      </c>
      <c r="H54" s="617" t="s">
        <v>744</v>
      </c>
      <c r="I54" s="617"/>
      <c r="J54" s="1613"/>
    </row>
    <row r="55" spans="1:10" s="610" customFormat="1">
      <c r="A55" s="1556">
        <v>13</v>
      </c>
      <c r="B55" s="622">
        <v>2615797</v>
      </c>
      <c r="C55" s="623" t="s">
        <v>173</v>
      </c>
      <c r="D55" s="624" t="s">
        <v>836</v>
      </c>
      <c r="E55" s="625" t="s">
        <v>766</v>
      </c>
      <c r="F55" s="625"/>
      <c r="G55" s="626">
        <v>1</v>
      </c>
      <c r="H55" s="627"/>
      <c r="I55" s="627"/>
      <c r="J55" s="1614"/>
    </row>
    <row r="56" spans="1:10" s="610" customFormat="1">
      <c r="A56" s="1581">
        <v>14</v>
      </c>
      <c r="B56" s="628">
        <v>5045894</v>
      </c>
      <c r="C56" s="747" t="s">
        <v>165</v>
      </c>
      <c r="D56" s="629" t="s">
        <v>15974</v>
      </c>
      <c r="E56" s="630" t="s">
        <v>766</v>
      </c>
      <c r="F56" s="630"/>
      <c r="G56" s="631">
        <v>0.14279999999999998</v>
      </c>
      <c r="H56" s="632"/>
      <c r="I56" s="632" t="s">
        <v>744</v>
      </c>
      <c r="J56" s="1615"/>
    </row>
    <row r="57" spans="1:10" s="610" customFormat="1">
      <c r="A57" s="1145"/>
      <c r="B57" s="1616">
        <v>5045894</v>
      </c>
      <c r="C57" s="1617" t="s">
        <v>165</v>
      </c>
      <c r="D57" s="1618" t="s">
        <v>1229</v>
      </c>
      <c r="E57" s="1619" t="s">
        <v>749</v>
      </c>
      <c r="F57" s="1619"/>
      <c r="G57" s="633">
        <v>0.14279999999999998</v>
      </c>
      <c r="H57" s="1620"/>
      <c r="I57" s="1620" t="s">
        <v>744</v>
      </c>
      <c r="J57" s="690"/>
    </row>
    <row r="58" spans="1:10" s="610" customFormat="1">
      <c r="A58" s="1145"/>
      <c r="B58" s="1616">
        <v>5045894</v>
      </c>
      <c r="C58" s="1617" t="s">
        <v>165</v>
      </c>
      <c r="D58" s="1621" t="s">
        <v>1228</v>
      </c>
      <c r="E58" s="1622"/>
      <c r="F58" s="1622"/>
      <c r="G58" s="633">
        <v>0.14279999999999998</v>
      </c>
      <c r="H58" s="1623" t="s">
        <v>744</v>
      </c>
      <c r="I58" s="1623"/>
      <c r="J58" s="730"/>
    </row>
    <row r="59" spans="1:10" s="610" customFormat="1">
      <c r="A59" s="1145"/>
      <c r="B59" s="1616">
        <v>5045894</v>
      </c>
      <c r="C59" s="1617" t="s">
        <v>165</v>
      </c>
      <c r="D59" s="1618" t="s">
        <v>1232</v>
      </c>
      <c r="E59" s="1619"/>
      <c r="F59" s="1619"/>
      <c r="G59" s="633">
        <v>0.14279999999999998</v>
      </c>
      <c r="H59" s="1620"/>
      <c r="I59" s="1620" t="s">
        <v>744</v>
      </c>
      <c r="J59" s="690"/>
    </row>
    <row r="60" spans="1:10" s="610" customFormat="1">
      <c r="A60" s="1145"/>
      <c r="B60" s="1616">
        <v>5045894</v>
      </c>
      <c r="C60" s="1617" t="s">
        <v>165</v>
      </c>
      <c r="D60" s="1621" t="s">
        <v>1227</v>
      </c>
      <c r="E60" s="1622"/>
      <c r="F60" s="1622"/>
      <c r="G60" s="633">
        <v>0.14279999999999998</v>
      </c>
      <c r="H60" s="1623"/>
      <c r="I60" s="1623" t="s">
        <v>744</v>
      </c>
      <c r="J60" s="730"/>
    </row>
    <row r="61" spans="1:10" s="610" customFormat="1">
      <c r="A61" s="1145"/>
      <c r="B61" s="1616">
        <v>5045894</v>
      </c>
      <c r="C61" s="1617" t="s">
        <v>165</v>
      </c>
      <c r="D61" s="1618" t="s">
        <v>1226</v>
      </c>
      <c r="E61" s="1619"/>
      <c r="F61" s="1619"/>
      <c r="G61" s="633">
        <v>0.14279999999999998</v>
      </c>
      <c r="H61" s="1620"/>
      <c r="I61" s="1620" t="s">
        <v>744</v>
      </c>
      <c r="J61" s="690"/>
    </row>
    <row r="62" spans="1:10" s="610" customFormat="1">
      <c r="A62" s="1584"/>
      <c r="B62" s="634">
        <v>5045894</v>
      </c>
      <c r="C62" s="748" t="s">
        <v>165</v>
      </c>
      <c r="D62" s="635" t="s">
        <v>771</v>
      </c>
      <c r="E62" s="636"/>
      <c r="F62" s="636"/>
      <c r="G62" s="637">
        <v>0.14279999999999998</v>
      </c>
      <c r="H62" s="638"/>
      <c r="I62" s="638" t="s">
        <v>744</v>
      </c>
      <c r="J62" s="1624"/>
    </row>
    <row r="63" spans="1:10" s="610" customFormat="1">
      <c r="A63" s="1586">
        <v>15</v>
      </c>
      <c r="B63" s="605">
        <v>2061848</v>
      </c>
      <c r="C63" s="745" t="s">
        <v>174</v>
      </c>
      <c r="D63" s="606" t="s">
        <v>15975</v>
      </c>
      <c r="E63" s="607" t="s">
        <v>766</v>
      </c>
      <c r="F63" s="607"/>
      <c r="G63" s="608">
        <v>0.8</v>
      </c>
      <c r="H63" s="609" t="s">
        <v>744</v>
      </c>
      <c r="I63" s="609"/>
      <c r="J63" s="1603"/>
    </row>
    <row r="64" spans="1:10" s="610" customFormat="1">
      <c r="A64" s="1593"/>
      <c r="B64" s="639">
        <v>2061848</v>
      </c>
      <c r="C64" s="746" t="s">
        <v>174</v>
      </c>
      <c r="D64" s="640" t="s">
        <v>15976</v>
      </c>
      <c r="E64" s="641" t="s">
        <v>766</v>
      </c>
      <c r="F64" s="641"/>
      <c r="G64" s="615">
        <v>0.2</v>
      </c>
      <c r="H64" s="612" t="s">
        <v>744</v>
      </c>
      <c r="I64" s="612"/>
      <c r="J64" s="1625"/>
    </row>
    <row r="65" spans="1:10" s="610" customFormat="1">
      <c r="A65" s="1581">
        <v>16</v>
      </c>
      <c r="B65" s="628">
        <v>5935539</v>
      </c>
      <c r="C65" s="747" t="s">
        <v>171</v>
      </c>
      <c r="D65" s="642" t="s">
        <v>15977</v>
      </c>
      <c r="E65" s="643" t="s">
        <v>766</v>
      </c>
      <c r="F65" s="643"/>
      <c r="G65" s="631">
        <v>0.5</v>
      </c>
      <c r="H65" s="644" t="s">
        <v>744</v>
      </c>
      <c r="I65" s="644"/>
      <c r="J65" s="1626"/>
    </row>
    <row r="66" spans="1:10" s="610" customFormat="1">
      <c r="A66" s="1145"/>
      <c r="B66" s="1616">
        <v>5935539</v>
      </c>
      <c r="C66" s="1617" t="s">
        <v>171</v>
      </c>
      <c r="D66" s="1621" t="s">
        <v>15978</v>
      </c>
      <c r="E66" s="1622" t="s">
        <v>7889</v>
      </c>
      <c r="F66" s="1622"/>
      <c r="G66" s="633">
        <v>0.25</v>
      </c>
      <c r="H66" s="1623"/>
      <c r="I66" s="1623" t="s">
        <v>744</v>
      </c>
      <c r="J66" s="730"/>
    </row>
    <row r="67" spans="1:10" s="610" customFormat="1">
      <c r="A67" s="1584"/>
      <c r="B67" s="638">
        <v>5935539</v>
      </c>
      <c r="C67" s="748" t="s">
        <v>171</v>
      </c>
      <c r="D67" s="645" t="s">
        <v>15979</v>
      </c>
      <c r="E67" s="1622" t="s">
        <v>7889</v>
      </c>
      <c r="F67" s="646"/>
      <c r="G67" s="637">
        <v>0.25</v>
      </c>
      <c r="H67" s="647"/>
      <c r="I67" s="647" t="s">
        <v>744</v>
      </c>
      <c r="J67" s="1627"/>
    </row>
    <row r="68" spans="1:10" s="610" customFormat="1">
      <c r="A68" s="1586">
        <v>17</v>
      </c>
      <c r="B68" s="605">
        <v>6171788</v>
      </c>
      <c r="C68" s="745" t="s">
        <v>6704</v>
      </c>
      <c r="D68" s="648" t="s">
        <v>15980</v>
      </c>
      <c r="E68" s="649" t="s">
        <v>823</v>
      </c>
      <c r="F68" s="649"/>
      <c r="G68" s="608">
        <v>0.4</v>
      </c>
      <c r="H68" s="650"/>
      <c r="I68" s="650"/>
      <c r="J68" s="1628"/>
    </row>
    <row r="69" spans="1:10" s="610" customFormat="1">
      <c r="A69" s="1153"/>
      <c r="B69" s="1608">
        <v>6171788</v>
      </c>
      <c r="C69" s="1605" t="s">
        <v>6704</v>
      </c>
      <c r="D69" s="1609" t="s">
        <v>15981</v>
      </c>
      <c r="E69" s="1610" t="s">
        <v>823</v>
      </c>
      <c r="F69" s="1610"/>
      <c r="G69" s="611">
        <v>0.3</v>
      </c>
      <c r="H69" s="1611"/>
      <c r="I69" s="1611"/>
      <c r="J69" s="724"/>
    </row>
    <row r="70" spans="1:10" s="610" customFormat="1">
      <c r="A70" s="1593"/>
      <c r="B70" s="639">
        <v>6171788</v>
      </c>
      <c r="C70" s="746" t="s">
        <v>6704</v>
      </c>
      <c r="D70" s="640" t="s">
        <v>15982</v>
      </c>
      <c r="E70" s="641" t="s">
        <v>823</v>
      </c>
      <c r="F70" s="641"/>
      <c r="G70" s="615">
        <v>0.3</v>
      </c>
      <c r="H70" s="612"/>
      <c r="I70" s="612"/>
      <c r="J70" s="1625"/>
    </row>
    <row r="71" spans="1:10" s="610" customFormat="1" ht="36">
      <c r="A71" s="1581">
        <v>18</v>
      </c>
      <c r="B71" s="628">
        <v>2078449</v>
      </c>
      <c r="C71" s="747" t="s">
        <v>136</v>
      </c>
      <c r="D71" s="642" t="s">
        <v>7894</v>
      </c>
      <c r="E71" s="643" t="s">
        <v>16073</v>
      </c>
      <c r="F71" s="643" t="s">
        <v>16110</v>
      </c>
      <c r="G71" s="631">
        <v>1</v>
      </c>
      <c r="H71" s="644"/>
      <c r="I71" s="644" t="s">
        <v>744</v>
      </c>
      <c r="J71" s="1626"/>
    </row>
    <row r="72" spans="1:10" s="610" customFormat="1" ht="60">
      <c r="A72" s="1145"/>
      <c r="B72" s="1616">
        <v>2078449</v>
      </c>
      <c r="C72" s="1617" t="s">
        <v>136</v>
      </c>
      <c r="D72" s="1621" t="s">
        <v>7896</v>
      </c>
      <c r="E72" s="1622" t="s">
        <v>16074</v>
      </c>
      <c r="F72" s="1622" t="s">
        <v>16110</v>
      </c>
      <c r="G72" s="633">
        <v>1</v>
      </c>
      <c r="H72" s="1623"/>
      <c r="I72" s="1623" t="s">
        <v>744</v>
      </c>
      <c r="J72" s="730"/>
    </row>
    <row r="73" spans="1:10" s="610" customFormat="1" ht="36">
      <c r="A73" s="1145"/>
      <c r="B73" s="1623">
        <v>2078449</v>
      </c>
      <c r="C73" s="1617" t="s">
        <v>136</v>
      </c>
      <c r="D73" s="1618" t="s">
        <v>7897</v>
      </c>
      <c r="E73" s="1619" t="s">
        <v>781</v>
      </c>
      <c r="F73" s="1619" t="s">
        <v>16110</v>
      </c>
      <c r="G73" s="633">
        <v>1</v>
      </c>
      <c r="H73" s="1620"/>
      <c r="I73" s="1620" t="s">
        <v>744</v>
      </c>
      <c r="J73" s="690"/>
    </row>
    <row r="74" spans="1:10" s="610" customFormat="1" ht="36">
      <c r="A74" s="1145"/>
      <c r="B74" s="1623">
        <v>2078449</v>
      </c>
      <c r="C74" s="1617" t="s">
        <v>136</v>
      </c>
      <c r="D74" s="1621" t="s">
        <v>7878</v>
      </c>
      <c r="E74" s="1622" t="s">
        <v>16061</v>
      </c>
      <c r="F74" s="1622" t="s">
        <v>16110</v>
      </c>
      <c r="G74" s="633">
        <v>1</v>
      </c>
      <c r="H74" s="1623"/>
      <c r="I74" s="1623" t="s">
        <v>744</v>
      </c>
      <c r="J74" s="730"/>
    </row>
    <row r="75" spans="1:10" s="610" customFormat="1" ht="24">
      <c r="A75" s="1145"/>
      <c r="B75" s="1616">
        <v>2078449</v>
      </c>
      <c r="C75" s="1617" t="s">
        <v>136</v>
      </c>
      <c r="D75" s="1618" t="s">
        <v>7899</v>
      </c>
      <c r="E75" s="1619" t="s">
        <v>16075</v>
      </c>
      <c r="F75" s="1619" t="s">
        <v>16112</v>
      </c>
      <c r="G75" s="633">
        <v>1</v>
      </c>
      <c r="H75" s="1620"/>
      <c r="I75" s="1620" t="s">
        <v>744</v>
      </c>
      <c r="J75" s="690"/>
    </row>
    <row r="76" spans="1:10" s="610" customFormat="1" ht="36">
      <c r="A76" s="1584"/>
      <c r="B76" s="634">
        <v>2078449</v>
      </c>
      <c r="C76" s="748" t="s">
        <v>136</v>
      </c>
      <c r="D76" s="635" t="s">
        <v>7880</v>
      </c>
      <c r="E76" s="636" t="s">
        <v>16062</v>
      </c>
      <c r="F76" s="636" t="s">
        <v>16110</v>
      </c>
      <c r="G76" s="637">
        <v>1</v>
      </c>
      <c r="H76" s="638" t="s">
        <v>744</v>
      </c>
      <c r="I76" s="638"/>
      <c r="J76" s="1624"/>
    </row>
    <row r="77" spans="1:10" s="610" customFormat="1">
      <c r="A77" s="1556">
        <v>19</v>
      </c>
      <c r="B77" s="622">
        <v>5396662</v>
      </c>
      <c r="C77" s="623" t="s">
        <v>217</v>
      </c>
      <c r="D77" s="624" t="s">
        <v>15983</v>
      </c>
      <c r="E77" s="625" t="s">
        <v>782</v>
      </c>
      <c r="F77" s="625" t="s">
        <v>467</v>
      </c>
      <c r="G77" s="626">
        <v>1</v>
      </c>
      <c r="H77" s="627" t="s">
        <v>744</v>
      </c>
      <c r="I77" s="627"/>
      <c r="J77" s="1614"/>
    </row>
    <row r="78" spans="1:10" s="610" customFormat="1">
      <c r="A78" s="1558">
        <v>20</v>
      </c>
      <c r="B78" s="617">
        <v>6162711</v>
      </c>
      <c r="C78" s="618" t="s">
        <v>6751</v>
      </c>
      <c r="D78" s="619" t="s">
        <v>7903</v>
      </c>
      <c r="E78" s="620" t="s">
        <v>766</v>
      </c>
      <c r="F78" s="620" t="s">
        <v>16113</v>
      </c>
      <c r="G78" s="621">
        <v>1</v>
      </c>
      <c r="H78" s="617"/>
      <c r="I78" s="617"/>
      <c r="J78" s="1613"/>
    </row>
    <row r="79" spans="1:10" s="610" customFormat="1">
      <c r="A79" s="1556">
        <v>21</v>
      </c>
      <c r="B79" s="622">
        <v>2069792</v>
      </c>
      <c r="C79" s="623" t="s">
        <v>230</v>
      </c>
      <c r="D79" s="624" t="s">
        <v>7905</v>
      </c>
      <c r="E79" s="625" t="s">
        <v>766</v>
      </c>
      <c r="F79" s="625" t="s">
        <v>322</v>
      </c>
      <c r="G79" s="626">
        <v>1</v>
      </c>
      <c r="H79" s="627"/>
      <c r="I79" s="627"/>
      <c r="J79" s="1614"/>
    </row>
    <row r="80" spans="1:10" s="610" customFormat="1">
      <c r="A80" s="1595">
        <v>22</v>
      </c>
      <c r="B80" s="632">
        <v>5222907</v>
      </c>
      <c r="C80" s="651" t="s">
        <v>6692</v>
      </c>
      <c r="D80" s="629" t="s">
        <v>1562</v>
      </c>
      <c r="E80" s="630" t="s">
        <v>766</v>
      </c>
      <c r="F80" s="630"/>
      <c r="G80" s="631">
        <v>1</v>
      </c>
      <c r="H80" s="632"/>
      <c r="I80" s="632"/>
      <c r="J80" s="1615"/>
    </row>
    <row r="81" spans="1:10" s="610" customFormat="1">
      <c r="A81" s="1140">
        <v>23</v>
      </c>
      <c r="B81" s="652">
        <v>2090511</v>
      </c>
      <c r="C81" s="653" t="s">
        <v>6693</v>
      </c>
      <c r="D81" s="654" t="s">
        <v>15984</v>
      </c>
      <c r="E81" s="655" t="s">
        <v>16076</v>
      </c>
      <c r="F81" s="655"/>
      <c r="G81" s="656">
        <v>0</v>
      </c>
      <c r="H81" s="657" t="s">
        <v>744</v>
      </c>
      <c r="I81" s="657"/>
      <c r="J81" s="658"/>
    </row>
    <row r="82" spans="1:10" s="610" customFormat="1">
      <c r="A82" s="1141"/>
      <c r="B82" s="659">
        <v>2090511</v>
      </c>
      <c r="C82" s="660" t="s">
        <v>6693</v>
      </c>
      <c r="D82" s="661" t="s">
        <v>585</v>
      </c>
      <c r="E82" s="662"/>
      <c r="F82" s="662" t="s">
        <v>16114</v>
      </c>
      <c r="G82" s="663">
        <v>0</v>
      </c>
      <c r="H82" s="659"/>
      <c r="I82" s="659"/>
      <c r="J82" s="664"/>
    </row>
    <row r="83" spans="1:10" s="610" customFormat="1">
      <c r="A83" s="1597">
        <v>24</v>
      </c>
      <c r="B83" s="1623">
        <v>2034859</v>
      </c>
      <c r="C83" s="1629" t="s">
        <v>180</v>
      </c>
      <c r="D83" s="1618" t="s">
        <v>15985</v>
      </c>
      <c r="E83" s="1619" t="s">
        <v>16077</v>
      </c>
      <c r="F83" s="1619" t="s">
        <v>16115</v>
      </c>
      <c r="G83" s="633">
        <v>0.51</v>
      </c>
      <c r="H83" s="1620" t="s">
        <v>744</v>
      </c>
      <c r="I83" s="1620"/>
      <c r="J83" s="690"/>
    </row>
    <row r="84" spans="1:10" s="610" customFormat="1" ht="36">
      <c r="A84" s="1597"/>
      <c r="B84" s="1616">
        <v>2034859</v>
      </c>
      <c r="C84" s="1629" t="s">
        <v>180</v>
      </c>
      <c r="D84" s="1621" t="s">
        <v>15986</v>
      </c>
      <c r="E84" s="1622" t="s">
        <v>786</v>
      </c>
      <c r="F84" s="1622" t="s">
        <v>16115</v>
      </c>
      <c r="G84" s="633">
        <v>0.51</v>
      </c>
      <c r="H84" s="1623"/>
      <c r="I84" s="1623" t="s">
        <v>744</v>
      </c>
      <c r="J84" s="730"/>
    </row>
    <row r="85" spans="1:10" s="610" customFormat="1" ht="24">
      <c r="A85" s="1597"/>
      <c r="B85" s="1616">
        <v>2034859</v>
      </c>
      <c r="C85" s="1629" t="s">
        <v>180</v>
      </c>
      <c r="D85" s="1618" t="s">
        <v>15987</v>
      </c>
      <c r="E85" s="1619" t="s">
        <v>16078</v>
      </c>
      <c r="F85" s="1619" t="s">
        <v>16115</v>
      </c>
      <c r="G85" s="633">
        <v>0.51</v>
      </c>
      <c r="H85" s="1620"/>
      <c r="I85" s="1620" t="s">
        <v>744</v>
      </c>
      <c r="J85" s="690"/>
    </row>
    <row r="86" spans="1:10" s="610" customFormat="1">
      <c r="A86" s="1597"/>
      <c r="B86" s="1616">
        <v>2034859</v>
      </c>
      <c r="C86" s="1629" t="s">
        <v>180</v>
      </c>
      <c r="D86" s="1621" t="s">
        <v>376</v>
      </c>
      <c r="E86" s="1622" t="s">
        <v>749</v>
      </c>
      <c r="F86" s="1622" t="s">
        <v>823</v>
      </c>
      <c r="G86" s="633">
        <v>0.15</v>
      </c>
      <c r="H86" s="1623"/>
      <c r="I86" s="1623" t="s">
        <v>744</v>
      </c>
      <c r="J86" s="730"/>
    </row>
    <row r="87" spans="1:10" s="610" customFormat="1">
      <c r="A87" s="1597"/>
      <c r="B87" s="1616">
        <v>2034859</v>
      </c>
      <c r="C87" s="1629" t="s">
        <v>180</v>
      </c>
      <c r="D87" s="1618" t="s">
        <v>15988</v>
      </c>
      <c r="E87" s="1619"/>
      <c r="F87" s="1619" t="s">
        <v>823</v>
      </c>
      <c r="G87" s="633">
        <v>0.15</v>
      </c>
      <c r="H87" s="1620"/>
      <c r="I87" s="1620" t="s">
        <v>744</v>
      </c>
      <c r="J87" s="690"/>
    </row>
    <row r="88" spans="1:10" s="610" customFormat="1" ht="24">
      <c r="A88" s="1597"/>
      <c r="B88" s="1616">
        <v>2034859</v>
      </c>
      <c r="C88" s="1629" t="s">
        <v>180</v>
      </c>
      <c r="D88" s="1621" t="s">
        <v>15989</v>
      </c>
      <c r="E88" s="1622" t="s">
        <v>16079</v>
      </c>
      <c r="F88" s="1622" t="s">
        <v>16116</v>
      </c>
      <c r="G88" s="633">
        <v>0</v>
      </c>
      <c r="H88" s="1623"/>
      <c r="I88" s="1623"/>
      <c r="J88" s="730" t="s">
        <v>744</v>
      </c>
    </row>
    <row r="89" spans="1:10" s="610" customFormat="1" ht="24">
      <c r="A89" s="1597"/>
      <c r="B89" s="1623">
        <v>2034859</v>
      </c>
      <c r="C89" s="1629" t="s">
        <v>180</v>
      </c>
      <c r="D89" s="1618" t="s">
        <v>15990</v>
      </c>
      <c r="E89" s="1619" t="s">
        <v>16057</v>
      </c>
      <c r="F89" s="1619" t="s">
        <v>16116</v>
      </c>
      <c r="G89" s="633">
        <v>0</v>
      </c>
      <c r="H89" s="1620"/>
      <c r="I89" s="1620"/>
      <c r="J89" s="690" t="s">
        <v>744</v>
      </c>
    </row>
    <row r="90" spans="1:10" s="610" customFormat="1" ht="24">
      <c r="A90" s="1597"/>
      <c r="B90" s="1623">
        <v>2034859</v>
      </c>
      <c r="C90" s="1629" t="s">
        <v>180</v>
      </c>
      <c r="D90" s="1621" t="s">
        <v>15991</v>
      </c>
      <c r="E90" s="1622" t="s">
        <v>16080</v>
      </c>
      <c r="F90" s="1622" t="s">
        <v>16116</v>
      </c>
      <c r="G90" s="633">
        <v>0</v>
      </c>
      <c r="H90" s="1623"/>
      <c r="I90" s="1623" t="s">
        <v>744</v>
      </c>
      <c r="J90" s="730"/>
    </row>
    <row r="91" spans="1:10" s="610" customFormat="1" ht="24">
      <c r="A91" s="1597"/>
      <c r="B91" s="1623">
        <v>2034859</v>
      </c>
      <c r="C91" s="1629" t="s">
        <v>180</v>
      </c>
      <c r="D91" s="1618" t="s">
        <v>855</v>
      </c>
      <c r="E91" s="1619" t="s">
        <v>16057</v>
      </c>
      <c r="F91" s="1619" t="s">
        <v>16116</v>
      </c>
      <c r="G91" s="633">
        <v>0</v>
      </c>
      <c r="H91" s="1620"/>
      <c r="I91" s="1620"/>
      <c r="J91" s="690" t="s">
        <v>744</v>
      </c>
    </row>
    <row r="92" spans="1:10" s="610" customFormat="1" ht="24">
      <c r="A92" s="1598"/>
      <c r="B92" s="638">
        <v>2034859</v>
      </c>
      <c r="C92" s="749" t="s">
        <v>180</v>
      </c>
      <c r="D92" s="635" t="s">
        <v>15992</v>
      </c>
      <c r="E92" s="636" t="s">
        <v>16081</v>
      </c>
      <c r="F92" s="636"/>
      <c r="G92" s="637">
        <v>0</v>
      </c>
      <c r="H92" s="638"/>
      <c r="I92" s="638"/>
      <c r="J92" s="1624"/>
    </row>
    <row r="93" spans="1:10" s="610" customFormat="1">
      <c r="A93" s="1586">
        <v>25</v>
      </c>
      <c r="B93" s="605">
        <v>2743744</v>
      </c>
      <c r="C93" s="745" t="s">
        <v>175</v>
      </c>
      <c r="D93" s="606" t="s">
        <v>7913</v>
      </c>
      <c r="E93" s="607" t="s">
        <v>766</v>
      </c>
      <c r="F93" s="607" t="s">
        <v>16117</v>
      </c>
      <c r="G93" s="608">
        <v>0.51</v>
      </c>
      <c r="H93" s="609" t="s">
        <v>744</v>
      </c>
      <c r="I93" s="609"/>
      <c r="J93" s="1603"/>
    </row>
    <row r="94" spans="1:10" s="610" customFormat="1">
      <c r="A94" s="1593"/>
      <c r="B94" s="665">
        <v>2743744</v>
      </c>
      <c r="C94" s="746" t="s">
        <v>175</v>
      </c>
      <c r="D94" s="666" t="s">
        <v>847</v>
      </c>
      <c r="E94" s="667" t="s">
        <v>749</v>
      </c>
      <c r="F94" s="667" t="s">
        <v>16117</v>
      </c>
      <c r="G94" s="668">
        <v>0.49</v>
      </c>
      <c r="H94" s="669"/>
      <c r="I94" s="669" t="s">
        <v>744</v>
      </c>
      <c r="J94" s="1630"/>
    </row>
    <row r="95" spans="1:10" s="610" customFormat="1">
      <c r="A95" s="1581">
        <v>26</v>
      </c>
      <c r="B95" s="628">
        <v>5051304</v>
      </c>
      <c r="C95" s="747" t="s">
        <v>159</v>
      </c>
      <c r="D95" s="642" t="s">
        <v>7916</v>
      </c>
      <c r="E95" s="643"/>
      <c r="F95" s="643"/>
      <c r="G95" s="631">
        <v>0.52</v>
      </c>
      <c r="H95" s="644"/>
      <c r="I95" s="644"/>
      <c r="J95" s="1626"/>
    </row>
    <row r="96" spans="1:10" s="610" customFormat="1">
      <c r="A96" s="1145"/>
      <c r="B96" s="1616">
        <v>5051304</v>
      </c>
      <c r="C96" s="1617" t="s">
        <v>159</v>
      </c>
      <c r="D96" s="1621" t="s">
        <v>7917</v>
      </c>
      <c r="E96" s="1622"/>
      <c r="F96" s="1622"/>
      <c r="G96" s="633">
        <v>0.14000000000000001</v>
      </c>
      <c r="H96" s="1623"/>
      <c r="I96" s="1623"/>
      <c r="J96" s="730"/>
    </row>
    <row r="97" spans="1:10" s="610" customFormat="1">
      <c r="A97" s="1145"/>
      <c r="B97" s="1623">
        <v>5051304</v>
      </c>
      <c r="C97" s="1617" t="s">
        <v>159</v>
      </c>
      <c r="D97" s="1618" t="s">
        <v>7918</v>
      </c>
      <c r="E97" s="1619"/>
      <c r="F97" s="1619"/>
      <c r="G97" s="633">
        <v>0.14000000000000001</v>
      </c>
      <c r="H97" s="1620"/>
      <c r="I97" s="1620"/>
      <c r="J97" s="690"/>
    </row>
    <row r="98" spans="1:10" s="610" customFormat="1">
      <c r="A98" s="1145"/>
      <c r="B98" s="1623">
        <v>5051304</v>
      </c>
      <c r="C98" s="1617" t="s">
        <v>159</v>
      </c>
      <c r="D98" s="1621" t="s">
        <v>7919</v>
      </c>
      <c r="E98" s="1622"/>
      <c r="F98" s="1622"/>
      <c r="G98" s="633">
        <v>0.12</v>
      </c>
      <c r="H98" s="1623"/>
      <c r="I98" s="1623"/>
      <c r="J98" s="730"/>
    </row>
    <row r="99" spans="1:10" s="610" customFormat="1">
      <c r="A99" s="1584"/>
      <c r="B99" s="638">
        <v>5051304</v>
      </c>
      <c r="C99" s="748" t="s">
        <v>159</v>
      </c>
      <c r="D99" s="645" t="s">
        <v>7920</v>
      </c>
      <c r="E99" s="646"/>
      <c r="F99" s="646"/>
      <c r="G99" s="637">
        <v>0.08</v>
      </c>
      <c r="H99" s="647"/>
      <c r="I99" s="647"/>
      <c r="J99" s="1627"/>
    </row>
    <row r="100" spans="1:10" s="610" customFormat="1">
      <c r="A100" s="1631">
        <v>27</v>
      </c>
      <c r="B100" s="650">
        <v>2550466</v>
      </c>
      <c r="C100" s="750" t="s">
        <v>113</v>
      </c>
      <c r="D100" s="648" t="s">
        <v>15958</v>
      </c>
      <c r="E100" s="649" t="s">
        <v>16046</v>
      </c>
      <c r="F100" s="649" t="s">
        <v>243</v>
      </c>
      <c r="G100" s="608">
        <v>0</v>
      </c>
      <c r="H100" s="650" t="s">
        <v>744</v>
      </c>
      <c r="I100" s="650"/>
      <c r="J100" s="1628"/>
    </row>
    <row r="101" spans="1:10" s="610" customFormat="1">
      <c r="A101" s="1148"/>
      <c r="B101" s="1604">
        <v>2550466</v>
      </c>
      <c r="C101" s="1632" t="s">
        <v>113</v>
      </c>
      <c r="D101" s="1609" t="s">
        <v>15993</v>
      </c>
      <c r="E101" s="1610" t="s">
        <v>16045</v>
      </c>
      <c r="F101" s="1610" t="s">
        <v>243</v>
      </c>
      <c r="G101" s="611">
        <v>0</v>
      </c>
      <c r="H101" s="1611"/>
      <c r="I101" s="1611" t="s">
        <v>744</v>
      </c>
      <c r="J101" s="724"/>
    </row>
    <row r="102" spans="1:10" s="610" customFormat="1">
      <c r="A102" s="1148"/>
      <c r="B102" s="1604">
        <v>2550466</v>
      </c>
      <c r="C102" s="1632" t="s">
        <v>113</v>
      </c>
      <c r="D102" s="1606" t="s">
        <v>15994</v>
      </c>
      <c r="E102" s="1607" t="s">
        <v>16045</v>
      </c>
      <c r="F102" s="1607" t="s">
        <v>243</v>
      </c>
      <c r="G102" s="611">
        <v>0</v>
      </c>
      <c r="H102" s="1608"/>
      <c r="I102" s="1608" t="s">
        <v>744</v>
      </c>
      <c r="J102" s="703"/>
    </row>
    <row r="103" spans="1:10" s="610" customFormat="1">
      <c r="A103" s="1148"/>
      <c r="B103" s="1604">
        <v>2550466</v>
      </c>
      <c r="C103" s="1632" t="s">
        <v>113</v>
      </c>
      <c r="D103" s="1609" t="s">
        <v>15995</v>
      </c>
      <c r="E103" s="1610" t="s">
        <v>16045</v>
      </c>
      <c r="F103" s="1610" t="s">
        <v>243</v>
      </c>
      <c r="G103" s="611">
        <v>0</v>
      </c>
      <c r="H103" s="1611"/>
      <c r="I103" s="1611" t="s">
        <v>744</v>
      </c>
      <c r="J103" s="724"/>
    </row>
    <row r="104" spans="1:10" s="610" customFormat="1">
      <c r="A104" s="1148"/>
      <c r="B104" s="1604">
        <v>2550466</v>
      </c>
      <c r="C104" s="1632" t="s">
        <v>113</v>
      </c>
      <c r="D104" s="1606" t="s">
        <v>15996</v>
      </c>
      <c r="E104" s="1607" t="s">
        <v>16045</v>
      </c>
      <c r="F104" s="1607" t="s">
        <v>243</v>
      </c>
      <c r="G104" s="611">
        <v>0</v>
      </c>
      <c r="H104" s="1608"/>
      <c r="I104" s="1608" t="s">
        <v>744</v>
      </c>
      <c r="J104" s="703"/>
    </row>
    <row r="105" spans="1:10" s="610" customFormat="1">
      <c r="A105" s="1148"/>
      <c r="B105" s="1604">
        <v>2550466</v>
      </c>
      <c r="C105" s="1632" t="s">
        <v>113</v>
      </c>
      <c r="D105" s="1609" t="s">
        <v>15997</v>
      </c>
      <c r="E105" s="1610" t="s">
        <v>16045</v>
      </c>
      <c r="F105" s="1610" t="s">
        <v>243</v>
      </c>
      <c r="G105" s="611">
        <v>0</v>
      </c>
      <c r="H105" s="1611"/>
      <c r="I105" s="1611" t="s">
        <v>744</v>
      </c>
      <c r="J105" s="724"/>
    </row>
    <row r="106" spans="1:10" s="610" customFormat="1">
      <c r="A106" s="1633"/>
      <c r="B106" s="639">
        <v>2550466</v>
      </c>
      <c r="C106" s="751" t="s">
        <v>113</v>
      </c>
      <c r="D106" s="640" t="s">
        <v>856</v>
      </c>
      <c r="E106" s="641" t="s">
        <v>16045</v>
      </c>
      <c r="F106" s="641" t="s">
        <v>243</v>
      </c>
      <c r="G106" s="615">
        <v>0</v>
      </c>
      <c r="H106" s="612"/>
      <c r="I106" s="612" t="s">
        <v>744</v>
      </c>
      <c r="J106" s="1625"/>
    </row>
    <row r="107" spans="1:10" s="610" customFormat="1" ht="24">
      <c r="A107" s="1581">
        <v>28</v>
      </c>
      <c r="B107" s="628">
        <v>5106567</v>
      </c>
      <c r="C107" s="747" t="s">
        <v>139</v>
      </c>
      <c r="D107" s="642" t="s">
        <v>15938</v>
      </c>
      <c r="E107" s="643" t="s">
        <v>15939</v>
      </c>
      <c r="F107" s="643" t="s">
        <v>130</v>
      </c>
      <c r="G107" s="631">
        <v>0</v>
      </c>
      <c r="H107" s="644" t="s">
        <v>744</v>
      </c>
      <c r="I107" s="644" t="s">
        <v>744</v>
      </c>
      <c r="J107" s="1626"/>
    </row>
    <row r="108" spans="1:10" s="610" customFormat="1" ht="24">
      <c r="A108" s="1145"/>
      <c r="B108" s="1616">
        <v>5106567</v>
      </c>
      <c r="C108" s="1617" t="s">
        <v>139</v>
      </c>
      <c r="D108" s="1621" t="s">
        <v>15940</v>
      </c>
      <c r="E108" s="1622" t="s">
        <v>15941</v>
      </c>
      <c r="F108" s="1622" t="s">
        <v>130</v>
      </c>
      <c r="G108" s="633">
        <v>0</v>
      </c>
      <c r="H108" s="1623"/>
      <c r="I108" s="1623" t="s">
        <v>744</v>
      </c>
      <c r="J108" s="730"/>
    </row>
    <row r="109" spans="1:10" s="610" customFormat="1" ht="24">
      <c r="A109" s="1145"/>
      <c r="B109" s="1616">
        <v>5106567</v>
      </c>
      <c r="C109" s="1617" t="s">
        <v>139</v>
      </c>
      <c r="D109" s="1618" t="s">
        <v>15942</v>
      </c>
      <c r="E109" s="1619" t="s">
        <v>15941</v>
      </c>
      <c r="F109" s="1619" t="s">
        <v>15943</v>
      </c>
      <c r="G109" s="633">
        <v>0</v>
      </c>
      <c r="H109" s="1620"/>
      <c r="I109" s="1620" t="s">
        <v>744</v>
      </c>
      <c r="J109" s="690"/>
    </row>
    <row r="110" spans="1:10" s="610" customFormat="1" ht="24">
      <c r="A110" s="1584"/>
      <c r="B110" s="634">
        <v>5106567</v>
      </c>
      <c r="C110" s="748" t="s">
        <v>139</v>
      </c>
      <c r="D110" s="635" t="s">
        <v>15944</v>
      </c>
      <c r="E110" s="636" t="s">
        <v>15945</v>
      </c>
      <c r="F110" s="636"/>
      <c r="G110" s="637">
        <v>0</v>
      </c>
      <c r="H110" s="638"/>
      <c r="I110" s="638"/>
      <c r="J110" s="1624" t="s">
        <v>744</v>
      </c>
    </row>
    <row r="111" spans="1:10" s="610" customFormat="1">
      <c r="A111" s="1634">
        <v>29</v>
      </c>
      <c r="B111" s="670">
        <v>5689481</v>
      </c>
      <c r="C111" s="671" t="s">
        <v>6706</v>
      </c>
      <c r="D111" s="624" t="s">
        <v>15998</v>
      </c>
      <c r="E111" s="625" t="s">
        <v>749</v>
      </c>
      <c r="F111" s="625"/>
      <c r="G111" s="626">
        <v>1</v>
      </c>
      <c r="H111" s="627" t="s">
        <v>744</v>
      </c>
      <c r="I111" s="627"/>
      <c r="J111" s="1614"/>
    </row>
    <row r="112" spans="1:10" s="610" customFormat="1">
      <c r="A112" s="1581">
        <v>30</v>
      </c>
      <c r="B112" s="628">
        <v>5476992</v>
      </c>
      <c r="C112" s="747" t="s">
        <v>6708</v>
      </c>
      <c r="D112" s="629" t="s">
        <v>665</v>
      </c>
      <c r="E112" s="630"/>
      <c r="F112" s="630" t="s">
        <v>823</v>
      </c>
      <c r="G112" s="631">
        <v>0.38</v>
      </c>
      <c r="H112" s="632" t="s">
        <v>744</v>
      </c>
      <c r="I112" s="632"/>
      <c r="J112" s="1615"/>
    </row>
    <row r="113" spans="1:10" s="610" customFormat="1">
      <c r="A113" s="1145"/>
      <c r="B113" s="1616">
        <v>5476992</v>
      </c>
      <c r="C113" s="1617" t="s">
        <v>6708</v>
      </c>
      <c r="D113" s="1618" t="s">
        <v>1159</v>
      </c>
      <c r="E113" s="1619" t="s">
        <v>749</v>
      </c>
      <c r="F113" s="1619" t="s">
        <v>823</v>
      </c>
      <c r="G113" s="633">
        <v>0.28999999999999998</v>
      </c>
      <c r="H113" s="1620"/>
      <c r="I113" s="1620" t="s">
        <v>744</v>
      </c>
      <c r="J113" s="690"/>
    </row>
    <row r="114" spans="1:10" s="610" customFormat="1">
      <c r="A114" s="1145"/>
      <c r="B114" s="1616">
        <v>5476992</v>
      </c>
      <c r="C114" s="1617" t="s">
        <v>6708</v>
      </c>
      <c r="D114" s="1621" t="s">
        <v>15999</v>
      </c>
      <c r="E114" s="1622" t="s">
        <v>16082</v>
      </c>
      <c r="F114" s="1622" t="s">
        <v>823</v>
      </c>
      <c r="G114" s="633">
        <v>0.14000000000000001</v>
      </c>
      <c r="H114" s="1623"/>
      <c r="I114" s="1623" t="s">
        <v>744</v>
      </c>
      <c r="J114" s="730"/>
    </row>
    <row r="115" spans="1:10" s="610" customFormat="1">
      <c r="A115" s="1145"/>
      <c r="B115" s="1616">
        <v>5476992</v>
      </c>
      <c r="C115" s="1617" t="s">
        <v>6708</v>
      </c>
      <c r="D115" s="1618" t="s">
        <v>837</v>
      </c>
      <c r="E115" s="1619" t="s">
        <v>16083</v>
      </c>
      <c r="F115" s="1619" t="s">
        <v>823</v>
      </c>
      <c r="G115" s="633">
        <v>0.03</v>
      </c>
      <c r="H115" s="1620"/>
      <c r="I115" s="1620" t="s">
        <v>744</v>
      </c>
      <c r="J115" s="690"/>
    </row>
    <row r="116" spans="1:10" s="610" customFormat="1">
      <c r="A116" s="1145"/>
      <c r="B116" s="1616">
        <v>5476992</v>
      </c>
      <c r="C116" s="1617" t="s">
        <v>6708</v>
      </c>
      <c r="D116" s="1621" t="s">
        <v>890</v>
      </c>
      <c r="E116" s="1622"/>
      <c r="F116" s="1622" t="s">
        <v>823</v>
      </c>
      <c r="G116" s="633">
        <v>0.03</v>
      </c>
      <c r="H116" s="1623"/>
      <c r="I116" s="1623" t="s">
        <v>744</v>
      </c>
      <c r="J116" s="730"/>
    </row>
    <row r="117" spans="1:10" s="610" customFormat="1">
      <c r="A117" s="1584"/>
      <c r="B117" s="634">
        <v>5476992</v>
      </c>
      <c r="C117" s="748" t="s">
        <v>6708</v>
      </c>
      <c r="D117" s="645" t="s">
        <v>16000</v>
      </c>
      <c r="E117" s="646" t="s">
        <v>16083</v>
      </c>
      <c r="F117" s="646"/>
      <c r="G117" s="637">
        <v>0</v>
      </c>
      <c r="H117" s="647"/>
      <c r="I117" s="647" t="s">
        <v>744</v>
      </c>
      <c r="J117" s="1627"/>
    </row>
    <row r="118" spans="1:10" s="610" customFormat="1" ht="24">
      <c r="A118" s="1586">
        <v>31</v>
      </c>
      <c r="B118" s="605">
        <v>2657457</v>
      </c>
      <c r="C118" s="745" t="s">
        <v>102</v>
      </c>
      <c r="D118" s="648" t="s">
        <v>16001</v>
      </c>
      <c r="E118" s="649" t="s">
        <v>16084</v>
      </c>
      <c r="F118" s="649" t="s">
        <v>16118</v>
      </c>
      <c r="G118" s="608">
        <v>0</v>
      </c>
      <c r="H118" s="650" t="s">
        <v>744</v>
      </c>
      <c r="I118" s="650"/>
      <c r="J118" s="1628"/>
    </row>
    <row r="119" spans="1:10" s="610" customFormat="1" ht="24">
      <c r="A119" s="1153"/>
      <c r="B119" s="1604">
        <v>2657457</v>
      </c>
      <c r="C119" s="1605" t="s">
        <v>102</v>
      </c>
      <c r="D119" s="1609" t="s">
        <v>16002</v>
      </c>
      <c r="E119" s="1610" t="s">
        <v>16085</v>
      </c>
      <c r="F119" s="1610" t="s">
        <v>16119</v>
      </c>
      <c r="G119" s="611">
        <v>0</v>
      </c>
      <c r="H119" s="1611"/>
      <c r="I119" s="1611" t="s">
        <v>744</v>
      </c>
      <c r="J119" s="724"/>
    </row>
    <row r="120" spans="1:10" s="610" customFormat="1" ht="24">
      <c r="A120" s="1153"/>
      <c r="B120" s="1604">
        <v>2657457</v>
      </c>
      <c r="C120" s="1605" t="s">
        <v>102</v>
      </c>
      <c r="D120" s="1606" t="s">
        <v>16003</v>
      </c>
      <c r="E120" s="1607" t="s">
        <v>16086</v>
      </c>
      <c r="F120" s="1607" t="s">
        <v>16118</v>
      </c>
      <c r="G120" s="611">
        <v>0</v>
      </c>
      <c r="H120" s="1608"/>
      <c r="I120" s="1608" t="s">
        <v>744</v>
      </c>
      <c r="J120" s="703"/>
    </row>
    <row r="121" spans="1:10" s="610" customFormat="1" ht="24">
      <c r="A121" s="1153"/>
      <c r="B121" s="1608">
        <v>2657457</v>
      </c>
      <c r="C121" s="1605" t="s">
        <v>102</v>
      </c>
      <c r="D121" s="1609" t="s">
        <v>16004</v>
      </c>
      <c r="E121" s="1610" t="s">
        <v>16087</v>
      </c>
      <c r="F121" s="1610" t="s">
        <v>16119</v>
      </c>
      <c r="G121" s="611">
        <v>0</v>
      </c>
      <c r="H121" s="1611"/>
      <c r="I121" s="1611" t="s">
        <v>744</v>
      </c>
      <c r="J121" s="724"/>
    </row>
    <row r="122" spans="1:10" s="610" customFormat="1" ht="24">
      <c r="A122" s="1153"/>
      <c r="B122" s="1608">
        <v>2657457</v>
      </c>
      <c r="C122" s="1605" t="s">
        <v>102</v>
      </c>
      <c r="D122" s="1606" t="s">
        <v>16005</v>
      </c>
      <c r="E122" s="1607" t="s">
        <v>16088</v>
      </c>
      <c r="F122" s="1610" t="s">
        <v>16119</v>
      </c>
      <c r="G122" s="611">
        <v>0</v>
      </c>
      <c r="H122" s="1608"/>
      <c r="I122" s="1608" t="s">
        <v>744</v>
      </c>
      <c r="J122" s="703"/>
    </row>
    <row r="123" spans="1:10" s="610" customFormat="1" ht="24">
      <c r="A123" s="1153"/>
      <c r="B123" s="1604">
        <v>2657457</v>
      </c>
      <c r="C123" s="1605" t="s">
        <v>102</v>
      </c>
      <c r="D123" s="1609" t="s">
        <v>16006</v>
      </c>
      <c r="E123" s="1610" t="s">
        <v>16089</v>
      </c>
      <c r="F123" s="1610" t="s">
        <v>16118</v>
      </c>
      <c r="G123" s="611">
        <v>0</v>
      </c>
      <c r="H123" s="1611"/>
      <c r="I123" s="1611" t="s">
        <v>744</v>
      </c>
      <c r="J123" s="724"/>
    </row>
    <row r="124" spans="1:10" s="610" customFormat="1">
      <c r="A124" s="1153"/>
      <c r="B124" s="1604">
        <v>2657457</v>
      </c>
      <c r="C124" s="1605" t="s">
        <v>102</v>
      </c>
      <c r="D124" s="1606" t="s">
        <v>16007</v>
      </c>
      <c r="E124" s="1607" t="s">
        <v>6252</v>
      </c>
      <c r="F124" s="1607" t="s">
        <v>16120</v>
      </c>
      <c r="G124" s="611">
        <v>0</v>
      </c>
      <c r="H124" s="1608"/>
      <c r="I124" s="1608" t="s">
        <v>744</v>
      </c>
      <c r="J124" s="703"/>
    </row>
    <row r="125" spans="1:10" s="610" customFormat="1" ht="24">
      <c r="A125" s="1153"/>
      <c r="B125" s="1604">
        <v>2657457</v>
      </c>
      <c r="C125" s="1605" t="s">
        <v>102</v>
      </c>
      <c r="D125" s="1609" t="s">
        <v>1906</v>
      </c>
      <c r="E125" s="1610" t="s">
        <v>16090</v>
      </c>
      <c r="F125" s="1610" t="s">
        <v>16121</v>
      </c>
      <c r="G125" s="611">
        <v>0</v>
      </c>
      <c r="H125" s="1611"/>
      <c r="I125" s="1611" t="s">
        <v>744</v>
      </c>
      <c r="J125" s="724"/>
    </row>
    <row r="126" spans="1:10" s="610" customFormat="1">
      <c r="A126" s="1593"/>
      <c r="B126" s="639">
        <v>2657457</v>
      </c>
      <c r="C126" s="746" t="s">
        <v>102</v>
      </c>
      <c r="D126" s="640" t="s">
        <v>667</v>
      </c>
      <c r="E126" s="641" t="s">
        <v>6252</v>
      </c>
      <c r="F126" s="641" t="s">
        <v>16121</v>
      </c>
      <c r="G126" s="615">
        <v>0</v>
      </c>
      <c r="H126" s="612"/>
      <c r="I126" s="612" t="s">
        <v>744</v>
      </c>
      <c r="J126" s="1625"/>
    </row>
    <row r="127" spans="1:10" s="610" customFormat="1">
      <c r="A127" s="1581">
        <v>32</v>
      </c>
      <c r="B127" s="628">
        <v>2678187</v>
      </c>
      <c r="C127" s="747" t="s">
        <v>148</v>
      </c>
      <c r="D127" s="642" t="s">
        <v>16008</v>
      </c>
      <c r="E127" s="643" t="s">
        <v>766</v>
      </c>
      <c r="F127" s="643" t="s">
        <v>7016</v>
      </c>
      <c r="G127" s="631">
        <v>0.9</v>
      </c>
      <c r="H127" s="644" t="s">
        <v>744</v>
      </c>
      <c r="I127" s="644"/>
      <c r="J127" s="1626"/>
    </row>
    <row r="128" spans="1:10" s="610" customFormat="1">
      <c r="A128" s="1584"/>
      <c r="B128" s="634">
        <v>2678187</v>
      </c>
      <c r="C128" s="748" t="s">
        <v>148</v>
      </c>
      <c r="D128" s="635" t="s">
        <v>573</v>
      </c>
      <c r="E128" s="636" t="s">
        <v>16091</v>
      </c>
      <c r="F128" s="636" t="s">
        <v>7016</v>
      </c>
      <c r="G128" s="637">
        <v>0.9</v>
      </c>
      <c r="H128" s="638"/>
      <c r="I128" s="638" t="s">
        <v>744</v>
      </c>
      <c r="J128" s="1624"/>
    </row>
    <row r="129" spans="1:10" s="610" customFormat="1">
      <c r="A129" s="1586">
        <v>33</v>
      </c>
      <c r="B129" s="605">
        <v>5199077</v>
      </c>
      <c r="C129" s="745" t="s">
        <v>115</v>
      </c>
      <c r="D129" s="606" t="s">
        <v>836</v>
      </c>
      <c r="E129" s="607" t="s">
        <v>16046</v>
      </c>
      <c r="F129" s="607"/>
      <c r="G129" s="608">
        <v>0.67700000000000005</v>
      </c>
      <c r="H129" s="609" t="s">
        <v>744</v>
      </c>
      <c r="I129" s="609"/>
      <c r="J129" s="1603"/>
    </row>
    <row r="130" spans="1:10" s="610" customFormat="1">
      <c r="A130" s="1153"/>
      <c r="B130" s="1604">
        <v>5199077</v>
      </c>
      <c r="C130" s="1605" t="s">
        <v>115</v>
      </c>
      <c r="D130" s="1606" t="s">
        <v>16009</v>
      </c>
      <c r="E130" s="1607" t="s">
        <v>16092</v>
      </c>
      <c r="F130" s="1607"/>
      <c r="G130" s="611">
        <v>0.24</v>
      </c>
      <c r="H130" s="1608"/>
      <c r="I130" s="1608" t="s">
        <v>744</v>
      </c>
      <c r="J130" s="703"/>
    </row>
    <row r="131" spans="1:10" s="610" customFormat="1">
      <c r="A131" s="1153"/>
      <c r="B131" s="1608">
        <v>5199077</v>
      </c>
      <c r="C131" s="1605" t="s">
        <v>115</v>
      </c>
      <c r="D131" s="1609" t="s">
        <v>16010</v>
      </c>
      <c r="E131" s="1610" t="s">
        <v>16045</v>
      </c>
      <c r="F131" s="1610"/>
      <c r="G131" s="611">
        <v>8.3000000000000004E-2</v>
      </c>
      <c r="H131" s="1611"/>
      <c r="I131" s="1611" t="s">
        <v>744</v>
      </c>
      <c r="J131" s="724"/>
    </row>
    <row r="132" spans="1:10" s="610" customFormat="1" ht="24">
      <c r="A132" s="1142">
        <v>34</v>
      </c>
      <c r="B132" s="672">
        <v>2734877</v>
      </c>
      <c r="C132" s="673" t="s">
        <v>6713</v>
      </c>
      <c r="D132" s="674" t="s">
        <v>7938</v>
      </c>
      <c r="E132" s="675" t="s">
        <v>823</v>
      </c>
      <c r="F132" s="675" t="s">
        <v>7939</v>
      </c>
      <c r="G132" s="676">
        <v>1</v>
      </c>
      <c r="H132" s="672" t="s">
        <v>744</v>
      </c>
      <c r="I132" s="672"/>
      <c r="J132" s="677"/>
    </row>
    <row r="133" spans="1:10" s="610" customFormat="1">
      <c r="A133" s="1140">
        <v>35</v>
      </c>
      <c r="B133" s="652">
        <v>2872943</v>
      </c>
      <c r="C133" s="653" t="s">
        <v>143</v>
      </c>
      <c r="D133" s="654" t="s">
        <v>838</v>
      </c>
      <c r="E133" s="655" t="s">
        <v>766</v>
      </c>
      <c r="F133" s="655" t="s">
        <v>322</v>
      </c>
      <c r="G133" s="656">
        <v>0.5</v>
      </c>
      <c r="H133" s="657" t="s">
        <v>744</v>
      </c>
      <c r="I133" s="657"/>
      <c r="J133" s="658"/>
    </row>
    <row r="134" spans="1:10" s="610" customFormat="1">
      <c r="A134" s="1143"/>
      <c r="B134" s="1635">
        <v>2872943</v>
      </c>
      <c r="C134" s="1636" t="s">
        <v>143</v>
      </c>
      <c r="D134" s="1637" t="s">
        <v>858</v>
      </c>
      <c r="E134" s="1638" t="s">
        <v>16050</v>
      </c>
      <c r="F134" s="1638" t="s">
        <v>322</v>
      </c>
      <c r="G134" s="678">
        <v>0.5</v>
      </c>
      <c r="H134" s="1635"/>
      <c r="I134" s="1635" t="s">
        <v>744</v>
      </c>
      <c r="J134" s="679"/>
    </row>
    <row r="135" spans="1:10" s="610" customFormat="1">
      <c r="A135" s="1141"/>
      <c r="B135" s="659">
        <v>2872943</v>
      </c>
      <c r="C135" s="660" t="s">
        <v>143</v>
      </c>
      <c r="D135" s="680" t="s">
        <v>585</v>
      </c>
      <c r="E135" s="681"/>
      <c r="F135" s="681" t="s">
        <v>865</v>
      </c>
      <c r="G135" s="663">
        <v>0</v>
      </c>
      <c r="H135" s="682"/>
      <c r="I135" s="682"/>
      <c r="J135" s="683"/>
    </row>
    <row r="136" spans="1:10" s="610" customFormat="1">
      <c r="A136" s="1144">
        <v>36</v>
      </c>
      <c r="B136" s="684">
        <v>2839717</v>
      </c>
      <c r="C136" s="752" t="s">
        <v>145</v>
      </c>
      <c r="D136" s="685" t="s">
        <v>802</v>
      </c>
      <c r="E136" s="686" t="s">
        <v>766</v>
      </c>
      <c r="F136" s="686"/>
      <c r="G136" s="687">
        <v>0</v>
      </c>
      <c r="H136" s="688" t="s">
        <v>744</v>
      </c>
      <c r="I136" s="688"/>
      <c r="J136" s="689"/>
    </row>
    <row r="137" spans="1:10" s="610" customFormat="1">
      <c r="A137" s="1145"/>
      <c r="B137" s="1623">
        <v>2839717</v>
      </c>
      <c r="C137" s="1617" t="s">
        <v>145</v>
      </c>
      <c r="D137" s="1618" t="s">
        <v>803</v>
      </c>
      <c r="E137" s="1619" t="s">
        <v>16050</v>
      </c>
      <c r="F137" s="1619"/>
      <c r="G137" s="633">
        <v>0</v>
      </c>
      <c r="H137" s="1620"/>
      <c r="I137" s="1620" t="s">
        <v>744</v>
      </c>
      <c r="J137" s="690"/>
    </row>
    <row r="138" spans="1:10" s="610" customFormat="1">
      <c r="A138" s="1146"/>
      <c r="B138" s="691">
        <v>2839717</v>
      </c>
      <c r="C138" s="753" t="s">
        <v>145</v>
      </c>
      <c r="D138" s="692" t="s">
        <v>801</v>
      </c>
      <c r="E138" s="693" t="s">
        <v>16091</v>
      </c>
      <c r="F138" s="693"/>
      <c r="G138" s="694">
        <v>0</v>
      </c>
      <c r="H138" s="695"/>
      <c r="I138" s="695" t="s">
        <v>744</v>
      </c>
      <c r="J138" s="696"/>
    </row>
    <row r="139" spans="1:10" s="610" customFormat="1">
      <c r="A139" s="1147">
        <v>37</v>
      </c>
      <c r="B139" s="697">
        <v>6183506</v>
      </c>
      <c r="C139" s="754" t="s">
        <v>6717</v>
      </c>
      <c r="D139" s="698" t="s">
        <v>15985</v>
      </c>
      <c r="E139" s="699" t="s">
        <v>766</v>
      </c>
      <c r="F139" s="699"/>
      <c r="G139" s="700">
        <v>0</v>
      </c>
      <c r="H139" s="701" t="s">
        <v>744</v>
      </c>
      <c r="I139" s="701"/>
      <c r="J139" s="702"/>
    </row>
    <row r="140" spans="1:10" s="610" customFormat="1">
      <c r="A140" s="1148"/>
      <c r="B140" s="1604">
        <v>6183506</v>
      </c>
      <c r="C140" s="1632" t="s">
        <v>6717</v>
      </c>
      <c r="D140" s="1606" t="s">
        <v>859</v>
      </c>
      <c r="E140" s="1607" t="s">
        <v>16049</v>
      </c>
      <c r="F140" s="1607"/>
      <c r="G140" s="611">
        <v>0</v>
      </c>
      <c r="H140" s="1608"/>
      <c r="I140" s="1608" t="s">
        <v>744</v>
      </c>
      <c r="J140" s="703"/>
    </row>
    <row r="141" spans="1:10" s="610" customFormat="1">
      <c r="A141" s="1149"/>
      <c r="B141" s="704">
        <v>6183506</v>
      </c>
      <c r="C141" s="755" t="s">
        <v>6717</v>
      </c>
      <c r="D141" s="705" t="s">
        <v>1226</v>
      </c>
      <c r="E141" s="706"/>
      <c r="F141" s="706"/>
      <c r="G141" s="707">
        <v>0</v>
      </c>
      <c r="H141" s="708"/>
      <c r="I141" s="708"/>
      <c r="J141" s="709" t="s">
        <v>744</v>
      </c>
    </row>
    <row r="142" spans="1:10" s="610" customFormat="1">
      <c r="A142" s="1144">
        <v>38</v>
      </c>
      <c r="B142" s="684">
        <v>6249264</v>
      </c>
      <c r="C142" s="752" t="s">
        <v>194</v>
      </c>
      <c r="D142" s="685" t="s">
        <v>16011</v>
      </c>
      <c r="E142" s="686" t="s">
        <v>766</v>
      </c>
      <c r="F142" s="686" t="s">
        <v>7945</v>
      </c>
      <c r="G142" s="687">
        <v>0.9</v>
      </c>
      <c r="H142" s="688" t="s">
        <v>744</v>
      </c>
      <c r="I142" s="688"/>
      <c r="J142" s="689"/>
    </row>
    <row r="143" spans="1:10" s="610" customFormat="1">
      <c r="A143" s="1145"/>
      <c r="B143" s="1616">
        <v>6249264</v>
      </c>
      <c r="C143" s="1617" t="s">
        <v>194</v>
      </c>
      <c r="D143" s="1618" t="s">
        <v>16012</v>
      </c>
      <c r="E143" s="1619" t="s">
        <v>16093</v>
      </c>
      <c r="F143" s="1619"/>
      <c r="G143" s="633">
        <v>1</v>
      </c>
      <c r="H143" s="1620"/>
      <c r="I143" s="1620" t="s">
        <v>744</v>
      </c>
      <c r="J143" s="690"/>
    </row>
    <row r="144" spans="1:10" s="610" customFormat="1">
      <c r="A144" s="1146"/>
      <c r="B144" s="691">
        <v>6249264</v>
      </c>
      <c r="C144" s="753" t="s">
        <v>194</v>
      </c>
      <c r="D144" s="692" t="s">
        <v>16013</v>
      </c>
      <c r="E144" s="693" t="s">
        <v>749</v>
      </c>
      <c r="F144" s="693"/>
      <c r="G144" s="694">
        <v>0</v>
      </c>
      <c r="H144" s="695"/>
      <c r="I144" s="695" t="s">
        <v>744</v>
      </c>
      <c r="J144" s="696"/>
    </row>
    <row r="145" spans="1:10" s="610" customFormat="1">
      <c r="A145" s="1150">
        <v>39</v>
      </c>
      <c r="B145" s="710">
        <v>2100231</v>
      </c>
      <c r="C145" s="756" t="s">
        <v>146</v>
      </c>
      <c r="D145" s="698" t="s">
        <v>16014</v>
      </c>
      <c r="E145" s="699" t="s">
        <v>823</v>
      </c>
      <c r="F145" s="699"/>
      <c r="G145" s="700">
        <v>1</v>
      </c>
      <c r="H145" s="701" t="s">
        <v>744</v>
      </c>
      <c r="I145" s="701"/>
      <c r="J145" s="702"/>
    </row>
    <row r="146" spans="1:10" s="610" customFormat="1">
      <c r="A146" s="1151"/>
      <c r="B146" s="711">
        <v>2100231</v>
      </c>
      <c r="C146" s="725" t="s">
        <v>146</v>
      </c>
      <c r="D146" s="712" t="s">
        <v>585</v>
      </c>
      <c r="E146" s="713"/>
      <c r="F146" s="713"/>
      <c r="G146" s="707">
        <v>0</v>
      </c>
      <c r="H146" s="704"/>
      <c r="I146" s="704"/>
      <c r="J146" s="714"/>
    </row>
    <row r="147" spans="1:10" s="610" customFormat="1">
      <c r="A147" s="1152">
        <v>40</v>
      </c>
      <c r="B147" s="715">
        <v>2661128</v>
      </c>
      <c r="C147" s="716" t="s">
        <v>184</v>
      </c>
      <c r="D147" s="717" t="s">
        <v>806</v>
      </c>
      <c r="E147" s="718" t="s">
        <v>16046</v>
      </c>
      <c r="F147" s="718" t="s">
        <v>16122</v>
      </c>
      <c r="G147" s="676">
        <v>1</v>
      </c>
      <c r="H147" s="719" t="s">
        <v>744</v>
      </c>
      <c r="I147" s="719"/>
      <c r="J147" s="720"/>
    </row>
    <row r="148" spans="1:10" s="610" customFormat="1">
      <c r="A148" s="1150">
        <v>41</v>
      </c>
      <c r="B148" s="710">
        <v>2034719</v>
      </c>
      <c r="C148" s="756" t="s">
        <v>6719</v>
      </c>
      <c r="D148" s="721" t="s">
        <v>16015</v>
      </c>
      <c r="E148" s="722" t="s">
        <v>743</v>
      </c>
      <c r="F148" s="722"/>
      <c r="G148" s="700">
        <v>0</v>
      </c>
      <c r="H148" s="697" t="s">
        <v>744</v>
      </c>
      <c r="I148" s="697"/>
      <c r="J148" s="723"/>
    </row>
    <row r="149" spans="1:10" s="610" customFormat="1">
      <c r="A149" s="1153"/>
      <c r="B149" s="1604">
        <v>2034719</v>
      </c>
      <c r="C149" s="1605" t="s">
        <v>6719</v>
      </c>
      <c r="D149" s="1609" t="s">
        <v>16016</v>
      </c>
      <c r="E149" s="1610" t="s">
        <v>16047</v>
      </c>
      <c r="F149" s="1610"/>
      <c r="G149" s="611">
        <v>0</v>
      </c>
      <c r="H149" s="1611"/>
      <c r="I149" s="1611" t="s">
        <v>744</v>
      </c>
      <c r="J149" s="724"/>
    </row>
    <row r="150" spans="1:10" s="610" customFormat="1">
      <c r="A150" s="1153"/>
      <c r="B150" s="1604">
        <v>2034719</v>
      </c>
      <c r="C150" s="1605" t="s">
        <v>6719</v>
      </c>
      <c r="D150" s="1606" t="s">
        <v>16017</v>
      </c>
      <c r="E150" s="1607" t="s">
        <v>16048</v>
      </c>
      <c r="F150" s="1607"/>
      <c r="G150" s="611">
        <v>0</v>
      </c>
      <c r="H150" s="1608"/>
      <c r="I150" s="1608" t="s">
        <v>744</v>
      </c>
      <c r="J150" s="703"/>
    </row>
    <row r="151" spans="1:10" s="610" customFormat="1">
      <c r="A151" s="1153"/>
      <c r="B151" s="1604">
        <v>2034719</v>
      </c>
      <c r="C151" s="1605" t="s">
        <v>6719</v>
      </c>
      <c r="D151" s="1609" t="s">
        <v>16018</v>
      </c>
      <c r="E151" s="1610" t="s">
        <v>826</v>
      </c>
      <c r="F151" s="1610"/>
      <c r="G151" s="611">
        <v>0</v>
      </c>
      <c r="H151" s="1611"/>
      <c r="I151" s="1611" t="s">
        <v>744</v>
      </c>
      <c r="J151" s="724"/>
    </row>
    <row r="152" spans="1:10" s="610" customFormat="1">
      <c r="A152" s="1151"/>
      <c r="B152" s="711">
        <v>2034719</v>
      </c>
      <c r="C152" s="725" t="s">
        <v>6719</v>
      </c>
      <c r="D152" s="712" t="s">
        <v>16019</v>
      </c>
      <c r="E152" s="713" t="s">
        <v>826</v>
      </c>
      <c r="F152" s="713"/>
      <c r="G152" s="707">
        <v>0</v>
      </c>
      <c r="H152" s="704"/>
      <c r="I152" s="704" t="s">
        <v>744</v>
      </c>
      <c r="J152" s="714"/>
    </row>
    <row r="153" spans="1:10" s="610" customFormat="1" ht="24">
      <c r="A153" s="1152">
        <v>42</v>
      </c>
      <c r="B153" s="715">
        <v>2605694</v>
      </c>
      <c r="C153" s="716" t="s">
        <v>6720</v>
      </c>
      <c r="D153" s="717" t="s">
        <v>16020</v>
      </c>
      <c r="E153" s="718" t="s">
        <v>782</v>
      </c>
      <c r="F153" s="718" t="s">
        <v>16123</v>
      </c>
      <c r="G153" s="676">
        <v>1</v>
      </c>
      <c r="H153" s="719" t="s">
        <v>744</v>
      </c>
      <c r="I153" s="719"/>
      <c r="J153" s="720"/>
    </row>
    <row r="154" spans="1:10" s="610" customFormat="1" ht="24">
      <c r="A154" s="1150">
        <v>43</v>
      </c>
      <c r="B154" s="710">
        <v>5324998</v>
      </c>
      <c r="C154" s="756" t="s">
        <v>221</v>
      </c>
      <c r="D154" s="721" t="s">
        <v>16021</v>
      </c>
      <c r="E154" s="722" t="s">
        <v>16094</v>
      </c>
      <c r="F154" s="722" t="s">
        <v>16124</v>
      </c>
      <c r="G154" s="700">
        <v>0</v>
      </c>
      <c r="H154" s="697"/>
      <c r="I154" s="697" t="s">
        <v>744</v>
      </c>
      <c r="J154" s="723"/>
    </row>
    <row r="155" spans="1:10" s="610" customFormat="1" ht="24">
      <c r="A155" s="1153"/>
      <c r="B155" s="1604">
        <v>5324998</v>
      </c>
      <c r="C155" s="1605" t="s">
        <v>221</v>
      </c>
      <c r="D155" s="1609" t="s">
        <v>15966</v>
      </c>
      <c r="E155" s="1610" t="s">
        <v>16091</v>
      </c>
      <c r="F155" s="1610" t="s">
        <v>16125</v>
      </c>
      <c r="G155" s="611">
        <v>0</v>
      </c>
      <c r="H155" s="1611"/>
      <c r="I155" s="1611" t="s">
        <v>744</v>
      </c>
      <c r="J155" s="724"/>
    </row>
    <row r="156" spans="1:10" s="610" customFormat="1" ht="24">
      <c r="A156" s="1151"/>
      <c r="B156" s="711">
        <v>5324998</v>
      </c>
      <c r="C156" s="725" t="s">
        <v>221</v>
      </c>
      <c r="D156" s="712" t="s">
        <v>15967</v>
      </c>
      <c r="E156" s="713" t="s">
        <v>749</v>
      </c>
      <c r="F156" s="713" t="s">
        <v>16125</v>
      </c>
      <c r="G156" s="707">
        <v>0</v>
      </c>
      <c r="H156" s="704"/>
      <c r="I156" s="704" t="s">
        <v>744</v>
      </c>
      <c r="J156" s="714"/>
    </row>
    <row r="157" spans="1:10" s="610" customFormat="1" ht="24">
      <c r="A157" s="1144">
        <v>44</v>
      </c>
      <c r="B157" s="684">
        <v>2548747</v>
      </c>
      <c r="C157" s="752" t="s">
        <v>108</v>
      </c>
      <c r="D157" s="726" t="s">
        <v>15946</v>
      </c>
      <c r="E157" s="727" t="s">
        <v>16095</v>
      </c>
      <c r="F157" s="727" t="s">
        <v>16110</v>
      </c>
      <c r="G157" s="687">
        <v>0</v>
      </c>
      <c r="H157" s="728" t="s">
        <v>744</v>
      </c>
      <c r="I157" s="728"/>
      <c r="J157" s="729"/>
    </row>
    <row r="158" spans="1:10" s="610" customFormat="1" ht="24">
      <c r="A158" s="1145"/>
      <c r="B158" s="1616">
        <v>2548747</v>
      </c>
      <c r="C158" s="1617" t="s">
        <v>108</v>
      </c>
      <c r="D158" s="1621" t="s">
        <v>15947</v>
      </c>
      <c r="E158" s="1622" t="s">
        <v>16096</v>
      </c>
      <c r="F158" s="1622" t="s">
        <v>16110</v>
      </c>
      <c r="G158" s="633">
        <v>0</v>
      </c>
      <c r="H158" s="1623"/>
      <c r="I158" s="1623" t="s">
        <v>744</v>
      </c>
      <c r="J158" s="730"/>
    </row>
    <row r="159" spans="1:10" s="610" customFormat="1" ht="24">
      <c r="A159" s="1145"/>
      <c r="B159" s="1616">
        <v>2548747</v>
      </c>
      <c r="C159" s="1617" t="s">
        <v>108</v>
      </c>
      <c r="D159" s="1618" t="s">
        <v>15948</v>
      </c>
      <c r="E159" s="1619" t="s">
        <v>16097</v>
      </c>
      <c r="F159" s="1619" t="s">
        <v>16110</v>
      </c>
      <c r="G159" s="633">
        <v>0</v>
      </c>
      <c r="H159" s="1620"/>
      <c r="I159" s="1620" t="s">
        <v>744</v>
      </c>
      <c r="J159" s="690"/>
    </row>
    <row r="160" spans="1:10" s="610" customFormat="1" ht="36">
      <c r="A160" s="1145"/>
      <c r="B160" s="1616">
        <v>2548747</v>
      </c>
      <c r="C160" s="1617" t="s">
        <v>108</v>
      </c>
      <c r="D160" s="1621" t="s">
        <v>15949</v>
      </c>
      <c r="E160" s="1622" t="s">
        <v>16098</v>
      </c>
      <c r="F160" s="1622" t="s">
        <v>16126</v>
      </c>
      <c r="G160" s="633">
        <v>0</v>
      </c>
      <c r="H160" s="1623"/>
      <c r="I160" s="1623"/>
      <c r="J160" s="730" t="s">
        <v>744</v>
      </c>
    </row>
    <row r="161" spans="1:10" s="610" customFormat="1" ht="24">
      <c r="A161" s="1145"/>
      <c r="B161" s="1616">
        <v>2548747</v>
      </c>
      <c r="C161" s="1617" t="s">
        <v>108</v>
      </c>
      <c r="D161" s="1618" t="s">
        <v>651</v>
      </c>
      <c r="E161" s="1619" t="s">
        <v>16099</v>
      </c>
      <c r="F161" s="1619" t="s">
        <v>16126</v>
      </c>
      <c r="G161" s="633">
        <v>0</v>
      </c>
      <c r="H161" s="1620" t="s">
        <v>744</v>
      </c>
      <c r="I161" s="1620"/>
      <c r="J161" s="690"/>
    </row>
    <row r="162" spans="1:10" s="610" customFormat="1" ht="24">
      <c r="A162" s="1145"/>
      <c r="B162" s="1616">
        <v>2548747</v>
      </c>
      <c r="C162" s="1617" t="s">
        <v>108</v>
      </c>
      <c r="D162" s="1621" t="s">
        <v>16022</v>
      </c>
      <c r="E162" s="1622" t="s">
        <v>16100</v>
      </c>
      <c r="F162" s="1622" t="s">
        <v>16126</v>
      </c>
      <c r="G162" s="633">
        <v>0</v>
      </c>
      <c r="H162" s="1623"/>
      <c r="I162" s="1623" t="s">
        <v>744</v>
      </c>
      <c r="J162" s="730"/>
    </row>
    <row r="163" spans="1:10" s="610" customFormat="1" ht="24">
      <c r="A163" s="1145"/>
      <c r="B163" s="1616">
        <v>2548747</v>
      </c>
      <c r="C163" s="1617" t="s">
        <v>108</v>
      </c>
      <c r="D163" s="1618" t="s">
        <v>16023</v>
      </c>
      <c r="E163" s="1619" t="s">
        <v>16101</v>
      </c>
      <c r="F163" s="1619" t="s">
        <v>16126</v>
      </c>
      <c r="G163" s="633">
        <v>0</v>
      </c>
      <c r="H163" s="1620"/>
      <c r="I163" s="1620" t="s">
        <v>744</v>
      </c>
      <c r="J163" s="690"/>
    </row>
    <row r="164" spans="1:10" s="610" customFormat="1" ht="24">
      <c r="A164" s="1145"/>
      <c r="B164" s="1616">
        <v>2548747</v>
      </c>
      <c r="C164" s="1617" t="s">
        <v>108</v>
      </c>
      <c r="D164" s="1621" t="s">
        <v>15950</v>
      </c>
      <c r="E164" s="1622" t="s">
        <v>16096</v>
      </c>
      <c r="F164" s="1622" t="s">
        <v>16110</v>
      </c>
      <c r="G164" s="633">
        <v>0</v>
      </c>
      <c r="H164" s="1623"/>
      <c r="I164" s="1623"/>
      <c r="J164" s="730" t="s">
        <v>744</v>
      </c>
    </row>
    <row r="165" spans="1:10" s="610" customFormat="1">
      <c r="A165" s="1146"/>
      <c r="B165" s="691">
        <v>2548747</v>
      </c>
      <c r="C165" s="753" t="s">
        <v>108</v>
      </c>
      <c r="D165" s="731" t="s">
        <v>808</v>
      </c>
      <c r="E165" s="732"/>
      <c r="F165" s="732" t="s">
        <v>322</v>
      </c>
      <c r="G165" s="694">
        <v>0</v>
      </c>
      <c r="H165" s="733"/>
      <c r="I165" s="733"/>
      <c r="J165" s="734" t="s">
        <v>744</v>
      </c>
    </row>
    <row r="166" spans="1:10" s="610" customFormat="1" ht="24">
      <c r="A166" s="1150">
        <v>45</v>
      </c>
      <c r="B166" s="710">
        <v>5482046</v>
      </c>
      <c r="C166" s="756" t="s">
        <v>223</v>
      </c>
      <c r="D166" s="721" t="s">
        <v>809</v>
      </c>
      <c r="E166" s="722" t="s">
        <v>16046</v>
      </c>
      <c r="F166" s="722"/>
      <c r="G166" s="700">
        <v>0</v>
      </c>
      <c r="H166" s="697"/>
      <c r="I166" s="697"/>
      <c r="J166" s="723"/>
    </row>
    <row r="167" spans="1:10" s="610" customFormat="1" ht="24">
      <c r="A167" s="1153"/>
      <c r="B167" s="1604">
        <v>5482046</v>
      </c>
      <c r="C167" s="1605" t="s">
        <v>223</v>
      </c>
      <c r="D167" s="1609" t="s">
        <v>855</v>
      </c>
      <c r="E167" s="1610" t="s">
        <v>16045</v>
      </c>
      <c r="F167" s="1610"/>
      <c r="G167" s="611">
        <v>0</v>
      </c>
      <c r="H167" s="1611"/>
      <c r="I167" s="1611"/>
      <c r="J167" s="724"/>
    </row>
    <row r="168" spans="1:10" s="610" customFormat="1" ht="24">
      <c r="A168" s="1153"/>
      <c r="B168" s="1604">
        <v>5482046</v>
      </c>
      <c r="C168" s="1605" t="s">
        <v>223</v>
      </c>
      <c r="D168" s="1606" t="s">
        <v>16024</v>
      </c>
      <c r="E168" s="1607" t="s">
        <v>16045</v>
      </c>
      <c r="F168" s="1607"/>
      <c r="G168" s="611">
        <v>0</v>
      </c>
      <c r="H168" s="1608"/>
      <c r="I168" s="1608"/>
      <c r="J168" s="703"/>
    </row>
    <row r="169" spans="1:10" s="610" customFormat="1" ht="24">
      <c r="A169" s="1153"/>
      <c r="B169" s="1604">
        <v>5482046</v>
      </c>
      <c r="C169" s="1605" t="s">
        <v>223</v>
      </c>
      <c r="D169" s="1609" t="s">
        <v>15962</v>
      </c>
      <c r="E169" s="1610" t="s">
        <v>16045</v>
      </c>
      <c r="F169" s="1610"/>
      <c r="G169" s="611">
        <v>0</v>
      </c>
      <c r="H169" s="1611"/>
      <c r="I169" s="1611"/>
      <c r="J169" s="724"/>
    </row>
    <row r="170" spans="1:10" s="610" customFormat="1" ht="24">
      <c r="A170" s="1153"/>
      <c r="B170" s="1604">
        <v>5482046</v>
      </c>
      <c r="C170" s="1605" t="s">
        <v>223</v>
      </c>
      <c r="D170" s="1606" t="s">
        <v>16025</v>
      </c>
      <c r="E170" s="1607" t="s">
        <v>16045</v>
      </c>
      <c r="F170" s="1607"/>
      <c r="G170" s="611">
        <v>0</v>
      </c>
      <c r="H170" s="1608"/>
      <c r="I170" s="1608"/>
      <c r="J170" s="703"/>
    </row>
    <row r="171" spans="1:10" s="610" customFormat="1" ht="24">
      <c r="A171" s="1151"/>
      <c r="B171" s="711">
        <v>5482046</v>
      </c>
      <c r="C171" s="725" t="s">
        <v>223</v>
      </c>
      <c r="D171" s="705" t="s">
        <v>810</v>
      </c>
      <c r="E171" s="706" t="s">
        <v>16045</v>
      </c>
      <c r="F171" s="706"/>
      <c r="G171" s="707">
        <v>0</v>
      </c>
      <c r="H171" s="708"/>
      <c r="I171" s="708"/>
      <c r="J171" s="709"/>
    </row>
    <row r="172" spans="1:10" s="610" customFormat="1">
      <c r="A172" s="1144">
        <v>46</v>
      </c>
      <c r="B172" s="684">
        <v>2050374</v>
      </c>
      <c r="C172" s="752" t="s">
        <v>122</v>
      </c>
      <c r="D172" s="685" t="s">
        <v>16026</v>
      </c>
      <c r="E172" s="686" t="s">
        <v>16046</v>
      </c>
      <c r="F172" s="686" t="s">
        <v>976</v>
      </c>
      <c r="G172" s="687">
        <v>0</v>
      </c>
      <c r="H172" s="688" t="s">
        <v>744</v>
      </c>
      <c r="I172" s="688" t="s">
        <v>744</v>
      </c>
      <c r="J172" s="689"/>
    </row>
    <row r="173" spans="1:10" s="610" customFormat="1">
      <c r="A173" s="1145"/>
      <c r="B173" s="1616">
        <v>2050374</v>
      </c>
      <c r="C173" s="1617" t="s">
        <v>122</v>
      </c>
      <c r="D173" s="1618" t="s">
        <v>837</v>
      </c>
      <c r="E173" s="1619" t="s">
        <v>16045</v>
      </c>
      <c r="F173" s="1619" t="s">
        <v>976</v>
      </c>
      <c r="G173" s="633">
        <v>0</v>
      </c>
      <c r="H173" s="1620"/>
      <c r="I173" s="1620" t="s">
        <v>744</v>
      </c>
      <c r="J173" s="690"/>
    </row>
    <row r="174" spans="1:10" s="610" customFormat="1">
      <c r="A174" s="1145"/>
      <c r="B174" s="1616">
        <v>2050374</v>
      </c>
      <c r="C174" s="1617" t="s">
        <v>122</v>
      </c>
      <c r="D174" s="1621" t="s">
        <v>804</v>
      </c>
      <c r="E174" s="1622" t="s">
        <v>16045</v>
      </c>
      <c r="F174" s="1619" t="s">
        <v>976</v>
      </c>
      <c r="G174" s="633">
        <v>0</v>
      </c>
      <c r="H174" s="1623"/>
      <c r="I174" s="1623" t="s">
        <v>744</v>
      </c>
      <c r="J174" s="730"/>
    </row>
    <row r="175" spans="1:10" s="610" customFormat="1">
      <c r="A175" s="1145"/>
      <c r="B175" s="1623">
        <v>2050374</v>
      </c>
      <c r="C175" s="1617" t="s">
        <v>122</v>
      </c>
      <c r="D175" s="1618" t="s">
        <v>811</v>
      </c>
      <c r="E175" s="1619" t="s">
        <v>16045</v>
      </c>
      <c r="F175" s="1619" t="s">
        <v>976</v>
      </c>
      <c r="G175" s="633">
        <v>0</v>
      </c>
      <c r="H175" s="1620"/>
      <c r="I175" s="1620" t="s">
        <v>744</v>
      </c>
      <c r="J175" s="690"/>
    </row>
    <row r="176" spans="1:10" s="610" customFormat="1">
      <c r="A176" s="1145"/>
      <c r="B176" s="1623">
        <v>2050374</v>
      </c>
      <c r="C176" s="1617" t="s">
        <v>122</v>
      </c>
      <c r="D176" s="1621" t="s">
        <v>15968</v>
      </c>
      <c r="E176" s="1622" t="s">
        <v>16045</v>
      </c>
      <c r="F176" s="1619" t="s">
        <v>976</v>
      </c>
      <c r="G176" s="633">
        <v>0</v>
      </c>
      <c r="H176" s="1623"/>
      <c r="I176" s="1623" t="s">
        <v>744</v>
      </c>
      <c r="J176" s="730"/>
    </row>
    <row r="177" spans="1:10" s="610" customFormat="1">
      <c r="A177" s="1145"/>
      <c r="B177" s="1623">
        <v>2050374</v>
      </c>
      <c r="C177" s="1617" t="s">
        <v>122</v>
      </c>
      <c r="D177" s="1618" t="s">
        <v>15969</v>
      </c>
      <c r="E177" s="1619" t="s">
        <v>16045</v>
      </c>
      <c r="F177" s="1619" t="s">
        <v>976</v>
      </c>
      <c r="G177" s="633">
        <v>0</v>
      </c>
      <c r="H177" s="1620"/>
      <c r="I177" s="1620" t="s">
        <v>744</v>
      </c>
      <c r="J177" s="690"/>
    </row>
    <row r="178" spans="1:10" s="610" customFormat="1">
      <c r="A178" s="1145"/>
      <c r="B178" s="1616">
        <v>2050374</v>
      </c>
      <c r="C178" s="1617" t="s">
        <v>122</v>
      </c>
      <c r="D178" s="1621" t="s">
        <v>16027</v>
      </c>
      <c r="E178" s="1622" t="s">
        <v>16045</v>
      </c>
      <c r="F178" s="1619" t="s">
        <v>976</v>
      </c>
      <c r="G178" s="633">
        <v>0</v>
      </c>
      <c r="H178" s="1623"/>
      <c r="I178" s="1623"/>
      <c r="J178" s="730" t="s">
        <v>744</v>
      </c>
    </row>
    <row r="179" spans="1:10" s="610" customFormat="1">
      <c r="A179" s="1146"/>
      <c r="B179" s="695">
        <v>2050374</v>
      </c>
      <c r="C179" s="753" t="s">
        <v>122</v>
      </c>
      <c r="D179" s="731" t="s">
        <v>16028</v>
      </c>
      <c r="E179" s="732" t="s">
        <v>16045</v>
      </c>
      <c r="F179" s="1619" t="s">
        <v>976</v>
      </c>
      <c r="G179" s="694">
        <v>0</v>
      </c>
      <c r="H179" s="733"/>
      <c r="I179" s="733"/>
      <c r="J179" s="734" t="s">
        <v>744</v>
      </c>
    </row>
    <row r="180" spans="1:10" s="610" customFormat="1" ht="24">
      <c r="A180" s="1147">
        <v>47</v>
      </c>
      <c r="B180" s="697">
        <v>2004879</v>
      </c>
      <c r="C180" s="754" t="s">
        <v>129</v>
      </c>
      <c r="D180" s="721" t="s">
        <v>15964</v>
      </c>
      <c r="E180" s="722" t="s">
        <v>16102</v>
      </c>
      <c r="F180" s="722" t="s">
        <v>243</v>
      </c>
      <c r="G180" s="700">
        <v>0.9</v>
      </c>
      <c r="H180" s="697" t="s">
        <v>744</v>
      </c>
      <c r="I180" s="697"/>
      <c r="J180" s="723"/>
    </row>
    <row r="181" spans="1:10" s="610" customFormat="1" ht="36">
      <c r="A181" s="1148"/>
      <c r="B181" s="1604">
        <v>2004879</v>
      </c>
      <c r="C181" s="1632" t="s">
        <v>129</v>
      </c>
      <c r="D181" s="1609" t="s">
        <v>16029</v>
      </c>
      <c r="E181" s="1610" t="s">
        <v>815</v>
      </c>
      <c r="F181" s="1610" t="s">
        <v>243</v>
      </c>
      <c r="G181" s="611">
        <v>0.9</v>
      </c>
      <c r="H181" s="1611"/>
      <c r="I181" s="1611" t="s">
        <v>744</v>
      </c>
      <c r="J181" s="724"/>
    </row>
    <row r="182" spans="1:10" s="610" customFormat="1" ht="24">
      <c r="A182" s="1148"/>
      <c r="B182" s="1604">
        <v>2004879</v>
      </c>
      <c r="C182" s="1632" t="s">
        <v>129</v>
      </c>
      <c r="D182" s="1606" t="s">
        <v>1159</v>
      </c>
      <c r="E182" s="1607" t="s">
        <v>813</v>
      </c>
      <c r="F182" s="1607" t="s">
        <v>243</v>
      </c>
      <c r="G182" s="611">
        <v>0.9</v>
      </c>
      <c r="H182" s="1608"/>
      <c r="I182" s="1608" t="s">
        <v>744</v>
      </c>
      <c r="J182" s="703"/>
    </row>
    <row r="183" spans="1:10" s="610" customFormat="1" ht="36">
      <c r="A183" s="1148"/>
      <c r="B183" s="1604">
        <v>2004879</v>
      </c>
      <c r="C183" s="1632" t="s">
        <v>129</v>
      </c>
      <c r="D183" s="1609" t="s">
        <v>16030</v>
      </c>
      <c r="E183" s="1610" t="s">
        <v>16103</v>
      </c>
      <c r="F183" s="1610" t="s">
        <v>243</v>
      </c>
      <c r="G183" s="611">
        <v>0.9</v>
      </c>
      <c r="H183" s="1611"/>
      <c r="I183" s="1611" t="s">
        <v>744</v>
      </c>
      <c r="J183" s="724"/>
    </row>
    <row r="184" spans="1:10" s="610" customFormat="1" ht="36">
      <c r="A184" s="1148"/>
      <c r="B184" s="1604">
        <v>2004879</v>
      </c>
      <c r="C184" s="1632" t="s">
        <v>129</v>
      </c>
      <c r="D184" s="1606" t="s">
        <v>16031</v>
      </c>
      <c r="E184" s="1607" t="s">
        <v>16104</v>
      </c>
      <c r="F184" s="1607" t="s">
        <v>243</v>
      </c>
      <c r="G184" s="611">
        <v>0.9</v>
      </c>
      <c r="H184" s="1608"/>
      <c r="I184" s="1608" t="s">
        <v>744</v>
      </c>
      <c r="J184" s="703"/>
    </row>
    <row r="185" spans="1:10" s="610" customFormat="1">
      <c r="A185" s="1148"/>
      <c r="B185" s="1604">
        <v>2004879</v>
      </c>
      <c r="C185" s="1632" t="s">
        <v>129</v>
      </c>
      <c r="D185" s="1609" t="s">
        <v>767</v>
      </c>
      <c r="E185" s="1610" t="s">
        <v>16105</v>
      </c>
      <c r="F185" s="1610" t="s">
        <v>7889</v>
      </c>
      <c r="G185" s="611">
        <v>4.8000000000000001E-2</v>
      </c>
      <c r="H185" s="1611"/>
      <c r="I185" s="1611" t="s">
        <v>744</v>
      </c>
      <c r="J185" s="724"/>
    </row>
    <row r="186" spans="1:10" s="610" customFormat="1" ht="24">
      <c r="A186" s="1148"/>
      <c r="B186" s="1604">
        <v>2004879</v>
      </c>
      <c r="C186" s="1632" t="s">
        <v>129</v>
      </c>
      <c r="D186" s="1606" t="s">
        <v>16032</v>
      </c>
      <c r="E186" s="1607" t="s">
        <v>16106</v>
      </c>
      <c r="F186" s="1607" t="s">
        <v>16116</v>
      </c>
      <c r="G186" s="611">
        <v>0</v>
      </c>
      <c r="H186" s="1608"/>
      <c r="I186" s="1608"/>
      <c r="J186" s="703" t="s">
        <v>744</v>
      </c>
    </row>
    <row r="187" spans="1:10" s="610" customFormat="1" ht="24">
      <c r="A187" s="1148"/>
      <c r="B187" s="1604">
        <v>2004879</v>
      </c>
      <c r="C187" s="1632" t="s">
        <v>129</v>
      </c>
      <c r="D187" s="1609" t="s">
        <v>16033</v>
      </c>
      <c r="E187" s="1610" t="s">
        <v>791</v>
      </c>
      <c r="F187" s="1607" t="s">
        <v>16116</v>
      </c>
      <c r="G187" s="611">
        <v>0</v>
      </c>
      <c r="H187" s="1611"/>
      <c r="I187" s="1611"/>
      <c r="J187" s="724" t="s">
        <v>744</v>
      </c>
    </row>
    <row r="188" spans="1:10" s="610" customFormat="1" ht="36">
      <c r="A188" s="1149"/>
      <c r="B188" s="711">
        <v>2004879</v>
      </c>
      <c r="C188" s="755" t="s">
        <v>129</v>
      </c>
      <c r="D188" s="712" t="s">
        <v>16034</v>
      </c>
      <c r="E188" s="713" t="s">
        <v>816</v>
      </c>
      <c r="F188" s="1607" t="s">
        <v>16116</v>
      </c>
      <c r="G188" s="707">
        <v>0</v>
      </c>
      <c r="H188" s="704"/>
      <c r="I188" s="704"/>
      <c r="J188" s="714" t="s">
        <v>744</v>
      </c>
    </row>
    <row r="189" spans="1:10" s="610" customFormat="1">
      <c r="A189" s="1145">
        <v>48</v>
      </c>
      <c r="B189" s="1616">
        <v>5130662</v>
      </c>
      <c r="C189" s="1617" t="s">
        <v>236</v>
      </c>
      <c r="D189" s="1618" t="s">
        <v>7957</v>
      </c>
      <c r="E189" s="1619"/>
      <c r="F189" s="1619"/>
      <c r="G189" s="633">
        <v>1</v>
      </c>
      <c r="H189" s="1620"/>
      <c r="I189" s="1620"/>
      <c r="J189" s="690"/>
    </row>
    <row r="190" spans="1:10" s="610" customFormat="1">
      <c r="A190" s="1150">
        <v>49</v>
      </c>
      <c r="B190" s="710">
        <v>5211859</v>
      </c>
      <c r="C190" s="756" t="s">
        <v>167</v>
      </c>
      <c r="D190" s="721" t="s">
        <v>7958</v>
      </c>
      <c r="E190" s="722"/>
      <c r="F190" s="722"/>
      <c r="G190" s="700">
        <v>0.4</v>
      </c>
      <c r="H190" s="697"/>
      <c r="I190" s="697" t="s">
        <v>744</v>
      </c>
      <c r="J190" s="723"/>
    </row>
    <row r="191" spans="1:10" s="610" customFormat="1">
      <c r="A191" s="1153"/>
      <c r="B191" s="1604">
        <v>5211859</v>
      </c>
      <c r="C191" s="1605" t="s">
        <v>167</v>
      </c>
      <c r="D191" s="1609" t="s">
        <v>16035</v>
      </c>
      <c r="E191" s="1610"/>
      <c r="F191" s="1610"/>
      <c r="G191" s="611">
        <v>0.1</v>
      </c>
      <c r="H191" s="1611"/>
      <c r="I191" s="1611" t="s">
        <v>744</v>
      </c>
      <c r="J191" s="724"/>
    </row>
    <row r="192" spans="1:10" s="610" customFormat="1">
      <c r="A192" s="1151"/>
      <c r="B192" s="711">
        <v>5211859</v>
      </c>
      <c r="C192" s="725" t="s">
        <v>167</v>
      </c>
      <c r="D192" s="712" t="s">
        <v>16036</v>
      </c>
      <c r="E192" s="713" t="s">
        <v>749</v>
      </c>
      <c r="F192" s="713"/>
      <c r="G192" s="707">
        <v>0.5</v>
      </c>
      <c r="H192" s="704" t="s">
        <v>744</v>
      </c>
      <c r="I192" s="704"/>
      <c r="J192" s="714"/>
    </row>
    <row r="193" spans="1:10" s="610" customFormat="1" ht="48">
      <c r="A193" s="1144">
        <v>50</v>
      </c>
      <c r="B193" s="757">
        <v>2718243</v>
      </c>
      <c r="C193" s="752" t="s">
        <v>226</v>
      </c>
      <c r="D193" s="726" t="s">
        <v>16037</v>
      </c>
      <c r="E193" s="727" t="s">
        <v>750</v>
      </c>
      <c r="F193" s="727" t="s">
        <v>322</v>
      </c>
      <c r="G193" s="687">
        <v>0</v>
      </c>
      <c r="H193" s="728"/>
      <c r="I193" s="728" t="s">
        <v>744</v>
      </c>
      <c r="J193" s="729"/>
    </row>
    <row r="194" spans="1:10" s="610" customFormat="1" ht="24">
      <c r="A194" s="1145"/>
      <c r="B194" s="1639"/>
      <c r="C194" s="1617" t="s">
        <v>226</v>
      </c>
      <c r="D194" s="1621" t="s">
        <v>857</v>
      </c>
      <c r="E194" s="1622" t="s">
        <v>817</v>
      </c>
      <c r="F194" s="1622" t="s">
        <v>322</v>
      </c>
      <c r="G194" s="633">
        <v>0</v>
      </c>
      <c r="H194" s="1623"/>
      <c r="I194" s="1623" t="s">
        <v>744</v>
      </c>
      <c r="J194" s="730"/>
    </row>
    <row r="195" spans="1:10" s="610" customFormat="1" ht="24">
      <c r="A195" s="1146"/>
      <c r="B195" s="758"/>
      <c r="C195" s="753" t="s">
        <v>226</v>
      </c>
      <c r="D195" s="731" t="s">
        <v>751</v>
      </c>
      <c r="E195" s="732" t="s">
        <v>817</v>
      </c>
      <c r="F195" s="732" t="s">
        <v>322</v>
      </c>
      <c r="G195" s="694">
        <v>0</v>
      </c>
      <c r="H195" s="733" t="s">
        <v>744</v>
      </c>
      <c r="I195" s="733"/>
      <c r="J195" s="734"/>
    </row>
    <row r="196" spans="1:10" s="610" customFormat="1">
      <c r="A196" s="1150">
        <v>51</v>
      </c>
      <c r="B196" s="759">
        <v>5124913</v>
      </c>
      <c r="C196" s="756" t="s">
        <v>116</v>
      </c>
      <c r="D196" s="721" t="s">
        <v>651</v>
      </c>
      <c r="E196" s="722" t="s">
        <v>16046</v>
      </c>
      <c r="F196" s="722"/>
      <c r="G196" s="700">
        <v>0</v>
      </c>
      <c r="H196" s="697" t="s">
        <v>744</v>
      </c>
      <c r="I196" s="697"/>
      <c r="J196" s="723"/>
    </row>
    <row r="197" spans="1:10" s="610" customFormat="1">
      <c r="A197" s="1153"/>
      <c r="B197" s="1640"/>
      <c r="C197" s="1605" t="s">
        <v>116</v>
      </c>
      <c r="D197" s="1609" t="s">
        <v>16038</v>
      </c>
      <c r="E197" s="1610" t="s">
        <v>16045</v>
      </c>
      <c r="F197" s="1610"/>
      <c r="G197" s="611">
        <v>0</v>
      </c>
      <c r="H197" s="1611"/>
      <c r="I197" s="1611"/>
      <c r="J197" s="724" t="s">
        <v>744</v>
      </c>
    </row>
    <row r="198" spans="1:10" s="610" customFormat="1">
      <c r="A198" s="1153"/>
      <c r="B198" s="1640"/>
      <c r="C198" s="1605" t="s">
        <v>116</v>
      </c>
      <c r="D198" s="1606" t="s">
        <v>16039</v>
      </c>
      <c r="E198" s="1607" t="s">
        <v>16045</v>
      </c>
      <c r="F198" s="1607"/>
      <c r="G198" s="611">
        <v>0</v>
      </c>
      <c r="H198" s="1608"/>
      <c r="I198" s="1608"/>
      <c r="J198" s="703" t="s">
        <v>744</v>
      </c>
    </row>
    <row r="199" spans="1:10" s="610" customFormat="1">
      <c r="A199" s="1153"/>
      <c r="B199" s="1640"/>
      <c r="C199" s="1605" t="s">
        <v>116</v>
      </c>
      <c r="D199" s="1609" t="s">
        <v>16040</v>
      </c>
      <c r="E199" s="1610" t="s">
        <v>16045</v>
      </c>
      <c r="F199" s="1610"/>
      <c r="G199" s="611">
        <v>0</v>
      </c>
      <c r="H199" s="1611"/>
      <c r="I199" s="1611"/>
      <c r="J199" s="724" t="s">
        <v>744</v>
      </c>
    </row>
    <row r="200" spans="1:10" s="610" customFormat="1">
      <c r="A200" s="1153"/>
      <c r="B200" s="1640"/>
      <c r="C200" s="1605" t="s">
        <v>116</v>
      </c>
      <c r="D200" s="1606" t="s">
        <v>1942</v>
      </c>
      <c r="E200" s="1607" t="s">
        <v>16045</v>
      </c>
      <c r="F200" s="1607"/>
      <c r="G200" s="611">
        <v>0</v>
      </c>
      <c r="H200" s="1608"/>
      <c r="I200" s="1608" t="s">
        <v>744</v>
      </c>
      <c r="J200" s="703"/>
    </row>
    <row r="201" spans="1:10" s="610" customFormat="1">
      <c r="A201" s="1153"/>
      <c r="B201" s="1640"/>
      <c r="C201" s="1605" t="s">
        <v>116</v>
      </c>
      <c r="D201" s="1609" t="s">
        <v>16041</v>
      </c>
      <c r="E201" s="1610" t="s">
        <v>16045</v>
      </c>
      <c r="F201" s="1610"/>
      <c r="G201" s="611">
        <v>0</v>
      </c>
      <c r="H201" s="1611"/>
      <c r="I201" s="1611" t="s">
        <v>744</v>
      </c>
      <c r="J201" s="724"/>
    </row>
    <row r="202" spans="1:10" s="610" customFormat="1">
      <c r="A202" s="1153"/>
      <c r="B202" s="1640"/>
      <c r="C202" s="1605" t="s">
        <v>116</v>
      </c>
      <c r="D202" s="1606" t="s">
        <v>16030</v>
      </c>
      <c r="E202" s="1607" t="s">
        <v>16045</v>
      </c>
      <c r="F202" s="1607"/>
      <c r="G202" s="611">
        <v>0</v>
      </c>
      <c r="H202" s="1608"/>
      <c r="I202" s="1608" t="s">
        <v>744</v>
      </c>
      <c r="J202" s="703"/>
    </row>
    <row r="203" spans="1:10" s="610" customFormat="1">
      <c r="A203" s="1153"/>
      <c r="B203" s="1640"/>
      <c r="C203" s="1605" t="s">
        <v>116</v>
      </c>
      <c r="D203" s="1609" t="s">
        <v>16042</v>
      </c>
      <c r="E203" s="1610" t="s">
        <v>16045</v>
      </c>
      <c r="F203" s="1610"/>
      <c r="G203" s="611">
        <v>0</v>
      </c>
      <c r="H203" s="1611"/>
      <c r="I203" s="1611" t="s">
        <v>744</v>
      </c>
      <c r="J203" s="724"/>
    </row>
    <row r="204" spans="1:10" s="610" customFormat="1">
      <c r="A204" s="1151"/>
      <c r="B204" s="760"/>
      <c r="C204" s="725" t="s">
        <v>116</v>
      </c>
      <c r="D204" s="712" t="s">
        <v>16043</v>
      </c>
      <c r="E204" s="713" t="s">
        <v>16045</v>
      </c>
      <c r="F204" s="713"/>
      <c r="G204" s="707">
        <v>0</v>
      </c>
      <c r="H204" s="704"/>
      <c r="I204" s="704" t="s">
        <v>744</v>
      </c>
      <c r="J204" s="714"/>
    </row>
    <row r="205" spans="1:10" s="610" customFormat="1">
      <c r="A205" s="1152">
        <v>52</v>
      </c>
      <c r="B205" s="715">
        <v>2003821</v>
      </c>
      <c r="C205" s="716" t="s">
        <v>210</v>
      </c>
      <c r="D205" s="717" t="s">
        <v>16044</v>
      </c>
      <c r="E205" s="718" t="s">
        <v>749</v>
      </c>
      <c r="F205" s="718" t="s">
        <v>16127</v>
      </c>
      <c r="G205" s="676">
        <v>1</v>
      </c>
      <c r="H205" s="719" t="s">
        <v>744</v>
      </c>
      <c r="I205" s="719"/>
      <c r="J205" s="720"/>
    </row>
  </sheetData>
  <sheetProtection formatCells="0" formatColumns="0" formatRows="0" insertColumns="0" insertRows="0" insertHyperlinks="0" deleteColumns="0" deleteRows="0" sort="0" autoFilter="0" pivotTables="0"/>
  <autoFilter ref="A3:J205"/>
  <pageMargins left="0.43" right="0.25" top="0.53" bottom="0.35" header="0.37" footer="0.3"/>
  <pageSetup paperSize="9" scale="73" fitToHeight="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2"/>
  <sheetViews>
    <sheetView showGridLines="0" view="pageBreakPreview" zoomScaleNormal="100" zoomScaleSheetLayoutView="100" workbookViewId="0">
      <pane xSplit="3" ySplit="4" topLeftCell="D5" activePane="bottomRight" state="frozen"/>
      <selection activeCell="B53" sqref="B53"/>
      <selection pane="topRight" activeCell="B53" sqref="B53"/>
      <selection pane="bottomLeft" activeCell="B53" sqref="B53"/>
      <selection pane="bottomRight" activeCell="B53" sqref="B53"/>
    </sheetView>
  </sheetViews>
  <sheetFormatPr defaultColWidth="8.88671875" defaultRowHeight="12"/>
  <cols>
    <col min="1" max="1" width="3" style="242" customWidth="1"/>
    <col min="2" max="2" width="10.44140625" style="242" customWidth="1"/>
    <col min="3" max="3" width="18.6640625" style="243" bestFit="1" customWidth="1"/>
    <col min="4" max="4" width="17.33203125" style="243" customWidth="1"/>
    <col min="5" max="5" width="36" style="244" customWidth="1"/>
    <col min="6" max="6" width="16.33203125" style="244" customWidth="1"/>
    <col min="7" max="7" width="8.33203125" style="245" customWidth="1"/>
    <col min="8" max="16384" width="8.88671875" style="243"/>
  </cols>
  <sheetData>
    <row r="1" spans="1:7" ht="13.8">
      <c r="A1" s="241" t="s">
        <v>7850</v>
      </c>
    </row>
    <row r="3" spans="1:7" s="246" customFormat="1" ht="36">
      <c r="A3" s="1490" t="s">
        <v>96</v>
      </c>
      <c r="B3" s="1491" t="s">
        <v>451</v>
      </c>
      <c r="C3" s="1491" t="s">
        <v>100</v>
      </c>
      <c r="D3" s="1491" t="s">
        <v>819</v>
      </c>
      <c r="E3" s="1491" t="s">
        <v>741</v>
      </c>
      <c r="F3" s="1492" t="s">
        <v>7851</v>
      </c>
      <c r="G3" s="1493" t="s">
        <v>742</v>
      </c>
    </row>
    <row r="4" spans="1:7" s="246" customFormat="1" ht="10.199999999999999">
      <c r="A4" s="1494">
        <v>1</v>
      </c>
      <c r="B4" s="247">
        <v>2112868</v>
      </c>
      <c r="C4" s="248" t="s">
        <v>187</v>
      </c>
      <c r="D4" s="249" t="s">
        <v>825</v>
      </c>
      <c r="E4" s="250" t="s">
        <v>1150</v>
      </c>
      <c r="F4" s="251"/>
      <c r="G4" s="1495">
        <v>1</v>
      </c>
    </row>
    <row r="5" spans="1:7" s="246" customFormat="1" ht="10.199999999999999">
      <c r="A5" s="1496">
        <v>2</v>
      </c>
      <c r="B5" s="252">
        <v>2742039</v>
      </c>
      <c r="C5" s="253" t="s">
        <v>193</v>
      </c>
      <c r="D5" s="254" t="s">
        <v>1161</v>
      </c>
      <c r="E5" s="255" t="s">
        <v>748</v>
      </c>
      <c r="F5" s="253" t="s">
        <v>322</v>
      </c>
      <c r="G5" s="1497">
        <v>1</v>
      </c>
    </row>
    <row r="6" spans="1:7" s="246" customFormat="1" ht="20.399999999999999">
      <c r="A6" s="1498">
        <v>3</v>
      </c>
      <c r="B6" s="256">
        <v>5098564</v>
      </c>
      <c r="C6" s="1880" t="s">
        <v>5187</v>
      </c>
      <c r="D6" s="824" t="s">
        <v>7852</v>
      </c>
      <c r="E6" s="257" t="s">
        <v>766</v>
      </c>
      <c r="F6" s="257" t="s">
        <v>844</v>
      </c>
      <c r="G6" s="1499">
        <v>0.9</v>
      </c>
    </row>
    <row r="7" spans="1:7" s="246" customFormat="1" ht="20.399999999999999">
      <c r="A7" s="1500"/>
      <c r="B7" s="258">
        <v>5098564</v>
      </c>
      <c r="C7" s="1881"/>
      <c r="D7" s="259" t="s">
        <v>7853</v>
      </c>
      <c r="E7" s="260" t="s">
        <v>1236</v>
      </c>
      <c r="F7" s="260" t="s">
        <v>844</v>
      </c>
      <c r="G7" s="1501">
        <v>0.1</v>
      </c>
    </row>
    <row r="8" spans="1:7" s="246" customFormat="1" ht="10.199999999999999">
      <c r="A8" s="1502">
        <v>4</v>
      </c>
      <c r="B8" s="261">
        <v>5809797</v>
      </c>
      <c r="C8" s="262" t="s">
        <v>7854</v>
      </c>
      <c r="D8" s="263" t="s">
        <v>7855</v>
      </c>
      <c r="E8" s="264" t="s">
        <v>748</v>
      </c>
      <c r="F8" s="265"/>
      <c r="G8" s="1503">
        <v>1</v>
      </c>
    </row>
    <row r="9" spans="1:7" s="246" customFormat="1" ht="20.399999999999999">
      <c r="A9" s="1504">
        <v>5</v>
      </c>
      <c r="B9" s="266">
        <v>2008572</v>
      </c>
      <c r="C9" s="267" t="s">
        <v>474</v>
      </c>
      <c r="D9" s="1154" t="s">
        <v>7856</v>
      </c>
      <c r="E9" s="268" t="s">
        <v>7857</v>
      </c>
      <c r="F9" s="1155" t="s">
        <v>7858</v>
      </c>
      <c r="G9" s="1505">
        <v>0.75</v>
      </c>
    </row>
    <row r="10" spans="1:7" s="246" customFormat="1" ht="10.199999999999999">
      <c r="A10" s="1506">
        <v>6</v>
      </c>
      <c r="B10" s="269">
        <v>5215919</v>
      </c>
      <c r="C10" s="1882" t="s">
        <v>185</v>
      </c>
      <c r="D10" s="827" t="s">
        <v>7859</v>
      </c>
      <c r="E10" s="827" t="s">
        <v>782</v>
      </c>
      <c r="F10" s="821"/>
      <c r="G10" s="1507">
        <v>0.2</v>
      </c>
    </row>
    <row r="11" spans="1:7" s="246" customFormat="1" ht="10.199999999999999">
      <c r="A11" s="1508"/>
      <c r="B11" s="1156">
        <v>5215919</v>
      </c>
      <c r="C11" s="1883"/>
      <c r="D11" s="1157" t="s">
        <v>7860</v>
      </c>
      <c r="E11" s="1157" t="s">
        <v>782</v>
      </c>
      <c r="F11" s="1158"/>
      <c r="G11" s="1509">
        <v>0.34</v>
      </c>
    </row>
    <row r="12" spans="1:7" s="246" customFormat="1" ht="10.199999999999999">
      <c r="A12" s="1510"/>
      <c r="B12" s="271">
        <v>5215919</v>
      </c>
      <c r="C12" s="1884"/>
      <c r="D12" s="828" t="s">
        <v>7861</v>
      </c>
      <c r="E12" s="828" t="s">
        <v>782</v>
      </c>
      <c r="F12" s="822"/>
      <c r="G12" s="1511">
        <v>0.46</v>
      </c>
    </row>
    <row r="13" spans="1:7" s="246" customFormat="1" ht="20.399999999999999">
      <c r="A13" s="1512">
        <v>7</v>
      </c>
      <c r="B13" s="272">
        <v>5502977</v>
      </c>
      <c r="C13" s="1885" t="s">
        <v>135</v>
      </c>
      <c r="D13" s="273" t="s">
        <v>7862</v>
      </c>
      <c r="E13" s="274" t="s">
        <v>7863</v>
      </c>
      <c r="F13" s="274" t="s">
        <v>243</v>
      </c>
      <c r="G13" s="1499">
        <v>0.34</v>
      </c>
    </row>
    <row r="14" spans="1:7" s="246" customFormat="1" ht="20.399999999999999">
      <c r="A14" s="1513"/>
      <c r="B14" s="1159">
        <v>5502977</v>
      </c>
      <c r="C14" s="1886"/>
      <c r="D14" s="1160" t="s">
        <v>7864</v>
      </c>
      <c r="E14" s="276" t="s">
        <v>7865</v>
      </c>
      <c r="F14" s="276" t="s">
        <v>243</v>
      </c>
      <c r="G14" s="1505">
        <v>0.34</v>
      </c>
    </row>
    <row r="15" spans="1:7" s="246" customFormat="1" ht="20.399999999999999">
      <c r="A15" s="1513"/>
      <c r="B15" s="1159">
        <v>5502977</v>
      </c>
      <c r="C15" s="1886"/>
      <c r="D15" s="1154" t="s">
        <v>7866</v>
      </c>
      <c r="E15" s="268" t="s">
        <v>7867</v>
      </c>
      <c r="F15" s="1155" t="s">
        <v>7868</v>
      </c>
      <c r="G15" s="1505">
        <v>0.34</v>
      </c>
    </row>
    <row r="16" spans="1:7" s="246" customFormat="1" ht="30.6">
      <c r="A16" s="1514"/>
      <c r="B16" s="1161">
        <v>5502977</v>
      </c>
      <c r="C16" s="1886"/>
      <c r="D16" s="1162" t="s">
        <v>7869</v>
      </c>
      <c r="E16" s="277" t="s">
        <v>7870</v>
      </c>
      <c r="F16" s="1163" t="s">
        <v>7871</v>
      </c>
      <c r="G16" s="1515">
        <v>0.66</v>
      </c>
    </row>
    <row r="17" spans="1:7" s="246" customFormat="1" ht="20.399999999999999">
      <c r="A17" s="1516"/>
      <c r="B17" s="1164">
        <v>5502977</v>
      </c>
      <c r="C17" s="1886"/>
      <c r="D17" s="1154" t="s">
        <v>7872</v>
      </c>
      <c r="E17" s="268" t="s">
        <v>7873</v>
      </c>
      <c r="F17" s="1155" t="s">
        <v>7871</v>
      </c>
      <c r="G17" s="1505">
        <v>0.66</v>
      </c>
    </row>
    <row r="18" spans="1:7" s="246" customFormat="1" ht="20.399999999999999">
      <c r="A18" s="1514"/>
      <c r="B18" s="1161">
        <v>5502977</v>
      </c>
      <c r="C18" s="1886"/>
      <c r="D18" s="1162" t="s">
        <v>7874</v>
      </c>
      <c r="E18" s="277" t="s">
        <v>7875</v>
      </c>
      <c r="F18" s="1163" t="s">
        <v>7871</v>
      </c>
      <c r="G18" s="1515">
        <v>0.66</v>
      </c>
    </row>
    <row r="19" spans="1:7" s="246" customFormat="1" ht="20.399999999999999">
      <c r="A19" s="1516"/>
      <c r="B19" s="1164">
        <v>5502977</v>
      </c>
      <c r="C19" s="1886"/>
      <c r="D19" s="1154" t="s">
        <v>7876</v>
      </c>
      <c r="E19" s="268" t="s">
        <v>7877</v>
      </c>
      <c r="F19" s="1155" t="s">
        <v>7871</v>
      </c>
      <c r="G19" s="1505">
        <v>0.66</v>
      </c>
    </row>
    <row r="20" spans="1:7" s="246" customFormat="1" ht="20.399999999999999">
      <c r="A20" s="1516"/>
      <c r="B20" s="1164">
        <v>5502977</v>
      </c>
      <c r="C20" s="1886"/>
      <c r="D20" s="1160" t="s">
        <v>7878</v>
      </c>
      <c r="E20" s="276" t="s">
        <v>7879</v>
      </c>
      <c r="F20" s="1155" t="s">
        <v>7871</v>
      </c>
      <c r="G20" s="1505">
        <v>0.66</v>
      </c>
    </row>
    <row r="21" spans="1:7" s="246" customFormat="1" ht="20.399999999999999">
      <c r="A21" s="1517"/>
      <c r="B21" s="278">
        <v>5502977</v>
      </c>
      <c r="C21" s="1887"/>
      <c r="D21" s="259" t="s">
        <v>7880</v>
      </c>
      <c r="E21" s="260" t="s">
        <v>7881</v>
      </c>
      <c r="F21" s="1155" t="s">
        <v>7871</v>
      </c>
      <c r="G21" s="1501">
        <v>0.66</v>
      </c>
    </row>
    <row r="22" spans="1:7" s="246" customFormat="1" ht="10.199999999999999">
      <c r="A22" s="1518">
        <v>8</v>
      </c>
      <c r="B22" s="279">
        <v>5906865</v>
      </c>
      <c r="C22" s="1860" t="s">
        <v>202</v>
      </c>
      <c r="D22" s="827" t="s">
        <v>7882</v>
      </c>
      <c r="E22" s="270" t="s">
        <v>748</v>
      </c>
      <c r="F22" s="821"/>
      <c r="G22" s="1507">
        <v>0.2</v>
      </c>
    </row>
    <row r="23" spans="1:7" s="246" customFormat="1" ht="10.199999999999999">
      <c r="A23" s="1510"/>
      <c r="B23" s="271">
        <v>5906865</v>
      </c>
      <c r="C23" s="1862"/>
      <c r="D23" s="280" t="s">
        <v>7883</v>
      </c>
      <c r="E23" s="281" t="s">
        <v>7884</v>
      </c>
      <c r="F23" s="282"/>
      <c r="G23" s="1511">
        <v>0.8</v>
      </c>
    </row>
    <row r="24" spans="1:7" s="246" customFormat="1" ht="10.199999999999999">
      <c r="A24" s="1519">
        <v>9</v>
      </c>
      <c r="B24" s="283">
        <v>4247434</v>
      </c>
      <c r="C24" s="284" t="s">
        <v>181</v>
      </c>
      <c r="D24" s="285" t="s">
        <v>7885</v>
      </c>
      <c r="E24" s="286"/>
      <c r="F24" s="287" t="s">
        <v>7016</v>
      </c>
      <c r="G24" s="1520">
        <v>1</v>
      </c>
    </row>
    <row r="25" spans="1:7" s="246" customFormat="1" ht="10.199999999999999">
      <c r="A25" s="1508">
        <v>10</v>
      </c>
      <c r="B25" s="1156">
        <v>2615797</v>
      </c>
      <c r="C25" s="1165" t="s">
        <v>173</v>
      </c>
      <c r="D25" s="1157" t="s">
        <v>836</v>
      </c>
      <c r="E25" s="288" t="s">
        <v>748</v>
      </c>
      <c r="F25" s="1158"/>
      <c r="G25" s="1509">
        <v>1</v>
      </c>
    </row>
    <row r="26" spans="1:7" s="246" customFormat="1" ht="10.199999999999999">
      <c r="A26" s="1512">
        <v>11</v>
      </c>
      <c r="B26" s="272">
        <v>5045894</v>
      </c>
      <c r="C26" s="1863" t="s">
        <v>165</v>
      </c>
      <c r="D26" s="826" t="s">
        <v>7886</v>
      </c>
      <c r="E26" s="289" t="s">
        <v>748</v>
      </c>
      <c r="F26" s="823"/>
      <c r="G26" s="1521">
        <v>0.14279999999999998</v>
      </c>
    </row>
    <row r="27" spans="1:7" s="246" customFormat="1" ht="10.199999999999999">
      <c r="A27" s="1514"/>
      <c r="B27" s="1161">
        <v>5045894</v>
      </c>
      <c r="C27" s="1869"/>
      <c r="D27" s="1166" t="s">
        <v>774</v>
      </c>
      <c r="E27" s="290" t="s">
        <v>780</v>
      </c>
      <c r="F27" s="1167"/>
      <c r="G27" s="1515">
        <v>0.14279999999999998</v>
      </c>
    </row>
    <row r="28" spans="1:7" s="246" customFormat="1" ht="10.199999999999999">
      <c r="A28" s="1514"/>
      <c r="B28" s="1161">
        <v>5045894</v>
      </c>
      <c r="C28" s="1869"/>
      <c r="D28" s="1162" t="s">
        <v>770</v>
      </c>
      <c r="E28" s="277"/>
      <c r="F28" s="1163"/>
      <c r="G28" s="1515">
        <v>0.14279999999999998</v>
      </c>
    </row>
    <row r="29" spans="1:7" s="246" customFormat="1" ht="10.199999999999999">
      <c r="A29" s="1514"/>
      <c r="B29" s="1161">
        <v>5045894</v>
      </c>
      <c r="C29" s="1869"/>
      <c r="D29" s="1166" t="s">
        <v>769</v>
      </c>
      <c r="E29" s="290"/>
      <c r="F29" s="1167"/>
      <c r="G29" s="1515">
        <v>0.14279999999999998</v>
      </c>
    </row>
    <row r="30" spans="1:7" s="246" customFormat="1" ht="10.199999999999999">
      <c r="A30" s="1514"/>
      <c r="B30" s="1161">
        <v>5045894</v>
      </c>
      <c r="C30" s="1869"/>
      <c r="D30" s="1162" t="s">
        <v>775</v>
      </c>
      <c r="E30" s="277"/>
      <c r="F30" s="1163"/>
      <c r="G30" s="1515">
        <v>0.14279999999999998</v>
      </c>
    </row>
    <row r="31" spans="1:7" s="246" customFormat="1" ht="10.199999999999999">
      <c r="A31" s="1516"/>
      <c r="B31" s="1164">
        <v>5045894</v>
      </c>
      <c r="C31" s="1869"/>
      <c r="D31" s="1154" t="s">
        <v>772</v>
      </c>
      <c r="E31" s="268"/>
      <c r="F31" s="1155"/>
      <c r="G31" s="1505">
        <v>0.14279999999999998</v>
      </c>
    </row>
    <row r="32" spans="1:7" s="246" customFormat="1" ht="10.199999999999999">
      <c r="A32" s="1517"/>
      <c r="B32" s="278">
        <v>5045894</v>
      </c>
      <c r="C32" s="1864"/>
      <c r="D32" s="825" t="s">
        <v>147</v>
      </c>
      <c r="E32" s="291"/>
      <c r="F32" s="830"/>
      <c r="G32" s="1501">
        <v>0.14279999999999998</v>
      </c>
    </row>
    <row r="33" spans="1:7" s="246" customFormat="1" ht="10.199999999999999">
      <c r="A33" s="1508">
        <v>12</v>
      </c>
      <c r="B33" s="1156">
        <v>2061848</v>
      </c>
      <c r="C33" s="1168" t="s">
        <v>174</v>
      </c>
      <c r="D33" s="1168" t="s">
        <v>7887</v>
      </c>
      <c r="E33" s="1168" t="s">
        <v>766</v>
      </c>
      <c r="F33" s="1168"/>
      <c r="G33" s="1812">
        <v>0.8</v>
      </c>
    </row>
    <row r="34" spans="1:7" s="246" customFormat="1" ht="10.199999999999999">
      <c r="A34" s="1508"/>
      <c r="B34" s="1156">
        <v>2061848</v>
      </c>
      <c r="C34" s="1168"/>
      <c r="D34" s="1168" t="s">
        <v>7888</v>
      </c>
      <c r="E34" s="1168" t="s">
        <v>748</v>
      </c>
      <c r="F34" s="1168"/>
      <c r="G34" s="1812">
        <v>0.2</v>
      </c>
    </row>
    <row r="35" spans="1:7" s="246" customFormat="1" ht="10.199999999999999">
      <c r="A35" s="1522">
        <v>13</v>
      </c>
      <c r="B35" s="292">
        <v>5935539</v>
      </c>
      <c r="C35" s="1870" t="s">
        <v>171</v>
      </c>
      <c r="D35" s="273" t="s">
        <v>754</v>
      </c>
      <c r="E35" s="274" t="s">
        <v>766</v>
      </c>
      <c r="F35" s="275"/>
      <c r="G35" s="1499">
        <v>0.5</v>
      </c>
    </row>
    <row r="36" spans="1:7" s="246" customFormat="1" ht="10.199999999999999">
      <c r="A36" s="1516"/>
      <c r="B36" s="1164">
        <v>5935539</v>
      </c>
      <c r="C36" s="1871"/>
      <c r="D36" s="1160" t="s">
        <v>777</v>
      </c>
      <c r="E36" s="276" t="s">
        <v>7889</v>
      </c>
      <c r="F36" s="1169"/>
      <c r="G36" s="1505">
        <v>0.25</v>
      </c>
    </row>
    <row r="37" spans="1:7" s="246" customFormat="1" ht="10.199999999999999">
      <c r="A37" s="1523"/>
      <c r="B37" s="293">
        <v>5935539</v>
      </c>
      <c r="C37" s="1872"/>
      <c r="D37" s="294" t="s">
        <v>778</v>
      </c>
      <c r="E37" s="295" t="s">
        <v>7889</v>
      </c>
      <c r="F37" s="296"/>
      <c r="G37" s="1524">
        <v>0.25</v>
      </c>
    </row>
    <row r="38" spans="1:7" s="246" customFormat="1" ht="10.199999999999999">
      <c r="A38" s="1518">
        <v>14</v>
      </c>
      <c r="B38" s="279">
        <v>6171788</v>
      </c>
      <c r="C38" s="368" t="s">
        <v>7890</v>
      </c>
      <c r="D38" s="827" t="s">
        <v>7891</v>
      </c>
      <c r="E38" s="368" t="s">
        <v>823</v>
      </c>
      <c r="F38" s="821"/>
      <c r="G38" s="1507">
        <v>0.4</v>
      </c>
    </row>
    <row r="39" spans="1:7" s="246" customFormat="1" ht="10.199999999999999">
      <c r="A39" s="1525"/>
      <c r="B39" s="1170">
        <v>6171788</v>
      </c>
      <c r="C39" s="1171"/>
      <c r="D39" s="1157" t="s">
        <v>7892</v>
      </c>
      <c r="E39" s="1171" t="s">
        <v>823</v>
      </c>
      <c r="F39" s="1158"/>
      <c r="G39" s="1509">
        <v>0.3</v>
      </c>
    </row>
    <row r="40" spans="1:7" s="246" customFormat="1" ht="10.199999999999999">
      <c r="A40" s="1510"/>
      <c r="B40" s="271">
        <v>6171788</v>
      </c>
      <c r="C40" s="761"/>
      <c r="D40" s="828" t="s">
        <v>7893</v>
      </c>
      <c r="E40" s="761" t="s">
        <v>823</v>
      </c>
      <c r="F40" s="822"/>
      <c r="G40" s="1511">
        <v>0.3</v>
      </c>
    </row>
    <row r="41" spans="1:7" s="246" customFormat="1" ht="20.399999999999999">
      <c r="A41" s="1526">
        <v>15</v>
      </c>
      <c r="B41" s="297">
        <v>2078449</v>
      </c>
      <c r="C41" s="1873" t="s">
        <v>7642</v>
      </c>
      <c r="D41" s="298" t="s">
        <v>7894</v>
      </c>
      <c r="E41" s="299" t="s">
        <v>7895</v>
      </c>
      <c r="F41" s="1163" t="s">
        <v>7871</v>
      </c>
      <c r="G41" s="1521">
        <v>1</v>
      </c>
    </row>
    <row r="42" spans="1:7" s="246" customFormat="1" ht="30.6">
      <c r="A42" s="1527"/>
      <c r="B42" s="1172">
        <v>2078449</v>
      </c>
      <c r="C42" s="1859"/>
      <c r="D42" s="1162" t="s">
        <v>7896</v>
      </c>
      <c r="E42" s="277" t="s">
        <v>7870</v>
      </c>
      <c r="F42" s="1163" t="s">
        <v>7871</v>
      </c>
      <c r="G42" s="1515">
        <v>1</v>
      </c>
    </row>
    <row r="43" spans="1:7" s="246" customFormat="1" ht="20.399999999999999">
      <c r="A43" s="1516"/>
      <c r="B43" s="1164">
        <v>2078449</v>
      </c>
      <c r="C43" s="1859"/>
      <c r="D43" s="1154" t="s">
        <v>7897</v>
      </c>
      <c r="E43" s="268" t="s">
        <v>7898</v>
      </c>
      <c r="F43" s="1163" t="s">
        <v>7871</v>
      </c>
      <c r="G43" s="1505">
        <v>1</v>
      </c>
    </row>
    <row r="44" spans="1:7" s="246" customFormat="1" ht="20.399999999999999">
      <c r="A44" s="1514"/>
      <c r="B44" s="1161">
        <v>2078449</v>
      </c>
      <c r="C44" s="1859"/>
      <c r="D44" s="1162" t="s">
        <v>7878</v>
      </c>
      <c r="E44" s="276" t="s">
        <v>7879</v>
      </c>
      <c r="F44" s="1163" t="s">
        <v>7871</v>
      </c>
      <c r="G44" s="1515">
        <v>1</v>
      </c>
    </row>
    <row r="45" spans="1:7" s="246" customFormat="1" ht="10.199999999999999">
      <c r="A45" s="1516"/>
      <c r="B45" s="1164">
        <v>2078449</v>
      </c>
      <c r="C45" s="1859"/>
      <c r="D45" s="1154" t="s">
        <v>7899</v>
      </c>
      <c r="E45" s="268" t="s">
        <v>7900</v>
      </c>
      <c r="F45" s="1155" t="s">
        <v>7901</v>
      </c>
      <c r="G45" s="1505">
        <v>1</v>
      </c>
    </row>
    <row r="46" spans="1:7" s="246" customFormat="1" ht="20.399999999999999">
      <c r="A46" s="1517"/>
      <c r="B46" s="278">
        <v>2078449</v>
      </c>
      <c r="C46" s="1874"/>
      <c r="D46" s="825" t="s">
        <v>7880</v>
      </c>
      <c r="E46" s="260" t="s">
        <v>7881</v>
      </c>
      <c r="F46" s="1163" t="s">
        <v>7871</v>
      </c>
      <c r="G46" s="1501">
        <v>1</v>
      </c>
    </row>
    <row r="47" spans="1:7" s="246" customFormat="1" ht="10.199999999999999">
      <c r="A47" s="1528">
        <v>16</v>
      </c>
      <c r="B47" s="300">
        <v>5396662</v>
      </c>
      <c r="C47" s="301" t="s">
        <v>217</v>
      </c>
      <c r="D47" s="302" t="s">
        <v>7902</v>
      </c>
      <c r="E47" s="303" t="s">
        <v>782</v>
      </c>
      <c r="F47" s="301" t="s">
        <v>467</v>
      </c>
      <c r="G47" s="1529">
        <v>1</v>
      </c>
    </row>
    <row r="48" spans="1:7" s="246" customFormat="1" ht="10.199999999999999">
      <c r="A48" s="1527">
        <v>17</v>
      </c>
      <c r="B48" s="1172">
        <v>6162711</v>
      </c>
      <c r="C48" s="1173" t="s">
        <v>5204</v>
      </c>
      <c r="D48" s="304" t="s">
        <v>7903</v>
      </c>
      <c r="E48" s="305" t="s">
        <v>748</v>
      </c>
      <c r="F48" s="306" t="s">
        <v>7904</v>
      </c>
      <c r="G48" s="1530">
        <v>1</v>
      </c>
    </row>
    <row r="49" spans="1:7" s="246" customFormat="1" ht="10.199999999999999">
      <c r="A49" s="1528">
        <v>18</v>
      </c>
      <c r="B49" s="300">
        <v>2069792</v>
      </c>
      <c r="C49" s="301" t="s">
        <v>230</v>
      </c>
      <c r="D49" s="302" t="s">
        <v>7905</v>
      </c>
      <c r="E49" s="303" t="s">
        <v>766</v>
      </c>
      <c r="F49" s="301" t="s">
        <v>1190</v>
      </c>
      <c r="G49" s="1529">
        <v>1</v>
      </c>
    </row>
    <row r="50" spans="1:7" s="246" customFormat="1" ht="10.199999999999999">
      <c r="A50" s="1527">
        <v>19</v>
      </c>
      <c r="B50" s="1172">
        <v>5222907</v>
      </c>
      <c r="C50" s="1173" t="s">
        <v>7906</v>
      </c>
      <c r="D50" s="304" t="s">
        <v>7907</v>
      </c>
      <c r="E50" s="305" t="s">
        <v>748</v>
      </c>
      <c r="F50" s="306"/>
      <c r="G50" s="1530">
        <v>1</v>
      </c>
    </row>
    <row r="51" spans="1:7" s="246" customFormat="1" ht="10.199999999999999">
      <c r="A51" s="1506">
        <v>20</v>
      </c>
      <c r="B51" s="269">
        <v>2034859</v>
      </c>
      <c r="C51" s="1875" t="s">
        <v>1585</v>
      </c>
      <c r="D51" s="307" t="s">
        <v>7908</v>
      </c>
      <c r="E51" s="308" t="s">
        <v>7909</v>
      </c>
      <c r="F51" s="1158" t="s">
        <v>7901</v>
      </c>
      <c r="G51" s="1507">
        <v>0.51</v>
      </c>
    </row>
    <row r="52" spans="1:7" s="246" customFormat="1" ht="20.399999999999999">
      <c r="A52" s="1525"/>
      <c r="B52" s="1170">
        <v>2034859</v>
      </c>
      <c r="C52" s="1876"/>
      <c r="D52" s="1165" t="s">
        <v>785</v>
      </c>
      <c r="E52" s="309" t="s">
        <v>7910</v>
      </c>
      <c r="F52" s="1158" t="s">
        <v>7901</v>
      </c>
      <c r="G52" s="1509">
        <v>0.51</v>
      </c>
    </row>
    <row r="53" spans="1:7" s="246" customFormat="1" ht="10.199999999999999">
      <c r="A53" s="1525"/>
      <c r="B53" s="1170">
        <v>2034859</v>
      </c>
      <c r="C53" s="1876"/>
      <c r="D53" s="1157" t="s">
        <v>787</v>
      </c>
      <c r="E53" s="288" t="s">
        <v>7911</v>
      </c>
      <c r="F53" s="1158" t="s">
        <v>7901</v>
      </c>
      <c r="G53" s="1509">
        <v>0.51</v>
      </c>
    </row>
    <row r="54" spans="1:7" s="246" customFormat="1" ht="10.199999999999999">
      <c r="A54" s="1525"/>
      <c r="B54" s="1170">
        <v>2034859</v>
      </c>
      <c r="C54" s="1876"/>
      <c r="D54" s="1165" t="s">
        <v>784</v>
      </c>
      <c r="E54" s="309" t="s">
        <v>780</v>
      </c>
      <c r="F54" s="1174" t="s">
        <v>823</v>
      </c>
      <c r="G54" s="1509">
        <v>0.15</v>
      </c>
    </row>
    <row r="55" spans="1:7" s="246" customFormat="1" ht="10.199999999999999">
      <c r="A55" s="1531"/>
      <c r="B55" s="310">
        <v>2034859</v>
      </c>
      <c r="C55" s="1877"/>
      <c r="D55" s="280" t="s">
        <v>7912</v>
      </c>
      <c r="E55" s="281"/>
      <c r="F55" s="282" t="s">
        <v>823</v>
      </c>
      <c r="G55" s="1511">
        <v>0.15</v>
      </c>
    </row>
    <row r="56" spans="1:7" s="246" customFormat="1" ht="10.199999999999999">
      <c r="A56" s="1498">
        <v>21</v>
      </c>
      <c r="B56" s="256">
        <v>2743744</v>
      </c>
      <c r="C56" s="1878" t="s">
        <v>175</v>
      </c>
      <c r="D56" s="824" t="s">
        <v>7913</v>
      </c>
      <c r="E56" s="257" t="s">
        <v>766</v>
      </c>
      <c r="F56" s="829" t="s">
        <v>7914</v>
      </c>
      <c r="G56" s="1499">
        <v>0.51</v>
      </c>
    </row>
    <row r="57" spans="1:7" s="246" customFormat="1" ht="10.199999999999999">
      <c r="A57" s="1500"/>
      <c r="B57" s="258">
        <v>2743744</v>
      </c>
      <c r="C57" s="1879"/>
      <c r="D57" s="259" t="s">
        <v>847</v>
      </c>
      <c r="E57" s="260" t="s">
        <v>780</v>
      </c>
      <c r="F57" s="311" t="s">
        <v>7904</v>
      </c>
      <c r="G57" s="1501">
        <v>0.49</v>
      </c>
    </row>
    <row r="58" spans="1:7" s="246" customFormat="1" ht="10.199999999999999">
      <c r="A58" s="1518">
        <v>22</v>
      </c>
      <c r="B58" s="279">
        <v>5051304</v>
      </c>
      <c r="C58" s="1860" t="s">
        <v>7915</v>
      </c>
      <c r="D58" s="827" t="s">
        <v>7916</v>
      </c>
      <c r="E58" s="270"/>
      <c r="F58" s="821"/>
      <c r="G58" s="1507">
        <v>0.52</v>
      </c>
    </row>
    <row r="59" spans="1:7" s="246" customFormat="1" ht="10.199999999999999">
      <c r="A59" s="1525"/>
      <c r="B59" s="1170">
        <v>5051304</v>
      </c>
      <c r="C59" s="1861"/>
      <c r="D59" s="1157" t="s">
        <v>7917</v>
      </c>
      <c r="E59" s="288"/>
      <c r="F59" s="1158"/>
      <c r="G59" s="1509">
        <v>0.14000000000000001</v>
      </c>
    </row>
    <row r="60" spans="1:7" s="246" customFormat="1" ht="10.199999999999999">
      <c r="A60" s="1525"/>
      <c r="B60" s="1170">
        <v>5051304</v>
      </c>
      <c r="C60" s="1861"/>
      <c r="D60" s="1165" t="s">
        <v>7918</v>
      </c>
      <c r="E60" s="309"/>
      <c r="F60" s="1174"/>
      <c r="G60" s="1509">
        <v>0.14000000000000001</v>
      </c>
    </row>
    <row r="61" spans="1:7" s="246" customFormat="1" ht="10.199999999999999">
      <c r="A61" s="1508"/>
      <c r="B61" s="1156">
        <v>5051304</v>
      </c>
      <c r="C61" s="1861"/>
      <c r="D61" s="1157" t="s">
        <v>7919</v>
      </c>
      <c r="E61" s="288"/>
      <c r="F61" s="1158"/>
      <c r="G61" s="1509">
        <v>0.12</v>
      </c>
    </row>
    <row r="62" spans="1:7" s="246" customFormat="1" ht="10.199999999999999">
      <c r="A62" s="1531"/>
      <c r="B62" s="310">
        <v>5051304</v>
      </c>
      <c r="C62" s="1862"/>
      <c r="D62" s="828" t="s">
        <v>7920</v>
      </c>
      <c r="E62" s="312"/>
      <c r="F62" s="822"/>
      <c r="G62" s="1511">
        <v>0.08</v>
      </c>
    </row>
    <row r="63" spans="1:7" s="246" customFormat="1" ht="10.199999999999999">
      <c r="A63" s="1516">
        <v>23</v>
      </c>
      <c r="B63" s="1164">
        <v>5689481</v>
      </c>
      <c r="C63" s="1160" t="s">
        <v>7921</v>
      </c>
      <c r="D63" s="1154" t="s">
        <v>7922</v>
      </c>
      <c r="E63" s="268" t="s">
        <v>780</v>
      </c>
      <c r="F63" s="1155"/>
      <c r="G63" s="1505">
        <v>1</v>
      </c>
    </row>
    <row r="64" spans="1:7" s="246" customFormat="1" ht="10.199999999999999">
      <c r="A64" s="1518">
        <v>24</v>
      </c>
      <c r="B64" s="279">
        <v>5476992</v>
      </c>
      <c r="C64" s="1860" t="s">
        <v>7923</v>
      </c>
      <c r="D64" s="827" t="s">
        <v>7924</v>
      </c>
      <c r="E64" s="270"/>
      <c r="F64" s="821" t="s">
        <v>823</v>
      </c>
      <c r="G64" s="1507">
        <v>0.38</v>
      </c>
    </row>
    <row r="65" spans="1:7" s="246" customFormat="1" ht="10.199999999999999">
      <c r="A65" s="1525"/>
      <c r="B65" s="1170">
        <v>5476992</v>
      </c>
      <c r="C65" s="1861"/>
      <c r="D65" s="1157" t="s">
        <v>7925</v>
      </c>
      <c r="E65" s="288" t="s">
        <v>780</v>
      </c>
      <c r="F65" s="1158" t="s">
        <v>823</v>
      </c>
      <c r="G65" s="1509">
        <v>0.28999999999999998</v>
      </c>
    </row>
    <row r="66" spans="1:7" s="246" customFormat="1" ht="10.199999999999999">
      <c r="A66" s="1525"/>
      <c r="B66" s="1170">
        <v>5476992</v>
      </c>
      <c r="C66" s="1861"/>
      <c r="D66" s="1165" t="s">
        <v>7926</v>
      </c>
      <c r="E66" s="309" t="s">
        <v>7927</v>
      </c>
      <c r="F66" s="1158" t="s">
        <v>823</v>
      </c>
      <c r="G66" s="1509">
        <v>0.14000000000000001</v>
      </c>
    </row>
    <row r="67" spans="1:7" s="246" customFormat="1" ht="10.199999999999999">
      <c r="A67" s="1525"/>
      <c r="B67" s="1170">
        <v>5476992</v>
      </c>
      <c r="C67" s="1861"/>
      <c r="D67" s="1157" t="s">
        <v>7928</v>
      </c>
      <c r="E67" s="288" t="s">
        <v>7929</v>
      </c>
      <c r="F67" s="1158" t="s">
        <v>823</v>
      </c>
      <c r="G67" s="1509">
        <v>0.03</v>
      </c>
    </row>
    <row r="68" spans="1:7" s="246" customFormat="1" ht="10.199999999999999">
      <c r="A68" s="1510"/>
      <c r="B68" s="271">
        <v>5476992</v>
      </c>
      <c r="C68" s="1862"/>
      <c r="D68" s="828" t="s">
        <v>7930</v>
      </c>
      <c r="E68" s="312" t="s">
        <v>7931</v>
      </c>
      <c r="F68" s="1158" t="s">
        <v>823</v>
      </c>
      <c r="G68" s="1511">
        <v>0.03</v>
      </c>
    </row>
    <row r="69" spans="1:7" s="246" customFormat="1" ht="10.199999999999999">
      <c r="A69" s="1512">
        <v>25</v>
      </c>
      <c r="B69" s="272">
        <v>2678187</v>
      </c>
      <c r="C69" s="1863" t="s">
        <v>148</v>
      </c>
      <c r="D69" s="298" t="s">
        <v>7932</v>
      </c>
      <c r="E69" s="299" t="s">
        <v>748</v>
      </c>
      <c r="F69" s="313" t="s">
        <v>7016</v>
      </c>
      <c r="G69" s="1521">
        <v>0.9</v>
      </c>
    </row>
    <row r="70" spans="1:7" s="246" customFormat="1" ht="10.199999999999999">
      <c r="A70" s="1500"/>
      <c r="B70" s="258">
        <v>2678187</v>
      </c>
      <c r="C70" s="1864"/>
      <c r="D70" s="825" t="s">
        <v>573</v>
      </c>
      <c r="E70" s="291" t="s">
        <v>7933</v>
      </c>
      <c r="F70" s="830" t="s">
        <v>7016</v>
      </c>
      <c r="G70" s="1501">
        <v>0.9</v>
      </c>
    </row>
    <row r="71" spans="1:7" s="246" customFormat="1" ht="10.199999999999999">
      <c r="A71" s="1518">
        <v>26</v>
      </c>
      <c r="B71" s="279">
        <v>5199077</v>
      </c>
      <c r="C71" s="1860" t="s">
        <v>115</v>
      </c>
      <c r="D71" s="307" t="s">
        <v>797</v>
      </c>
      <c r="E71" s="307" t="s">
        <v>7934</v>
      </c>
      <c r="F71" s="314"/>
      <c r="G71" s="1507">
        <v>0.67700000000000005</v>
      </c>
    </row>
    <row r="72" spans="1:7" s="246" customFormat="1" ht="10.199999999999999">
      <c r="A72" s="1525"/>
      <c r="B72" s="1170">
        <v>5199077</v>
      </c>
      <c r="C72" s="1861"/>
      <c r="D72" s="1165" t="s">
        <v>7935</v>
      </c>
      <c r="E72" s="1165" t="s">
        <v>7936</v>
      </c>
      <c r="F72" s="1174"/>
      <c r="G72" s="1509">
        <v>0.24</v>
      </c>
    </row>
    <row r="73" spans="1:7" s="246" customFormat="1" ht="10.199999999999999">
      <c r="A73" s="1525"/>
      <c r="B73" s="1170">
        <v>5199077</v>
      </c>
      <c r="C73" s="1861"/>
      <c r="D73" s="1157" t="s">
        <v>796</v>
      </c>
      <c r="E73" s="288" t="s">
        <v>7884</v>
      </c>
      <c r="F73" s="1158"/>
      <c r="G73" s="1509">
        <v>8.3000000000000004E-2</v>
      </c>
    </row>
    <row r="74" spans="1:7" s="246" customFormat="1" ht="20.399999999999999">
      <c r="A74" s="1532">
        <v>27</v>
      </c>
      <c r="B74" s="315">
        <v>2734877</v>
      </c>
      <c r="C74" s="316" t="s">
        <v>7937</v>
      </c>
      <c r="D74" s="317" t="s">
        <v>7938</v>
      </c>
      <c r="E74" s="318" t="s">
        <v>823</v>
      </c>
      <c r="F74" s="319" t="s">
        <v>7939</v>
      </c>
      <c r="G74" s="1533">
        <v>1</v>
      </c>
    </row>
    <row r="75" spans="1:7" s="246" customFormat="1" ht="10.199999999999999">
      <c r="A75" s="1534">
        <v>28</v>
      </c>
      <c r="B75" s="320">
        <v>2872943</v>
      </c>
      <c r="C75" s="1865" t="s">
        <v>7940</v>
      </c>
      <c r="D75" s="321" t="s">
        <v>7941</v>
      </c>
      <c r="E75" s="322" t="s">
        <v>748</v>
      </c>
      <c r="F75" s="323" t="s">
        <v>1190</v>
      </c>
      <c r="G75" s="1535">
        <v>0.5</v>
      </c>
    </row>
    <row r="76" spans="1:7" s="246" customFormat="1" ht="10.199999999999999">
      <c r="A76" s="1536"/>
      <c r="B76" s="324">
        <v>2872943</v>
      </c>
      <c r="C76" s="1866"/>
      <c r="D76" s="325" t="s">
        <v>7942</v>
      </c>
      <c r="E76" s="326" t="s">
        <v>1236</v>
      </c>
      <c r="F76" s="832" t="s">
        <v>7943</v>
      </c>
      <c r="G76" s="1537">
        <v>0.5</v>
      </c>
    </row>
    <row r="77" spans="1:7" s="246" customFormat="1" ht="10.199999999999999">
      <c r="A77" s="1538">
        <v>29</v>
      </c>
      <c r="B77" s="327">
        <v>6249264</v>
      </c>
      <c r="C77" s="1867" t="s">
        <v>194</v>
      </c>
      <c r="D77" s="328" t="s">
        <v>7944</v>
      </c>
      <c r="E77" s="329" t="s">
        <v>766</v>
      </c>
      <c r="F77" s="330" t="s">
        <v>7945</v>
      </c>
      <c r="G77" s="1539">
        <v>0.9</v>
      </c>
    </row>
    <row r="78" spans="1:7" s="246" customFormat="1" ht="10.199999999999999">
      <c r="A78" s="1540"/>
      <c r="B78" s="331">
        <v>6249264</v>
      </c>
      <c r="C78" s="1868"/>
      <c r="D78" s="332" t="s">
        <v>7946</v>
      </c>
      <c r="E78" s="333" t="s">
        <v>841</v>
      </c>
      <c r="F78" s="833"/>
      <c r="G78" s="1541">
        <v>1</v>
      </c>
    </row>
    <row r="79" spans="1:7" s="246" customFormat="1" ht="10.199999999999999">
      <c r="A79" s="1525">
        <v>30</v>
      </c>
      <c r="B79" s="1170">
        <v>2100231</v>
      </c>
      <c r="C79" s="1171" t="s">
        <v>7947</v>
      </c>
      <c r="D79" s="1157" t="s">
        <v>862</v>
      </c>
      <c r="E79" s="288" t="s">
        <v>823</v>
      </c>
      <c r="F79" s="1158"/>
      <c r="G79" s="1509">
        <v>1</v>
      </c>
    </row>
    <row r="80" spans="1:7" s="246" customFormat="1" ht="10.199999999999999">
      <c r="A80" s="1514">
        <v>31</v>
      </c>
      <c r="B80" s="1161">
        <v>2661128</v>
      </c>
      <c r="C80" s="1175" t="s">
        <v>184</v>
      </c>
      <c r="D80" s="334" t="s">
        <v>7948</v>
      </c>
      <c r="E80" s="335" t="s">
        <v>1150</v>
      </c>
      <c r="F80" s="336" t="s">
        <v>7901</v>
      </c>
      <c r="G80" s="1542">
        <v>1</v>
      </c>
    </row>
    <row r="81" spans="1:7" s="246" customFormat="1" ht="10.199999999999999">
      <c r="A81" s="1525">
        <v>32</v>
      </c>
      <c r="B81" s="1170">
        <v>2605694</v>
      </c>
      <c r="C81" s="1171" t="s">
        <v>7949</v>
      </c>
      <c r="D81" s="1157" t="s">
        <v>839</v>
      </c>
      <c r="E81" s="288" t="s">
        <v>782</v>
      </c>
      <c r="F81" s="1171" t="s">
        <v>7949</v>
      </c>
      <c r="G81" s="1509">
        <v>1</v>
      </c>
    </row>
    <row r="82" spans="1:7" s="246" customFormat="1" ht="20.399999999999999">
      <c r="A82" s="1538">
        <v>33</v>
      </c>
      <c r="B82" s="327">
        <v>2004879</v>
      </c>
      <c r="C82" s="1867" t="s">
        <v>129</v>
      </c>
      <c r="D82" s="831" t="s">
        <v>756</v>
      </c>
      <c r="E82" s="337" t="s">
        <v>7950</v>
      </c>
      <c r="F82" s="337" t="s">
        <v>243</v>
      </c>
      <c r="G82" s="1539">
        <v>0.9</v>
      </c>
    </row>
    <row r="83" spans="1:7" s="246" customFormat="1" ht="20.399999999999999">
      <c r="A83" s="1514"/>
      <c r="B83" s="1161">
        <v>2004879</v>
      </c>
      <c r="C83" s="1869"/>
      <c r="D83" s="1166" t="s">
        <v>7951</v>
      </c>
      <c r="E83" s="290" t="s">
        <v>815</v>
      </c>
      <c r="F83" s="290" t="s">
        <v>243</v>
      </c>
      <c r="G83" s="1515">
        <v>0.9</v>
      </c>
    </row>
    <row r="84" spans="1:7" s="246" customFormat="1" ht="20.399999999999999">
      <c r="A84" s="1514"/>
      <c r="B84" s="1161">
        <v>2004879</v>
      </c>
      <c r="C84" s="1869"/>
      <c r="D84" s="1162" t="s">
        <v>812</v>
      </c>
      <c r="E84" s="277" t="s">
        <v>813</v>
      </c>
      <c r="F84" s="277" t="s">
        <v>243</v>
      </c>
      <c r="G84" s="1515">
        <v>0.9</v>
      </c>
    </row>
    <row r="85" spans="1:7" s="246" customFormat="1" ht="20.399999999999999">
      <c r="A85" s="1527"/>
      <c r="B85" s="1172">
        <v>2004879</v>
      </c>
      <c r="C85" s="1869"/>
      <c r="D85" s="1166" t="s">
        <v>7952</v>
      </c>
      <c r="E85" s="290" t="s">
        <v>7953</v>
      </c>
      <c r="F85" s="290" t="s">
        <v>243</v>
      </c>
      <c r="G85" s="1515">
        <v>0.9</v>
      </c>
    </row>
    <row r="86" spans="1:7" s="246" customFormat="1" ht="20.399999999999999">
      <c r="A86" s="1527"/>
      <c r="B86" s="1172">
        <v>2004879</v>
      </c>
      <c r="C86" s="1869"/>
      <c r="D86" s="1162" t="s">
        <v>814</v>
      </c>
      <c r="E86" s="277" t="s">
        <v>7954</v>
      </c>
      <c r="F86" s="277" t="s">
        <v>243</v>
      </c>
      <c r="G86" s="1515">
        <v>0.9</v>
      </c>
    </row>
    <row r="87" spans="1:7" s="246" customFormat="1" ht="10.199999999999999">
      <c r="A87" s="1543"/>
      <c r="B87" s="338">
        <v>2004879</v>
      </c>
      <c r="C87" s="1868"/>
      <c r="D87" s="339" t="s">
        <v>7955</v>
      </c>
      <c r="E87" s="340" t="s">
        <v>7956</v>
      </c>
      <c r="F87" s="340" t="s">
        <v>7889</v>
      </c>
      <c r="G87" s="1541">
        <v>4.8000000000000001E-2</v>
      </c>
    </row>
    <row r="88" spans="1:7" s="246" customFormat="1" ht="10.199999999999999">
      <c r="A88" s="1525">
        <v>34</v>
      </c>
      <c r="B88" s="1170">
        <v>5130662</v>
      </c>
      <c r="C88" s="1174" t="s">
        <v>236</v>
      </c>
      <c r="D88" s="1165" t="s">
        <v>7957</v>
      </c>
      <c r="E88" s="309"/>
      <c r="F88" s="1174"/>
      <c r="G88" s="1509">
        <v>1</v>
      </c>
    </row>
    <row r="89" spans="1:7" s="246" customFormat="1" ht="10.199999999999999">
      <c r="A89" s="1544">
        <v>35</v>
      </c>
      <c r="B89" s="341">
        <v>5211859</v>
      </c>
      <c r="C89" s="1858" t="s">
        <v>167</v>
      </c>
      <c r="D89" s="328" t="s">
        <v>7958</v>
      </c>
      <c r="E89" s="329"/>
      <c r="F89" s="330"/>
      <c r="G89" s="1539">
        <v>0.4</v>
      </c>
    </row>
    <row r="90" spans="1:7" s="246" customFormat="1" ht="10.199999999999999">
      <c r="A90" s="1513"/>
      <c r="B90" s="1159">
        <v>5211859</v>
      </c>
      <c r="C90" s="1859"/>
      <c r="D90" s="1160" t="s">
        <v>7959</v>
      </c>
      <c r="E90" s="276"/>
      <c r="F90" s="1169"/>
      <c r="G90" s="1505">
        <v>0.1</v>
      </c>
    </row>
    <row r="91" spans="1:7" s="246" customFormat="1" ht="10.199999999999999">
      <c r="A91" s="1513"/>
      <c r="B91" s="1159">
        <v>5211859</v>
      </c>
      <c r="C91" s="1859"/>
      <c r="D91" s="1154" t="s">
        <v>7960</v>
      </c>
      <c r="E91" s="268" t="s">
        <v>7961</v>
      </c>
      <c r="F91" s="1155"/>
      <c r="G91" s="1505">
        <v>0.5</v>
      </c>
    </row>
    <row r="92" spans="1:7" s="246" customFormat="1" ht="10.199999999999999">
      <c r="A92" s="1545">
        <v>36</v>
      </c>
      <c r="B92" s="1546">
        <v>2003821</v>
      </c>
      <c r="C92" s="1547" t="s">
        <v>7962</v>
      </c>
      <c r="D92" s="1548" t="s">
        <v>7963</v>
      </c>
      <c r="E92" s="1549" t="s">
        <v>7961</v>
      </c>
      <c r="F92" s="1547" t="s">
        <v>7964</v>
      </c>
      <c r="G92" s="1550">
        <v>1</v>
      </c>
    </row>
  </sheetData>
  <mergeCells count="17">
    <mergeCell ref="C6:C7"/>
    <mergeCell ref="C10:C12"/>
    <mergeCell ref="C13:C21"/>
    <mergeCell ref="C22:C23"/>
    <mergeCell ref="C26:C32"/>
    <mergeCell ref="C35:C37"/>
    <mergeCell ref="C41:C46"/>
    <mergeCell ref="C51:C55"/>
    <mergeCell ref="C56:C57"/>
    <mergeCell ref="C58:C62"/>
    <mergeCell ref="C89:C91"/>
    <mergeCell ref="C64:C68"/>
    <mergeCell ref="C69:C70"/>
    <mergeCell ref="C71:C73"/>
    <mergeCell ref="C75:C76"/>
    <mergeCell ref="C77:C78"/>
    <mergeCell ref="C82:C87"/>
  </mergeCells>
  <dataValidations count="1">
    <dataValidation type="list" showInputMessage="1" showErrorMessage="1" errorTitle="Алдаа" error="Тийм сонголт байхгүй байна." sqref="E3">
      <formula1>AUDIT_TAG_005</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8"/>
  <sheetViews>
    <sheetView showGridLines="0" view="pageBreakPreview" zoomScaleNormal="100" zoomScaleSheetLayoutView="100" workbookViewId="0">
      <pane xSplit="3" ySplit="5" topLeftCell="F292"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5" style="862" customWidth="1"/>
    <col min="2" max="2" width="12.88671875" style="863" customWidth="1"/>
    <col min="3" max="3" width="22.88671875" style="363" customWidth="1"/>
    <col min="4" max="4" width="25.44140625" style="864" customWidth="1"/>
    <col min="5" max="5" width="9.44140625" style="364" bestFit="1" customWidth="1"/>
    <col min="6" max="6" width="13.33203125" style="864" customWidth="1"/>
    <col min="7" max="7" width="11.109375" style="864" customWidth="1"/>
    <col min="8" max="8" width="11.33203125" style="864" customWidth="1"/>
    <col min="9" max="9" width="17.5546875" style="864" customWidth="1"/>
    <col min="10" max="10" width="26.109375" style="864" customWidth="1"/>
    <col min="11" max="11" width="15.6640625" style="864" customWidth="1"/>
    <col min="12" max="14" width="13" style="864" customWidth="1"/>
    <col min="15" max="15" width="17.33203125" style="863" customWidth="1"/>
    <col min="16" max="16" width="0.88671875" style="858" customWidth="1"/>
    <col min="17" max="16384" width="9.109375" style="858"/>
  </cols>
  <sheetData>
    <row r="1" spans="1:15">
      <c r="A1" s="342" t="s">
        <v>7965</v>
      </c>
      <c r="B1" s="207"/>
      <c r="C1" s="203"/>
      <c r="D1" s="204"/>
      <c r="E1" s="343"/>
      <c r="F1" s="204"/>
      <c r="G1" s="204"/>
      <c r="H1" s="204"/>
      <c r="I1" s="204"/>
      <c r="J1" s="204"/>
      <c r="K1" s="204"/>
      <c r="L1" s="204"/>
      <c r="M1" s="204"/>
      <c r="N1" s="204"/>
      <c r="O1" s="204"/>
    </row>
    <row r="2" spans="1:15">
      <c r="A2" s="207"/>
      <c r="B2" s="207"/>
      <c r="C2" s="203"/>
      <c r="D2" s="204"/>
      <c r="E2" s="343"/>
      <c r="F2" s="204"/>
      <c r="G2" s="204"/>
      <c r="H2" s="204"/>
      <c r="I2" s="204"/>
      <c r="J2" s="204"/>
      <c r="K2" s="204"/>
      <c r="L2" s="204"/>
      <c r="M2" s="204"/>
      <c r="N2" s="204"/>
      <c r="O2" s="204"/>
    </row>
    <row r="3" spans="1:15" ht="48">
      <c r="A3" s="1176" t="s">
        <v>0</v>
      </c>
      <c r="B3" s="1176" t="s">
        <v>1145</v>
      </c>
      <c r="C3" s="1176" t="s">
        <v>100</v>
      </c>
      <c r="D3" s="1177" t="s">
        <v>7966</v>
      </c>
      <c r="E3" s="1178" t="s">
        <v>1146</v>
      </c>
      <c r="F3" s="1177" t="s">
        <v>7967</v>
      </c>
      <c r="G3" s="1177" t="s">
        <v>7968</v>
      </c>
      <c r="H3" s="1177" t="s">
        <v>16129</v>
      </c>
      <c r="I3" s="1177" t="s">
        <v>16130</v>
      </c>
      <c r="J3" s="1177" t="s">
        <v>7969</v>
      </c>
      <c r="K3" s="1177" t="s">
        <v>7970</v>
      </c>
      <c r="L3" s="1177" t="s">
        <v>7971</v>
      </c>
      <c r="M3" s="1177" t="s">
        <v>16131</v>
      </c>
      <c r="N3" s="1177" t="s">
        <v>16132</v>
      </c>
      <c r="O3" s="1177" t="s">
        <v>16133</v>
      </c>
    </row>
    <row r="4" spans="1:15">
      <c r="A4" s="1124">
        <v>1</v>
      </c>
      <c r="B4" s="1124">
        <v>2707969</v>
      </c>
      <c r="C4" s="1125" t="s">
        <v>1148</v>
      </c>
      <c r="D4" s="1126" t="s">
        <v>16832</v>
      </c>
      <c r="E4" s="346"/>
      <c r="F4" s="1126" t="s">
        <v>846</v>
      </c>
      <c r="G4" s="1126" t="s">
        <v>846</v>
      </c>
      <c r="H4" s="1124" t="s">
        <v>96</v>
      </c>
      <c r="I4" s="1124" t="s">
        <v>395</v>
      </c>
      <c r="J4" s="1126" t="s">
        <v>753</v>
      </c>
      <c r="K4" s="347">
        <v>0</v>
      </c>
      <c r="L4" s="348">
        <v>51</v>
      </c>
      <c r="M4" s="347">
        <v>100</v>
      </c>
      <c r="N4" s="347">
        <v>100</v>
      </c>
      <c r="O4" s="1124" t="s">
        <v>96</v>
      </c>
    </row>
    <row r="5" spans="1:15">
      <c r="A5" s="1127">
        <v>2</v>
      </c>
      <c r="B5" s="1127">
        <v>2011239</v>
      </c>
      <c r="C5" s="1128" t="s">
        <v>1149</v>
      </c>
      <c r="D5" s="1179" t="s">
        <v>7972</v>
      </c>
      <c r="E5" s="1179"/>
      <c r="F5" s="1179" t="s">
        <v>820</v>
      </c>
      <c r="G5" s="1179" t="s">
        <v>820</v>
      </c>
      <c r="H5" s="1127" t="s">
        <v>96</v>
      </c>
      <c r="I5" s="1127" t="s">
        <v>395</v>
      </c>
      <c r="J5" s="1179" t="s">
        <v>1150</v>
      </c>
      <c r="K5" s="347">
        <v>1702585</v>
      </c>
      <c r="L5" s="348">
        <v>51</v>
      </c>
      <c r="M5" s="347">
        <v>0</v>
      </c>
      <c r="N5" s="347">
        <v>0</v>
      </c>
      <c r="O5" s="1124" t="s">
        <v>96</v>
      </c>
    </row>
    <row r="6" spans="1:15">
      <c r="A6" s="1127"/>
      <c r="B6" s="1127"/>
      <c r="C6" s="1128"/>
      <c r="D6" s="1126" t="s">
        <v>821</v>
      </c>
      <c r="E6" s="346"/>
      <c r="F6" s="1126" t="s">
        <v>820</v>
      </c>
      <c r="G6" s="1126" t="s">
        <v>820</v>
      </c>
      <c r="H6" s="1124" t="s">
        <v>464</v>
      </c>
      <c r="I6" s="1124" t="s">
        <v>395</v>
      </c>
      <c r="J6" s="1126" t="s">
        <v>822</v>
      </c>
      <c r="K6" s="347">
        <v>620000</v>
      </c>
      <c r="L6" s="348">
        <v>18</v>
      </c>
      <c r="M6" s="347">
        <v>0</v>
      </c>
      <c r="N6" s="347">
        <v>0</v>
      </c>
      <c r="O6" s="1124" t="s">
        <v>96</v>
      </c>
    </row>
    <row r="7" spans="1:15">
      <c r="A7" s="1127"/>
      <c r="B7" s="1127"/>
      <c r="C7" s="1128"/>
      <c r="D7" s="1179" t="s">
        <v>1151</v>
      </c>
      <c r="E7" s="346"/>
      <c r="F7" s="1179" t="s">
        <v>820</v>
      </c>
      <c r="G7" s="1179" t="s">
        <v>820</v>
      </c>
      <c r="H7" s="1127" t="s">
        <v>464</v>
      </c>
      <c r="I7" s="1127" t="s">
        <v>464</v>
      </c>
      <c r="J7" s="350">
        <v>0</v>
      </c>
      <c r="K7" s="347">
        <v>571813</v>
      </c>
      <c r="L7" s="348">
        <v>18</v>
      </c>
      <c r="M7" s="347">
        <v>0</v>
      </c>
      <c r="N7" s="347">
        <v>0</v>
      </c>
      <c r="O7" s="1127" t="s">
        <v>96</v>
      </c>
    </row>
    <row r="8" spans="1:15">
      <c r="A8" s="1127">
        <v>3</v>
      </c>
      <c r="B8" s="1127">
        <v>5809797</v>
      </c>
      <c r="C8" s="1128" t="s">
        <v>7973</v>
      </c>
      <c r="D8" s="1179" t="s">
        <v>7974</v>
      </c>
      <c r="E8" s="346">
        <v>22970</v>
      </c>
      <c r="F8" s="1179" t="s">
        <v>820</v>
      </c>
      <c r="G8" s="1179" t="s">
        <v>820</v>
      </c>
      <c r="H8" s="1127" t="s">
        <v>96</v>
      </c>
      <c r="I8" s="1127" t="s">
        <v>395</v>
      </c>
      <c r="J8" s="350" t="s">
        <v>7975</v>
      </c>
      <c r="K8" s="347">
        <v>0</v>
      </c>
      <c r="L8" s="348">
        <v>0</v>
      </c>
      <c r="M8" s="347">
        <v>100</v>
      </c>
      <c r="N8" s="347">
        <v>0</v>
      </c>
      <c r="O8" s="1124" t="s">
        <v>96</v>
      </c>
    </row>
    <row r="9" spans="1:15">
      <c r="A9" s="1124">
        <v>4</v>
      </c>
      <c r="B9" s="1124">
        <v>2877694</v>
      </c>
      <c r="C9" s="1125" t="s">
        <v>1152</v>
      </c>
      <c r="D9" s="1179" t="s">
        <v>752</v>
      </c>
      <c r="E9" s="351">
        <v>24524</v>
      </c>
      <c r="F9" s="1179" t="s">
        <v>820</v>
      </c>
      <c r="G9" s="1179" t="s">
        <v>820</v>
      </c>
      <c r="H9" s="1127" t="s">
        <v>96</v>
      </c>
      <c r="I9" s="1127" t="s">
        <v>395</v>
      </c>
      <c r="J9" s="1180" t="s">
        <v>766</v>
      </c>
      <c r="K9" s="347">
        <v>200</v>
      </c>
      <c r="L9" s="348">
        <v>100</v>
      </c>
      <c r="M9" s="347">
        <v>100</v>
      </c>
      <c r="N9" s="347">
        <v>0</v>
      </c>
      <c r="O9" s="1124" t="s">
        <v>96</v>
      </c>
    </row>
    <row r="10" spans="1:15">
      <c r="A10" s="1124">
        <v>5</v>
      </c>
      <c r="B10" s="1124">
        <v>5259673</v>
      </c>
      <c r="C10" s="1125" t="s">
        <v>1154</v>
      </c>
      <c r="D10" s="1126" t="s">
        <v>824</v>
      </c>
      <c r="E10" s="1181">
        <v>29195</v>
      </c>
      <c r="F10" s="1126" t="s">
        <v>820</v>
      </c>
      <c r="G10" s="1126" t="s">
        <v>820</v>
      </c>
      <c r="H10" s="1124" t="s">
        <v>96</v>
      </c>
      <c r="I10" s="1124" t="s">
        <v>395</v>
      </c>
      <c r="J10" s="352" t="s">
        <v>766</v>
      </c>
      <c r="K10" s="347">
        <v>1</v>
      </c>
      <c r="L10" s="348">
        <v>20</v>
      </c>
      <c r="M10" s="347">
        <v>20</v>
      </c>
      <c r="N10" s="347">
        <v>0</v>
      </c>
      <c r="O10" s="1124" t="s">
        <v>96</v>
      </c>
    </row>
    <row r="11" spans="1:15">
      <c r="A11" s="1124"/>
      <c r="B11" s="1124"/>
      <c r="C11" s="1125"/>
      <c r="D11" s="1126" t="s">
        <v>1155</v>
      </c>
      <c r="E11" s="351">
        <v>33513</v>
      </c>
      <c r="F11" s="1180" t="s">
        <v>1156</v>
      </c>
      <c r="G11" s="1179" t="s">
        <v>467</v>
      </c>
      <c r="H11" s="1127" t="s">
        <v>96</v>
      </c>
      <c r="I11" s="1127" t="s">
        <v>464</v>
      </c>
      <c r="J11" s="1180" t="s">
        <v>1157</v>
      </c>
      <c r="K11" s="347">
        <v>1</v>
      </c>
      <c r="L11" s="348">
        <v>80</v>
      </c>
      <c r="M11" s="347">
        <v>80</v>
      </c>
      <c r="N11" s="347">
        <v>0</v>
      </c>
      <c r="O11" s="1127" t="s">
        <v>96</v>
      </c>
    </row>
    <row r="12" spans="1:15">
      <c r="A12" s="1124">
        <v>6</v>
      </c>
      <c r="B12" s="1124">
        <v>2112868</v>
      </c>
      <c r="C12" s="1125" t="s">
        <v>1158</v>
      </c>
      <c r="D12" s="352" t="s">
        <v>1159</v>
      </c>
      <c r="E12" s="1181">
        <v>42214</v>
      </c>
      <c r="F12" s="1126" t="s">
        <v>820</v>
      </c>
      <c r="G12" s="1126" t="s">
        <v>820</v>
      </c>
      <c r="H12" s="1124" t="s">
        <v>464</v>
      </c>
      <c r="I12" s="1124" t="s">
        <v>395</v>
      </c>
      <c r="J12" s="1126" t="s">
        <v>753</v>
      </c>
      <c r="K12" s="347">
        <v>141</v>
      </c>
      <c r="L12" s="348">
        <v>100</v>
      </c>
      <c r="M12" s="347">
        <v>100</v>
      </c>
      <c r="N12" s="347">
        <v>0</v>
      </c>
      <c r="O12" s="1124" t="s">
        <v>96</v>
      </c>
    </row>
    <row r="13" spans="1:15">
      <c r="A13" s="1182">
        <v>7</v>
      </c>
      <c r="B13" s="1182">
        <v>2742039</v>
      </c>
      <c r="C13" s="1183" t="s">
        <v>1160</v>
      </c>
      <c r="D13" s="1184" t="s">
        <v>1161</v>
      </c>
      <c r="E13" s="351">
        <v>23308</v>
      </c>
      <c r="F13" s="1185" t="s">
        <v>467</v>
      </c>
      <c r="G13" s="1185" t="s">
        <v>467</v>
      </c>
      <c r="H13" s="1182" t="s">
        <v>96</v>
      </c>
      <c r="I13" s="1182" t="s">
        <v>395</v>
      </c>
      <c r="J13" s="1185" t="s">
        <v>748</v>
      </c>
      <c r="K13" s="347">
        <v>100000</v>
      </c>
      <c r="L13" s="348">
        <v>100</v>
      </c>
      <c r="M13" s="347">
        <v>100</v>
      </c>
      <c r="N13" s="347">
        <v>0</v>
      </c>
      <c r="O13" s="796" t="s">
        <v>96</v>
      </c>
    </row>
    <row r="14" spans="1:15">
      <c r="A14" s="796">
        <v>8</v>
      </c>
      <c r="B14" s="796">
        <v>5373298</v>
      </c>
      <c r="C14" s="762" t="s">
        <v>1162</v>
      </c>
      <c r="D14" s="763" t="s">
        <v>1163</v>
      </c>
      <c r="E14" s="1186">
        <v>31775</v>
      </c>
      <c r="F14" s="68" t="s">
        <v>820</v>
      </c>
      <c r="G14" s="68" t="s">
        <v>820</v>
      </c>
      <c r="H14" s="796" t="s">
        <v>464</v>
      </c>
      <c r="I14" s="796" t="s">
        <v>395</v>
      </c>
      <c r="J14" s="68" t="s">
        <v>748</v>
      </c>
      <c r="K14" s="347">
        <v>0</v>
      </c>
      <c r="L14" s="348">
        <v>34</v>
      </c>
      <c r="M14" s="347">
        <v>0</v>
      </c>
      <c r="N14" s="347">
        <v>0</v>
      </c>
      <c r="O14" s="796" t="s">
        <v>96</v>
      </c>
    </row>
    <row r="15" spans="1:15">
      <c r="A15" s="1182">
        <v>9</v>
      </c>
      <c r="B15" s="1182">
        <v>5244501</v>
      </c>
      <c r="C15" s="859" t="s">
        <v>1164</v>
      </c>
      <c r="D15" s="1184" t="s">
        <v>1165</v>
      </c>
      <c r="E15" s="346"/>
      <c r="F15" s="1185" t="s">
        <v>820</v>
      </c>
      <c r="G15" s="1185" t="s">
        <v>820</v>
      </c>
      <c r="H15" s="1182" t="s">
        <v>464</v>
      </c>
      <c r="I15" s="1182" t="s">
        <v>464</v>
      </c>
      <c r="J15" s="350">
        <v>0</v>
      </c>
      <c r="K15" s="347">
        <v>1000</v>
      </c>
      <c r="L15" s="348">
        <v>10</v>
      </c>
      <c r="M15" s="347">
        <v>10</v>
      </c>
      <c r="N15" s="347">
        <v>0</v>
      </c>
      <c r="O15" s="796" t="s">
        <v>96</v>
      </c>
    </row>
    <row r="16" spans="1:15">
      <c r="A16" s="1124"/>
      <c r="B16" s="1124"/>
      <c r="C16" s="860"/>
      <c r="D16" s="352" t="s">
        <v>1166</v>
      </c>
      <c r="E16" s="346"/>
      <c r="F16" s="1126" t="s">
        <v>820</v>
      </c>
      <c r="G16" s="1126" t="s">
        <v>820</v>
      </c>
      <c r="H16" s="1124" t="s">
        <v>464</v>
      </c>
      <c r="I16" s="1124" t="s">
        <v>395</v>
      </c>
      <c r="J16" s="350">
        <v>0</v>
      </c>
      <c r="K16" s="347">
        <v>3000</v>
      </c>
      <c r="L16" s="348">
        <v>30</v>
      </c>
      <c r="M16" s="347">
        <v>30</v>
      </c>
      <c r="N16" s="347">
        <v>0</v>
      </c>
      <c r="O16" s="1124" t="s">
        <v>96</v>
      </c>
    </row>
    <row r="17" spans="1:15">
      <c r="A17" s="1124">
        <v>10</v>
      </c>
      <c r="B17" s="1124">
        <v>3555763</v>
      </c>
      <c r="C17" s="1125" t="s">
        <v>1167</v>
      </c>
      <c r="D17" s="1180" t="s">
        <v>1168</v>
      </c>
      <c r="E17" s="351">
        <v>27699</v>
      </c>
      <c r="F17" s="1179" t="s">
        <v>820</v>
      </c>
      <c r="G17" s="1179" t="s">
        <v>820</v>
      </c>
      <c r="H17" s="1127" t="s">
        <v>464</v>
      </c>
      <c r="I17" s="1127" t="s">
        <v>464</v>
      </c>
      <c r="J17" s="350">
        <v>0</v>
      </c>
      <c r="K17" s="347">
        <v>245</v>
      </c>
      <c r="L17" s="348">
        <v>24</v>
      </c>
      <c r="M17" s="347">
        <v>24</v>
      </c>
      <c r="N17" s="347">
        <v>0</v>
      </c>
      <c r="O17" s="1124" t="s">
        <v>96</v>
      </c>
    </row>
    <row r="18" spans="1:15">
      <c r="A18" s="1124"/>
      <c r="B18" s="1124"/>
      <c r="C18" s="1125"/>
      <c r="D18" s="1126" t="s">
        <v>1153</v>
      </c>
      <c r="E18" s="1181">
        <v>24524</v>
      </c>
      <c r="F18" s="1126" t="s">
        <v>820</v>
      </c>
      <c r="G18" s="1126" t="s">
        <v>820</v>
      </c>
      <c r="H18" s="1124" t="s">
        <v>464</v>
      </c>
      <c r="I18" s="1124" t="s">
        <v>395</v>
      </c>
      <c r="J18" s="1126" t="s">
        <v>753</v>
      </c>
      <c r="K18" s="347">
        <v>755</v>
      </c>
      <c r="L18" s="348">
        <v>76</v>
      </c>
      <c r="M18" s="347">
        <v>76</v>
      </c>
      <c r="N18" s="347">
        <v>0</v>
      </c>
      <c r="O18" s="1124" t="s">
        <v>96</v>
      </c>
    </row>
    <row r="19" spans="1:15">
      <c r="A19" s="1127">
        <v>11</v>
      </c>
      <c r="B19" s="1127">
        <v>5024323</v>
      </c>
      <c r="C19" s="1128" t="s">
        <v>16134</v>
      </c>
      <c r="D19" s="1179" t="s">
        <v>1169</v>
      </c>
      <c r="E19" s="351">
        <v>18695</v>
      </c>
      <c r="F19" s="1179" t="s">
        <v>828</v>
      </c>
      <c r="G19" s="1179" t="s">
        <v>828</v>
      </c>
      <c r="H19" s="1127" t="s">
        <v>464</v>
      </c>
      <c r="I19" s="1127" t="s">
        <v>464</v>
      </c>
      <c r="J19" s="350">
        <v>0</v>
      </c>
      <c r="K19" s="347">
        <v>957149035.39999998</v>
      </c>
      <c r="L19" s="348">
        <v>50</v>
      </c>
      <c r="M19" s="347">
        <v>50</v>
      </c>
      <c r="N19" s="347">
        <v>0</v>
      </c>
      <c r="O19" s="1124" t="s">
        <v>96</v>
      </c>
    </row>
    <row r="20" spans="1:15">
      <c r="A20" s="1124"/>
      <c r="B20" s="1124"/>
      <c r="C20" s="1125"/>
      <c r="D20" s="352" t="s">
        <v>1170</v>
      </c>
      <c r="E20" s="1181">
        <v>21916</v>
      </c>
      <c r="F20" s="1126" t="s">
        <v>828</v>
      </c>
      <c r="G20" s="1126" t="s">
        <v>828</v>
      </c>
      <c r="H20" s="1124" t="s">
        <v>464</v>
      </c>
      <c r="I20" s="1124" t="s">
        <v>464</v>
      </c>
      <c r="J20" s="350">
        <v>0</v>
      </c>
      <c r="K20" s="347">
        <v>957149035.5</v>
      </c>
      <c r="L20" s="348">
        <v>50</v>
      </c>
      <c r="M20" s="347">
        <v>50</v>
      </c>
      <c r="N20" s="347">
        <v>0</v>
      </c>
      <c r="O20" s="1124" t="s">
        <v>96</v>
      </c>
    </row>
    <row r="21" spans="1:15">
      <c r="A21" s="1124">
        <v>12</v>
      </c>
      <c r="B21" s="1124">
        <v>5215919</v>
      </c>
      <c r="C21" s="1125" t="s">
        <v>1171</v>
      </c>
      <c r="D21" s="1180" t="s">
        <v>1172</v>
      </c>
      <c r="E21" s="351">
        <v>20968</v>
      </c>
      <c r="F21" s="1180" t="s">
        <v>1534</v>
      </c>
      <c r="G21" s="1180" t="s">
        <v>1534</v>
      </c>
      <c r="H21" s="1127" t="s">
        <v>464</v>
      </c>
      <c r="I21" s="1127" t="s">
        <v>395</v>
      </c>
      <c r="J21" s="1180" t="s">
        <v>782</v>
      </c>
      <c r="K21" s="347">
        <v>469</v>
      </c>
      <c r="L21" s="348">
        <v>20</v>
      </c>
      <c r="M21" s="347">
        <v>0</v>
      </c>
      <c r="N21" s="347">
        <v>0</v>
      </c>
      <c r="O21" s="1124" t="s">
        <v>96</v>
      </c>
    </row>
    <row r="22" spans="1:15">
      <c r="A22" s="1124"/>
      <c r="B22" s="1124"/>
      <c r="C22" s="1125"/>
      <c r="D22" s="352" t="s">
        <v>1173</v>
      </c>
      <c r="E22" s="1181">
        <v>25289</v>
      </c>
      <c r="F22" s="352" t="s">
        <v>1174</v>
      </c>
      <c r="G22" s="352" t="s">
        <v>467</v>
      </c>
      <c r="H22" s="1124" t="s">
        <v>464</v>
      </c>
      <c r="I22" s="1124" t="s">
        <v>395</v>
      </c>
      <c r="J22" s="352" t="s">
        <v>782</v>
      </c>
      <c r="K22" s="347">
        <v>477</v>
      </c>
      <c r="L22" s="348">
        <v>34</v>
      </c>
      <c r="M22" s="347">
        <v>0</v>
      </c>
      <c r="N22" s="347">
        <v>0</v>
      </c>
      <c r="O22" s="1124" t="s">
        <v>96</v>
      </c>
    </row>
    <row r="23" spans="1:15">
      <c r="A23" s="1124"/>
      <c r="B23" s="1124"/>
      <c r="C23" s="1125"/>
      <c r="D23" s="1180" t="s">
        <v>1175</v>
      </c>
      <c r="E23" s="351">
        <v>23364</v>
      </c>
      <c r="F23" s="1180" t="s">
        <v>467</v>
      </c>
      <c r="G23" s="1180" t="s">
        <v>467</v>
      </c>
      <c r="H23" s="1127" t="s">
        <v>464</v>
      </c>
      <c r="I23" s="1127" t="s">
        <v>395</v>
      </c>
      <c r="J23" s="1180" t="s">
        <v>782</v>
      </c>
      <c r="K23" s="347">
        <v>645</v>
      </c>
      <c r="L23" s="348">
        <v>46</v>
      </c>
      <c r="M23" s="347">
        <v>0</v>
      </c>
      <c r="N23" s="347">
        <v>0</v>
      </c>
      <c r="O23" s="1127" t="s">
        <v>96</v>
      </c>
    </row>
    <row r="24" spans="1:15">
      <c r="A24" s="1124">
        <v>13</v>
      </c>
      <c r="B24" s="1127">
        <v>6192939</v>
      </c>
      <c r="C24" s="1125" t="s">
        <v>7976</v>
      </c>
      <c r="D24" s="1126" t="s">
        <v>7977</v>
      </c>
      <c r="E24" s="1181">
        <v>32257</v>
      </c>
      <c r="F24" s="1126" t="s">
        <v>820</v>
      </c>
      <c r="G24" s="1126" t="s">
        <v>820</v>
      </c>
      <c r="H24" s="1124" t="s">
        <v>464</v>
      </c>
      <c r="I24" s="1124" t="s">
        <v>395</v>
      </c>
      <c r="J24" s="1126" t="s">
        <v>7978</v>
      </c>
      <c r="K24" s="1126">
        <v>100</v>
      </c>
      <c r="L24" s="1187">
        <v>100</v>
      </c>
      <c r="M24" s="1126">
        <v>0</v>
      </c>
      <c r="N24" s="1126">
        <v>0</v>
      </c>
      <c r="O24" s="1124" t="s">
        <v>96</v>
      </c>
    </row>
    <row r="25" spans="1:15">
      <c r="A25" s="1127">
        <v>14</v>
      </c>
      <c r="B25" s="1127">
        <v>2874482</v>
      </c>
      <c r="C25" s="1128" t="s">
        <v>1176</v>
      </c>
      <c r="D25" s="1126" t="s">
        <v>1177</v>
      </c>
      <c r="E25" s="346"/>
      <c r="F25" s="1126" t="s">
        <v>820</v>
      </c>
      <c r="G25" s="1126" t="s">
        <v>820</v>
      </c>
      <c r="H25" s="1124" t="s">
        <v>464</v>
      </c>
      <c r="I25" s="1124" t="s">
        <v>395</v>
      </c>
      <c r="J25" s="1126" t="s">
        <v>748</v>
      </c>
      <c r="K25" s="347">
        <v>2121</v>
      </c>
      <c r="L25" s="348">
        <v>100</v>
      </c>
      <c r="M25" s="347">
        <v>0</v>
      </c>
      <c r="N25" s="347">
        <v>0</v>
      </c>
      <c r="O25" s="1124" t="s">
        <v>96</v>
      </c>
    </row>
    <row r="26" spans="1:15">
      <c r="A26" s="1124">
        <v>15</v>
      </c>
      <c r="B26" s="1124">
        <v>2007126</v>
      </c>
      <c r="C26" s="1125" t="s">
        <v>1178</v>
      </c>
      <c r="D26" s="1179" t="s">
        <v>1179</v>
      </c>
      <c r="E26" s="351">
        <v>20828</v>
      </c>
      <c r="F26" s="1179" t="s">
        <v>820</v>
      </c>
      <c r="G26" s="1179" t="s">
        <v>820</v>
      </c>
      <c r="H26" s="1127" t="s">
        <v>464</v>
      </c>
      <c r="I26" s="1127" t="s">
        <v>395</v>
      </c>
      <c r="J26" s="1179" t="s">
        <v>753</v>
      </c>
      <c r="K26" s="347">
        <v>0</v>
      </c>
      <c r="L26" s="348">
        <v>100</v>
      </c>
      <c r="M26" s="347">
        <v>100</v>
      </c>
      <c r="N26" s="347">
        <v>0</v>
      </c>
      <c r="O26" s="1124" t="s">
        <v>96</v>
      </c>
    </row>
    <row r="27" spans="1:15">
      <c r="A27" s="1124">
        <v>16</v>
      </c>
      <c r="B27" s="1124">
        <v>2708701</v>
      </c>
      <c r="C27" s="355" t="s">
        <v>1180</v>
      </c>
      <c r="D27" s="1126" t="s">
        <v>1181</v>
      </c>
      <c r="E27" s="346">
        <v>22318</v>
      </c>
      <c r="F27" s="1126" t="s">
        <v>820</v>
      </c>
      <c r="G27" s="1126" t="s">
        <v>820</v>
      </c>
      <c r="H27" s="1124" t="s">
        <v>464</v>
      </c>
      <c r="I27" s="1124" t="s">
        <v>464</v>
      </c>
      <c r="J27" s="1126" t="s">
        <v>1182</v>
      </c>
      <c r="K27" s="347">
        <v>0</v>
      </c>
      <c r="L27" s="348">
        <v>20</v>
      </c>
      <c r="M27" s="347">
        <v>0</v>
      </c>
      <c r="N27" s="347">
        <v>0</v>
      </c>
      <c r="O27" s="1124" t="s">
        <v>96</v>
      </c>
    </row>
    <row r="28" spans="1:15">
      <c r="A28" s="1124">
        <v>17</v>
      </c>
      <c r="B28" s="1124">
        <v>5906865</v>
      </c>
      <c r="C28" s="1125" t="s">
        <v>1183</v>
      </c>
      <c r="D28" s="1179" t="s">
        <v>7882</v>
      </c>
      <c r="E28" s="351">
        <v>25133</v>
      </c>
      <c r="F28" s="1179" t="s">
        <v>820</v>
      </c>
      <c r="G28" s="1179" t="s">
        <v>820</v>
      </c>
      <c r="H28" s="1127" t="s">
        <v>464</v>
      </c>
      <c r="I28" s="1127" t="s">
        <v>395</v>
      </c>
      <c r="J28" s="1179" t="s">
        <v>748</v>
      </c>
      <c r="K28" s="347">
        <v>20</v>
      </c>
      <c r="L28" s="348">
        <v>20</v>
      </c>
      <c r="M28" s="347">
        <v>0</v>
      </c>
      <c r="N28" s="347">
        <v>0</v>
      </c>
      <c r="O28" s="1124" t="s">
        <v>96</v>
      </c>
    </row>
    <row r="29" spans="1:15">
      <c r="A29" s="1124"/>
      <c r="B29" s="1124"/>
      <c r="C29" s="1125"/>
      <c r="D29" s="1179" t="s">
        <v>7883</v>
      </c>
      <c r="E29" s="351">
        <v>30724</v>
      </c>
      <c r="F29" s="1179" t="s">
        <v>820</v>
      </c>
      <c r="G29" s="1179" t="s">
        <v>820</v>
      </c>
      <c r="H29" s="1127" t="s">
        <v>464</v>
      </c>
      <c r="I29" s="1127" t="s">
        <v>395</v>
      </c>
      <c r="J29" s="1179"/>
      <c r="K29" s="347">
        <v>80</v>
      </c>
      <c r="L29" s="348">
        <v>80</v>
      </c>
      <c r="M29" s="347">
        <v>0</v>
      </c>
      <c r="N29" s="347"/>
      <c r="O29" s="1127" t="s">
        <v>96</v>
      </c>
    </row>
    <row r="30" spans="1:15">
      <c r="A30" s="1124">
        <v>18</v>
      </c>
      <c r="B30" s="1124">
        <v>2609436</v>
      </c>
      <c r="C30" s="1125" t="s">
        <v>1184</v>
      </c>
      <c r="D30" s="1126" t="s">
        <v>1185</v>
      </c>
      <c r="E30" s="1181">
        <v>26568</v>
      </c>
      <c r="F30" s="1126" t="s">
        <v>820</v>
      </c>
      <c r="G30" s="1126" t="s">
        <v>820</v>
      </c>
      <c r="H30" s="1124" t="s">
        <v>464</v>
      </c>
      <c r="I30" s="1124" t="s">
        <v>395</v>
      </c>
      <c r="J30" s="1126" t="s">
        <v>753</v>
      </c>
      <c r="K30" s="347">
        <v>0</v>
      </c>
      <c r="L30" s="348">
        <v>100</v>
      </c>
      <c r="M30" s="347">
        <v>0</v>
      </c>
      <c r="N30" s="347">
        <v>0</v>
      </c>
      <c r="O30" s="1124" t="s">
        <v>96</v>
      </c>
    </row>
    <row r="31" spans="1:15">
      <c r="A31" s="1124">
        <v>19</v>
      </c>
      <c r="B31" s="1124">
        <v>2016192</v>
      </c>
      <c r="C31" s="1125" t="s">
        <v>1186</v>
      </c>
      <c r="D31" s="1180" t="s">
        <v>1187</v>
      </c>
      <c r="E31" s="351">
        <v>17288</v>
      </c>
      <c r="F31" s="1179" t="s">
        <v>820</v>
      </c>
      <c r="G31" s="1179" t="s">
        <v>820</v>
      </c>
      <c r="H31" s="1127" t="s">
        <v>464</v>
      </c>
      <c r="I31" s="1127" t="s">
        <v>464</v>
      </c>
      <c r="J31" s="1179" t="s">
        <v>791</v>
      </c>
      <c r="K31" s="347">
        <v>48309</v>
      </c>
      <c r="L31" s="348">
        <v>63</v>
      </c>
      <c r="M31" s="347">
        <v>63</v>
      </c>
      <c r="N31" s="347">
        <v>63</v>
      </c>
      <c r="O31" s="1124" t="s">
        <v>96</v>
      </c>
    </row>
    <row r="32" spans="1:15">
      <c r="A32" s="1124"/>
      <c r="B32" s="1124"/>
      <c r="C32" s="1125"/>
      <c r="D32" s="352" t="s">
        <v>1188</v>
      </c>
      <c r="E32" s="1181">
        <v>28884</v>
      </c>
      <c r="F32" s="1126" t="s">
        <v>820</v>
      </c>
      <c r="G32" s="1126" t="s">
        <v>820</v>
      </c>
      <c r="H32" s="1124" t="s">
        <v>464</v>
      </c>
      <c r="I32" s="1124" t="s">
        <v>395</v>
      </c>
      <c r="J32" s="1126" t="s">
        <v>748</v>
      </c>
      <c r="K32" s="347">
        <v>18887</v>
      </c>
      <c r="L32" s="348">
        <v>25</v>
      </c>
      <c r="M32" s="347">
        <v>25</v>
      </c>
      <c r="N32" s="347">
        <v>25</v>
      </c>
      <c r="O32" s="1124" t="s">
        <v>96</v>
      </c>
    </row>
    <row r="33" spans="1:15">
      <c r="A33" s="1124"/>
      <c r="B33" s="1124"/>
      <c r="C33" s="1125"/>
      <c r="D33" s="1180" t="s">
        <v>1189</v>
      </c>
      <c r="E33" s="351">
        <v>29854</v>
      </c>
      <c r="F33" s="1179" t="s">
        <v>820</v>
      </c>
      <c r="G33" s="1179" t="s">
        <v>820</v>
      </c>
      <c r="H33" s="1127" t="s">
        <v>464</v>
      </c>
      <c r="I33" s="1127" t="s">
        <v>464</v>
      </c>
      <c r="J33" s="1179" t="s">
        <v>7979</v>
      </c>
      <c r="K33" s="347">
        <v>9156</v>
      </c>
      <c r="L33" s="348">
        <v>12</v>
      </c>
      <c r="M33" s="347">
        <v>12</v>
      </c>
      <c r="N33" s="347">
        <v>12</v>
      </c>
      <c r="O33" s="1127" t="s">
        <v>96</v>
      </c>
    </row>
    <row r="34" spans="1:15">
      <c r="A34" s="1124">
        <v>20</v>
      </c>
      <c r="B34" s="1124">
        <v>5190479</v>
      </c>
      <c r="C34" s="1125" t="s">
        <v>1191</v>
      </c>
      <c r="D34" s="1126" t="s">
        <v>831</v>
      </c>
      <c r="E34" s="1181">
        <v>26986</v>
      </c>
      <c r="F34" s="1126" t="s">
        <v>820</v>
      </c>
      <c r="G34" s="1126" t="s">
        <v>820</v>
      </c>
      <c r="H34" s="1124" t="s">
        <v>464</v>
      </c>
      <c r="I34" s="1124" t="s">
        <v>464</v>
      </c>
      <c r="J34" s="1126" t="s">
        <v>748</v>
      </c>
      <c r="K34" s="347">
        <v>1</v>
      </c>
      <c r="L34" s="348">
        <v>100</v>
      </c>
      <c r="M34" s="347">
        <v>100</v>
      </c>
      <c r="N34" s="347">
        <v>100</v>
      </c>
      <c r="O34" s="1124" t="s">
        <v>96</v>
      </c>
    </row>
    <row r="35" spans="1:15">
      <c r="A35" s="1124">
        <v>21</v>
      </c>
      <c r="B35" s="1124">
        <v>2088967</v>
      </c>
      <c r="C35" s="1125" t="s">
        <v>1192</v>
      </c>
      <c r="D35" s="1180" t="s">
        <v>832</v>
      </c>
      <c r="E35" s="351">
        <v>24224</v>
      </c>
      <c r="F35" s="1179" t="s">
        <v>820</v>
      </c>
      <c r="G35" s="1179" t="s">
        <v>820</v>
      </c>
      <c r="H35" s="1127" t="s">
        <v>464</v>
      </c>
      <c r="I35" s="1127" t="s">
        <v>395</v>
      </c>
      <c r="J35" s="1179" t="s">
        <v>780</v>
      </c>
      <c r="K35" s="347">
        <v>0</v>
      </c>
      <c r="L35" s="348">
        <v>50</v>
      </c>
      <c r="M35" s="347">
        <v>0</v>
      </c>
      <c r="N35" s="347">
        <v>0</v>
      </c>
      <c r="O35" s="1124" t="s">
        <v>96</v>
      </c>
    </row>
    <row r="36" spans="1:15">
      <c r="A36" s="1124"/>
      <c r="B36" s="1124"/>
      <c r="C36" s="1125"/>
      <c r="D36" s="352" t="s">
        <v>1193</v>
      </c>
      <c r="E36" s="1181">
        <v>22541</v>
      </c>
      <c r="F36" s="1126" t="s">
        <v>820</v>
      </c>
      <c r="G36" s="1126" t="s">
        <v>820</v>
      </c>
      <c r="H36" s="1124" t="s">
        <v>464</v>
      </c>
      <c r="I36" s="1124" t="s">
        <v>395</v>
      </c>
      <c r="J36" s="1126" t="s">
        <v>753</v>
      </c>
      <c r="K36" s="347">
        <v>0</v>
      </c>
      <c r="L36" s="348">
        <v>50</v>
      </c>
      <c r="M36" s="347">
        <v>0</v>
      </c>
      <c r="N36" s="347">
        <v>0</v>
      </c>
      <c r="O36" s="1124" t="s">
        <v>96</v>
      </c>
    </row>
    <row r="37" spans="1:15">
      <c r="A37" s="1127">
        <v>22</v>
      </c>
      <c r="B37" s="1127">
        <v>2657449</v>
      </c>
      <c r="C37" s="1128" t="s">
        <v>1194</v>
      </c>
      <c r="D37" s="1180" t="s">
        <v>1195</v>
      </c>
      <c r="E37" s="346"/>
      <c r="F37" s="1179" t="s">
        <v>833</v>
      </c>
      <c r="G37" s="1179" t="s">
        <v>833</v>
      </c>
      <c r="H37" s="1127" t="s">
        <v>464</v>
      </c>
      <c r="I37" s="1127" t="s">
        <v>464</v>
      </c>
      <c r="J37" s="1179" t="s">
        <v>7979</v>
      </c>
      <c r="K37" s="347">
        <v>450000</v>
      </c>
      <c r="L37" s="348">
        <v>45</v>
      </c>
      <c r="M37" s="347">
        <v>45</v>
      </c>
      <c r="N37" s="347">
        <v>0</v>
      </c>
      <c r="O37" s="1124" t="s">
        <v>96</v>
      </c>
    </row>
    <row r="38" spans="1:15">
      <c r="A38" s="796">
        <v>23</v>
      </c>
      <c r="B38" s="796">
        <v>2801299</v>
      </c>
      <c r="C38" s="762" t="s">
        <v>1196</v>
      </c>
      <c r="D38" s="763" t="s">
        <v>764</v>
      </c>
      <c r="E38" s="1186">
        <v>29282</v>
      </c>
      <c r="F38" s="68" t="s">
        <v>820</v>
      </c>
      <c r="G38" s="68" t="s">
        <v>820</v>
      </c>
      <c r="H38" s="796" t="s">
        <v>464</v>
      </c>
      <c r="I38" s="796" t="s">
        <v>395</v>
      </c>
      <c r="J38" s="68" t="s">
        <v>7980</v>
      </c>
      <c r="K38" s="347">
        <v>92533</v>
      </c>
      <c r="L38" s="348">
        <v>100</v>
      </c>
      <c r="M38" s="347">
        <v>100</v>
      </c>
      <c r="N38" s="347">
        <v>100</v>
      </c>
      <c r="O38" s="796" t="s">
        <v>96</v>
      </c>
    </row>
    <row r="39" spans="1:15">
      <c r="A39" s="1182">
        <v>24</v>
      </c>
      <c r="B39" s="1182">
        <v>2855119</v>
      </c>
      <c r="C39" s="859" t="s">
        <v>1197</v>
      </c>
      <c r="D39" s="1185" t="s">
        <v>16135</v>
      </c>
      <c r="E39" s="351">
        <v>32729</v>
      </c>
      <c r="F39" s="1185" t="s">
        <v>467</v>
      </c>
      <c r="G39" s="1185" t="s">
        <v>467</v>
      </c>
      <c r="H39" s="1182" t="s">
        <v>464</v>
      </c>
      <c r="I39" s="1182" t="s">
        <v>464</v>
      </c>
      <c r="J39" s="1185" t="s">
        <v>823</v>
      </c>
      <c r="K39" s="347">
        <v>53</v>
      </c>
      <c r="L39" s="348">
        <v>53</v>
      </c>
      <c r="M39" s="347">
        <v>53</v>
      </c>
      <c r="N39" s="347">
        <v>47</v>
      </c>
      <c r="O39" s="796" t="s">
        <v>96</v>
      </c>
    </row>
    <row r="40" spans="1:15">
      <c r="A40" s="1124"/>
      <c r="B40" s="1124"/>
      <c r="C40" s="860"/>
      <c r="D40" s="352" t="s">
        <v>1198</v>
      </c>
      <c r="E40" s="1181">
        <v>32729</v>
      </c>
      <c r="F40" s="1126" t="s">
        <v>820</v>
      </c>
      <c r="G40" s="1126" t="s">
        <v>820</v>
      </c>
      <c r="H40" s="1124" t="s">
        <v>96</v>
      </c>
      <c r="I40" s="1124" t="s">
        <v>395</v>
      </c>
      <c r="J40" s="1126" t="s">
        <v>780</v>
      </c>
      <c r="K40" s="347">
        <v>47</v>
      </c>
      <c r="L40" s="348">
        <v>47</v>
      </c>
      <c r="M40" s="347">
        <v>47</v>
      </c>
      <c r="N40" s="347">
        <v>53</v>
      </c>
      <c r="O40" s="1124" t="s">
        <v>96</v>
      </c>
    </row>
    <row r="41" spans="1:15">
      <c r="A41" s="1124">
        <v>25</v>
      </c>
      <c r="B41" s="1124">
        <v>2808676</v>
      </c>
      <c r="C41" s="1125" t="s">
        <v>1199</v>
      </c>
      <c r="D41" s="1180" t="s">
        <v>1200</v>
      </c>
      <c r="E41" s="351">
        <v>26389</v>
      </c>
      <c r="F41" s="1179" t="s">
        <v>820</v>
      </c>
      <c r="G41" s="1179" t="s">
        <v>820</v>
      </c>
      <c r="H41" s="1127" t="s">
        <v>96</v>
      </c>
      <c r="I41" s="1127" t="s">
        <v>395</v>
      </c>
      <c r="J41" s="1179" t="s">
        <v>780</v>
      </c>
      <c r="K41" s="347">
        <v>500</v>
      </c>
      <c r="L41" s="348">
        <v>50</v>
      </c>
      <c r="M41" s="347">
        <v>50</v>
      </c>
      <c r="N41" s="347">
        <v>50</v>
      </c>
      <c r="O41" s="1124" t="s">
        <v>96</v>
      </c>
    </row>
    <row r="42" spans="1:15">
      <c r="A42" s="1124"/>
      <c r="B42" s="1124"/>
      <c r="C42" s="1125"/>
      <c r="D42" s="352" t="s">
        <v>765</v>
      </c>
      <c r="E42" s="1181">
        <v>26015</v>
      </c>
      <c r="F42" s="1126" t="s">
        <v>820</v>
      </c>
      <c r="G42" s="1126" t="s">
        <v>820</v>
      </c>
      <c r="H42" s="1124" t="s">
        <v>96</v>
      </c>
      <c r="I42" s="1124" t="s">
        <v>395</v>
      </c>
      <c r="J42" s="1126" t="s">
        <v>753</v>
      </c>
      <c r="K42" s="347">
        <v>500</v>
      </c>
      <c r="L42" s="348">
        <v>50</v>
      </c>
      <c r="M42" s="347">
        <v>50</v>
      </c>
      <c r="N42" s="347">
        <v>50</v>
      </c>
      <c r="O42" s="1124" t="s">
        <v>96</v>
      </c>
    </row>
    <row r="43" spans="1:15">
      <c r="A43" s="1182">
        <v>26</v>
      </c>
      <c r="B43" s="1182">
        <v>5108799</v>
      </c>
      <c r="C43" s="859" t="s">
        <v>1201</v>
      </c>
      <c r="D43" s="1184" t="s">
        <v>1202</v>
      </c>
      <c r="E43" s="351">
        <v>27392</v>
      </c>
      <c r="F43" s="1185" t="s">
        <v>820</v>
      </c>
      <c r="G43" s="1185" t="s">
        <v>820</v>
      </c>
      <c r="H43" s="1182" t="s">
        <v>464</v>
      </c>
      <c r="I43" s="1182" t="s">
        <v>395</v>
      </c>
      <c r="J43" s="1185" t="s">
        <v>753</v>
      </c>
      <c r="K43" s="347">
        <v>70</v>
      </c>
      <c r="L43" s="348">
        <v>70</v>
      </c>
      <c r="M43" s="347">
        <v>70</v>
      </c>
      <c r="N43" s="347">
        <v>70</v>
      </c>
      <c r="O43" s="796" t="s">
        <v>96</v>
      </c>
    </row>
    <row r="44" spans="1:15">
      <c r="A44" s="1124"/>
      <c r="B44" s="1124"/>
      <c r="C44" s="860"/>
      <c r="D44" s="352" t="s">
        <v>1203</v>
      </c>
      <c r="E44" s="1181">
        <v>27428</v>
      </c>
      <c r="F44" s="1126" t="s">
        <v>820</v>
      </c>
      <c r="G44" s="1126" t="s">
        <v>820</v>
      </c>
      <c r="H44" s="1124" t="s">
        <v>464</v>
      </c>
      <c r="I44" s="1124" t="s">
        <v>464</v>
      </c>
      <c r="J44" s="1126" t="s">
        <v>823</v>
      </c>
      <c r="K44" s="347">
        <v>30</v>
      </c>
      <c r="L44" s="348">
        <v>30</v>
      </c>
      <c r="M44" s="347">
        <v>30</v>
      </c>
      <c r="N44" s="347">
        <v>30</v>
      </c>
      <c r="O44" s="1124" t="s">
        <v>96</v>
      </c>
    </row>
    <row r="45" spans="1:15">
      <c r="A45" s="1124">
        <v>27</v>
      </c>
      <c r="B45" s="1124">
        <v>2063182</v>
      </c>
      <c r="C45" s="1125" t="s">
        <v>1204</v>
      </c>
      <c r="D45" s="1180" t="s">
        <v>1205</v>
      </c>
      <c r="E45" s="346"/>
      <c r="F45" s="1179" t="s">
        <v>820</v>
      </c>
      <c r="G45" s="1179" t="s">
        <v>820</v>
      </c>
      <c r="H45" s="1127" t="s">
        <v>96</v>
      </c>
      <c r="I45" s="1127" t="s">
        <v>395</v>
      </c>
      <c r="J45" s="1180" t="s">
        <v>1206</v>
      </c>
      <c r="K45" s="347">
        <v>542049000</v>
      </c>
      <c r="L45" s="348">
        <v>16</v>
      </c>
      <c r="M45" s="347">
        <v>0</v>
      </c>
      <c r="N45" s="347">
        <v>0</v>
      </c>
      <c r="O45" s="1124" t="s">
        <v>96</v>
      </c>
    </row>
    <row r="46" spans="1:15">
      <c r="A46" s="1124"/>
      <c r="B46" s="1124"/>
      <c r="C46" s="1125"/>
      <c r="D46" s="352" t="s">
        <v>1207</v>
      </c>
      <c r="E46" s="346"/>
      <c r="F46" s="1126" t="s">
        <v>820</v>
      </c>
      <c r="G46" s="1126" t="s">
        <v>820</v>
      </c>
      <c r="H46" s="356" t="s">
        <v>96</v>
      </c>
      <c r="I46" s="356" t="s">
        <v>395</v>
      </c>
      <c r="J46" s="352" t="s">
        <v>1206</v>
      </c>
      <c r="K46" s="347">
        <v>542049000</v>
      </c>
      <c r="L46" s="348">
        <v>16</v>
      </c>
      <c r="M46" s="347">
        <v>0</v>
      </c>
      <c r="N46" s="347">
        <v>0</v>
      </c>
      <c r="O46" s="1124" t="s">
        <v>96</v>
      </c>
    </row>
    <row r="47" spans="1:15">
      <c r="A47" s="1124"/>
      <c r="B47" s="1124"/>
      <c r="C47" s="1125"/>
      <c r="D47" s="1180" t="s">
        <v>1208</v>
      </c>
      <c r="E47" s="346"/>
      <c r="F47" s="1179" t="s">
        <v>820</v>
      </c>
      <c r="G47" s="1179" t="s">
        <v>820</v>
      </c>
      <c r="H47" s="1188" t="s">
        <v>96</v>
      </c>
      <c r="I47" s="1188" t="s">
        <v>395</v>
      </c>
      <c r="J47" s="1180" t="s">
        <v>766</v>
      </c>
      <c r="K47" s="347">
        <v>1084098000</v>
      </c>
      <c r="L47" s="348">
        <v>32</v>
      </c>
      <c r="M47" s="347">
        <v>0</v>
      </c>
      <c r="N47" s="347">
        <v>0</v>
      </c>
      <c r="O47" s="1127" t="s">
        <v>96</v>
      </c>
    </row>
    <row r="48" spans="1:15">
      <c r="A48" s="1124"/>
      <c r="B48" s="1124"/>
      <c r="C48" s="1125"/>
      <c r="D48" s="352" t="s">
        <v>1209</v>
      </c>
      <c r="E48" s="346"/>
      <c r="F48" s="1126" t="s">
        <v>820</v>
      </c>
      <c r="G48" s="1126" t="s">
        <v>820</v>
      </c>
      <c r="H48" s="356" t="s">
        <v>96</v>
      </c>
      <c r="I48" s="356" t="s">
        <v>96</v>
      </c>
      <c r="J48" s="357">
        <v>0</v>
      </c>
      <c r="K48" s="347">
        <v>54204900</v>
      </c>
      <c r="L48" s="348">
        <v>1</v>
      </c>
      <c r="M48" s="347">
        <v>0</v>
      </c>
      <c r="N48" s="347">
        <v>0</v>
      </c>
      <c r="O48" s="1124" t="s">
        <v>96</v>
      </c>
    </row>
    <row r="49" spans="1:15">
      <c r="A49" s="1124"/>
      <c r="B49" s="1124"/>
      <c r="C49" s="1125"/>
      <c r="D49" s="1180" t="s">
        <v>1210</v>
      </c>
      <c r="E49" s="346"/>
      <c r="F49" s="1179" t="s">
        <v>820</v>
      </c>
      <c r="G49" s="1179" t="s">
        <v>820</v>
      </c>
      <c r="H49" s="1188" t="s">
        <v>96</v>
      </c>
      <c r="I49" s="1188" t="s">
        <v>96</v>
      </c>
      <c r="J49" s="358">
        <v>0</v>
      </c>
      <c r="K49" s="347">
        <v>54204900</v>
      </c>
      <c r="L49" s="348">
        <v>2</v>
      </c>
      <c r="M49" s="347">
        <v>0</v>
      </c>
      <c r="N49" s="347">
        <v>0</v>
      </c>
      <c r="O49" s="1127" t="s">
        <v>96</v>
      </c>
    </row>
    <row r="50" spans="1:15">
      <c r="A50" s="1124"/>
      <c r="B50" s="1124"/>
      <c r="C50" s="1125"/>
      <c r="D50" s="352" t="s">
        <v>1211</v>
      </c>
      <c r="E50" s="346"/>
      <c r="F50" s="1126" t="s">
        <v>820</v>
      </c>
      <c r="G50" s="1126" t="s">
        <v>820</v>
      </c>
      <c r="H50" s="356" t="s">
        <v>96</v>
      </c>
      <c r="I50" s="356" t="s">
        <v>96</v>
      </c>
      <c r="J50" s="357">
        <v>0</v>
      </c>
      <c r="K50" s="347">
        <v>54204900</v>
      </c>
      <c r="L50" s="348">
        <v>2</v>
      </c>
      <c r="M50" s="347">
        <v>0</v>
      </c>
      <c r="N50" s="347">
        <v>0</v>
      </c>
      <c r="O50" s="1124" t="s">
        <v>96</v>
      </c>
    </row>
    <row r="51" spans="1:15">
      <c r="A51" s="1124"/>
      <c r="B51" s="1124"/>
      <c r="C51" s="1125"/>
      <c r="D51" s="1180" t="s">
        <v>1212</v>
      </c>
      <c r="E51" s="346"/>
      <c r="F51" s="1179" t="s">
        <v>820</v>
      </c>
      <c r="G51" s="1179" t="s">
        <v>820</v>
      </c>
      <c r="H51" s="1188" t="s">
        <v>96</v>
      </c>
      <c r="I51" s="1188" t="s">
        <v>395</v>
      </c>
      <c r="J51" s="1180" t="s">
        <v>1206</v>
      </c>
      <c r="K51" s="347">
        <v>271024500</v>
      </c>
      <c r="L51" s="348">
        <v>8</v>
      </c>
      <c r="M51" s="347">
        <v>0</v>
      </c>
      <c r="N51" s="347">
        <v>0</v>
      </c>
      <c r="O51" s="1127" t="s">
        <v>96</v>
      </c>
    </row>
    <row r="52" spans="1:15">
      <c r="A52" s="1124"/>
      <c r="B52" s="1124"/>
      <c r="C52" s="1125"/>
      <c r="D52" s="352" t="s">
        <v>1213</v>
      </c>
      <c r="E52" s="346"/>
      <c r="F52" s="1126" t="s">
        <v>820</v>
      </c>
      <c r="G52" s="1126" t="s">
        <v>820</v>
      </c>
      <c r="H52" s="356" t="s">
        <v>96</v>
      </c>
      <c r="I52" s="356" t="s">
        <v>395</v>
      </c>
      <c r="J52" s="352" t="s">
        <v>1206</v>
      </c>
      <c r="K52" s="347">
        <v>271024500</v>
      </c>
      <c r="L52" s="348">
        <v>8</v>
      </c>
      <c r="M52" s="347">
        <v>0</v>
      </c>
      <c r="N52" s="347">
        <v>0</v>
      </c>
      <c r="O52" s="1124" t="s">
        <v>96</v>
      </c>
    </row>
    <row r="53" spans="1:15">
      <c r="A53" s="1124"/>
      <c r="B53" s="1124"/>
      <c r="C53" s="1125"/>
      <c r="D53" s="1180" t="s">
        <v>1214</v>
      </c>
      <c r="E53" s="346"/>
      <c r="F53" s="1179" t="s">
        <v>820</v>
      </c>
      <c r="G53" s="1179" t="s">
        <v>820</v>
      </c>
      <c r="H53" s="1188" t="s">
        <v>96</v>
      </c>
      <c r="I53" s="1188" t="s">
        <v>395</v>
      </c>
      <c r="J53" s="1180" t="s">
        <v>749</v>
      </c>
      <c r="K53" s="347">
        <v>180719136</v>
      </c>
      <c r="L53" s="348">
        <v>5</v>
      </c>
      <c r="M53" s="347">
        <v>0</v>
      </c>
      <c r="N53" s="347">
        <v>0</v>
      </c>
      <c r="O53" s="1127" t="s">
        <v>96</v>
      </c>
    </row>
    <row r="54" spans="1:15">
      <c r="A54" s="1124"/>
      <c r="B54" s="1124"/>
      <c r="C54" s="1125"/>
      <c r="D54" s="352" t="s">
        <v>835</v>
      </c>
      <c r="E54" s="346"/>
      <c r="F54" s="1126" t="s">
        <v>820</v>
      </c>
      <c r="G54" s="1126" t="s">
        <v>820</v>
      </c>
      <c r="H54" s="356" t="s">
        <v>96</v>
      </c>
      <c r="I54" s="356" t="s">
        <v>395</v>
      </c>
      <c r="J54" s="352" t="s">
        <v>1206</v>
      </c>
      <c r="K54" s="347">
        <v>180664931</v>
      </c>
      <c r="L54" s="348">
        <v>5</v>
      </c>
      <c r="M54" s="347">
        <v>0</v>
      </c>
      <c r="N54" s="347">
        <v>0</v>
      </c>
      <c r="O54" s="1124" t="s">
        <v>96</v>
      </c>
    </row>
    <row r="55" spans="1:15">
      <c r="A55" s="1124"/>
      <c r="B55" s="1124"/>
      <c r="C55" s="1125"/>
      <c r="D55" s="1180" t="s">
        <v>1215</v>
      </c>
      <c r="E55" s="346"/>
      <c r="F55" s="1179" t="s">
        <v>820</v>
      </c>
      <c r="G55" s="1179" t="s">
        <v>820</v>
      </c>
      <c r="H55" s="1188" t="s">
        <v>96</v>
      </c>
      <c r="I55" s="1188" t="s">
        <v>395</v>
      </c>
      <c r="J55" s="1180" t="s">
        <v>1206</v>
      </c>
      <c r="K55" s="347">
        <v>180664931</v>
      </c>
      <c r="L55" s="348">
        <v>5</v>
      </c>
      <c r="M55" s="347">
        <v>0</v>
      </c>
      <c r="N55" s="347">
        <v>0</v>
      </c>
      <c r="O55" s="1127" t="s">
        <v>96</v>
      </c>
    </row>
    <row r="56" spans="1:15">
      <c r="A56" s="1124">
        <v>28</v>
      </c>
      <c r="B56" s="1124">
        <v>5584469</v>
      </c>
      <c r="C56" s="1125" t="s">
        <v>1216</v>
      </c>
      <c r="D56" s="352" t="s">
        <v>1217</v>
      </c>
      <c r="E56" s="346"/>
      <c r="F56" s="1126" t="s">
        <v>467</v>
      </c>
      <c r="G56" s="1126" t="s">
        <v>467</v>
      </c>
      <c r="H56" s="1124" t="s">
        <v>464</v>
      </c>
      <c r="I56" s="1124" t="s">
        <v>395</v>
      </c>
      <c r="J56" s="350">
        <v>0</v>
      </c>
      <c r="K56" s="347">
        <v>13150</v>
      </c>
      <c r="L56" s="348">
        <v>100</v>
      </c>
      <c r="M56" s="347">
        <v>100</v>
      </c>
      <c r="N56" s="347">
        <v>0</v>
      </c>
      <c r="O56" s="1124" t="s">
        <v>96</v>
      </c>
    </row>
    <row r="57" spans="1:15">
      <c r="A57" s="1124">
        <v>29</v>
      </c>
      <c r="B57" s="1124">
        <v>4251148</v>
      </c>
      <c r="C57" s="1125" t="s">
        <v>1218</v>
      </c>
      <c r="D57" s="1180" t="s">
        <v>1219</v>
      </c>
      <c r="E57" s="351">
        <v>28197</v>
      </c>
      <c r="F57" s="1179" t="s">
        <v>820</v>
      </c>
      <c r="G57" s="1179" t="s">
        <v>820</v>
      </c>
      <c r="H57" s="1127" t="s">
        <v>464</v>
      </c>
      <c r="I57" s="1127" t="s">
        <v>395</v>
      </c>
      <c r="J57" s="1179" t="s">
        <v>780</v>
      </c>
      <c r="K57" s="347">
        <v>394248</v>
      </c>
      <c r="L57" s="348">
        <v>49</v>
      </c>
      <c r="M57" s="347">
        <v>49</v>
      </c>
      <c r="N57" s="347">
        <v>0</v>
      </c>
      <c r="O57" s="1124" t="s">
        <v>96</v>
      </c>
    </row>
    <row r="58" spans="1:15">
      <c r="A58" s="1124"/>
      <c r="B58" s="1124"/>
      <c r="C58" s="1125"/>
      <c r="D58" s="352" t="s">
        <v>1220</v>
      </c>
      <c r="E58" s="1181">
        <v>27843</v>
      </c>
      <c r="F58" s="1126" t="s">
        <v>820</v>
      </c>
      <c r="G58" s="1126" t="s">
        <v>820</v>
      </c>
      <c r="H58" s="1124" t="s">
        <v>464</v>
      </c>
      <c r="I58" s="1124" t="s">
        <v>395</v>
      </c>
      <c r="J58" s="1126" t="s">
        <v>766</v>
      </c>
      <c r="K58" s="347">
        <v>410339</v>
      </c>
      <c r="L58" s="348">
        <v>51</v>
      </c>
      <c r="M58" s="347">
        <v>51</v>
      </c>
      <c r="N58" s="347">
        <v>0</v>
      </c>
      <c r="O58" s="1124" t="s">
        <v>96</v>
      </c>
    </row>
    <row r="59" spans="1:15">
      <c r="A59" s="1127">
        <v>30</v>
      </c>
      <c r="B59" s="1127">
        <v>2615797</v>
      </c>
      <c r="C59" s="1128" t="s">
        <v>3997</v>
      </c>
      <c r="D59" s="1180" t="s">
        <v>1221</v>
      </c>
      <c r="E59" s="351">
        <v>22996</v>
      </c>
      <c r="F59" s="1179" t="s">
        <v>820</v>
      </c>
      <c r="G59" s="1179" t="s">
        <v>820</v>
      </c>
      <c r="H59" s="1127" t="s">
        <v>464</v>
      </c>
      <c r="I59" s="1127" t="s">
        <v>395</v>
      </c>
      <c r="J59" s="1179" t="s">
        <v>748</v>
      </c>
      <c r="K59" s="347">
        <v>1</v>
      </c>
      <c r="L59" s="348">
        <v>100</v>
      </c>
      <c r="M59" s="347">
        <v>100</v>
      </c>
      <c r="N59" s="347">
        <v>0</v>
      </c>
      <c r="O59" s="1124" t="s">
        <v>96</v>
      </c>
    </row>
    <row r="60" spans="1:15">
      <c r="A60" s="1124">
        <v>31</v>
      </c>
      <c r="B60" s="1124">
        <v>2070251</v>
      </c>
      <c r="C60" s="1125" t="s">
        <v>1222</v>
      </c>
      <c r="D60" s="1126" t="s">
        <v>1227</v>
      </c>
      <c r="E60" s="1181">
        <v>22949</v>
      </c>
      <c r="F60" s="1126" t="s">
        <v>820</v>
      </c>
      <c r="G60" s="1126" t="s">
        <v>820</v>
      </c>
      <c r="H60" s="1124" t="s">
        <v>464</v>
      </c>
      <c r="I60" s="1124" t="s">
        <v>395</v>
      </c>
      <c r="J60" s="1126" t="s">
        <v>766</v>
      </c>
      <c r="K60" s="347">
        <v>0</v>
      </c>
      <c r="L60" s="348">
        <v>82</v>
      </c>
      <c r="M60" s="347">
        <v>82</v>
      </c>
      <c r="N60" s="347">
        <v>0</v>
      </c>
      <c r="O60" s="1124" t="s">
        <v>96</v>
      </c>
    </row>
    <row r="61" spans="1:15">
      <c r="A61" s="1127">
        <v>32</v>
      </c>
      <c r="B61" s="1127">
        <v>5515882</v>
      </c>
      <c r="C61" s="1128" t="s">
        <v>1223</v>
      </c>
      <c r="D61" s="1180" t="s">
        <v>837</v>
      </c>
      <c r="E61" s="351">
        <v>31289</v>
      </c>
      <c r="F61" s="1179" t="s">
        <v>820</v>
      </c>
      <c r="G61" s="1179" t="s">
        <v>820</v>
      </c>
      <c r="H61" s="1127" t="s">
        <v>464</v>
      </c>
      <c r="I61" s="1127" t="s">
        <v>395</v>
      </c>
      <c r="J61" s="1179" t="s">
        <v>780</v>
      </c>
      <c r="K61" s="347">
        <v>25</v>
      </c>
      <c r="L61" s="348">
        <v>25</v>
      </c>
      <c r="M61" s="347">
        <v>25</v>
      </c>
      <c r="N61" s="347">
        <v>0</v>
      </c>
      <c r="O61" s="1124" t="s">
        <v>96</v>
      </c>
    </row>
    <row r="62" spans="1:15">
      <c r="A62" s="1124"/>
      <c r="B62" s="1124"/>
      <c r="C62" s="1125"/>
      <c r="D62" s="352" t="s">
        <v>839</v>
      </c>
      <c r="E62" s="1181">
        <v>29226</v>
      </c>
      <c r="F62" s="1126" t="s">
        <v>820</v>
      </c>
      <c r="G62" s="1126" t="s">
        <v>820</v>
      </c>
      <c r="H62" s="1124" t="s">
        <v>464</v>
      </c>
      <c r="I62" s="1124" t="s">
        <v>464</v>
      </c>
      <c r="J62" s="350">
        <v>0</v>
      </c>
      <c r="K62" s="347">
        <v>30</v>
      </c>
      <c r="L62" s="348">
        <v>30</v>
      </c>
      <c r="M62" s="347">
        <v>30</v>
      </c>
      <c r="N62" s="347">
        <v>0</v>
      </c>
      <c r="O62" s="1124" t="s">
        <v>96</v>
      </c>
    </row>
    <row r="63" spans="1:15">
      <c r="A63" s="1124">
        <v>33</v>
      </c>
      <c r="B63" s="1124">
        <v>5060338</v>
      </c>
      <c r="C63" s="1125" t="s">
        <v>1224</v>
      </c>
      <c r="D63" s="1180" t="s">
        <v>491</v>
      </c>
      <c r="E63" s="351">
        <v>24281</v>
      </c>
      <c r="F63" s="1179" t="s">
        <v>820</v>
      </c>
      <c r="G63" s="1179" t="s">
        <v>820</v>
      </c>
      <c r="H63" s="1127" t="s">
        <v>464</v>
      </c>
      <c r="I63" s="1127" t="s">
        <v>395</v>
      </c>
      <c r="J63" s="1179" t="s">
        <v>753</v>
      </c>
      <c r="K63" s="347">
        <v>1</v>
      </c>
      <c r="L63" s="348">
        <v>100</v>
      </c>
      <c r="M63" s="347">
        <v>1</v>
      </c>
      <c r="N63" s="347">
        <v>0</v>
      </c>
      <c r="O63" s="1124" t="s">
        <v>96</v>
      </c>
    </row>
    <row r="64" spans="1:15">
      <c r="A64" s="1124">
        <v>34</v>
      </c>
      <c r="B64" s="1124">
        <v>5045894</v>
      </c>
      <c r="C64" s="1125" t="s">
        <v>1225</v>
      </c>
      <c r="D64" s="352" t="s">
        <v>1226</v>
      </c>
      <c r="E64" s="1181">
        <v>28235</v>
      </c>
      <c r="F64" s="352" t="s">
        <v>820</v>
      </c>
      <c r="G64" s="352" t="s">
        <v>820</v>
      </c>
      <c r="H64" s="356" t="s">
        <v>96</v>
      </c>
      <c r="I64" s="356" t="s">
        <v>96</v>
      </c>
      <c r="J64" s="357"/>
      <c r="K64" s="347">
        <v>1531.71</v>
      </c>
      <c r="L64" s="348">
        <v>14.28</v>
      </c>
      <c r="M64" s="347">
        <v>14.28</v>
      </c>
      <c r="N64" s="347">
        <v>14.28</v>
      </c>
      <c r="O64" s="1124" t="s">
        <v>96</v>
      </c>
    </row>
    <row r="65" spans="1:15">
      <c r="A65" s="1124"/>
      <c r="B65" s="1124"/>
      <c r="C65" s="1125"/>
      <c r="D65" s="1180" t="s">
        <v>1227</v>
      </c>
      <c r="E65" s="351">
        <v>27818</v>
      </c>
      <c r="F65" s="1180" t="s">
        <v>820</v>
      </c>
      <c r="G65" s="1180" t="s">
        <v>820</v>
      </c>
      <c r="H65" s="1188" t="s">
        <v>96</v>
      </c>
      <c r="I65" s="1188" t="s">
        <v>96</v>
      </c>
      <c r="J65" s="358">
        <v>0</v>
      </c>
      <c r="K65" s="347">
        <v>1531.71</v>
      </c>
      <c r="L65" s="348">
        <v>14.28</v>
      </c>
      <c r="M65" s="347">
        <v>14.28</v>
      </c>
      <c r="N65" s="347">
        <v>14.28</v>
      </c>
      <c r="O65" s="1127" t="s">
        <v>96</v>
      </c>
    </row>
    <row r="66" spans="1:15">
      <c r="A66" s="1124"/>
      <c r="B66" s="1124"/>
      <c r="C66" s="1125"/>
      <c r="D66" s="352" t="s">
        <v>1228</v>
      </c>
      <c r="E66" s="1181">
        <v>27264</v>
      </c>
      <c r="F66" s="352" t="s">
        <v>820</v>
      </c>
      <c r="G66" s="352" t="s">
        <v>820</v>
      </c>
      <c r="H66" s="356" t="s">
        <v>96</v>
      </c>
      <c r="I66" s="356" t="s">
        <v>96</v>
      </c>
      <c r="J66" s="357">
        <v>0</v>
      </c>
      <c r="K66" s="347">
        <v>1531.71</v>
      </c>
      <c r="L66" s="348">
        <v>14.28</v>
      </c>
      <c r="M66" s="347">
        <v>14.28</v>
      </c>
      <c r="N66" s="347">
        <v>14.28</v>
      </c>
      <c r="O66" s="1124" t="s">
        <v>96</v>
      </c>
    </row>
    <row r="67" spans="1:15">
      <c r="A67" s="1124"/>
      <c r="B67" s="1124"/>
      <c r="C67" s="1125"/>
      <c r="D67" s="1180" t="s">
        <v>1229</v>
      </c>
      <c r="E67" s="351">
        <v>28225</v>
      </c>
      <c r="F67" s="1180" t="s">
        <v>820</v>
      </c>
      <c r="G67" s="1180" t="s">
        <v>820</v>
      </c>
      <c r="H67" s="1188" t="s">
        <v>96</v>
      </c>
      <c r="I67" s="1188" t="s">
        <v>395</v>
      </c>
      <c r="J67" s="1180" t="s">
        <v>749</v>
      </c>
      <c r="K67" s="347">
        <v>1531.71</v>
      </c>
      <c r="L67" s="348">
        <v>14.28</v>
      </c>
      <c r="M67" s="347">
        <v>14.28</v>
      </c>
      <c r="N67" s="347">
        <v>14.28</v>
      </c>
      <c r="O67" s="1127" t="s">
        <v>96</v>
      </c>
    </row>
    <row r="68" spans="1:15">
      <c r="A68" s="1124"/>
      <c r="B68" s="1124"/>
      <c r="C68" s="1125"/>
      <c r="D68" s="352" t="s">
        <v>1230</v>
      </c>
      <c r="E68" s="1181">
        <v>28515</v>
      </c>
      <c r="F68" s="352" t="s">
        <v>820</v>
      </c>
      <c r="G68" s="352" t="s">
        <v>820</v>
      </c>
      <c r="H68" s="356" t="s">
        <v>96</v>
      </c>
      <c r="I68" s="356" t="s">
        <v>395</v>
      </c>
      <c r="J68" s="357">
        <v>0</v>
      </c>
      <c r="K68" s="347">
        <v>1531.71</v>
      </c>
      <c r="L68" s="348">
        <v>14.28</v>
      </c>
      <c r="M68" s="347">
        <v>14.28</v>
      </c>
      <c r="N68" s="347">
        <v>14.28</v>
      </c>
      <c r="O68" s="1124" t="s">
        <v>96</v>
      </c>
    </row>
    <row r="69" spans="1:15">
      <c r="A69" s="1124"/>
      <c r="B69" s="1124"/>
      <c r="C69" s="1125"/>
      <c r="D69" s="1180" t="s">
        <v>771</v>
      </c>
      <c r="E69" s="351">
        <v>28039</v>
      </c>
      <c r="F69" s="1180" t="s">
        <v>820</v>
      </c>
      <c r="G69" s="1180" t="s">
        <v>820</v>
      </c>
      <c r="H69" s="1188" t="s">
        <v>96</v>
      </c>
      <c r="I69" s="1188" t="s">
        <v>96</v>
      </c>
      <c r="J69" s="358">
        <v>0</v>
      </c>
      <c r="K69" s="347">
        <v>1531.71</v>
      </c>
      <c r="L69" s="348">
        <v>14.28</v>
      </c>
      <c r="M69" s="347">
        <v>14.28</v>
      </c>
      <c r="N69" s="347">
        <v>14.28</v>
      </c>
      <c r="O69" s="1127" t="s">
        <v>96</v>
      </c>
    </row>
    <row r="70" spans="1:15">
      <c r="A70" s="796">
        <v>35</v>
      </c>
      <c r="B70" s="796">
        <v>2668548</v>
      </c>
      <c r="C70" s="762" t="s">
        <v>1231</v>
      </c>
      <c r="D70" s="763" t="s">
        <v>1232</v>
      </c>
      <c r="E70" s="1186">
        <v>23471</v>
      </c>
      <c r="F70" s="763" t="s">
        <v>820</v>
      </c>
      <c r="G70" s="763" t="s">
        <v>820</v>
      </c>
      <c r="H70" s="764" t="s">
        <v>96</v>
      </c>
      <c r="I70" s="764" t="s">
        <v>395</v>
      </c>
      <c r="J70" s="762" t="s">
        <v>748</v>
      </c>
      <c r="K70" s="347">
        <v>660000</v>
      </c>
      <c r="L70" s="348">
        <v>100</v>
      </c>
      <c r="M70" s="347">
        <v>100</v>
      </c>
      <c r="N70" s="347">
        <v>100</v>
      </c>
      <c r="O70" s="796" t="s">
        <v>96</v>
      </c>
    </row>
    <row r="71" spans="1:15">
      <c r="A71" s="1182">
        <v>36</v>
      </c>
      <c r="B71" s="1182">
        <v>2650436</v>
      </c>
      <c r="C71" s="859" t="s">
        <v>1233</v>
      </c>
      <c r="D71" s="1184" t="s">
        <v>1234</v>
      </c>
      <c r="E71" s="351">
        <v>23884</v>
      </c>
      <c r="F71" s="1184" t="s">
        <v>820</v>
      </c>
      <c r="G71" s="1184" t="s">
        <v>820</v>
      </c>
      <c r="H71" s="1189" t="s">
        <v>96</v>
      </c>
      <c r="I71" s="1189" t="s">
        <v>395</v>
      </c>
      <c r="J71" s="1190" t="s">
        <v>753</v>
      </c>
      <c r="K71" s="347">
        <v>21230</v>
      </c>
      <c r="L71" s="348">
        <v>77</v>
      </c>
      <c r="M71" s="347">
        <v>77</v>
      </c>
      <c r="N71" s="347">
        <v>0</v>
      </c>
      <c r="O71" s="796" t="s">
        <v>96</v>
      </c>
    </row>
    <row r="72" spans="1:15">
      <c r="A72" s="1124"/>
      <c r="B72" s="1124"/>
      <c r="C72" s="860"/>
      <c r="D72" s="352" t="s">
        <v>1235</v>
      </c>
      <c r="E72" s="1181">
        <v>25047</v>
      </c>
      <c r="F72" s="352" t="s">
        <v>820</v>
      </c>
      <c r="G72" s="352" t="s">
        <v>820</v>
      </c>
      <c r="H72" s="356" t="s">
        <v>96</v>
      </c>
      <c r="I72" s="356" t="s">
        <v>395</v>
      </c>
      <c r="J72" s="354" t="s">
        <v>1236</v>
      </c>
      <c r="K72" s="347">
        <v>6509</v>
      </c>
      <c r="L72" s="348">
        <v>23</v>
      </c>
      <c r="M72" s="347">
        <v>23</v>
      </c>
      <c r="N72" s="347">
        <v>0</v>
      </c>
      <c r="O72" s="1124" t="s">
        <v>96</v>
      </c>
    </row>
    <row r="73" spans="1:15">
      <c r="A73" s="1124">
        <v>37</v>
      </c>
      <c r="B73" s="1124">
        <v>2091798</v>
      </c>
      <c r="C73" s="355" t="s">
        <v>1237</v>
      </c>
      <c r="D73" s="1180" t="s">
        <v>1238</v>
      </c>
      <c r="E73" s="351">
        <v>21750</v>
      </c>
      <c r="F73" s="1180" t="s">
        <v>820</v>
      </c>
      <c r="G73" s="1180" t="s">
        <v>820</v>
      </c>
      <c r="H73" s="1188" t="s">
        <v>96</v>
      </c>
      <c r="I73" s="1188" t="s">
        <v>395</v>
      </c>
      <c r="J73" s="1191" t="s">
        <v>748</v>
      </c>
      <c r="K73" s="347">
        <v>0</v>
      </c>
      <c r="L73" s="348">
        <v>100</v>
      </c>
      <c r="M73" s="347">
        <v>0</v>
      </c>
      <c r="N73" s="347">
        <v>0</v>
      </c>
      <c r="O73" s="1124" t="s">
        <v>96</v>
      </c>
    </row>
    <row r="74" spans="1:15">
      <c r="A74" s="1124">
        <v>38</v>
      </c>
      <c r="B74" s="1124">
        <v>2086166</v>
      </c>
      <c r="C74" s="360" t="s">
        <v>1239</v>
      </c>
      <c r="D74" s="352" t="s">
        <v>776</v>
      </c>
      <c r="E74" s="1181">
        <v>43406</v>
      </c>
      <c r="F74" s="352" t="s">
        <v>820</v>
      </c>
      <c r="G74" s="352" t="s">
        <v>820</v>
      </c>
      <c r="H74" s="356" t="s">
        <v>395</v>
      </c>
      <c r="I74" s="356" t="s">
        <v>395</v>
      </c>
      <c r="J74" s="354" t="s">
        <v>748</v>
      </c>
      <c r="K74" s="347">
        <v>7491</v>
      </c>
      <c r="L74" s="348">
        <v>30</v>
      </c>
      <c r="M74" s="347">
        <v>30</v>
      </c>
      <c r="N74" s="347">
        <v>0</v>
      </c>
      <c r="O74" s="1124" t="s">
        <v>96</v>
      </c>
    </row>
    <row r="75" spans="1:15">
      <c r="A75" s="1124"/>
      <c r="B75" s="1124"/>
      <c r="C75" s="1125"/>
      <c r="D75" s="1180" t="s">
        <v>1240</v>
      </c>
      <c r="E75" s="351">
        <v>43406</v>
      </c>
      <c r="F75" s="1180" t="s">
        <v>820</v>
      </c>
      <c r="G75" s="1180" t="s">
        <v>820</v>
      </c>
      <c r="H75" s="1188" t="s">
        <v>395</v>
      </c>
      <c r="I75" s="1188" t="s">
        <v>395</v>
      </c>
      <c r="J75" s="1191" t="s">
        <v>1241</v>
      </c>
      <c r="K75" s="347">
        <v>5670</v>
      </c>
      <c r="L75" s="348">
        <v>23</v>
      </c>
      <c r="M75" s="347">
        <v>23</v>
      </c>
      <c r="N75" s="347">
        <v>0</v>
      </c>
      <c r="O75" s="1127" t="s">
        <v>96</v>
      </c>
    </row>
    <row r="76" spans="1:15">
      <c r="A76" s="1124"/>
      <c r="B76" s="1124"/>
      <c r="C76" s="1125"/>
      <c r="D76" s="352" t="s">
        <v>1242</v>
      </c>
      <c r="E76" s="1181">
        <v>28393</v>
      </c>
      <c r="F76" s="352" t="s">
        <v>820</v>
      </c>
      <c r="G76" s="352" t="s">
        <v>820</v>
      </c>
      <c r="H76" s="356" t="s">
        <v>395</v>
      </c>
      <c r="I76" s="356" t="s">
        <v>395</v>
      </c>
      <c r="J76" s="354" t="s">
        <v>585</v>
      </c>
      <c r="K76" s="347">
        <v>2870</v>
      </c>
      <c r="L76" s="348">
        <v>11</v>
      </c>
      <c r="M76" s="347">
        <v>11</v>
      </c>
      <c r="N76" s="347">
        <v>0</v>
      </c>
      <c r="O76" s="1124" t="s">
        <v>96</v>
      </c>
    </row>
    <row r="77" spans="1:15">
      <c r="A77" s="1124"/>
      <c r="B77" s="1124"/>
      <c r="C77" s="860"/>
      <c r="D77" s="1180" t="s">
        <v>842</v>
      </c>
      <c r="E77" s="351">
        <v>29189</v>
      </c>
      <c r="F77" s="1180" t="s">
        <v>820</v>
      </c>
      <c r="G77" s="1180" t="s">
        <v>820</v>
      </c>
      <c r="H77" s="1188" t="s">
        <v>395</v>
      </c>
      <c r="I77" s="1188" t="s">
        <v>395</v>
      </c>
      <c r="J77" s="1191" t="s">
        <v>1243</v>
      </c>
      <c r="K77" s="347">
        <v>3920</v>
      </c>
      <c r="L77" s="348">
        <v>16</v>
      </c>
      <c r="M77" s="347">
        <v>16</v>
      </c>
      <c r="N77" s="347">
        <v>0</v>
      </c>
      <c r="O77" s="1127" t="s">
        <v>96</v>
      </c>
    </row>
    <row r="78" spans="1:15">
      <c r="A78" s="1124">
        <v>39</v>
      </c>
      <c r="B78" s="1124">
        <v>6228933</v>
      </c>
      <c r="C78" s="1125" t="s">
        <v>7981</v>
      </c>
      <c r="D78" s="1179" t="s">
        <v>6221</v>
      </c>
      <c r="E78" s="351">
        <v>27243</v>
      </c>
      <c r="F78" s="1179" t="s">
        <v>467</v>
      </c>
      <c r="G78" s="1179" t="s">
        <v>7982</v>
      </c>
      <c r="H78" s="1127" t="s">
        <v>464</v>
      </c>
      <c r="I78" s="1127" t="s">
        <v>395</v>
      </c>
      <c r="J78" s="1179"/>
      <c r="K78" s="347"/>
      <c r="L78" s="348">
        <v>100</v>
      </c>
      <c r="M78" s="347">
        <v>100</v>
      </c>
      <c r="N78" s="347"/>
      <c r="O78" s="1124" t="s">
        <v>96</v>
      </c>
    </row>
    <row r="79" spans="1:15">
      <c r="A79" s="1124">
        <v>40</v>
      </c>
      <c r="B79" s="1124">
        <v>2061848</v>
      </c>
      <c r="C79" s="1125" t="s">
        <v>7983</v>
      </c>
      <c r="D79" s="1179" t="s">
        <v>7887</v>
      </c>
      <c r="E79" s="351">
        <v>21001</v>
      </c>
      <c r="F79" s="1179" t="s">
        <v>820</v>
      </c>
      <c r="G79" s="1179"/>
      <c r="H79" s="1127" t="s">
        <v>464</v>
      </c>
      <c r="I79" s="1127" t="s">
        <v>395</v>
      </c>
      <c r="J79" s="1179"/>
      <c r="K79" s="347">
        <v>13351.2</v>
      </c>
      <c r="L79" s="348">
        <v>80</v>
      </c>
      <c r="M79" s="347">
        <v>80</v>
      </c>
      <c r="N79" s="347">
        <v>0</v>
      </c>
      <c r="O79" s="1124" t="s">
        <v>96</v>
      </c>
    </row>
    <row r="80" spans="1:15">
      <c r="A80" s="1124"/>
      <c r="B80" s="1124"/>
      <c r="C80" s="1125"/>
      <c r="D80" s="1179" t="s">
        <v>7888</v>
      </c>
      <c r="E80" s="351">
        <v>30280</v>
      </c>
      <c r="F80" s="1179" t="s">
        <v>820</v>
      </c>
      <c r="G80" s="1179"/>
      <c r="H80" s="1127" t="s">
        <v>464</v>
      </c>
      <c r="I80" s="1127" t="s">
        <v>395</v>
      </c>
      <c r="J80" s="1179"/>
      <c r="K80" s="347">
        <v>3337.8</v>
      </c>
      <c r="L80" s="348">
        <v>20</v>
      </c>
      <c r="M80" s="347">
        <v>20</v>
      </c>
      <c r="N80" s="347"/>
      <c r="O80" s="1127" t="s">
        <v>96</v>
      </c>
    </row>
    <row r="81" spans="1:15">
      <c r="A81" s="1124">
        <v>41</v>
      </c>
      <c r="B81" s="1124">
        <v>5853583</v>
      </c>
      <c r="C81" s="355" t="s">
        <v>1244</v>
      </c>
      <c r="D81" s="359" t="s">
        <v>1177</v>
      </c>
      <c r="E81" s="346"/>
      <c r="F81" s="1126" t="s">
        <v>820</v>
      </c>
      <c r="G81" s="1126" t="s">
        <v>820</v>
      </c>
      <c r="H81" s="1124" t="s">
        <v>464</v>
      </c>
      <c r="I81" s="1124" t="s">
        <v>395</v>
      </c>
      <c r="J81" s="1126" t="s">
        <v>753</v>
      </c>
      <c r="K81" s="347">
        <v>100</v>
      </c>
      <c r="L81" s="348">
        <v>100</v>
      </c>
      <c r="M81" s="347">
        <v>0</v>
      </c>
      <c r="N81" s="347">
        <v>0</v>
      </c>
      <c r="O81" s="1124" t="s">
        <v>96</v>
      </c>
    </row>
    <row r="82" spans="1:15" s="861" customFormat="1">
      <c r="A82" s="1182">
        <v>42</v>
      </c>
      <c r="B82" s="1182">
        <v>5217652</v>
      </c>
      <c r="C82" s="1183" t="s">
        <v>1245</v>
      </c>
      <c r="D82" s="1184" t="s">
        <v>1246</v>
      </c>
      <c r="E82" s="346"/>
      <c r="F82" s="1185" t="s">
        <v>467</v>
      </c>
      <c r="G82" s="1185" t="s">
        <v>467</v>
      </c>
      <c r="H82" s="1182" t="s">
        <v>464</v>
      </c>
      <c r="I82" s="1182" t="s">
        <v>395</v>
      </c>
      <c r="J82" s="1185" t="s">
        <v>1150</v>
      </c>
      <c r="K82" s="347">
        <v>100</v>
      </c>
      <c r="L82" s="348">
        <v>100</v>
      </c>
      <c r="M82" s="347">
        <v>0</v>
      </c>
      <c r="N82" s="347">
        <v>0</v>
      </c>
      <c r="O82" s="796" t="s">
        <v>96</v>
      </c>
    </row>
    <row r="83" spans="1:15">
      <c r="A83" s="1124">
        <v>43</v>
      </c>
      <c r="B83" s="1124">
        <v>4063481</v>
      </c>
      <c r="C83" s="355" t="s">
        <v>1247</v>
      </c>
      <c r="D83" s="359" t="s">
        <v>1248</v>
      </c>
      <c r="E83" s="1181">
        <v>26125</v>
      </c>
      <c r="F83" s="1126" t="s">
        <v>820</v>
      </c>
      <c r="G83" s="1126" t="s">
        <v>820</v>
      </c>
      <c r="H83" s="1124" t="s">
        <v>464</v>
      </c>
      <c r="I83" s="1124" t="s">
        <v>395</v>
      </c>
      <c r="J83" s="1126" t="s">
        <v>843</v>
      </c>
      <c r="K83" s="347">
        <v>78400</v>
      </c>
      <c r="L83" s="348">
        <v>49</v>
      </c>
      <c r="M83" s="347">
        <v>0</v>
      </c>
      <c r="N83" s="347">
        <v>0</v>
      </c>
      <c r="O83" s="1124" t="s">
        <v>96</v>
      </c>
    </row>
    <row r="84" spans="1:15" s="861" customFormat="1">
      <c r="A84" s="1182">
        <v>44</v>
      </c>
      <c r="B84" s="1182">
        <v>2675471</v>
      </c>
      <c r="C84" s="1183" t="s">
        <v>1249</v>
      </c>
      <c r="D84" s="1184" t="s">
        <v>1250</v>
      </c>
      <c r="E84" s="351">
        <v>28346</v>
      </c>
      <c r="F84" s="1185" t="s">
        <v>820</v>
      </c>
      <c r="G84" s="1185" t="s">
        <v>820</v>
      </c>
      <c r="H84" s="1182" t="s">
        <v>464</v>
      </c>
      <c r="I84" s="1182" t="s">
        <v>395</v>
      </c>
      <c r="J84" s="1185" t="s">
        <v>7980</v>
      </c>
      <c r="K84" s="347">
        <v>1</v>
      </c>
      <c r="L84" s="348">
        <v>100</v>
      </c>
      <c r="M84" s="347">
        <v>100</v>
      </c>
      <c r="N84" s="347">
        <v>100</v>
      </c>
      <c r="O84" s="796" t="s">
        <v>96</v>
      </c>
    </row>
    <row r="85" spans="1:15">
      <c r="A85" s="1124">
        <v>45</v>
      </c>
      <c r="B85" s="1124">
        <v>5935539</v>
      </c>
      <c r="C85" s="1125" t="s">
        <v>7984</v>
      </c>
      <c r="D85" s="359" t="s">
        <v>1252</v>
      </c>
      <c r="E85" s="1181">
        <v>24161</v>
      </c>
      <c r="F85" s="1126" t="s">
        <v>820</v>
      </c>
      <c r="G85" s="1126" t="s">
        <v>820</v>
      </c>
      <c r="H85" s="1124" t="s">
        <v>464</v>
      </c>
      <c r="I85" s="1124" t="s">
        <v>395</v>
      </c>
      <c r="J85" s="1126" t="s">
        <v>753</v>
      </c>
      <c r="K85" s="347">
        <v>50050</v>
      </c>
      <c r="L85" s="348">
        <v>50</v>
      </c>
      <c r="M85" s="347">
        <v>0</v>
      </c>
      <c r="N85" s="347">
        <v>0</v>
      </c>
      <c r="O85" s="1124" t="s">
        <v>96</v>
      </c>
    </row>
    <row r="86" spans="1:15" s="861" customFormat="1" ht="24">
      <c r="A86" s="796"/>
      <c r="B86" s="796"/>
      <c r="C86" s="59"/>
      <c r="D86" s="1184" t="s">
        <v>1253</v>
      </c>
      <c r="E86" s="351">
        <v>30231</v>
      </c>
      <c r="F86" s="1185" t="s">
        <v>820</v>
      </c>
      <c r="G86" s="1185" t="s">
        <v>820</v>
      </c>
      <c r="H86" s="1182" t="s">
        <v>464</v>
      </c>
      <c r="I86" s="1182" t="s">
        <v>464</v>
      </c>
      <c r="J86" s="1184" t="s">
        <v>7985</v>
      </c>
      <c r="K86" s="347">
        <v>25025</v>
      </c>
      <c r="L86" s="348">
        <v>25</v>
      </c>
      <c r="M86" s="347">
        <v>0</v>
      </c>
      <c r="N86" s="347">
        <v>0</v>
      </c>
      <c r="O86" s="1182" t="s">
        <v>96</v>
      </c>
    </row>
    <row r="87" spans="1:15">
      <c r="A87" s="1124"/>
      <c r="B87" s="1124"/>
      <c r="C87" s="1125"/>
      <c r="D87" s="359" t="s">
        <v>1254</v>
      </c>
      <c r="E87" s="1181">
        <v>22568</v>
      </c>
      <c r="F87" s="1126" t="s">
        <v>820</v>
      </c>
      <c r="G87" s="1126" t="s">
        <v>820</v>
      </c>
      <c r="H87" s="1124" t="s">
        <v>464</v>
      </c>
      <c r="I87" s="1124" t="s">
        <v>464</v>
      </c>
      <c r="J87" s="359" t="s">
        <v>1255</v>
      </c>
      <c r="K87" s="347">
        <v>25025</v>
      </c>
      <c r="L87" s="348">
        <v>25</v>
      </c>
      <c r="M87" s="347">
        <v>0</v>
      </c>
      <c r="N87" s="347">
        <v>0</v>
      </c>
      <c r="O87" s="1124" t="s">
        <v>96</v>
      </c>
    </row>
    <row r="88" spans="1:15">
      <c r="A88" s="1182">
        <v>46</v>
      </c>
      <c r="B88" s="1182">
        <v>5382432</v>
      </c>
      <c r="C88" s="1183" t="s">
        <v>1256</v>
      </c>
      <c r="D88" s="1184" t="s">
        <v>1257</v>
      </c>
      <c r="E88" s="351">
        <v>28491.041666666668</v>
      </c>
      <c r="F88" s="1185" t="s">
        <v>820</v>
      </c>
      <c r="G88" s="1185" t="s">
        <v>820</v>
      </c>
      <c r="H88" s="1182" t="s">
        <v>464</v>
      </c>
      <c r="I88" s="1182" t="s">
        <v>395</v>
      </c>
      <c r="J88" s="1184" t="s">
        <v>1258</v>
      </c>
      <c r="K88" s="347">
        <v>1000</v>
      </c>
      <c r="L88" s="348">
        <v>100</v>
      </c>
      <c r="M88" s="347">
        <v>100</v>
      </c>
      <c r="N88" s="347">
        <v>0</v>
      </c>
      <c r="O88" s="796" t="s">
        <v>96</v>
      </c>
    </row>
    <row r="89" spans="1:15">
      <c r="A89" s="1124">
        <v>47</v>
      </c>
      <c r="B89" s="1124">
        <v>5015553</v>
      </c>
      <c r="C89" s="355" t="s">
        <v>1259</v>
      </c>
      <c r="D89" s="359" t="s">
        <v>1260</v>
      </c>
      <c r="E89" s="1181">
        <v>31022</v>
      </c>
      <c r="F89" s="1126" t="s">
        <v>820</v>
      </c>
      <c r="G89" s="1126" t="s">
        <v>820</v>
      </c>
      <c r="H89" s="1124" t="s">
        <v>464</v>
      </c>
      <c r="I89" s="1124" t="s">
        <v>395</v>
      </c>
      <c r="J89" s="1126" t="s">
        <v>7980</v>
      </c>
      <c r="K89" s="347">
        <v>1</v>
      </c>
      <c r="L89" s="348">
        <v>100</v>
      </c>
      <c r="M89" s="347">
        <v>100</v>
      </c>
      <c r="N89" s="347">
        <v>0</v>
      </c>
      <c r="O89" s="1124" t="s">
        <v>96</v>
      </c>
    </row>
    <row r="90" spans="1:15">
      <c r="A90" s="1182">
        <v>48</v>
      </c>
      <c r="B90" s="1182">
        <v>5073189</v>
      </c>
      <c r="C90" s="859" t="s">
        <v>1261</v>
      </c>
      <c r="D90" s="1184" t="s">
        <v>1262</v>
      </c>
      <c r="E90" s="351">
        <v>22781</v>
      </c>
      <c r="F90" s="1185" t="s">
        <v>820</v>
      </c>
      <c r="G90" s="1185" t="s">
        <v>820</v>
      </c>
      <c r="H90" s="1182" t="s">
        <v>464</v>
      </c>
      <c r="I90" s="1182" t="s">
        <v>395</v>
      </c>
      <c r="J90" s="1185" t="s">
        <v>753</v>
      </c>
      <c r="K90" s="347">
        <v>139632</v>
      </c>
      <c r="L90" s="348">
        <v>50</v>
      </c>
      <c r="M90" s="347">
        <v>50</v>
      </c>
      <c r="N90" s="347">
        <v>0</v>
      </c>
      <c r="O90" s="796" t="s">
        <v>96</v>
      </c>
    </row>
    <row r="91" spans="1:15">
      <c r="A91" s="1124"/>
      <c r="B91" s="1124"/>
      <c r="C91" s="860"/>
      <c r="D91" s="359" t="s">
        <v>779</v>
      </c>
      <c r="E91" s="1181">
        <v>22861</v>
      </c>
      <c r="F91" s="1126" t="s">
        <v>820</v>
      </c>
      <c r="G91" s="1126" t="s">
        <v>820</v>
      </c>
      <c r="H91" s="1124" t="s">
        <v>96</v>
      </c>
      <c r="I91" s="1124" t="s">
        <v>395</v>
      </c>
      <c r="J91" s="1126" t="s">
        <v>1236</v>
      </c>
      <c r="K91" s="347">
        <v>139632</v>
      </c>
      <c r="L91" s="348">
        <v>50</v>
      </c>
      <c r="M91" s="347">
        <v>50</v>
      </c>
      <c r="N91" s="347">
        <v>0</v>
      </c>
      <c r="O91" s="1124" t="s">
        <v>96</v>
      </c>
    </row>
    <row r="92" spans="1:15">
      <c r="A92" s="1124">
        <v>49</v>
      </c>
      <c r="B92" s="1124">
        <v>5467268</v>
      </c>
      <c r="C92" s="1125" t="s">
        <v>1263</v>
      </c>
      <c r="D92" s="1179" t="s">
        <v>783</v>
      </c>
      <c r="E92" s="351">
        <v>26861</v>
      </c>
      <c r="F92" s="1179" t="s">
        <v>820</v>
      </c>
      <c r="G92" s="1179" t="s">
        <v>820</v>
      </c>
      <c r="H92" s="1127" t="s">
        <v>96</v>
      </c>
      <c r="I92" s="1127" t="s">
        <v>464</v>
      </c>
      <c r="J92" s="350">
        <v>0</v>
      </c>
      <c r="K92" s="347">
        <v>10000</v>
      </c>
      <c r="L92" s="348">
        <v>100</v>
      </c>
      <c r="M92" s="347">
        <v>100</v>
      </c>
      <c r="N92" s="347">
        <v>100</v>
      </c>
      <c r="O92" s="1124" t="s">
        <v>96</v>
      </c>
    </row>
    <row r="93" spans="1:15">
      <c r="A93" s="1124">
        <v>50</v>
      </c>
      <c r="B93" s="1127">
        <v>5522935</v>
      </c>
      <c r="C93" s="1125" t="s">
        <v>1484</v>
      </c>
      <c r="D93" s="1179" t="s">
        <v>7986</v>
      </c>
      <c r="E93" s="351">
        <v>28206</v>
      </c>
      <c r="F93" s="1179" t="s">
        <v>820</v>
      </c>
      <c r="G93" s="1179" t="s">
        <v>820</v>
      </c>
      <c r="H93" s="1127" t="s">
        <v>464</v>
      </c>
      <c r="I93" s="1127" t="s">
        <v>464</v>
      </c>
      <c r="J93" s="350"/>
      <c r="K93" s="347">
        <v>316912278</v>
      </c>
      <c r="L93" s="348">
        <v>100</v>
      </c>
      <c r="M93" s="347">
        <v>0</v>
      </c>
      <c r="N93" s="347">
        <v>0</v>
      </c>
      <c r="O93" s="1124" t="s">
        <v>96</v>
      </c>
    </row>
    <row r="94" spans="1:15">
      <c r="A94" s="1124">
        <v>51</v>
      </c>
      <c r="B94" s="1124">
        <v>5850169</v>
      </c>
      <c r="C94" s="1125" t="s">
        <v>1264</v>
      </c>
      <c r="D94" s="1126" t="s">
        <v>1265</v>
      </c>
      <c r="E94" s="1181">
        <v>29922</v>
      </c>
      <c r="F94" s="1126" t="s">
        <v>820</v>
      </c>
      <c r="G94" s="1126" t="s">
        <v>820</v>
      </c>
      <c r="H94" s="1124" t="s">
        <v>464</v>
      </c>
      <c r="I94" s="1124" t="s">
        <v>395</v>
      </c>
      <c r="J94" s="1126" t="s">
        <v>748</v>
      </c>
      <c r="K94" s="347">
        <v>100</v>
      </c>
      <c r="L94" s="348">
        <v>100</v>
      </c>
      <c r="M94" s="347">
        <v>0</v>
      </c>
      <c r="N94" s="347">
        <v>0</v>
      </c>
      <c r="O94" s="1124" t="s">
        <v>96</v>
      </c>
    </row>
    <row r="95" spans="1:15">
      <c r="A95" s="1124">
        <v>52</v>
      </c>
      <c r="B95" s="1124">
        <v>5199123</v>
      </c>
      <c r="C95" s="1125" t="s">
        <v>1266</v>
      </c>
      <c r="D95" s="1179" t="s">
        <v>1267</v>
      </c>
      <c r="E95" s="351">
        <v>34812</v>
      </c>
      <c r="F95" s="1179" t="s">
        <v>820</v>
      </c>
      <c r="G95" s="1179" t="s">
        <v>820</v>
      </c>
      <c r="H95" s="1127" t="s">
        <v>96</v>
      </c>
      <c r="I95" s="1127" t="s">
        <v>395</v>
      </c>
      <c r="J95" s="1179" t="s">
        <v>766</v>
      </c>
      <c r="K95" s="347">
        <v>100</v>
      </c>
      <c r="L95" s="348">
        <v>100</v>
      </c>
      <c r="M95" s="347">
        <v>100</v>
      </c>
      <c r="N95" s="347">
        <v>0</v>
      </c>
      <c r="O95" s="1124" t="s">
        <v>96</v>
      </c>
    </row>
    <row r="96" spans="1:15">
      <c r="A96" s="1124">
        <v>53</v>
      </c>
      <c r="B96" s="1127">
        <v>2580462</v>
      </c>
      <c r="C96" s="1125" t="s">
        <v>7987</v>
      </c>
      <c r="D96" s="1179" t="s">
        <v>763</v>
      </c>
      <c r="E96" s="351">
        <v>25648</v>
      </c>
      <c r="F96" s="1179" t="s">
        <v>820</v>
      </c>
      <c r="G96" s="1179" t="s">
        <v>820</v>
      </c>
      <c r="H96" s="1127" t="s">
        <v>96</v>
      </c>
      <c r="I96" s="1127" t="s">
        <v>395</v>
      </c>
      <c r="J96" s="1179"/>
      <c r="K96" s="347">
        <v>100</v>
      </c>
      <c r="L96" s="348">
        <v>100</v>
      </c>
      <c r="M96" s="347">
        <v>100</v>
      </c>
      <c r="N96" s="347">
        <v>100</v>
      </c>
      <c r="O96" s="1124" t="s">
        <v>96</v>
      </c>
    </row>
    <row r="97" spans="1:15">
      <c r="A97" s="1124">
        <v>54</v>
      </c>
      <c r="B97" s="1124">
        <v>5132053</v>
      </c>
      <c r="C97" s="1125" t="s">
        <v>1268</v>
      </c>
      <c r="D97" s="1126" t="s">
        <v>1269</v>
      </c>
      <c r="E97" s="346"/>
      <c r="F97" s="1126" t="s">
        <v>467</v>
      </c>
      <c r="G97" s="1126" t="s">
        <v>467</v>
      </c>
      <c r="H97" s="1124" t="s">
        <v>96</v>
      </c>
      <c r="I97" s="1124" t="s">
        <v>395</v>
      </c>
      <c r="J97" s="1126" t="s">
        <v>1270</v>
      </c>
      <c r="K97" s="347">
        <v>0</v>
      </c>
      <c r="L97" s="348">
        <v>100</v>
      </c>
      <c r="M97" s="347">
        <v>100</v>
      </c>
      <c r="N97" s="347">
        <v>0</v>
      </c>
      <c r="O97" s="1124" t="s">
        <v>96</v>
      </c>
    </row>
    <row r="98" spans="1:15">
      <c r="A98" s="1124">
        <v>55</v>
      </c>
      <c r="B98" s="1124">
        <v>5673569</v>
      </c>
      <c r="C98" s="1125" t="s">
        <v>1271</v>
      </c>
      <c r="D98" s="1192" t="s">
        <v>1272</v>
      </c>
      <c r="E98" s="351">
        <v>23827</v>
      </c>
      <c r="F98" s="1179" t="s">
        <v>820</v>
      </c>
      <c r="G98" s="1179" t="s">
        <v>820</v>
      </c>
      <c r="H98" s="1127" t="s">
        <v>96</v>
      </c>
      <c r="I98" s="1127" t="s">
        <v>96</v>
      </c>
      <c r="J98" s="350">
        <v>0</v>
      </c>
      <c r="K98" s="347">
        <v>100</v>
      </c>
      <c r="L98" s="348">
        <v>33</v>
      </c>
      <c r="M98" s="347">
        <v>0</v>
      </c>
      <c r="N98" s="347">
        <v>0</v>
      </c>
      <c r="O98" s="1124" t="s">
        <v>96</v>
      </c>
    </row>
    <row r="99" spans="1:15">
      <c r="A99" s="1124"/>
      <c r="B99" s="1124"/>
      <c r="C99" s="1125"/>
      <c r="D99" s="359" t="s">
        <v>1273</v>
      </c>
      <c r="E99" s="1181">
        <v>28968</v>
      </c>
      <c r="F99" s="1126" t="s">
        <v>820</v>
      </c>
      <c r="G99" s="1126" t="s">
        <v>820</v>
      </c>
      <c r="H99" s="1124" t="s">
        <v>96</v>
      </c>
      <c r="I99" s="1124" t="s">
        <v>96</v>
      </c>
      <c r="J99" s="350">
        <v>0</v>
      </c>
      <c r="K99" s="347">
        <v>200</v>
      </c>
      <c r="L99" s="348">
        <v>67</v>
      </c>
      <c r="M99" s="347">
        <v>0</v>
      </c>
      <c r="N99" s="347">
        <v>0</v>
      </c>
      <c r="O99" s="1124" t="s">
        <v>96</v>
      </c>
    </row>
    <row r="100" spans="1:15">
      <c r="A100" s="1182">
        <v>56</v>
      </c>
      <c r="B100" s="1182">
        <v>2571498</v>
      </c>
      <c r="C100" s="1183" t="s">
        <v>1274</v>
      </c>
      <c r="D100" s="1185" t="s">
        <v>1275</v>
      </c>
      <c r="E100" s="346"/>
      <c r="F100" s="1185" t="s">
        <v>502</v>
      </c>
      <c r="G100" s="1185" t="s">
        <v>502</v>
      </c>
      <c r="H100" s="1182" t="s">
        <v>96</v>
      </c>
      <c r="I100" s="1182" t="s">
        <v>395</v>
      </c>
      <c r="J100" s="1185" t="s">
        <v>748</v>
      </c>
      <c r="K100" s="347">
        <v>0</v>
      </c>
      <c r="L100" s="348">
        <v>100</v>
      </c>
      <c r="M100" s="347">
        <v>0</v>
      </c>
      <c r="N100" s="347">
        <v>0</v>
      </c>
      <c r="O100" s="796" t="s">
        <v>96</v>
      </c>
    </row>
    <row r="101" spans="1:15">
      <c r="A101" s="1124">
        <v>57</v>
      </c>
      <c r="B101" s="1124">
        <v>5396662</v>
      </c>
      <c r="C101" s="355" t="s">
        <v>1276</v>
      </c>
      <c r="D101" s="359" t="s">
        <v>1277</v>
      </c>
      <c r="E101" s="1181">
        <v>23341</v>
      </c>
      <c r="F101" s="1126" t="s">
        <v>467</v>
      </c>
      <c r="G101" s="1126" t="s">
        <v>467</v>
      </c>
      <c r="H101" s="1124" t="s">
        <v>96</v>
      </c>
      <c r="I101" s="1124" t="s">
        <v>464</v>
      </c>
      <c r="J101" s="1126" t="s">
        <v>782</v>
      </c>
      <c r="K101" s="347">
        <v>100</v>
      </c>
      <c r="L101" s="348">
        <v>100</v>
      </c>
      <c r="M101" s="347">
        <v>100</v>
      </c>
      <c r="N101" s="347">
        <v>0</v>
      </c>
      <c r="O101" s="1124" t="s">
        <v>96</v>
      </c>
    </row>
    <row r="102" spans="1:15" ht="24">
      <c r="A102" s="1127">
        <v>58</v>
      </c>
      <c r="B102" s="1127">
        <v>5830974</v>
      </c>
      <c r="C102" s="1128" t="s">
        <v>1278</v>
      </c>
      <c r="D102" s="1179" t="s">
        <v>1279</v>
      </c>
      <c r="E102" s="351">
        <v>20294</v>
      </c>
      <c r="F102" s="1179" t="s">
        <v>820</v>
      </c>
      <c r="G102" s="1179" t="s">
        <v>820</v>
      </c>
      <c r="H102" s="1127" t="s">
        <v>96</v>
      </c>
      <c r="I102" s="1127" t="s">
        <v>464</v>
      </c>
      <c r="J102" s="1179" t="s">
        <v>1280</v>
      </c>
      <c r="K102" s="347">
        <v>0</v>
      </c>
      <c r="L102" s="348">
        <v>0</v>
      </c>
      <c r="M102" s="347">
        <v>0</v>
      </c>
      <c r="N102" s="347">
        <v>0</v>
      </c>
      <c r="O102" s="1124" t="s">
        <v>96</v>
      </c>
    </row>
    <row r="103" spans="1:15">
      <c r="A103" s="1124">
        <v>59</v>
      </c>
      <c r="B103" s="1124">
        <v>2023202</v>
      </c>
      <c r="C103" s="1125" t="s">
        <v>7988</v>
      </c>
      <c r="D103" s="1126" t="s">
        <v>1281</v>
      </c>
      <c r="E103" s="1181">
        <v>21822</v>
      </c>
      <c r="F103" s="1126" t="s">
        <v>820</v>
      </c>
      <c r="G103" s="1126" t="s">
        <v>820</v>
      </c>
      <c r="H103" s="1124" t="s">
        <v>96</v>
      </c>
      <c r="I103" s="1124" t="s">
        <v>395</v>
      </c>
      <c r="J103" s="1126" t="s">
        <v>748</v>
      </c>
      <c r="K103" s="347">
        <v>100</v>
      </c>
      <c r="L103" s="348">
        <v>100</v>
      </c>
      <c r="M103" s="347">
        <v>0</v>
      </c>
      <c r="N103" s="347">
        <v>0</v>
      </c>
      <c r="O103" s="1124" t="s">
        <v>96</v>
      </c>
    </row>
    <row r="104" spans="1:15">
      <c r="A104" s="1127">
        <v>60</v>
      </c>
      <c r="B104" s="1127">
        <v>2069792</v>
      </c>
      <c r="C104" s="1128" t="s">
        <v>1282</v>
      </c>
      <c r="D104" s="1179" t="s">
        <v>1283</v>
      </c>
      <c r="E104" s="346"/>
      <c r="F104" s="1179" t="s">
        <v>820</v>
      </c>
      <c r="G104" s="1179" t="s">
        <v>820</v>
      </c>
      <c r="H104" s="1127" t="s">
        <v>96</v>
      </c>
      <c r="I104" s="1127" t="s">
        <v>464</v>
      </c>
      <c r="J104" s="1179" t="s">
        <v>1284</v>
      </c>
      <c r="K104" s="347">
        <v>15000</v>
      </c>
      <c r="L104" s="348">
        <v>100</v>
      </c>
      <c r="M104" s="347">
        <v>100</v>
      </c>
      <c r="N104" s="347">
        <v>0</v>
      </c>
      <c r="O104" s="1124" t="s">
        <v>96</v>
      </c>
    </row>
    <row r="105" spans="1:15">
      <c r="A105" s="1127">
        <v>61</v>
      </c>
      <c r="B105" s="1127">
        <v>2090511</v>
      </c>
      <c r="C105" s="1128" t="s">
        <v>7989</v>
      </c>
      <c r="D105" s="1179" t="s">
        <v>7990</v>
      </c>
      <c r="E105" s="346">
        <v>1946</v>
      </c>
      <c r="F105" s="1179" t="s">
        <v>820</v>
      </c>
      <c r="G105" s="1179" t="s">
        <v>820</v>
      </c>
      <c r="H105" s="1127" t="s">
        <v>96</v>
      </c>
      <c r="I105" s="1127" t="s">
        <v>464</v>
      </c>
      <c r="J105" s="1179" t="s">
        <v>791</v>
      </c>
      <c r="K105" s="347">
        <v>32240</v>
      </c>
      <c r="L105" s="348">
        <v>5.14</v>
      </c>
      <c r="M105" s="350">
        <v>5.14</v>
      </c>
      <c r="N105" s="347">
        <v>0</v>
      </c>
      <c r="O105" s="1124" t="s">
        <v>96</v>
      </c>
    </row>
    <row r="106" spans="1:15" ht="48">
      <c r="A106" s="1127"/>
      <c r="B106" s="1127"/>
      <c r="C106" s="1128"/>
      <c r="D106" s="1179" t="s">
        <v>7991</v>
      </c>
      <c r="E106" s="346">
        <v>1982</v>
      </c>
      <c r="F106" s="1179" t="s">
        <v>820</v>
      </c>
      <c r="G106" s="1179" t="s">
        <v>7992</v>
      </c>
      <c r="H106" s="1127" t="s">
        <v>464</v>
      </c>
      <c r="I106" s="1127" t="s">
        <v>395</v>
      </c>
      <c r="J106" s="1179" t="s">
        <v>7993</v>
      </c>
      <c r="K106" s="347">
        <v>50932</v>
      </c>
      <c r="L106" s="348">
        <v>8.1199999999999992</v>
      </c>
      <c r="M106" s="350">
        <v>8.1199999999999992</v>
      </c>
      <c r="N106" s="347"/>
      <c r="O106" s="1127" t="s">
        <v>96</v>
      </c>
    </row>
    <row r="107" spans="1:15" ht="60">
      <c r="A107" s="1127"/>
      <c r="B107" s="1127"/>
      <c r="C107" s="1128"/>
      <c r="D107" s="1179" t="s">
        <v>7994</v>
      </c>
      <c r="E107" s="346">
        <v>1955</v>
      </c>
      <c r="F107" s="1179" t="s">
        <v>820</v>
      </c>
      <c r="G107" s="1179" t="s">
        <v>7995</v>
      </c>
      <c r="H107" s="1127" t="s">
        <v>464</v>
      </c>
      <c r="I107" s="1127" t="s">
        <v>464</v>
      </c>
      <c r="J107" s="1179" t="s">
        <v>791</v>
      </c>
      <c r="K107" s="347">
        <v>87563</v>
      </c>
      <c r="L107" s="348">
        <v>13.96</v>
      </c>
      <c r="M107" s="350">
        <v>13.96</v>
      </c>
      <c r="N107" s="347"/>
      <c r="O107" s="1127" t="s">
        <v>96</v>
      </c>
    </row>
    <row r="108" spans="1:15" ht="36">
      <c r="A108" s="1127"/>
      <c r="B108" s="1127"/>
      <c r="C108" s="1128"/>
      <c r="D108" s="1179" t="s">
        <v>7996</v>
      </c>
      <c r="E108" s="346">
        <v>1961</v>
      </c>
      <c r="F108" s="1179" t="s">
        <v>820</v>
      </c>
      <c r="G108" s="1179" t="s">
        <v>7997</v>
      </c>
      <c r="H108" s="1127" t="s">
        <v>464</v>
      </c>
      <c r="I108" s="1127" t="s">
        <v>464</v>
      </c>
      <c r="J108" s="1179" t="s">
        <v>7998</v>
      </c>
      <c r="K108" s="347">
        <v>153988</v>
      </c>
      <c r="L108" s="348">
        <v>24.55</v>
      </c>
      <c r="M108" s="350">
        <v>24.55</v>
      </c>
      <c r="N108" s="347"/>
      <c r="O108" s="1127" t="s">
        <v>96</v>
      </c>
    </row>
    <row r="109" spans="1:15" ht="48">
      <c r="A109" s="1127"/>
      <c r="B109" s="1127"/>
      <c r="C109" s="1128"/>
      <c r="D109" s="1179" t="s">
        <v>807</v>
      </c>
      <c r="E109" s="346">
        <v>1955</v>
      </c>
      <c r="F109" s="1179" t="s">
        <v>820</v>
      </c>
      <c r="G109" s="1179" t="s">
        <v>7999</v>
      </c>
      <c r="H109" s="1127" t="s">
        <v>464</v>
      </c>
      <c r="I109" s="1127" t="s">
        <v>395</v>
      </c>
      <c r="J109" s="1179" t="s">
        <v>8000</v>
      </c>
      <c r="K109" s="347">
        <v>266954</v>
      </c>
      <c r="L109" s="348">
        <v>42.56</v>
      </c>
      <c r="M109" s="350">
        <v>42.56</v>
      </c>
      <c r="N109" s="347"/>
      <c r="O109" s="1127" t="s">
        <v>96</v>
      </c>
    </row>
    <row r="110" spans="1:15">
      <c r="A110" s="1124">
        <v>62</v>
      </c>
      <c r="B110" s="1124">
        <v>5328772</v>
      </c>
      <c r="C110" s="1125" t="s">
        <v>8001</v>
      </c>
      <c r="D110" s="1126" t="s">
        <v>783</v>
      </c>
      <c r="E110" s="1181">
        <v>26861</v>
      </c>
      <c r="F110" s="1126" t="s">
        <v>820</v>
      </c>
      <c r="G110" s="1126" t="s">
        <v>820</v>
      </c>
      <c r="H110" s="1124" t="s">
        <v>464</v>
      </c>
      <c r="I110" s="1124" t="s">
        <v>464</v>
      </c>
      <c r="J110" s="1126" t="s">
        <v>7980</v>
      </c>
      <c r="K110" s="347">
        <v>100000</v>
      </c>
      <c r="L110" s="348">
        <v>100</v>
      </c>
      <c r="M110" s="347">
        <v>0</v>
      </c>
      <c r="N110" s="347">
        <v>0</v>
      </c>
      <c r="O110" s="1124" t="s">
        <v>96</v>
      </c>
    </row>
    <row r="111" spans="1:15">
      <c r="A111" s="1127">
        <v>63</v>
      </c>
      <c r="B111" s="1127">
        <v>2743744</v>
      </c>
      <c r="C111" s="1128" t="s">
        <v>1286</v>
      </c>
      <c r="D111" s="1180" t="s">
        <v>1287</v>
      </c>
      <c r="E111" s="351">
        <v>27994</v>
      </c>
      <c r="F111" s="1179" t="s">
        <v>467</v>
      </c>
      <c r="G111" s="1179" t="s">
        <v>467</v>
      </c>
      <c r="H111" s="1127" t="s">
        <v>464</v>
      </c>
      <c r="I111" s="1127" t="s">
        <v>395</v>
      </c>
      <c r="J111" s="1179" t="s">
        <v>780</v>
      </c>
      <c r="K111" s="347">
        <v>41025</v>
      </c>
      <c r="L111" s="348">
        <v>49</v>
      </c>
      <c r="M111" s="347">
        <v>49</v>
      </c>
      <c r="N111" s="347">
        <v>0</v>
      </c>
      <c r="O111" s="1124" t="s">
        <v>96</v>
      </c>
    </row>
    <row r="112" spans="1:15">
      <c r="A112" s="1124"/>
      <c r="B112" s="1124"/>
      <c r="C112" s="1125"/>
      <c r="D112" s="352" t="s">
        <v>1288</v>
      </c>
      <c r="E112" s="1181">
        <v>25681</v>
      </c>
      <c r="F112" s="1126" t="s">
        <v>467</v>
      </c>
      <c r="G112" s="1126" t="s">
        <v>467</v>
      </c>
      <c r="H112" s="1124" t="s">
        <v>464</v>
      </c>
      <c r="I112" s="1124" t="s">
        <v>395</v>
      </c>
      <c r="J112" s="1126" t="s">
        <v>753</v>
      </c>
      <c r="K112" s="347">
        <v>42699</v>
      </c>
      <c r="L112" s="348">
        <v>51</v>
      </c>
      <c r="M112" s="347">
        <v>51</v>
      </c>
      <c r="N112" s="347">
        <v>0</v>
      </c>
      <c r="O112" s="1124" t="s">
        <v>96</v>
      </c>
    </row>
    <row r="113" spans="1:15">
      <c r="A113" s="1124">
        <v>64</v>
      </c>
      <c r="B113" s="1124">
        <v>5051304</v>
      </c>
      <c r="C113" s="1125" t="s">
        <v>1289</v>
      </c>
      <c r="D113" s="1179" t="s">
        <v>7916</v>
      </c>
      <c r="E113" s="351">
        <v>27379</v>
      </c>
      <c r="F113" s="1179" t="s">
        <v>467</v>
      </c>
      <c r="G113" s="1179" t="s">
        <v>467</v>
      </c>
      <c r="H113" s="1127" t="s">
        <v>464</v>
      </c>
      <c r="I113" s="1127" t="s">
        <v>395</v>
      </c>
      <c r="J113" s="350">
        <v>0</v>
      </c>
      <c r="K113" s="347">
        <v>44896705.880000003</v>
      </c>
      <c r="L113" s="348">
        <v>52</v>
      </c>
      <c r="M113" s="347">
        <v>0</v>
      </c>
      <c r="N113" s="347">
        <v>0</v>
      </c>
      <c r="O113" s="1124" t="s">
        <v>96</v>
      </c>
    </row>
    <row r="114" spans="1:15">
      <c r="A114" s="1124"/>
      <c r="B114" s="1124"/>
      <c r="C114" s="1125"/>
      <c r="D114" s="1126" t="s">
        <v>7917</v>
      </c>
      <c r="E114" s="1181"/>
      <c r="F114" s="1126" t="s">
        <v>467</v>
      </c>
      <c r="G114" s="1126" t="s">
        <v>467</v>
      </c>
      <c r="H114" s="1124" t="s">
        <v>96</v>
      </c>
      <c r="I114" s="1124" t="s">
        <v>96</v>
      </c>
      <c r="J114" s="350">
        <v>0</v>
      </c>
      <c r="K114" s="347">
        <v>12087574.66</v>
      </c>
      <c r="L114" s="348">
        <v>14</v>
      </c>
      <c r="M114" s="347"/>
      <c r="N114" s="347"/>
      <c r="O114" s="1124" t="s">
        <v>96</v>
      </c>
    </row>
    <row r="115" spans="1:15">
      <c r="A115" s="1124"/>
      <c r="B115" s="1124"/>
      <c r="C115" s="1125"/>
      <c r="D115" s="1179" t="s">
        <v>7918</v>
      </c>
      <c r="E115" s="351">
        <v>24748</v>
      </c>
      <c r="F115" s="1179" t="s">
        <v>467</v>
      </c>
      <c r="G115" s="1179" t="s">
        <v>467</v>
      </c>
      <c r="H115" s="1127" t="s">
        <v>96</v>
      </c>
      <c r="I115" s="1127" t="s">
        <v>96</v>
      </c>
      <c r="J115" s="350">
        <v>0</v>
      </c>
      <c r="K115" s="347">
        <v>12087574.66</v>
      </c>
      <c r="L115" s="348">
        <v>14</v>
      </c>
      <c r="M115" s="347"/>
      <c r="N115" s="347"/>
      <c r="O115" s="1127" t="s">
        <v>96</v>
      </c>
    </row>
    <row r="116" spans="1:15">
      <c r="A116" s="1124"/>
      <c r="B116" s="1124"/>
      <c r="C116" s="1125"/>
      <c r="D116" s="1126" t="s">
        <v>7919</v>
      </c>
      <c r="E116" s="1181"/>
      <c r="F116" s="1126" t="s">
        <v>467</v>
      </c>
      <c r="G116" s="1126" t="s">
        <v>467</v>
      </c>
      <c r="H116" s="1124" t="s">
        <v>96</v>
      </c>
      <c r="I116" s="1124" t="s">
        <v>96</v>
      </c>
      <c r="J116" s="350">
        <v>0</v>
      </c>
      <c r="K116" s="347">
        <v>10360778.279999999</v>
      </c>
      <c r="L116" s="348">
        <v>12</v>
      </c>
      <c r="M116" s="347"/>
      <c r="N116" s="347"/>
      <c r="O116" s="1124" t="s">
        <v>96</v>
      </c>
    </row>
    <row r="117" spans="1:15">
      <c r="A117" s="1124"/>
      <c r="B117" s="1124"/>
      <c r="C117" s="1125"/>
      <c r="D117" s="1179" t="s">
        <v>7920</v>
      </c>
      <c r="E117" s="351">
        <v>26630</v>
      </c>
      <c r="F117" s="1179" t="s">
        <v>467</v>
      </c>
      <c r="G117" s="1179" t="s">
        <v>467</v>
      </c>
      <c r="H117" s="1127" t="s">
        <v>96</v>
      </c>
      <c r="I117" s="1127" t="s">
        <v>96</v>
      </c>
      <c r="J117" s="350">
        <v>0</v>
      </c>
      <c r="K117" s="347">
        <v>6907185.5199999996</v>
      </c>
      <c r="L117" s="348">
        <v>8</v>
      </c>
      <c r="M117" s="347"/>
      <c r="N117" s="347"/>
      <c r="O117" s="1127" t="s">
        <v>96</v>
      </c>
    </row>
    <row r="118" spans="1:15">
      <c r="A118" s="1127">
        <v>65</v>
      </c>
      <c r="B118" s="1127">
        <v>5994594</v>
      </c>
      <c r="C118" s="1128" t="s">
        <v>1290</v>
      </c>
      <c r="D118" s="1179" t="s">
        <v>1291</v>
      </c>
      <c r="E118" s="351">
        <v>26612</v>
      </c>
      <c r="F118" s="1179" t="s">
        <v>467</v>
      </c>
      <c r="G118" s="1179" t="s">
        <v>467</v>
      </c>
      <c r="H118" s="1127" t="s">
        <v>96</v>
      </c>
      <c r="I118" s="1127" t="s">
        <v>395</v>
      </c>
      <c r="J118" s="1179" t="s">
        <v>1150</v>
      </c>
      <c r="K118" s="347">
        <v>67</v>
      </c>
      <c r="L118" s="348">
        <v>67</v>
      </c>
      <c r="M118" s="347">
        <v>100</v>
      </c>
      <c r="N118" s="347">
        <v>0</v>
      </c>
      <c r="O118" s="1124" t="s">
        <v>96</v>
      </c>
    </row>
    <row r="119" spans="1:15" ht="24">
      <c r="A119" s="1124">
        <v>66</v>
      </c>
      <c r="B119" s="1124">
        <v>5401801</v>
      </c>
      <c r="C119" s="1125" t="s">
        <v>1292</v>
      </c>
      <c r="D119" s="1126" t="s">
        <v>818</v>
      </c>
      <c r="E119" s="1181">
        <v>27689</v>
      </c>
      <c r="F119" s="1126" t="s">
        <v>820</v>
      </c>
      <c r="G119" s="1126" t="s">
        <v>820</v>
      </c>
      <c r="H119" s="1124" t="s">
        <v>96</v>
      </c>
      <c r="I119" s="1124" t="s">
        <v>96</v>
      </c>
      <c r="J119" s="1126" t="s">
        <v>1293</v>
      </c>
      <c r="K119" s="347">
        <v>6013690</v>
      </c>
      <c r="L119" s="348">
        <v>65</v>
      </c>
      <c r="M119" s="347">
        <v>65</v>
      </c>
      <c r="N119" s="347">
        <v>0</v>
      </c>
      <c r="O119" s="1124" t="s">
        <v>96</v>
      </c>
    </row>
    <row r="120" spans="1:15" ht="24">
      <c r="A120" s="1127">
        <v>67</v>
      </c>
      <c r="B120" s="1127">
        <v>5253535</v>
      </c>
      <c r="C120" s="1128" t="s">
        <v>1294</v>
      </c>
      <c r="D120" s="1179" t="s">
        <v>1295</v>
      </c>
      <c r="E120" s="346"/>
      <c r="F120" s="1179" t="s">
        <v>820</v>
      </c>
      <c r="G120" s="1179" t="s">
        <v>820</v>
      </c>
      <c r="H120" s="1127" t="s">
        <v>96</v>
      </c>
      <c r="I120" s="1127" t="s">
        <v>464</v>
      </c>
      <c r="J120" s="1179" t="s">
        <v>848</v>
      </c>
      <c r="K120" s="347">
        <v>100</v>
      </c>
      <c r="L120" s="348">
        <v>100</v>
      </c>
      <c r="M120" s="347">
        <v>100</v>
      </c>
      <c r="N120" s="347">
        <v>0</v>
      </c>
      <c r="O120" s="1124" t="s">
        <v>96</v>
      </c>
    </row>
    <row r="121" spans="1:15">
      <c r="A121" s="1124">
        <v>68</v>
      </c>
      <c r="B121" s="1124">
        <v>5150884</v>
      </c>
      <c r="C121" s="1125" t="s">
        <v>1296</v>
      </c>
      <c r="D121" s="1126" t="s">
        <v>1297</v>
      </c>
      <c r="E121" s="1181">
        <v>29423</v>
      </c>
      <c r="F121" s="1126" t="s">
        <v>820</v>
      </c>
      <c r="G121" s="1126" t="s">
        <v>820</v>
      </c>
      <c r="H121" s="1124" t="s">
        <v>96</v>
      </c>
      <c r="I121" s="1124" t="s">
        <v>395</v>
      </c>
      <c r="J121" s="1126" t="s">
        <v>748</v>
      </c>
      <c r="K121" s="347">
        <v>3785853.95</v>
      </c>
      <c r="L121" s="348">
        <v>100</v>
      </c>
      <c r="M121" s="347">
        <v>100</v>
      </c>
      <c r="N121" s="347">
        <v>0</v>
      </c>
      <c r="O121" s="1124" t="s">
        <v>96</v>
      </c>
    </row>
    <row r="122" spans="1:15">
      <c r="A122" s="1127">
        <v>69</v>
      </c>
      <c r="B122" s="1127">
        <v>5051134</v>
      </c>
      <c r="C122" s="1128" t="s">
        <v>1298</v>
      </c>
      <c r="D122" s="1179" t="s">
        <v>849</v>
      </c>
      <c r="E122" s="351">
        <v>20235</v>
      </c>
      <c r="F122" s="1179" t="s">
        <v>820</v>
      </c>
      <c r="G122" s="1179" t="s">
        <v>820</v>
      </c>
      <c r="H122" s="1127" t="s">
        <v>96</v>
      </c>
      <c r="I122" s="1127" t="s">
        <v>395</v>
      </c>
      <c r="J122" s="1179" t="s">
        <v>753</v>
      </c>
      <c r="K122" s="347">
        <v>10000</v>
      </c>
      <c r="L122" s="348">
        <v>100</v>
      </c>
      <c r="M122" s="347">
        <v>100</v>
      </c>
      <c r="N122" s="347">
        <v>0</v>
      </c>
      <c r="O122" s="1124" t="s">
        <v>96</v>
      </c>
    </row>
    <row r="123" spans="1:15" ht="24">
      <c r="A123" s="1124">
        <v>70</v>
      </c>
      <c r="B123" s="1124">
        <v>2095025</v>
      </c>
      <c r="C123" s="1125" t="s">
        <v>1299</v>
      </c>
      <c r="D123" s="1126" t="s">
        <v>1279</v>
      </c>
      <c r="E123" s="1181">
        <v>20294</v>
      </c>
      <c r="F123" s="1126" t="s">
        <v>820</v>
      </c>
      <c r="G123" s="1126" t="s">
        <v>820</v>
      </c>
      <c r="H123" s="1124" t="s">
        <v>96</v>
      </c>
      <c r="I123" s="1124" t="s">
        <v>395</v>
      </c>
      <c r="J123" s="1126" t="s">
        <v>1280</v>
      </c>
      <c r="K123" s="347">
        <v>600</v>
      </c>
      <c r="L123" s="348">
        <v>60</v>
      </c>
      <c r="M123" s="347">
        <v>60</v>
      </c>
      <c r="N123" s="347">
        <v>0</v>
      </c>
      <c r="O123" s="1124" t="s">
        <v>96</v>
      </c>
    </row>
    <row r="124" spans="1:15">
      <c r="A124" s="1127">
        <v>71</v>
      </c>
      <c r="B124" s="1127">
        <v>2045931</v>
      </c>
      <c r="C124" s="1128" t="s">
        <v>1300</v>
      </c>
      <c r="D124" s="1179" t="s">
        <v>788</v>
      </c>
      <c r="E124" s="351">
        <v>32517</v>
      </c>
      <c r="F124" s="1179" t="s">
        <v>820</v>
      </c>
      <c r="G124" s="1179" t="s">
        <v>820</v>
      </c>
      <c r="H124" s="1127" t="s">
        <v>464</v>
      </c>
      <c r="I124" s="1127" t="s">
        <v>464</v>
      </c>
      <c r="J124" s="350">
        <v>0</v>
      </c>
      <c r="K124" s="347">
        <v>5000</v>
      </c>
      <c r="L124" s="348">
        <v>50</v>
      </c>
      <c r="M124" s="347">
        <v>50</v>
      </c>
      <c r="N124" s="347">
        <v>0</v>
      </c>
      <c r="O124" s="1124" t="s">
        <v>96</v>
      </c>
    </row>
    <row r="125" spans="1:15">
      <c r="A125" s="1124"/>
      <c r="B125" s="1124"/>
      <c r="C125" s="1125"/>
      <c r="D125" s="1126" t="s">
        <v>789</v>
      </c>
      <c r="E125" s="1181">
        <v>26693</v>
      </c>
      <c r="F125" s="1126" t="s">
        <v>820</v>
      </c>
      <c r="G125" s="1126" t="s">
        <v>820</v>
      </c>
      <c r="H125" s="1124" t="s">
        <v>464</v>
      </c>
      <c r="I125" s="1124" t="s">
        <v>464</v>
      </c>
      <c r="J125" s="350">
        <v>0</v>
      </c>
      <c r="K125" s="347">
        <v>2000</v>
      </c>
      <c r="L125" s="348">
        <v>20</v>
      </c>
      <c r="M125" s="347">
        <v>20</v>
      </c>
      <c r="N125" s="347">
        <v>0</v>
      </c>
      <c r="O125" s="1124" t="s">
        <v>96</v>
      </c>
    </row>
    <row r="126" spans="1:15" ht="36">
      <c r="A126" s="1124"/>
      <c r="B126" s="1124"/>
      <c r="C126" s="1125"/>
      <c r="D126" s="1179" t="s">
        <v>8002</v>
      </c>
      <c r="E126" s="351">
        <v>25834</v>
      </c>
      <c r="F126" s="1179" t="s">
        <v>820</v>
      </c>
      <c r="G126" s="1179" t="s">
        <v>820</v>
      </c>
      <c r="H126" s="1127" t="s">
        <v>464</v>
      </c>
      <c r="I126" s="1127" t="s">
        <v>395</v>
      </c>
      <c r="J126" s="1179" t="s">
        <v>753</v>
      </c>
      <c r="K126" s="347">
        <v>3000</v>
      </c>
      <c r="L126" s="348">
        <v>30</v>
      </c>
      <c r="M126" s="347">
        <v>30</v>
      </c>
      <c r="N126" s="347">
        <v>30</v>
      </c>
      <c r="O126" s="1127" t="s">
        <v>8003</v>
      </c>
    </row>
    <row r="127" spans="1:15">
      <c r="A127" s="1124">
        <v>72</v>
      </c>
      <c r="B127" s="1124">
        <v>5141583</v>
      </c>
      <c r="C127" s="1125" t="s">
        <v>1301</v>
      </c>
      <c r="D127" s="1126" t="s">
        <v>1302</v>
      </c>
      <c r="E127" s="1181">
        <v>20402</v>
      </c>
      <c r="F127" s="1126" t="s">
        <v>7982</v>
      </c>
      <c r="G127" s="1126" t="s">
        <v>7982</v>
      </c>
      <c r="H127" s="1124" t="s">
        <v>96</v>
      </c>
      <c r="I127" s="1124" t="s">
        <v>395</v>
      </c>
      <c r="J127" s="1126" t="s">
        <v>8004</v>
      </c>
      <c r="K127" s="347">
        <v>303197075</v>
      </c>
      <c r="L127" s="348">
        <v>16</v>
      </c>
      <c r="M127" s="347">
        <v>0</v>
      </c>
      <c r="N127" s="347">
        <v>0</v>
      </c>
      <c r="O127" s="1124" t="s">
        <v>96</v>
      </c>
    </row>
    <row r="128" spans="1:15">
      <c r="A128" s="1127">
        <v>73</v>
      </c>
      <c r="B128" s="1127">
        <v>5175933</v>
      </c>
      <c r="C128" s="1128" t="s">
        <v>8005</v>
      </c>
      <c r="D128" s="1179" t="s">
        <v>8006</v>
      </c>
      <c r="E128" s="351">
        <v>22643</v>
      </c>
      <c r="F128" s="1179" t="s">
        <v>820</v>
      </c>
      <c r="G128" s="1179" t="s">
        <v>820</v>
      </c>
      <c r="H128" s="1127" t="s">
        <v>464</v>
      </c>
      <c r="I128" s="1127" t="s">
        <v>395</v>
      </c>
      <c r="J128" s="1179" t="s">
        <v>7980</v>
      </c>
      <c r="K128" s="347">
        <v>1000</v>
      </c>
      <c r="L128" s="348">
        <v>100</v>
      </c>
      <c r="M128" s="347">
        <v>1</v>
      </c>
      <c r="N128" s="347">
        <v>0</v>
      </c>
      <c r="O128" s="1124" t="s">
        <v>96</v>
      </c>
    </row>
    <row r="129" spans="1:15">
      <c r="A129" s="1124">
        <v>74</v>
      </c>
      <c r="B129" s="1124">
        <v>5267552</v>
      </c>
      <c r="C129" s="1125" t="s">
        <v>8007</v>
      </c>
      <c r="D129" s="359" t="s">
        <v>850</v>
      </c>
      <c r="E129" s="346"/>
      <c r="F129" s="1126" t="s">
        <v>820</v>
      </c>
      <c r="G129" s="1126" t="s">
        <v>820</v>
      </c>
      <c r="H129" s="1124" t="s">
        <v>464</v>
      </c>
      <c r="I129" s="1124" t="s">
        <v>395</v>
      </c>
      <c r="J129" s="1126" t="s">
        <v>823</v>
      </c>
      <c r="K129" s="347">
        <v>330</v>
      </c>
      <c r="L129" s="348">
        <v>33</v>
      </c>
      <c r="M129" s="347">
        <v>0</v>
      </c>
      <c r="N129" s="347">
        <v>0</v>
      </c>
      <c r="O129" s="1124" t="s">
        <v>96</v>
      </c>
    </row>
    <row r="130" spans="1:15">
      <c r="A130" s="1124"/>
      <c r="B130" s="1124"/>
      <c r="C130" s="1125"/>
      <c r="D130" s="1192" t="s">
        <v>851</v>
      </c>
      <c r="E130" s="346"/>
      <c r="F130" s="1179" t="s">
        <v>820</v>
      </c>
      <c r="G130" s="1179" t="s">
        <v>820</v>
      </c>
      <c r="H130" s="1127" t="s">
        <v>464</v>
      </c>
      <c r="I130" s="1127" t="s">
        <v>395</v>
      </c>
      <c r="J130" s="1179" t="s">
        <v>773</v>
      </c>
      <c r="K130" s="347">
        <v>90</v>
      </c>
      <c r="L130" s="348">
        <v>9</v>
      </c>
      <c r="M130" s="347">
        <v>0</v>
      </c>
      <c r="N130" s="347">
        <v>0</v>
      </c>
      <c r="O130" s="1127" t="s">
        <v>96</v>
      </c>
    </row>
    <row r="131" spans="1:15">
      <c r="A131" s="1124"/>
      <c r="B131" s="1124"/>
      <c r="C131" s="1125"/>
      <c r="D131" s="359" t="s">
        <v>852</v>
      </c>
      <c r="E131" s="346"/>
      <c r="F131" s="1126" t="s">
        <v>820</v>
      </c>
      <c r="G131" s="1126" t="s">
        <v>820</v>
      </c>
      <c r="H131" s="1124" t="s">
        <v>464</v>
      </c>
      <c r="I131" s="1124" t="s">
        <v>395</v>
      </c>
      <c r="J131" s="1126" t="s">
        <v>823</v>
      </c>
      <c r="K131" s="347">
        <v>240</v>
      </c>
      <c r="L131" s="348">
        <v>24</v>
      </c>
      <c r="M131" s="347">
        <v>0</v>
      </c>
      <c r="N131" s="347">
        <v>0</v>
      </c>
      <c r="O131" s="1124" t="s">
        <v>96</v>
      </c>
    </row>
    <row r="132" spans="1:15">
      <c r="A132" s="1124"/>
      <c r="B132" s="1124"/>
      <c r="C132" s="1125"/>
      <c r="D132" s="1192" t="s">
        <v>853</v>
      </c>
      <c r="E132" s="346"/>
      <c r="F132" s="1179" t="s">
        <v>820</v>
      </c>
      <c r="G132" s="1179" t="s">
        <v>820</v>
      </c>
      <c r="H132" s="1127" t="s">
        <v>464</v>
      </c>
      <c r="I132" s="1127" t="s">
        <v>395</v>
      </c>
      <c r="J132" s="1179" t="s">
        <v>7980</v>
      </c>
      <c r="K132" s="347">
        <v>340</v>
      </c>
      <c r="L132" s="348">
        <v>34</v>
      </c>
      <c r="M132" s="347">
        <v>0</v>
      </c>
      <c r="N132" s="347">
        <v>0</v>
      </c>
      <c r="O132" s="1127" t="s">
        <v>96</v>
      </c>
    </row>
    <row r="133" spans="1:15" ht="24">
      <c r="A133" s="1124">
        <v>75</v>
      </c>
      <c r="B133" s="1127">
        <v>5689481</v>
      </c>
      <c r="C133" s="1125" t="s">
        <v>8008</v>
      </c>
      <c r="D133" s="1126" t="s">
        <v>7922</v>
      </c>
      <c r="E133" s="1181">
        <v>1993</v>
      </c>
      <c r="F133" s="1126" t="s">
        <v>820</v>
      </c>
      <c r="G133" s="1126" t="s">
        <v>820</v>
      </c>
      <c r="H133" s="1124" t="s">
        <v>464</v>
      </c>
      <c r="I133" s="1124" t="s">
        <v>395</v>
      </c>
      <c r="J133" s="1126" t="s">
        <v>8009</v>
      </c>
      <c r="K133" s="1126">
        <v>0</v>
      </c>
      <c r="L133" s="1187">
        <v>100</v>
      </c>
      <c r="M133" s="1126">
        <v>0</v>
      </c>
      <c r="N133" s="1126">
        <v>0</v>
      </c>
      <c r="O133" s="1124" t="s">
        <v>96</v>
      </c>
    </row>
    <row r="134" spans="1:15">
      <c r="A134" s="1127">
        <v>76</v>
      </c>
      <c r="B134" s="1127">
        <v>5003539</v>
      </c>
      <c r="C134" s="1128" t="s">
        <v>1303</v>
      </c>
      <c r="D134" s="1126" t="s">
        <v>1304</v>
      </c>
      <c r="E134" s="1181">
        <v>20012</v>
      </c>
      <c r="F134" s="1126" t="s">
        <v>1305</v>
      </c>
      <c r="G134" s="1126" t="s">
        <v>467</v>
      </c>
      <c r="H134" s="1124" t="s">
        <v>464</v>
      </c>
      <c r="I134" s="1124" t="s">
        <v>464</v>
      </c>
      <c r="J134" s="1126" t="s">
        <v>8010</v>
      </c>
      <c r="K134" s="347">
        <v>100</v>
      </c>
      <c r="L134" s="348">
        <v>100</v>
      </c>
      <c r="M134" s="347">
        <v>100</v>
      </c>
      <c r="N134" s="347">
        <v>0</v>
      </c>
      <c r="O134" s="1124" t="s">
        <v>96</v>
      </c>
    </row>
    <row r="135" spans="1:15">
      <c r="A135" s="1124">
        <v>77</v>
      </c>
      <c r="B135" s="1124">
        <v>5860091</v>
      </c>
      <c r="C135" s="1125" t="s">
        <v>1306</v>
      </c>
      <c r="D135" s="1179" t="s">
        <v>1307</v>
      </c>
      <c r="E135" s="351">
        <v>29363</v>
      </c>
      <c r="F135" s="1179" t="s">
        <v>820</v>
      </c>
      <c r="G135" s="1179" t="s">
        <v>820</v>
      </c>
      <c r="H135" s="1127" t="s">
        <v>464</v>
      </c>
      <c r="I135" s="1127" t="s">
        <v>395</v>
      </c>
      <c r="J135" s="1179" t="s">
        <v>7980</v>
      </c>
      <c r="K135" s="347">
        <v>5000</v>
      </c>
      <c r="L135" s="348">
        <v>100</v>
      </c>
      <c r="M135" s="347">
        <v>1</v>
      </c>
      <c r="N135" s="347">
        <v>1</v>
      </c>
      <c r="O135" s="1124" t="s">
        <v>96</v>
      </c>
    </row>
    <row r="136" spans="1:15">
      <c r="A136" s="1127">
        <v>78</v>
      </c>
      <c r="B136" s="1127">
        <v>5467446</v>
      </c>
      <c r="C136" s="1128" t="s">
        <v>1308</v>
      </c>
      <c r="D136" s="1126" t="s">
        <v>1309</v>
      </c>
      <c r="E136" s="346"/>
      <c r="F136" s="1126" t="s">
        <v>820</v>
      </c>
      <c r="G136" s="1126" t="s">
        <v>820</v>
      </c>
      <c r="H136" s="1124" t="s">
        <v>464</v>
      </c>
      <c r="I136" s="1124" t="s">
        <v>464</v>
      </c>
      <c r="J136" s="350">
        <v>0</v>
      </c>
      <c r="K136" s="347">
        <v>0</v>
      </c>
      <c r="L136" s="348">
        <v>0</v>
      </c>
      <c r="M136" s="347">
        <v>0</v>
      </c>
      <c r="N136" s="347">
        <v>0</v>
      </c>
      <c r="O136" s="1124" t="s">
        <v>96</v>
      </c>
    </row>
    <row r="137" spans="1:15">
      <c r="A137" s="1124">
        <v>79</v>
      </c>
      <c r="B137" s="1124">
        <v>5669812</v>
      </c>
      <c r="C137" s="1125" t="s">
        <v>1310</v>
      </c>
      <c r="D137" s="1179" t="s">
        <v>1311</v>
      </c>
      <c r="E137" s="351">
        <v>28807</v>
      </c>
      <c r="F137" s="1179" t="s">
        <v>820</v>
      </c>
      <c r="G137" s="1179" t="s">
        <v>820</v>
      </c>
      <c r="H137" s="1127" t="s">
        <v>464</v>
      </c>
      <c r="I137" s="1127" t="s">
        <v>395</v>
      </c>
      <c r="J137" s="1179" t="s">
        <v>7980</v>
      </c>
      <c r="K137" s="347">
        <v>1</v>
      </c>
      <c r="L137" s="348">
        <v>100</v>
      </c>
      <c r="M137" s="347">
        <v>100</v>
      </c>
      <c r="N137" s="347">
        <v>0</v>
      </c>
      <c r="O137" s="1124" t="s">
        <v>96</v>
      </c>
    </row>
    <row r="138" spans="1:15">
      <c r="A138" s="1127">
        <v>80</v>
      </c>
      <c r="B138" s="1127">
        <v>6249264</v>
      </c>
      <c r="C138" s="1128" t="s">
        <v>1312</v>
      </c>
      <c r="D138" s="1126" t="s">
        <v>8011</v>
      </c>
      <c r="E138" s="1181">
        <v>29094</v>
      </c>
      <c r="F138" s="1126" t="s">
        <v>467</v>
      </c>
      <c r="G138" s="1126" t="s">
        <v>467</v>
      </c>
      <c r="H138" s="1124" t="s">
        <v>464</v>
      </c>
      <c r="I138" s="1124" t="s">
        <v>395</v>
      </c>
      <c r="J138" s="1126" t="s">
        <v>1236</v>
      </c>
      <c r="K138" s="347">
        <v>0</v>
      </c>
      <c r="L138" s="348">
        <v>10</v>
      </c>
      <c r="M138" s="347">
        <v>10</v>
      </c>
      <c r="N138" s="347">
        <v>10</v>
      </c>
      <c r="O138" s="1124" t="s">
        <v>96</v>
      </c>
    </row>
    <row r="139" spans="1:15">
      <c r="A139" s="1124">
        <v>81</v>
      </c>
      <c r="B139" s="1124">
        <v>5912245</v>
      </c>
      <c r="C139" s="1125" t="s">
        <v>1313</v>
      </c>
      <c r="D139" s="1179" t="s">
        <v>8012</v>
      </c>
      <c r="E139" s="351">
        <v>30708</v>
      </c>
      <c r="F139" s="1179" t="s">
        <v>820</v>
      </c>
      <c r="G139" s="1179" t="s">
        <v>820</v>
      </c>
      <c r="H139" s="1127" t="s">
        <v>464</v>
      </c>
      <c r="I139" s="1127" t="s">
        <v>395</v>
      </c>
      <c r="J139" s="1179" t="s">
        <v>8004</v>
      </c>
      <c r="K139" s="347">
        <v>100</v>
      </c>
      <c r="L139" s="348">
        <v>100</v>
      </c>
      <c r="M139" s="347">
        <v>100</v>
      </c>
      <c r="N139" s="347">
        <v>100</v>
      </c>
      <c r="O139" s="1124" t="s">
        <v>96</v>
      </c>
    </row>
    <row r="140" spans="1:15">
      <c r="A140" s="1124">
        <v>82</v>
      </c>
      <c r="B140" s="1127">
        <v>2659603</v>
      </c>
      <c r="C140" s="1125" t="s">
        <v>8013</v>
      </c>
      <c r="D140" s="1179" t="s">
        <v>8014</v>
      </c>
      <c r="E140" s="351" t="s">
        <v>8015</v>
      </c>
      <c r="F140" s="1179" t="s">
        <v>820</v>
      </c>
      <c r="G140" s="1179" t="s">
        <v>820</v>
      </c>
      <c r="H140" s="1127" t="s">
        <v>464</v>
      </c>
      <c r="I140" s="1127" t="s">
        <v>395</v>
      </c>
      <c r="J140" s="1179" t="s">
        <v>8016</v>
      </c>
      <c r="K140" s="347">
        <v>100</v>
      </c>
      <c r="L140" s="348">
        <v>100</v>
      </c>
      <c r="M140" s="347">
        <v>1</v>
      </c>
      <c r="N140" s="347">
        <v>1</v>
      </c>
      <c r="O140" s="1124" t="s">
        <v>96</v>
      </c>
    </row>
    <row r="141" spans="1:15">
      <c r="A141" s="1127">
        <v>83</v>
      </c>
      <c r="B141" s="1127">
        <v>5364116</v>
      </c>
      <c r="C141" s="1128" t="s">
        <v>1314</v>
      </c>
      <c r="D141" s="1126" t="s">
        <v>1315</v>
      </c>
      <c r="E141" s="346"/>
      <c r="F141" s="1126" t="s">
        <v>820</v>
      </c>
      <c r="G141" s="1126" t="s">
        <v>820</v>
      </c>
      <c r="H141" s="1124" t="s">
        <v>96</v>
      </c>
      <c r="I141" s="1124" t="s">
        <v>395</v>
      </c>
      <c r="J141" s="1126" t="s">
        <v>7980</v>
      </c>
      <c r="K141" s="347">
        <v>1000</v>
      </c>
      <c r="L141" s="348">
        <v>100</v>
      </c>
      <c r="M141" s="347">
        <v>100</v>
      </c>
      <c r="N141" s="347">
        <v>100</v>
      </c>
      <c r="O141" s="1124" t="s">
        <v>96</v>
      </c>
    </row>
    <row r="142" spans="1:15">
      <c r="A142" s="1124">
        <v>84</v>
      </c>
      <c r="B142" s="1124">
        <v>5076285</v>
      </c>
      <c r="C142" s="1125" t="s">
        <v>1316</v>
      </c>
      <c r="D142" s="1179" t="s">
        <v>1317</v>
      </c>
      <c r="E142" s="351">
        <v>29153</v>
      </c>
      <c r="F142" s="1179" t="s">
        <v>820</v>
      </c>
      <c r="G142" s="1179" t="s">
        <v>820</v>
      </c>
      <c r="H142" s="1127" t="s">
        <v>96</v>
      </c>
      <c r="I142" s="1127" t="s">
        <v>395</v>
      </c>
      <c r="J142" s="1179" t="s">
        <v>7980</v>
      </c>
      <c r="K142" s="347">
        <v>55660</v>
      </c>
      <c r="L142" s="348">
        <v>100</v>
      </c>
      <c r="M142" s="347">
        <v>100</v>
      </c>
      <c r="N142" s="347">
        <v>0</v>
      </c>
      <c r="O142" s="1124" t="s">
        <v>96</v>
      </c>
    </row>
    <row r="143" spans="1:15">
      <c r="A143" s="1127">
        <v>85</v>
      </c>
      <c r="B143" s="1127">
        <v>5018056</v>
      </c>
      <c r="C143" s="1128" t="s">
        <v>1318</v>
      </c>
      <c r="D143" s="1126" t="s">
        <v>1319</v>
      </c>
      <c r="E143" s="346"/>
      <c r="F143" s="1126" t="s">
        <v>820</v>
      </c>
      <c r="G143" s="1126" t="s">
        <v>820</v>
      </c>
      <c r="H143" s="1124" t="s">
        <v>464</v>
      </c>
      <c r="I143" s="1124" t="s">
        <v>464</v>
      </c>
      <c r="J143" s="350">
        <v>0</v>
      </c>
      <c r="K143" s="347">
        <v>0</v>
      </c>
      <c r="L143" s="348">
        <v>100</v>
      </c>
      <c r="M143" s="347">
        <v>0</v>
      </c>
      <c r="N143" s="347">
        <v>0</v>
      </c>
      <c r="O143" s="1124" t="s">
        <v>96</v>
      </c>
    </row>
    <row r="144" spans="1:15">
      <c r="A144" s="1127">
        <v>86</v>
      </c>
      <c r="B144" s="1127">
        <v>5199077</v>
      </c>
      <c r="C144" s="1125" t="s">
        <v>8017</v>
      </c>
      <c r="D144" s="1193" t="s">
        <v>797</v>
      </c>
      <c r="E144" s="1194">
        <v>22055</v>
      </c>
      <c r="F144" s="1126" t="s">
        <v>820</v>
      </c>
      <c r="G144" s="1193"/>
      <c r="H144" s="1124" t="s">
        <v>464</v>
      </c>
      <c r="I144" s="1124" t="s">
        <v>96</v>
      </c>
      <c r="J144" s="1126">
        <v>0</v>
      </c>
      <c r="K144" s="1193">
        <v>677000</v>
      </c>
      <c r="L144" s="348">
        <v>67.7</v>
      </c>
      <c r="M144" s="1193">
        <v>67.7</v>
      </c>
      <c r="N144" s="1126">
        <v>0</v>
      </c>
      <c r="O144" s="1124" t="s">
        <v>96</v>
      </c>
    </row>
    <row r="145" spans="1:15">
      <c r="A145" s="1127"/>
      <c r="B145" s="1127"/>
      <c r="C145" s="1125"/>
      <c r="D145" s="1195" t="s">
        <v>795</v>
      </c>
      <c r="E145" s="1196">
        <v>24714</v>
      </c>
      <c r="F145" s="1126" t="s">
        <v>820</v>
      </c>
      <c r="G145" s="1193"/>
      <c r="H145" s="1124" t="s">
        <v>96</v>
      </c>
      <c r="I145" s="1124" t="s">
        <v>96</v>
      </c>
      <c r="J145" s="1126"/>
      <c r="K145" s="1193">
        <v>240000</v>
      </c>
      <c r="L145" s="348">
        <v>24</v>
      </c>
      <c r="M145" s="1193">
        <v>24</v>
      </c>
      <c r="N145" s="1126"/>
      <c r="O145" s="1126"/>
    </row>
    <row r="146" spans="1:15">
      <c r="A146" s="1127"/>
      <c r="B146" s="1127"/>
      <c r="C146" s="1125"/>
      <c r="D146" s="1195" t="s">
        <v>796</v>
      </c>
      <c r="E146" s="1196">
        <v>28799</v>
      </c>
      <c r="F146" s="1126" t="s">
        <v>820</v>
      </c>
      <c r="G146" s="1193"/>
      <c r="H146" s="1124" t="s">
        <v>96</v>
      </c>
      <c r="I146" s="1124" t="s">
        <v>96</v>
      </c>
      <c r="J146" s="1126"/>
      <c r="K146" s="1193">
        <v>83000</v>
      </c>
      <c r="L146" s="348">
        <v>8.3000000000000007</v>
      </c>
      <c r="M146" s="1197"/>
      <c r="N146" s="1126"/>
      <c r="O146" s="1126"/>
    </row>
    <row r="147" spans="1:15">
      <c r="A147" s="1124">
        <v>87</v>
      </c>
      <c r="B147" s="1124">
        <v>2617749</v>
      </c>
      <c r="C147" s="1125" t="s">
        <v>8018</v>
      </c>
      <c r="D147" s="1179" t="s">
        <v>854</v>
      </c>
      <c r="E147" s="351">
        <v>20234</v>
      </c>
      <c r="F147" s="1179" t="s">
        <v>820</v>
      </c>
      <c r="G147" s="1179" t="s">
        <v>820</v>
      </c>
      <c r="H147" s="1127" t="s">
        <v>96</v>
      </c>
      <c r="I147" s="1127" t="s">
        <v>395</v>
      </c>
      <c r="J147" s="1179" t="s">
        <v>7980</v>
      </c>
      <c r="K147" s="347">
        <v>50000</v>
      </c>
      <c r="L147" s="348">
        <v>100</v>
      </c>
      <c r="M147" s="347">
        <v>100</v>
      </c>
      <c r="N147" s="347">
        <v>0</v>
      </c>
      <c r="O147" s="1124" t="s">
        <v>96</v>
      </c>
    </row>
    <row r="148" spans="1:15">
      <c r="A148" s="1127">
        <v>88</v>
      </c>
      <c r="B148" s="1127">
        <v>2766868</v>
      </c>
      <c r="C148" s="1128" t="s">
        <v>1320</v>
      </c>
      <c r="D148" s="1126" t="s">
        <v>8019</v>
      </c>
      <c r="E148" s="1181">
        <v>28549</v>
      </c>
      <c r="F148" s="1126" t="s">
        <v>820</v>
      </c>
      <c r="G148" s="1126" t="s">
        <v>820</v>
      </c>
      <c r="H148" s="1124" t="s">
        <v>96</v>
      </c>
      <c r="I148" s="1124" t="s">
        <v>395</v>
      </c>
      <c r="J148" s="1126" t="s">
        <v>8010</v>
      </c>
      <c r="K148" s="347">
        <v>100</v>
      </c>
      <c r="L148" s="348">
        <v>100</v>
      </c>
      <c r="M148" s="347">
        <v>0</v>
      </c>
      <c r="N148" s="347">
        <v>0</v>
      </c>
      <c r="O148" s="1124" t="s">
        <v>96</v>
      </c>
    </row>
    <row r="149" spans="1:15">
      <c r="A149" s="1124">
        <v>89</v>
      </c>
      <c r="B149" s="1124">
        <v>5358221</v>
      </c>
      <c r="C149" s="1125" t="s">
        <v>1321</v>
      </c>
      <c r="D149" s="1179" t="s">
        <v>1322</v>
      </c>
      <c r="E149" s="351">
        <v>43040</v>
      </c>
      <c r="F149" s="1179" t="s">
        <v>820</v>
      </c>
      <c r="G149" s="1179" t="s">
        <v>820</v>
      </c>
      <c r="H149" s="1127" t="s">
        <v>96</v>
      </c>
      <c r="I149" s="1127" t="s">
        <v>395</v>
      </c>
      <c r="J149" s="1180" t="s">
        <v>1323</v>
      </c>
      <c r="K149" s="347">
        <v>50</v>
      </c>
      <c r="L149" s="348">
        <v>50</v>
      </c>
      <c r="M149" s="347">
        <v>50</v>
      </c>
      <c r="N149" s="347">
        <v>50</v>
      </c>
      <c r="O149" s="1124" t="s">
        <v>96</v>
      </c>
    </row>
    <row r="150" spans="1:15">
      <c r="A150" s="1124"/>
      <c r="B150" s="1124"/>
      <c r="C150" s="1125"/>
      <c r="D150" s="1126" t="s">
        <v>1324</v>
      </c>
      <c r="E150" s="1181">
        <v>43430</v>
      </c>
      <c r="F150" s="1126" t="s">
        <v>820</v>
      </c>
      <c r="G150" s="1126" t="s">
        <v>820</v>
      </c>
      <c r="H150" s="1124" t="s">
        <v>96</v>
      </c>
      <c r="I150" s="1124" t="s">
        <v>464</v>
      </c>
      <c r="J150" s="1126" t="s">
        <v>7980</v>
      </c>
      <c r="K150" s="347">
        <v>50</v>
      </c>
      <c r="L150" s="348">
        <v>50</v>
      </c>
      <c r="M150" s="347">
        <v>50</v>
      </c>
      <c r="N150" s="347">
        <v>50</v>
      </c>
      <c r="O150" s="1124" t="s">
        <v>96</v>
      </c>
    </row>
    <row r="151" spans="1:15">
      <c r="A151" s="1127">
        <v>90</v>
      </c>
      <c r="B151" s="1127">
        <v>5261198</v>
      </c>
      <c r="C151" s="1128" t="s">
        <v>1325</v>
      </c>
      <c r="D151" s="1180" t="s">
        <v>831</v>
      </c>
      <c r="E151" s="351">
        <v>26986</v>
      </c>
      <c r="F151" s="1179" t="s">
        <v>820</v>
      </c>
      <c r="G151" s="1179" t="s">
        <v>820</v>
      </c>
      <c r="H151" s="1127" t="s">
        <v>96</v>
      </c>
      <c r="I151" s="1127" t="s">
        <v>395</v>
      </c>
      <c r="J151" s="1179" t="s">
        <v>748</v>
      </c>
      <c r="K151" s="347">
        <v>1</v>
      </c>
      <c r="L151" s="348">
        <v>100</v>
      </c>
      <c r="M151" s="347">
        <v>0</v>
      </c>
      <c r="N151" s="347">
        <v>0</v>
      </c>
      <c r="O151" s="1124" t="s">
        <v>96</v>
      </c>
    </row>
    <row r="152" spans="1:15">
      <c r="A152" s="1124">
        <v>91</v>
      </c>
      <c r="B152" s="1124">
        <v>5288703</v>
      </c>
      <c r="C152" s="1125" t="s">
        <v>1576</v>
      </c>
      <c r="D152" s="1126" t="s">
        <v>8020</v>
      </c>
      <c r="E152" s="1181">
        <v>22343</v>
      </c>
      <c r="F152" s="1126" t="s">
        <v>820</v>
      </c>
      <c r="G152" s="1126" t="s">
        <v>820</v>
      </c>
      <c r="H152" s="1124" t="s">
        <v>96</v>
      </c>
      <c r="I152" s="1124" t="s">
        <v>395</v>
      </c>
      <c r="J152" s="1126" t="s">
        <v>7980</v>
      </c>
      <c r="K152" s="347">
        <v>1056289</v>
      </c>
      <c r="L152" s="348">
        <v>51</v>
      </c>
      <c r="M152" s="347">
        <v>51</v>
      </c>
      <c r="N152" s="347">
        <v>0</v>
      </c>
      <c r="O152" s="1124" t="s">
        <v>96</v>
      </c>
    </row>
    <row r="153" spans="1:15">
      <c r="A153" s="1127">
        <v>92</v>
      </c>
      <c r="B153" s="1127">
        <v>5026911</v>
      </c>
      <c r="C153" s="1128" t="s">
        <v>1326</v>
      </c>
      <c r="D153" s="1179" t="s">
        <v>8021</v>
      </c>
      <c r="E153" s="351">
        <v>43225</v>
      </c>
      <c r="F153" s="1179" t="s">
        <v>820</v>
      </c>
      <c r="G153" s="1179" t="s">
        <v>820</v>
      </c>
      <c r="H153" s="1127" t="s">
        <v>96</v>
      </c>
      <c r="I153" s="1127" t="s">
        <v>395</v>
      </c>
      <c r="J153" s="1179" t="s">
        <v>748</v>
      </c>
      <c r="K153" s="347">
        <v>100</v>
      </c>
      <c r="L153" s="348">
        <v>100</v>
      </c>
      <c r="M153" s="347">
        <v>100</v>
      </c>
      <c r="N153" s="347">
        <v>0</v>
      </c>
      <c r="O153" s="1124" t="s">
        <v>96</v>
      </c>
    </row>
    <row r="154" spans="1:15">
      <c r="A154" s="1124">
        <v>93</v>
      </c>
      <c r="B154" s="1124">
        <v>6138373</v>
      </c>
      <c r="C154" s="1125" t="s">
        <v>1327</v>
      </c>
      <c r="D154" s="1126" t="s">
        <v>1328</v>
      </c>
      <c r="E154" s="346"/>
      <c r="F154" s="1126" t="s">
        <v>467</v>
      </c>
      <c r="G154" s="1126" t="s">
        <v>467</v>
      </c>
      <c r="H154" s="1124" t="s">
        <v>96</v>
      </c>
      <c r="I154" s="1124" t="s">
        <v>395</v>
      </c>
      <c r="J154" s="1126" t="s">
        <v>748</v>
      </c>
      <c r="K154" s="347">
        <v>10000</v>
      </c>
      <c r="L154" s="348">
        <v>100</v>
      </c>
      <c r="M154" s="347">
        <v>100</v>
      </c>
      <c r="N154" s="347">
        <v>0</v>
      </c>
      <c r="O154" s="1124" t="s">
        <v>464</v>
      </c>
    </row>
    <row r="155" spans="1:15">
      <c r="A155" s="1127">
        <v>94</v>
      </c>
      <c r="B155" s="1127">
        <v>2590565</v>
      </c>
      <c r="C155" s="1128" t="s">
        <v>8022</v>
      </c>
      <c r="D155" s="1179" t="s">
        <v>1330</v>
      </c>
      <c r="E155" s="351">
        <v>25588</v>
      </c>
      <c r="F155" s="1179" t="s">
        <v>820</v>
      </c>
      <c r="G155" s="1179" t="s">
        <v>820</v>
      </c>
      <c r="H155" s="1127" t="s">
        <v>96</v>
      </c>
      <c r="I155" s="1127" t="s">
        <v>395</v>
      </c>
      <c r="J155" s="1179" t="s">
        <v>8023</v>
      </c>
      <c r="K155" s="347">
        <v>0</v>
      </c>
      <c r="L155" s="348">
        <v>0</v>
      </c>
      <c r="M155" s="347">
        <v>0</v>
      </c>
      <c r="N155" s="347">
        <v>0</v>
      </c>
      <c r="O155" s="1124" t="s">
        <v>96</v>
      </c>
    </row>
    <row r="156" spans="1:15">
      <c r="A156" s="1124">
        <v>95</v>
      </c>
      <c r="B156" s="1124">
        <v>2587645</v>
      </c>
      <c r="C156" s="1125" t="s">
        <v>1331</v>
      </c>
      <c r="D156" s="1126" t="s">
        <v>794</v>
      </c>
      <c r="E156" s="1181">
        <v>24040</v>
      </c>
      <c r="F156" s="1126" t="s">
        <v>820</v>
      </c>
      <c r="G156" s="1126" t="s">
        <v>820</v>
      </c>
      <c r="H156" s="1124" t="s">
        <v>464</v>
      </c>
      <c r="I156" s="1124" t="s">
        <v>395</v>
      </c>
      <c r="J156" s="1126" t="s">
        <v>749</v>
      </c>
      <c r="K156" s="347">
        <v>0</v>
      </c>
      <c r="L156" s="348">
        <v>100</v>
      </c>
      <c r="M156" s="347">
        <v>0</v>
      </c>
      <c r="N156" s="347">
        <v>0</v>
      </c>
      <c r="O156" s="1124" t="s">
        <v>96</v>
      </c>
    </row>
    <row r="157" spans="1:15">
      <c r="A157" s="1182">
        <v>96</v>
      </c>
      <c r="B157" s="1182">
        <v>5379512</v>
      </c>
      <c r="C157" s="859" t="s">
        <v>1332</v>
      </c>
      <c r="D157" s="1184" t="s">
        <v>1333</v>
      </c>
      <c r="E157" s="351">
        <v>31048</v>
      </c>
      <c r="F157" s="1185" t="s">
        <v>820</v>
      </c>
      <c r="G157" s="1185" t="s">
        <v>820</v>
      </c>
      <c r="H157" s="1182" t="s">
        <v>464</v>
      </c>
      <c r="I157" s="1182" t="s">
        <v>395</v>
      </c>
      <c r="J157" s="350">
        <v>0</v>
      </c>
      <c r="K157" s="347">
        <v>142803</v>
      </c>
      <c r="L157" s="348">
        <v>65</v>
      </c>
      <c r="M157" s="347">
        <v>65</v>
      </c>
      <c r="N157" s="347">
        <v>0</v>
      </c>
      <c r="O157" s="796" t="s">
        <v>96</v>
      </c>
    </row>
    <row r="158" spans="1:15">
      <c r="A158" s="1124"/>
      <c r="B158" s="1124"/>
      <c r="C158" s="860"/>
      <c r="D158" s="352" t="s">
        <v>1334</v>
      </c>
      <c r="E158" s="1181">
        <v>23733</v>
      </c>
      <c r="F158" s="1126" t="s">
        <v>820</v>
      </c>
      <c r="G158" s="1126" t="s">
        <v>820</v>
      </c>
      <c r="H158" s="1124" t="s">
        <v>464</v>
      </c>
      <c r="I158" s="1124" t="s">
        <v>395</v>
      </c>
      <c r="J158" s="350">
        <v>0</v>
      </c>
      <c r="K158" s="347">
        <v>77323</v>
      </c>
      <c r="L158" s="348">
        <v>35</v>
      </c>
      <c r="M158" s="347">
        <v>35</v>
      </c>
      <c r="N158" s="347">
        <v>0</v>
      </c>
      <c r="O158" s="1124" t="s">
        <v>96</v>
      </c>
    </row>
    <row r="159" spans="1:15">
      <c r="A159" s="1124">
        <v>97</v>
      </c>
      <c r="B159" s="1124">
        <v>2716682</v>
      </c>
      <c r="C159" s="360" t="s">
        <v>1335</v>
      </c>
      <c r="D159" s="1180" t="s">
        <v>799</v>
      </c>
      <c r="E159" s="351">
        <v>25908</v>
      </c>
      <c r="F159" s="1179" t="s">
        <v>820</v>
      </c>
      <c r="G159" s="1179" t="s">
        <v>820</v>
      </c>
      <c r="H159" s="1127" t="s">
        <v>464</v>
      </c>
      <c r="I159" s="1127" t="s">
        <v>464</v>
      </c>
      <c r="J159" s="1179" t="s">
        <v>823</v>
      </c>
      <c r="K159" s="347">
        <v>7200</v>
      </c>
      <c r="L159" s="348">
        <v>80</v>
      </c>
      <c r="M159" s="347">
        <v>80</v>
      </c>
      <c r="N159" s="347">
        <v>0</v>
      </c>
      <c r="O159" s="1124" t="s">
        <v>96</v>
      </c>
    </row>
    <row r="160" spans="1:15">
      <c r="A160" s="796"/>
      <c r="B160" s="796"/>
      <c r="C160" s="765"/>
      <c r="D160" s="763" t="s">
        <v>800</v>
      </c>
      <c r="E160" s="1186">
        <v>26955</v>
      </c>
      <c r="F160" s="68" t="s">
        <v>820</v>
      </c>
      <c r="G160" s="68" t="s">
        <v>820</v>
      </c>
      <c r="H160" s="796" t="s">
        <v>464</v>
      </c>
      <c r="I160" s="796" t="s">
        <v>464</v>
      </c>
      <c r="J160" s="68" t="s">
        <v>823</v>
      </c>
      <c r="K160" s="347">
        <v>1800</v>
      </c>
      <c r="L160" s="348">
        <v>20</v>
      </c>
      <c r="M160" s="347">
        <v>80</v>
      </c>
      <c r="N160" s="347">
        <v>0</v>
      </c>
      <c r="O160" s="796" t="s">
        <v>96</v>
      </c>
    </row>
    <row r="161" spans="1:15">
      <c r="A161" s="1182">
        <v>98</v>
      </c>
      <c r="B161" s="1182">
        <v>2872943</v>
      </c>
      <c r="C161" s="859" t="s">
        <v>1336</v>
      </c>
      <c r="D161" s="1184" t="s">
        <v>1337</v>
      </c>
      <c r="E161" s="346"/>
      <c r="F161" s="1185" t="s">
        <v>820</v>
      </c>
      <c r="G161" s="1185" t="s">
        <v>820</v>
      </c>
      <c r="H161" s="1182" t="s">
        <v>464</v>
      </c>
      <c r="I161" s="1182" t="s">
        <v>96</v>
      </c>
      <c r="J161" s="1185" t="s">
        <v>8024</v>
      </c>
      <c r="K161" s="347">
        <v>500</v>
      </c>
      <c r="L161" s="348">
        <v>50</v>
      </c>
      <c r="M161" s="347">
        <v>50</v>
      </c>
      <c r="N161" s="347">
        <v>0</v>
      </c>
      <c r="O161" s="796" t="s">
        <v>96</v>
      </c>
    </row>
    <row r="162" spans="1:15">
      <c r="A162" s="1124"/>
      <c r="B162" s="1124"/>
      <c r="C162" s="860"/>
      <c r="D162" s="352" t="s">
        <v>1338</v>
      </c>
      <c r="E162" s="346"/>
      <c r="F162" s="1126" t="s">
        <v>820</v>
      </c>
      <c r="G162" s="1126" t="s">
        <v>820</v>
      </c>
      <c r="H162" s="1124" t="s">
        <v>96</v>
      </c>
      <c r="I162" s="1124" t="s">
        <v>395</v>
      </c>
      <c r="J162" s="352" t="s">
        <v>1339</v>
      </c>
      <c r="K162" s="347">
        <v>500</v>
      </c>
      <c r="L162" s="348">
        <v>50</v>
      </c>
      <c r="M162" s="347">
        <v>50</v>
      </c>
      <c r="N162" s="347">
        <v>0</v>
      </c>
      <c r="O162" s="1124" t="s">
        <v>96</v>
      </c>
    </row>
    <row r="163" spans="1:15">
      <c r="A163" s="1124">
        <v>99</v>
      </c>
      <c r="B163" s="1124">
        <v>5320259</v>
      </c>
      <c r="C163" s="1125" t="s">
        <v>8025</v>
      </c>
      <c r="D163" s="1179" t="s">
        <v>1340</v>
      </c>
      <c r="E163" s="351">
        <v>27251</v>
      </c>
      <c r="F163" s="1179" t="s">
        <v>820</v>
      </c>
      <c r="G163" s="1179" t="s">
        <v>820</v>
      </c>
      <c r="H163" s="1127" t="s">
        <v>464</v>
      </c>
      <c r="I163" s="1127" t="s">
        <v>395</v>
      </c>
      <c r="J163" s="1180" t="s">
        <v>766</v>
      </c>
      <c r="K163" s="347">
        <v>0</v>
      </c>
      <c r="L163" s="348">
        <v>100</v>
      </c>
      <c r="M163" s="347">
        <v>0</v>
      </c>
      <c r="N163" s="347">
        <v>0</v>
      </c>
      <c r="O163" s="1124" t="s">
        <v>96</v>
      </c>
    </row>
    <row r="164" spans="1:15" ht="24">
      <c r="A164" s="1124">
        <v>100</v>
      </c>
      <c r="B164" s="1127">
        <v>6030343</v>
      </c>
      <c r="C164" s="1125" t="s">
        <v>5095</v>
      </c>
      <c r="D164" s="1179" t="s">
        <v>8026</v>
      </c>
      <c r="E164" s="351">
        <v>31289</v>
      </c>
      <c r="F164" s="1179" t="s">
        <v>820</v>
      </c>
      <c r="G164" s="1179" t="s">
        <v>820</v>
      </c>
      <c r="H164" s="1127" t="s">
        <v>96</v>
      </c>
      <c r="I164" s="1127" t="s">
        <v>395</v>
      </c>
      <c r="J164" s="1179" t="s">
        <v>8027</v>
      </c>
      <c r="K164" s="347">
        <v>0</v>
      </c>
      <c r="L164" s="348">
        <v>0</v>
      </c>
      <c r="M164" s="347">
        <v>50</v>
      </c>
      <c r="N164" s="347">
        <v>0</v>
      </c>
      <c r="O164" s="1124" t="s">
        <v>96</v>
      </c>
    </row>
    <row r="165" spans="1:15" ht="24">
      <c r="A165" s="1124"/>
      <c r="B165" s="1124"/>
      <c r="C165" s="1125"/>
      <c r="D165" s="1179" t="s">
        <v>8028</v>
      </c>
      <c r="E165" s="351">
        <v>30314</v>
      </c>
      <c r="F165" s="1179" t="s">
        <v>820</v>
      </c>
      <c r="G165" s="1179" t="s">
        <v>820</v>
      </c>
      <c r="H165" s="1127" t="s">
        <v>96</v>
      </c>
      <c r="I165" s="1127" t="s">
        <v>395</v>
      </c>
      <c r="J165" s="1179" t="s">
        <v>8029</v>
      </c>
      <c r="K165" s="347"/>
      <c r="L165" s="348"/>
      <c r="M165" s="347">
        <v>50</v>
      </c>
      <c r="N165" s="347"/>
      <c r="O165" s="1127"/>
    </row>
    <row r="166" spans="1:15" ht="24">
      <c r="A166" s="1124">
        <v>101</v>
      </c>
      <c r="B166" s="1124"/>
      <c r="C166" s="1125" t="s">
        <v>1448</v>
      </c>
      <c r="D166" s="1179" t="s">
        <v>7924</v>
      </c>
      <c r="E166" s="351">
        <v>28267</v>
      </c>
      <c r="F166" s="1179" t="s">
        <v>820</v>
      </c>
      <c r="G166" s="1179" t="s">
        <v>820</v>
      </c>
      <c r="H166" s="1127" t="s">
        <v>96</v>
      </c>
      <c r="I166" s="1127" t="s">
        <v>395</v>
      </c>
      <c r="J166" s="1179" t="s">
        <v>8030</v>
      </c>
      <c r="K166" s="347">
        <v>0</v>
      </c>
      <c r="L166" s="348">
        <v>38</v>
      </c>
      <c r="M166" s="347">
        <v>0</v>
      </c>
      <c r="N166" s="347">
        <v>0</v>
      </c>
      <c r="O166" s="1124" t="s">
        <v>96</v>
      </c>
    </row>
    <row r="167" spans="1:15" ht="24">
      <c r="A167" s="1124"/>
      <c r="B167" s="1124"/>
      <c r="C167" s="1125"/>
      <c r="D167" s="1179" t="s">
        <v>7925</v>
      </c>
      <c r="E167" s="351">
        <v>24382</v>
      </c>
      <c r="F167" s="1179" t="s">
        <v>820</v>
      </c>
      <c r="G167" s="1179" t="s">
        <v>820</v>
      </c>
      <c r="H167" s="1127" t="s">
        <v>96</v>
      </c>
      <c r="I167" s="1127" t="s">
        <v>395</v>
      </c>
      <c r="J167" s="1179" t="s">
        <v>8030</v>
      </c>
      <c r="K167" s="347"/>
      <c r="L167" s="348">
        <v>29</v>
      </c>
      <c r="M167" s="347"/>
      <c r="N167" s="347"/>
      <c r="O167" s="1127"/>
    </row>
    <row r="168" spans="1:15" ht="24">
      <c r="A168" s="1124"/>
      <c r="B168" s="1124"/>
      <c r="C168" s="1125"/>
      <c r="D168" s="1179" t="s">
        <v>7926</v>
      </c>
      <c r="E168" s="351">
        <v>26959</v>
      </c>
      <c r="F168" s="1179" t="s">
        <v>820</v>
      </c>
      <c r="G168" s="1179" t="s">
        <v>820</v>
      </c>
      <c r="H168" s="1127" t="s">
        <v>96</v>
      </c>
      <c r="I168" s="1127" t="s">
        <v>96</v>
      </c>
      <c r="J168" s="1179" t="s">
        <v>8030</v>
      </c>
      <c r="K168" s="347"/>
      <c r="L168" s="348">
        <v>14</v>
      </c>
      <c r="M168" s="347"/>
      <c r="N168" s="347"/>
      <c r="O168" s="1127"/>
    </row>
    <row r="169" spans="1:15" ht="24">
      <c r="A169" s="1124"/>
      <c r="B169" s="1124"/>
      <c r="C169" s="1125"/>
      <c r="D169" s="1179" t="s">
        <v>8031</v>
      </c>
      <c r="E169" s="351">
        <v>24929</v>
      </c>
      <c r="F169" s="1179" t="s">
        <v>820</v>
      </c>
      <c r="G169" s="1179" t="s">
        <v>820</v>
      </c>
      <c r="H169" s="1127" t="s">
        <v>96</v>
      </c>
      <c r="I169" s="1127" t="s">
        <v>395</v>
      </c>
      <c r="J169" s="1179" t="s">
        <v>8030</v>
      </c>
      <c r="K169" s="347"/>
      <c r="L169" s="348">
        <v>5</v>
      </c>
      <c r="M169" s="347"/>
      <c r="N169" s="347"/>
      <c r="O169" s="1127"/>
    </row>
    <row r="170" spans="1:15">
      <c r="A170" s="1124"/>
      <c r="B170" s="1124"/>
      <c r="C170" s="1125"/>
      <c r="D170" s="1179" t="s">
        <v>8032</v>
      </c>
      <c r="E170" s="351">
        <v>26905</v>
      </c>
      <c r="F170" s="1179" t="s">
        <v>820</v>
      </c>
      <c r="G170" s="1179" t="s">
        <v>820</v>
      </c>
      <c r="H170" s="1127" t="s">
        <v>96</v>
      </c>
      <c r="I170" s="1127" t="s">
        <v>96</v>
      </c>
      <c r="J170" s="1179"/>
      <c r="K170" s="347"/>
      <c r="L170" s="348">
        <v>5</v>
      </c>
      <c r="M170" s="347"/>
      <c r="N170" s="347"/>
      <c r="O170" s="1127"/>
    </row>
    <row r="171" spans="1:15">
      <c r="A171" s="1124">
        <v>102</v>
      </c>
      <c r="B171" s="1124">
        <v>2344343</v>
      </c>
      <c r="C171" s="1125" t="s">
        <v>1341</v>
      </c>
      <c r="D171" s="352" t="s">
        <v>1342</v>
      </c>
      <c r="E171" s="1181">
        <v>23280</v>
      </c>
      <c r="F171" s="1126" t="s">
        <v>820</v>
      </c>
      <c r="G171" s="1126" t="s">
        <v>820</v>
      </c>
      <c r="H171" s="1124" t="s">
        <v>96</v>
      </c>
      <c r="I171" s="1124" t="s">
        <v>464</v>
      </c>
      <c r="J171" s="1126" t="s">
        <v>791</v>
      </c>
      <c r="K171" s="347">
        <v>110</v>
      </c>
      <c r="L171" s="348">
        <v>11</v>
      </c>
      <c r="M171" s="347">
        <v>0</v>
      </c>
      <c r="N171" s="347">
        <v>0</v>
      </c>
      <c r="O171" s="1124" t="s">
        <v>96</v>
      </c>
    </row>
    <row r="172" spans="1:15">
      <c r="A172" s="1124"/>
      <c r="B172" s="1124"/>
      <c r="C172" s="1125"/>
      <c r="D172" s="1180" t="s">
        <v>1343</v>
      </c>
      <c r="E172" s="351">
        <v>23646</v>
      </c>
      <c r="F172" s="1179" t="s">
        <v>820</v>
      </c>
      <c r="G172" s="1179" t="s">
        <v>820</v>
      </c>
      <c r="H172" s="1127" t="s">
        <v>96</v>
      </c>
      <c r="I172" s="1127" t="s">
        <v>395</v>
      </c>
      <c r="J172" s="1179" t="s">
        <v>585</v>
      </c>
      <c r="K172" s="347">
        <v>110</v>
      </c>
      <c r="L172" s="348">
        <v>11</v>
      </c>
      <c r="M172" s="347">
        <v>0</v>
      </c>
      <c r="N172" s="347">
        <v>0</v>
      </c>
      <c r="O172" s="1127" t="s">
        <v>96</v>
      </c>
    </row>
    <row r="173" spans="1:15">
      <c r="A173" s="1124"/>
      <c r="B173" s="1124"/>
      <c r="C173" s="1125"/>
      <c r="D173" s="352" t="s">
        <v>1344</v>
      </c>
      <c r="E173" s="1181">
        <v>25051</v>
      </c>
      <c r="F173" s="1126" t="s">
        <v>820</v>
      </c>
      <c r="G173" s="1126" t="s">
        <v>820</v>
      </c>
      <c r="H173" s="1124" t="s">
        <v>96</v>
      </c>
      <c r="I173" s="1124" t="s">
        <v>395</v>
      </c>
      <c r="J173" s="1126" t="s">
        <v>748</v>
      </c>
      <c r="K173" s="347">
        <v>120</v>
      </c>
      <c r="L173" s="348">
        <v>12</v>
      </c>
      <c r="M173" s="347">
        <v>0</v>
      </c>
      <c r="N173" s="347">
        <v>0</v>
      </c>
      <c r="O173" s="1124" t="s">
        <v>96</v>
      </c>
    </row>
    <row r="174" spans="1:15">
      <c r="A174" s="1124"/>
      <c r="B174" s="1124"/>
      <c r="C174" s="1125"/>
      <c r="D174" s="1180" t="s">
        <v>1345</v>
      </c>
      <c r="E174" s="351">
        <v>23231</v>
      </c>
      <c r="F174" s="1179" t="s">
        <v>820</v>
      </c>
      <c r="G174" s="1179" t="s">
        <v>820</v>
      </c>
      <c r="H174" s="1127" t="s">
        <v>464</v>
      </c>
      <c r="I174" s="1127" t="s">
        <v>464</v>
      </c>
      <c r="J174" s="1179" t="s">
        <v>1346</v>
      </c>
      <c r="K174" s="347">
        <v>110</v>
      </c>
      <c r="L174" s="348">
        <v>11</v>
      </c>
      <c r="M174" s="347">
        <v>0</v>
      </c>
      <c r="N174" s="347">
        <v>0</v>
      </c>
      <c r="O174" s="1127" t="s">
        <v>96</v>
      </c>
    </row>
    <row r="175" spans="1:15">
      <c r="A175" s="1124"/>
      <c r="B175" s="1124"/>
      <c r="C175" s="1125"/>
      <c r="D175" s="352" t="s">
        <v>1347</v>
      </c>
      <c r="E175" s="1181">
        <v>23721</v>
      </c>
      <c r="F175" s="1126" t="s">
        <v>820</v>
      </c>
      <c r="G175" s="1126" t="s">
        <v>820</v>
      </c>
      <c r="H175" s="1124" t="s">
        <v>464</v>
      </c>
      <c r="I175" s="1124" t="s">
        <v>464</v>
      </c>
      <c r="J175" s="1126" t="s">
        <v>1348</v>
      </c>
      <c r="K175" s="347">
        <v>110</v>
      </c>
      <c r="L175" s="348">
        <v>11</v>
      </c>
      <c r="M175" s="347">
        <v>0</v>
      </c>
      <c r="N175" s="347">
        <v>0</v>
      </c>
      <c r="O175" s="1124" t="s">
        <v>96</v>
      </c>
    </row>
    <row r="176" spans="1:15">
      <c r="A176" s="1124"/>
      <c r="B176" s="1124"/>
      <c r="C176" s="1125"/>
      <c r="D176" s="1180" t="s">
        <v>1349</v>
      </c>
      <c r="E176" s="351">
        <v>14275</v>
      </c>
      <c r="F176" s="1179" t="s">
        <v>820</v>
      </c>
      <c r="G176" s="1179" t="s">
        <v>820</v>
      </c>
      <c r="H176" s="1127" t="s">
        <v>464</v>
      </c>
      <c r="I176" s="1127" t="s">
        <v>464</v>
      </c>
      <c r="J176" s="1179" t="s">
        <v>791</v>
      </c>
      <c r="K176" s="347">
        <v>110</v>
      </c>
      <c r="L176" s="348">
        <v>11</v>
      </c>
      <c r="M176" s="347">
        <v>0</v>
      </c>
      <c r="N176" s="347">
        <v>0</v>
      </c>
      <c r="O176" s="1127" t="s">
        <v>96</v>
      </c>
    </row>
    <row r="177" spans="1:15">
      <c r="A177" s="1124">
        <v>103</v>
      </c>
      <c r="B177" s="1124">
        <v>2819996</v>
      </c>
      <c r="C177" s="1125" t="s">
        <v>524</v>
      </c>
      <c r="D177" s="1126" t="s">
        <v>1350</v>
      </c>
      <c r="E177" s="1181">
        <v>30169</v>
      </c>
      <c r="F177" s="1126" t="s">
        <v>820</v>
      </c>
      <c r="G177" s="1126" t="s">
        <v>820</v>
      </c>
      <c r="H177" s="1124" t="s">
        <v>464</v>
      </c>
      <c r="I177" s="1124" t="s">
        <v>395</v>
      </c>
      <c r="J177" s="1126" t="s">
        <v>766</v>
      </c>
      <c r="K177" s="347">
        <v>0</v>
      </c>
      <c r="L177" s="348">
        <v>100</v>
      </c>
      <c r="M177" s="347">
        <v>0</v>
      </c>
      <c r="N177" s="347">
        <v>0</v>
      </c>
      <c r="O177" s="1124" t="s">
        <v>96</v>
      </c>
    </row>
    <row r="178" spans="1:15">
      <c r="A178" s="1127">
        <v>104</v>
      </c>
      <c r="B178" s="1127">
        <v>2868687</v>
      </c>
      <c r="C178" s="1128" t="s">
        <v>1351</v>
      </c>
      <c r="D178" s="1179" t="s">
        <v>1352</v>
      </c>
      <c r="E178" s="351">
        <v>26718</v>
      </c>
      <c r="F178" s="1179" t="s">
        <v>820</v>
      </c>
      <c r="G178" s="1179" t="s">
        <v>820</v>
      </c>
      <c r="H178" s="1127" t="s">
        <v>464</v>
      </c>
      <c r="I178" s="1127" t="s">
        <v>395</v>
      </c>
      <c r="J178" s="1179" t="s">
        <v>748</v>
      </c>
      <c r="K178" s="347">
        <v>1000</v>
      </c>
      <c r="L178" s="348">
        <v>100</v>
      </c>
      <c r="M178" s="347">
        <v>100</v>
      </c>
      <c r="N178" s="347">
        <v>0</v>
      </c>
      <c r="O178" s="1124" t="s">
        <v>96</v>
      </c>
    </row>
    <row r="179" spans="1:15">
      <c r="A179" s="1127">
        <v>105</v>
      </c>
      <c r="B179" s="1127">
        <v>6249264</v>
      </c>
      <c r="C179" s="1128" t="s">
        <v>1312</v>
      </c>
      <c r="D179" s="1179" t="s">
        <v>8033</v>
      </c>
      <c r="E179" s="351">
        <v>26294</v>
      </c>
      <c r="F179" s="1179" t="s">
        <v>467</v>
      </c>
      <c r="G179" s="1179" t="s">
        <v>467</v>
      </c>
      <c r="H179" s="1127" t="s">
        <v>464</v>
      </c>
      <c r="I179" s="1127" t="s">
        <v>395</v>
      </c>
      <c r="J179" s="1179" t="s">
        <v>8034</v>
      </c>
      <c r="K179" s="347">
        <v>326978</v>
      </c>
      <c r="L179" s="348">
        <v>90</v>
      </c>
      <c r="M179" s="347">
        <v>0</v>
      </c>
      <c r="N179" s="347">
        <v>0</v>
      </c>
      <c r="O179" s="1124" t="s">
        <v>96</v>
      </c>
    </row>
    <row r="180" spans="1:15">
      <c r="A180" s="1127"/>
      <c r="B180" s="1127"/>
      <c r="C180" s="1128"/>
      <c r="D180" s="1179" t="s">
        <v>8035</v>
      </c>
      <c r="E180" s="351">
        <v>29094</v>
      </c>
      <c r="F180" s="1179" t="s">
        <v>467</v>
      </c>
      <c r="G180" s="1179" t="s">
        <v>467</v>
      </c>
      <c r="H180" s="1127" t="s">
        <v>464</v>
      </c>
      <c r="I180" s="1127" t="s">
        <v>395</v>
      </c>
      <c r="J180" s="1179"/>
      <c r="K180" s="347">
        <v>36330</v>
      </c>
      <c r="L180" s="348">
        <v>10</v>
      </c>
      <c r="M180" s="347"/>
      <c r="N180" s="347"/>
      <c r="O180" s="1127"/>
    </row>
    <row r="181" spans="1:15" ht="24">
      <c r="A181" s="1127">
        <v>106</v>
      </c>
      <c r="B181" s="1127">
        <v>6088759</v>
      </c>
      <c r="C181" s="1128" t="s">
        <v>2552</v>
      </c>
      <c r="D181" s="1179" t="s">
        <v>8036</v>
      </c>
      <c r="E181" s="351">
        <v>27035</v>
      </c>
      <c r="F181" s="1179" t="s">
        <v>820</v>
      </c>
      <c r="G181" s="1179" t="s">
        <v>820</v>
      </c>
      <c r="H181" s="1127" t="s">
        <v>464</v>
      </c>
      <c r="I181" s="1127" t="s">
        <v>395</v>
      </c>
      <c r="J181" s="1179" t="s">
        <v>8037</v>
      </c>
      <c r="K181" s="347">
        <v>60</v>
      </c>
      <c r="L181" s="348">
        <v>60</v>
      </c>
      <c r="M181" s="347">
        <v>0</v>
      </c>
      <c r="N181" s="347">
        <v>0</v>
      </c>
      <c r="O181" s="1124" t="s">
        <v>96</v>
      </c>
    </row>
    <row r="182" spans="1:15" ht="24">
      <c r="A182" s="1127"/>
      <c r="B182" s="1127"/>
      <c r="C182" s="1128"/>
      <c r="D182" s="1179" t="s">
        <v>8038</v>
      </c>
      <c r="E182" s="351">
        <v>28061</v>
      </c>
      <c r="F182" s="1179" t="s">
        <v>820</v>
      </c>
      <c r="G182" s="1179" t="s">
        <v>820</v>
      </c>
      <c r="H182" s="1127" t="s">
        <v>464</v>
      </c>
      <c r="I182" s="1127" t="s">
        <v>464</v>
      </c>
      <c r="J182" s="1179" t="s">
        <v>8039</v>
      </c>
      <c r="K182" s="347">
        <v>40</v>
      </c>
      <c r="L182" s="348">
        <v>40</v>
      </c>
      <c r="M182" s="347"/>
      <c r="N182" s="347"/>
      <c r="O182" s="1127"/>
    </row>
    <row r="183" spans="1:15">
      <c r="A183" s="1124">
        <v>107</v>
      </c>
      <c r="B183" s="1124">
        <v>6173462</v>
      </c>
      <c r="C183" s="1125" t="s">
        <v>1353</v>
      </c>
      <c r="D183" s="1126" t="s">
        <v>1354</v>
      </c>
      <c r="E183" s="1181">
        <v>32049</v>
      </c>
      <c r="F183" s="1126" t="s">
        <v>820</v>
      </c>
      <c r="G183" s="1126" t="s">
        <v>820</v>
      </c>
      <c r="H183" s="1124" t="s">
        <v>464</v>
      </c>
      <c r="I183" s="1124" t="s">
        <v>395</v>
      </c>
      <c r="J183" s="1126" t="s">
        <v>748</v>
      </c>
      <c r="K183" s="347">
        <v>10000</v>
      </c>
      <c r="L183" s="348">
        <v>100</v>
      </c>
      <c r="M183" s="347">
        <v>0</v>
      </c>
      <c r="N183" s="347">
        <v>0</v>
      </c>
      <c r="O183" s="1124" t="s">
        <v>96</v>
      </c>
    </row>
    <row r="184" spans="1:15">
      <c r="A184" s="1127">
        <v>108</v>
      </c>
      <c r="B184" s="1127">
        <v>5877288</v>
      </c>
      <c r="C184" s="1128" t="s">
        <v>1355</v>
      </c>
      <c r="D184" s="1192" t="s">
        <v>1356</v>
      </c>
      <c r="E184" s="346"/>
      <c r="F184" s="1179" t="s">
        <v>467</v>
      </c>
      <c r="G184" s="1179" t="s">
        <v>467</v>
      </c>
      <c r="H184" s="1127" t="s">
        <v>464</v>
      </c>
      <c r="I184" s="1127" t="s">
        <v>464</v>
      </c>
      <c r="J184" s="350">
        <v>0</v>
      </c>
      <c r="K184" s="347">
        <v>0</v>
      </c>
      <c r="L184" s="348">
        <v>40</v>
      </c>
      <c r="M184" s="347">
        <v>40</v>
      </c>
      <c r="N184" s="347">
        <v>40</v>
      </c>
      <c r="O184" s="1124" t="s">
        <v>96</v>
      </c>
    </row>
    <row r="185" spans="1:15">
      <c r="A185" s="1124"/>
      <c r="B185" s="1124"/>
      <c r="C185" s="1125"/>
      <c r="D185" s="359" t="s">
        <v>1357</v>
      </c>
      <c r="E185" s="346"/>
      <c r="F185" s="1126" t="s">
        <v>820</v>
      </c>
      <c r="G185" s="1126" t="s">
        <v>820</v>
      </c>
      <c r="H185" s="1124" t="s">
        <v>464</v>
      </c>
      <c r="I185" s="1124" t="s">
        <v>464</v>
      </c>
      <c r="J185" s="359" t="s">
        <v>1358</v>
      </c>
      <c r="K185" s="347">
        <v>0</v>
      </c>
      <c r="L185" s="348">
        <v>60</v>
      </c>
      <c r="M185" s="347">
        <v>60</v>
      </c>
      <c r="N185" s="347">
        <v>60</v>
      </c>
      <c r="O185" s="1124" t="s">
        <v>96</v>
      </c>
    </row>
    <row r="186" spans="1:15">
      <c r="A186" s="1124">
        <v>109</v>
      </c>
      <c r="B186" s="1124">
        <v>5298679</v>
      </c>
      <c r="C186" s="1125" t="s">
        <v>1359</v>
      </c>
      <c r="D186" s="1192" t="s">
        <v>1360</v>
      </c>
      <c r="E186" s="351">
        <v>31135</v>
      </c>
      <c r="F186" s="1179" t="s">
        <v>820</v>
      </c>
      <c r="G186" s="1179" t="s">
        <v>820</v>
      </c>
      <c r="H186" s="1127" t="s">
        <v>464</v>
      </c>
      <c r="I186" s="1127" t="s">
        <v>395</v>
      </c>
      <c r="J186" s="1192" t="s">
        <v>1361</v>
      </c>
      <c r="K186" s="347">
        <v>2.5</v>
      </c>
      <c r="L186" s="348">
        <v>2.5</v>
      </c>
      <c r="M186" s="347">
        <v>2.5</v>
      </c>
      <c r="N186" s="347">
        <v>0</v>
      </c>
      <c r="O186" s="1124" t="s">
        <v>96</v>
      </c>
    </row>
    <row r="187" spans="1:15">
      <c r="A187" s="1124"/>
      <c r="B187" s="1124"/>
      <c r="C187" s="1125"/>
      <c r="D187" s="359" t="s">
        <v>861</v>
      </c>
      <c r="E187" s="1181">
        <v>26378</v>
      </c>
      <c r="F187" s="359" t="s">
        <v>487</v>
      </c>
      <c r="G187" s="359" t="s">
        <v>487</v>
      </c>
      <c r="H187" s="1124" t="s">
        <v>464</v>
      </c>
      <c r="I187" s="1124" t="s">
        <v>395</v>
      </c>
      <c r="J187" s="1126" t="s">
        <v>8010</v>
      </c>
      <c r="K187" s="347">
        <v>95</v>
      </c>
      <c r="L187" s="348">
        <v>95</v>
      </c>
      <c r="M187" s="347">
        <v>95</v>
      </c>
      <c r="N187" s="347">
        <v>0</v>
      </c>
      <c r="O187" s="1124" t="s">
        <v>96</v>
      </c>
    </row>
    <row r="188" spans="1:15">
      <c r="A188" s="1124"/>
      <c r="B188" s="1124"/>
      <c r="C188" s="1125"/>
      <c r="D188" s="1192" t="s">
        <v>1362</v>
      </c>
      <c r="E188" s="351">
        <v>31135</v>
      </c>
      <c r="F188" s="1179" t="s">
        <v>820</v>
      </c>
      <c r="G188" s="1179" t="s">
        <v>820</v>
      </c>
      <c r="H188" s="1127" t="s">
        <v>464</v>
      </c>
      <c r="I188" s="1127" t="s">
        <v>395</v>
      </c>
      <c r="J188" s="1192" t="s">
        <v>1363</v>
      </c>
      <c r="K188" s="347">
        <v>2.5</v>
      </c>
      <c r="L188" s="348">
        <v>2.5</v>
      </c>
      <c r="M188" s="347">
        <v>2.5</v>
      </c>
      <c r="N188" s="347">
        <v>0</v>
      </c>
      <c r="O188" s="1127" t="s">
        <v>96</v>
      </c>
    </row>
    <row r="189" spans="1:15">
      <c r="A189" s="1124">
        <v>110</v>
      </c>
      <c r="B189" s="1124">
        <v>4249305</v>
      </c>
      <c r="C189" s="1125" t="s">
        <v>1364</v>
      </c>
      <c r="D189" s="1126" t="s">
        <v>1365</v>
      </c>
      <c r="E189" s="1181">
        <v>28183</v>
      </c>
      <c r="F189" s="1126" t="s">
        <v>820</v>
      </c>
      <c r="G189" s="1126" t="s">
        <v>820</v>
      </c>
      <c r="H189" s="1124" t="s">
        <v>464</v>
      </c>
      <c r="I189" s="1124" t="s">
        <v>395</v>
      </c>
      <c r="J189" s="1126" t="s">
        <v>780</v>
      </c>
      <c r="K189" s="347">
        <v>1000</v>
      </c>
      <c r="L189" s="348">
        <v>100</v>
      </c>
      <c r="M189" s="347">
        <v>100</v>
      </c>
      <c r="N189" s="347">
        <v>0</v>
      </c>
      <c r="O189" s="1124" t="s">
        <v>96</v>
      </c>
    </row>
    <row r="190" spans="1:15">
      <c r="A190" s="1124">
        <v>111</v>
      </c>
      <c r="B190" s="1124">
        <v>5412374</v>
      </c>
      <c r="C190" s="1125" t="s">
        <v>1366</v>
      </c>
      <c r="D190" s="1192" t="s">
        <v>1367</v>
      </c>
      <c r="E190" s="346"/>
      <c r="F190" s="1179" t="s">
        <v>820</v>
      </c>
      <c r="G190" s="1179" t="s">
        <v>820</v>
      </c>
      <c r="H190" s="1127" t="s">
        <v>464</v>
      </c>
      <c r="I190" s="1127" t="s">
        <v>464</v>
      </c>
      <c r="J190" s="1192" t="s">
        <v>1368</v>
      </c>
      <c r="K190" s="347">
        <v>244079</v>
      </c>
      <c r="L190" s="348">
        <v>18</v>
      </c>
      <c r="M190" s="347">
        <v>18</v>
      </c>
      <c r="N190" s="347">
        <v>0</v>
      </c>
      <c r="O190" s="1124" t="s">
        <v>96</v>
      </c>
    </row>
    <row r="191" spans="1:15" ht="24">
      <c r="A191" s="1124"/>
      <c r="B191" s="1124"/>
      <c r="C191" s="1125"/>
      <c r="D191" s="359" t="s">
        <v>1369</v>
      </c>
      <c r="E191" s="346"/>
      <c r="F191" s="1126" t="s">
        <v>527</v>
      </c>
      <c r="G191" s="1126" t="s">
        <v>527</v>
      </c>
      <c r="H191" s="1124" t="s">
        <v>96</v>
      </c>
      <c r="I191" s="1124" t="s">
        <v>464</v>
      </c>
      <c r="J191" s="1126" t="s">
        <v>1370</v>
      </c>
      <c r="K191" s="347">
        <v>531604</v>
      </c>
      <c r="L191" s="348">
        <v>41</v>
      </c>
      <c r="M191" s="347">
        <v>41</v>
      </c>
      <c r="N191" s="347">
        <v>0</v>
      </c>
      <c r="O191" s="1124" t="s">
        <v>96</v>
      </c>
    </row>
    <row r="192" spans="1:15" ht="24">
      <c r="A192" s="1124"/>
      <c r="B192" s="1124"/>
      <c r="C192" s="1125"/>
      <c r="D192" s="1192" t="s">
        <v>1371</v>
      </c>
      <c r="E192" s="346"/>
      <c r="F192" s="1179" t="s">
        <v>527</v>
      </c>
      <c r="G192" s="1179" t="s">
        <v>527</v>
      </c>
      <c r="H192" s="1127" t="s">
        <v>96</v>
      </c>
      <c r="I192" s="1127" t="s">
        <v>464</v>
      </c>
      <c r="J192" s="1179" t="s">
        <v>8040</v>
      </c>
      <c r="K192" s="347">
        <v>531604</v>
      </c>
      <c r="L192" s="348">
        <v>41</v>
      </c>
      <c r="M192" s="347">
        <v>41</v>
      </c>
      <c r="N192" s="347">
        <v>0</v>
      </c>
      <c r="O192" s="1127" t="s">
        <v>96</v>
      </c>
    </row>
    <row r="193" spans="1:15">
      <c r="A193" s="1182">
        <v>112</v>
      </c>
      <c r="B193" s="1182">
        <v>2839385</v>
      </c>
      <c r="C193" s="1183" t="s">
        <v>1372</v>
      </c>
      <c r="D193" s="68" t="s">
        <v>1373</v>
      </c>
      <c r="E193" s="1186">
        <v>28141</v>
      </c>
      <c r="F193" s="68" t="s">
        <v>820</v>
      </c>
      <c r="G193" s="68" t="s">
        <v>820</v>
      </c>
      <c r="H193" s="796" t="s">
        <v>464</v>
      </c>
      <c r="I193" s="796" t="s">
        <v>395</v>
      </c>
      <c r="J193" s="68" t="s">
        <v>748</v>
      </c>
      <c r="K193" s="347">
        <v>5000</v>
      </c>
      <c r="L193" s="348">
        <v>100</v>
      </c>
      <c r="M193" s="347">
        <v>100</v>
      </c>
      <c r="N193" s="347">
        <v>0</v>
      </c>
      <c r="O193" s="796" t="s">
        <v>96</v>
      </c>
    </row>
    <row r="194" spans="1:15">
      <c r="A194" s="1124">
        <v>113</v>
      </c>
      <c r="B194" s="1124">
        <v>2041391</v>
      </c>
      <c r="C194" s="1125" t="s">
        <v>1374</v>
      </c>
      <c r="D194" s="1179" t="s">
        <v>8041</v>
      </c>
      <c r="E194" s="351">
        <v>29832</v>
      </c>
      <c r="F194" s="1179" t="s">
        <v>820</v>
      </c>
      <c r="G194" s="1179" t="s">
        <v>820</v>
      </c>
      <c r="H194" s="1127" t="s">
        <v>464</v>
      </c>
      <c r="I194" s="1127" t="s">
        <v>395</v>
      </c>
      <c r="J194" s="1179" t="s">
        <v>748</v>
      </c>
      <c r="K194" s="347">
        <v>0</v>
      </c>
      <c r="L194" s="348">
        <v>100</v>
      </c>
      <c r="M194" s="347">
        <v>100</v>
      </c>
      <c r="N194" s="347">
        <v>0</v>
      </c>
      <c r="O194" s="1124" t="s">
        <v>96</v>
      </c>
    </row>
    <row r="195" spans="1:15">
      <c r="A195" s="1124">
        <v>114</v>
      </c>
      <c r="B195" s="1124">
        <v>2100231</v>
      </c>
      <c r="C195" s="1125" t="s">
        <v>1375</v>
      </c>
      <c r="D195" s="1179" t="s">
        <v>1376</v>
      </c>
      <c r="E195" s="351">
        <v>32574</v>
      </c>
      <c r="F195" s="1179" t="s">
        <v>820</v>
      </c>
      <c r="G195" s="1179" t="s">
        <v>820</v>
      </c>
      <c r="H195" s="1127" t="s">
        <v>96</v>
      </c>
      <c r="I195" s="1127" t="s">
        <v>395</v>
      </c>
      <c r="J195" s="1179" t="s">
        <v>766</v>
      </c>
      <c r="K195" s="347">
        <v>60000</v>
      </c>
      <c r="L195" s="348">
        <v>100</v>
      </c>
      <c r="M195" s="347">
        <v>100</v>
      </c>
      <c r="N195" s="347">
        <v>0</v>
      </c>
      <c r="O195" s="1124" t="s">
        <v>96</v>
      </c>
    </row>
    <row r="196" spans="1:15">
      <c r="A196" s="1124">
        <v>115</v>
      </c>
      <c r="B196" s="1124">
        <v>2661128</v>
      </c>
      <c r="C196" s="1125" t="s">
        <v>1377</v>
      </c>
      <c r="D196" s="1179" t="s">
        <v>1378</v>
      </c>
      <c r="E196" s="351">
        <v>21351</v>
      </c>
      <c r="F196" s="1179" t="s">
        <v>820</v>
      </c>
      <c r="G196" s="1179" t="s">
        <v>820</v>
      </c>
      <c r="H196" s="1127" t="s">
        <v>96</v>
      </c>
      <c r="I196" s="1127" t="s">
        <v>395</v>
      </c>
      <c r="J196" s="1179" t="s">
        <v>1150</v>
      </c>
      <c r="K196" s="347">
        <v>182000</v>
      </c>
      <c r="L196" s="348">
        <v>100</v>
      </c>
      <c r="M196" s="347">
        <v>100</v>
      </c>
      <c r="N196" s="347">
        <v>0</v>
      </c>
      <c r="O196" s="1124" t="s">
        <v>96</v>
      </c>
    </row>
    <row r="197" spans="1:15">
      <c r="A197" s="1124">
        <v>116</v>
      </c>
      <c r="B197" s="1124">
        <v>2682869</v>
      </c>
      <c r="C197" s="355" t="s">
        <v>1379</v>
      </c>
      <c r="D197" s="1126" t="s">
        <v>1380</v>
      </c>
      <c r="E197" s="1181">
        <v>21148</v>
      </c>
      <c r="F197" s="1126" t="s">
        <v>820</v>
      </c>
      <c r="G197" s="1126" t="s">
        <v>820</v>
      </c>
      <c r="H197" s="1124" t="s">
        <v>96</v>
      </c>
      <c r="I197" s="1124" t="s">
        <v>395</v>
      </c>
      <c r="J197" s="1126" t="s">
        <v>748</v>
      </c>
      <c r="K197" s="347">
        <v>1000</v>
      </c>
      <c r="L197" s="348">
        <v>100</v>
      </c>
      <c r="M197" s="347">
        <v>0</v>
      </c>
      <c r="N197" s="347">
        <v>0</v>
      </c>
      <c r="O197" s="1124" t="s">
        <v>96</v>
      </c>
    </row>
    <row r="198" spans="1:15" ht="24">
      <c r="A198" s="1124">
        <v>117</v>
      </c>
      <c r="B198" s="1127">
        <v>2605694</v>
      </c>
      <c r="C198" s="1125" t="s">
        <v>8042</v>
      </c>
      <c r="D198" s="1126" t="s">
        <v>8043</v>
      </c>
      <c r="E198" s="1181">
        <v>1979</v>
      </c>
      <c r="F198" s="1126" t="s">
        <v>820</v>
      </c>
      <c r="G198" s="1126" t="s">
        <v>820</v>
      </c>
      <c r="H198" s="1124" t="s">
        <v>96</v>
      </c>
      <c r="I198" s="1124" t="s">
        <v>395</v>
      </c>
      <c r="J198" s="1126" t="s">
        <v>8044</v>
      </c>
      <c r="K198" s="347">
        <v>1</v>
      </c>
      <c r="L198" s="348">
        <v>100</v>
      </c>
      <c r="M198" s="347">
        <v>100</v>
      </c>
      <c r="N198" s="347">
        <v>0</v>
      </c>
      <c r="O198" s="1124" t="s">
        <v>96</v>
      </c>
    </row>
    <row r="199" spans="1:15">
      <c r="A199" s="1124">
        <v>118</v>
      </c>
      <c r="B199" s="1124">
        <v>2871114</v>
      </c>
      <c r="C199" s="1125" t="s">
        <v>1381</v>
      </c>
      <c r="D199" s="1179" t="s">
        <v>8045</v>
      </c>
      <c r="E199" s="351">
        <v>27470</v>
      </c>
      <c r="F199" s="1179" t="s">
        <v>820</v>
      </c>
      <c r="G199" s="1179" t="s">
        <v>820</v>
      </c>
      <c r="H199" s="1127" t="s">
        <v>96</v>
      </c>
      <c r="I199" s="1127" t="s">
        <v>395</v>
      </c>
      <c r="J199" s="1179" t="s">
        <v>748</v>
      </c>
      <c r="K199" s="347">
        <v>0</v>
      </c>
      <c r="L199" s="348">
        <v>0</v>
      </c>
      <c r="M199" s="347">
        <v>0</v>
      </c>
      <c r="N199" s="347">
        <v>0</v>
      </c>
      <c r="O199" s="1124" t="s">
        <v>96</v>
      </c>
    </row>
    <row r="200" spans="1:15">
      <c r="A200" s="1124">
        <v>119</v>
      </c>
      <c r="B200" s="1124">
        <v>5103193</v>
      </c>
      <c r="C200" s="1125" t="s">
        <v>1382</v>
      </c>
      <c r="D200" s="1126" t="s">
        <v>1383</v>
      </c>
      <c r="E200" s="346"/>
      <c r="F200" s="1126" t="s">
        <v>820</v>
      </c>
      <c r="G200" s="1126" t="s">
        <v>820</v>
      </c>
      <c r="H200" s="1124" t="s">
        <v>96</v>
      </c>
      <c r="I200" s="1124" t="s">
        <v>464</v>
      </c>
      <c r="J200" s="350">
        <v>0</v>
      </c>
      <c r="K200" s="347">
        <v>0</v>
      </c>
      <c r="L200" s="348">
        <v>0</v>
      </c>
      <c r="M200" s="347">
        <v>0</v>
      </c>
      <c r="N200" s="347">
        <v>0</v>
      </c>
      <c r="O200" s="1124" t="s">
        <v>96</v>
      </c>
    </row>
    <row r="201" spans="1:15">
      <c r="A201" s="1124">
        <v>120</v>
      </c>
      <c r="B201" s="1124">
        <v>5005094</v>
      </c>
      <c r="C201" s="1125" t="s">
        <v>1384</v>
      </c>
      <c r="D201" s="1179" t="s">
        <v>1385</v>
      </c>
      <c r="E201" s="346"/>
      <c r="F201" s="1179" t="s">
        <v>820</v>
      </c>
      <c r="G201" s="1179" t="s">
        <v>820</v>
      </c>
      <c r="H201" s="1127" t="s">
        <v>96</v>
      </c>
      <c r="I201" s="1127" t="s">
        <v>395</v>
      </c>
      <c r="J201" s="1179" t="s">
        <v>748</v>
      </c>
      <c r="K201" s="347">
        <v>1</v>
      </c>
      <c r="L201" s="348">
        <v>100</v>
      </c>
      <c r="M201" s="347">
        <v>100</v>
      </c>
      <c r="N201" s="347">
        <v>100</v>
      </c>
      <c r="O201" s="1124" t="s">
        <v>96</v>
      </c>
    </row>
    <row r="202" spans="1:15">
      <c r="A202" s="1124">
        <v>121</v>
      </c>
      <c r="B202" s="1124">
        <v>5482046</v>
      </c>
      <c r="C202" s="1125" t="s">
        <v>1386</v>
      </c>
      <c r="D202" s="1126" t="s">
        <v>855</v>
      </c>
      <c r="E202" s="346"/>
      <c r="F202" s="1126" t="s">
        <v>820</v>
      </c>
      <c r="G202" s="1126" t="s">
        <v>820</v>
      </c>
      <c r="H202" s="1124" t="s">
        <v>96</v>
      </c>
      <c r="I202" s="1124" t="s">
        <v>464</v>
      </c>
      <c r="J202" s="350">
        <v>0</v>
      </c>
      <c r="K202" s="347">
        <v>0</v>
      </c>
      <c r="L202" s="348">
        <v>0</v>
      </c>
      <c r="M202" s="347">
        <v>0</v>
      </c>
      <c r="N202" s="347">
        <v>0</v>
      </c>
      <c r="O202" s="1124" t="s">
        <v>96</v>
      </c>
    </row>
    <row r="203" spans="1:15">
      <c r="A203" s="1124">
        <v>122</v>
      </c>
      <c r="B203" s="1124">
        <v>2804816</v>
      </c>
      <c r="C203" s="1125" t="s">
        <v>1387</v>
      </c>
      <c r="D203" s="1179" t="s">
        <v>8046</v>
      </c>
      <c r="E203" s="351">
        <v>27752</v>
      </c>
      <c r="F203" s="1179" t="s">
        <v>820</v>
      </c>
      <c r="G203" s="1179" t="s">
        <v>820</v>
      </c>
      <c r="H203" s="1127" t="s">
        <v>96</v>
      </c>
      <c r="I203" s="1127" t="s">
        <v>395</v>
      </c>
      <c r="J203" s="1179" t="s">
        <v>766</v>
      </c>
      <c r="K203" s="347">
        <v>1000</v>
      </c>
      <c r="L203" s="348">
        <v>100</v>
      </c>
      <c r="M203" s="347">
        <v>0</v>
      </c>
      <c r="N203" s="347">
        <v>0</v>
      </c>
      <c r="O203" s="1124" t="s">
        <v>96</v>
      </c>
    </row>
    <row r="204" spans="1:15">
      <c r="A204" s="1124">
        <v>123</v>
      </c>
      <c r="B204" s="1124">
        <v>5374367</v>
      </c>
      <c r="C204" s="1125" t="s">
        <v>1388</v>
      </c>
      <c r="D204" s="352" t="s">
        <v>1389</v>
      </c>
      <c r="E204" s="1181">
        <v>20746</v>
      </c>
      <c r="F204" s="1126" t="s">
        <v>467</v>
      </c>
      <c r="G204" s="1126" t="s">
        <v>467</v>
      </c>
      <c r="H204" s="1124" t="s">
        <v>96</v>
      </c>
      <c r="I204" s="1124" t="s">
        <v>464</v>
      </c>
      <c r="J204" s="1126" t="s">
        <v>823</v>
      </c>
      <c r="K204" s="347">
        <v>250</v>
      </c>
      <c r="L204" s="348">
        <v>25</v>
      </c>
      <c r="M204" s="347">
        <v>25</v>
      </c>
      <c r="N204" s="347">
        <v>25</v>
      </c>
      <c r="O204" s="1124" t="s">
        <v>464</v>
      </c>
    </row>
    <row r="205" spans="1:15">
      <c r="A205" s="1124"/>
      <c r="B205" s="1124"/>
      <c r="C205" s="1125"/>
      <c r="D205" s="1180" t="s">
        <v>1390</v>
      </c>
      <c r="E205" s="351">
        <v>32540</v>
      </c>
      <c r="F205" s="1179" t="s">
        <v>467</v>
      </c>
      <c r="G205" s="1179" t="s">
        <v>467</v>
      </c>
      <c r="H205" s="1127" t="s">
        <v>96</v>
      </c>
      <c r="I205" s="1127" t="s">
        <v>464</v>
      </c>
      <c r="J205" s="1179" t="s">
        <v>823</v>
      </c>
      <c r="K205" s="347">
        <v>750</v>
      </c>
      <c r="L205" s="348">
        <v>75</v>
      </c>
      <c r="M205" s="347">
        <v>75</v>
      </c>
      <c r="N205" s="347">
        <v>75</v>
      </c>
      <c r="O205" s="1127" t="s">
        <v>96</v>
      </c>
    </row>
    <row r="206" spans="1:15">
      <c r="A206" s="1124">
        <v>124</v>
      </c>
      <c r="B206" s="1124">
        <v>2697947</v>
      </c>
      <c r="C206" s="1125" t="s">
        <v>1391</v>
      </c>
      <c r="D206" s="1126" t="s">
        <v>1279</v>
      </c>
      <c r="E206" s="1181">
        <v>20294</v>
      </c>
      <c r="F206" s="1126" t="s">
        <v>820</v>
      </c>
      <c r="G206" s="1126" t="s">
        <v>820</v>
      </c>
      <c r="H206" s="1124" t="s">
        <v>464</v>
      </c>
      <c r="I206" s="1124" t="s">
        <v>464</v>
      </c>
      <c r="J206" s="1126" t="s">
        <v>8047</v>
      </c>
      <c r="K206" s="347">
        <v>0</v>
      </c>
      <c r="L206" s="348">
        <v>50</v>
      </c>
      <c r="M206" s="347">
        <v>0</v>
      </c>
      <c r="N206" s="347">
        <v>0</v>
      </c>
      <c r="O206" s="1124" t="s">
        <v>96</v>
      </c>
    </row>
    <row r="207" spans="1:15">
      <c r="A207" s="1127">
        <v>125</v>
      </c>
      <c r="B207" s="1127">
        <v>2618621</v>
      </c>
      <c r="C207" s="1128" t="s">
        <v>1392</v>
      </c>
      <c r="D207" s="1180" t="s">
        <v>1393</v>
      </c>
      <c r="E207" s="351">
        <v>28621</v>
      </c>
      <c r="F207" s="1179" t="s">
        <v>820</v>
      </c>
      <c r="G207" s="1179" t="s">
        <v>820</v>
      </c>
      <c r="H207" s="1127" t="s">
        <v>464</v>
      </c>
      <c r="I207" s="1127" t="s">
        <v>395</v>
      </c>
      <c r="J207" s="1179" t="s">
        <v>1236</v>
      </c>
      <c r="K207" s="347">
        <v>500</v>
      </c>
      <c r="L207" s="348">
        <v>50</v>
      </c>
      <c r="M207" s="347">
        <v>50</v>
      </c>
      <c r="N207" s="347">
        <v>50</v>
      </c>
      <c r="O207" s="1124" t="s">
        <v>96</v>
      </c>
    </row>
    <row r="208" spans="1:15">
      <c r="A208" s="1127"/>
      <c r="B208" s="1127"/>
      <c r="C208" s="1128"/>
      <c r="D208" s="352" t="s">
        <v>1394</v>
      </c>
      <c r="E208" s="1181">
        <v>16944</v>
      </c>
      <c r="F208" s="1126" t="s">
        <v>820</v>
      </c>
      <c r="G208" s="1126" t="s">
        <v>820</v>
      </c>
      <c r="H208" s="1124" t="s">
        <v>464</v>
      </c>
      <c r="I208" s="1124" t="s">
        <v>395</v>
      </c>
      <c r="J208" s="1126" t="s">
        <v>748</v>
      </c>
      <c r="K208" s="347">
        <v>500</v>
      </c>
      <c r="L208" s="348">
        <v>50</v>
      </c>
      <c r="M208" s="347">
        <v>50</v>
      </c>
      <c r="N208" s="347">
        <v>50</v>
      </c>
      <c r="O208" s="1124" t="s">
        <v>96</v>
      </c>
    </row>
    <row r="209" spans="1:15">
      <c r="A209" s="1124">
        <v>126</v>
      </c>
      <c r="B209" s="1124">
        <v>5319331</v>
      </c>
      <c r="C209" s="1125" t="s">
        <v>1395</v>
      </c>
      <c r="D209" s="1180" t="s">
        <v>1396</v>
      </c>
      <c r="E209" s="351">
        <v>28086</v>
      </c>
      <c r="F209" s="1179" t="s">
        <v>820</v>
      </c>
      <c r="G209" s="1179" t="s">
        <v>820</v>
      </c>
      <c r="H209" s="1127" t="s">
        <v>464</v>
      </c>
      <c r="I209" s="1127" t="s">
        <v>395</v>
      </c>
      <c r="J209" s="1179" t="s">
        <v>585</v>
      </c>
      <c r="K209" s="347">
        <v>480</v>
      </c>
      <c r="L209" s="348">
        <v>40</v>
      </c>
      <c r="M209" s="347">
        <v>0</v>
      </c>
      <c r="N209" s="347">
        <v>0</v>
      </c>
      <c r="O209" s="1124" t="s">
        <v>96</v>
      </c>
    </row>
    <row r="210" spans="1:15">
      <c r="A210" s="1124"/>
      <c r="B210" s="1124"/>
      <c r="C210" s="1125"/>
      <c r="D210" s="352" t="s">
        <v>1397</v>
      </c>
      <c r="E210" s="1181">
        <v>22600</v>
      </c>
      <c r="F210" s="1126" t="s">
        <v>820</v>
      </c>
      <c r="G210" s="1126" t="s">
        <v>820</v>
      </c>
      <c r="H210" s="1124" t="s">
        <v>464</v>
      </c>
      <c r="I210" s="1124" t="s">
        <v>395</v>
      </c>
      <c r="J210" s="1126" t="s">
        <v>748</v>
      </c>
      <c r="K210" s="347">
        <v>720</v>
      </c>
      <c r="L210" s="348">
        <v>60</v>
      </c>
      <c r="M210" s="347">
        <v>0</v>
      </c>
      <c r="N210" s="347">
        <v>0</v>
      </c>
      <c r="O210" s="1124" t="s">
        <v>96</v>
      </c>
    </row>
    <row r="211" spans="1:15">
      <c r="A211" s="1127">
        <v>127</v>
      </c>
      <c r="B211" s="1127">
        <v>5164621</v>
      </c>
      <c r="C211" s="1128" t="s">
        <v>1398</v>
      </c>
      <c r="D211" s="1179" t="s">
        <v>1399</v>
      </c>
      <c r="E211" s="346"/>
      <c r="F211" s="1179" t="s">
        <v>1156</v>
      </c>
      <c r="G211" s="1179" t="s">
        <v>467</v>
      </c>
      <c r="H211" s="1127" t="s">
        <v>464</v>
      </c>
      <c r="I211" s="1127" t="s">
        <v>395</v>
      </c>
      <c r="J211" s="1179" t="s">
        <v>748</v>
      </c>
      <c r="K211" s="347">
        <v>1000</v>
      </c>
      <c r="L211" s="348">
        <v>100</v>
      </c>
      <c r="M211" s="347">
        <v>100</v>
      </c>
      <c r="N211" s="347">
        <v>0</v>
      </c>
      <c r="O211" s="1124" t="s">
        <v>96</v>
      </c>
    </row>
    <row r="212" spans="1:15">
      <c r="A212" s="1124">
        <v>128</v>
      </c>
      <c r="B212" s="1124">
        <v>5752728</v>
      </c>
      <c r="C212" s="1125" t="s">
        <v>1400</v>
      </c>
      <c r="D212" s="1126" t="s">
        <v>864</v>
      </c>
      <c r="E212" s="1181">
        <v>25070</v>
      </c>
      <c r="F212" s="1126" t="s">
        <v>820</v>
      </c>
      <c r="G212" s="1126" t="s">
        <v>820</v>
      </c>
      <c r="H212" s="1124" t="s">
        <v>464</v>
      </c>
      <c r="I212" s="1124" t="s">
        <v>395</v>
      </c>
      <c r="J212" s="1126" t="s">
        <v>748</v>
      </c>
      <c r="K212" s="347">
        <v>10</v>
      </c>
      <c r="L212" s="348">
        <v>50</v>
      </c>
      <c r="M212" s="347">
        <v>50</v>
      </c>
      <c r="N212" s="347">
        <v>50</v>
      </c>
      <c r="O212" s="1124" t="s">
        <v>96</v>
      </c>
    </row>
    <row r="213" spans="1:15">
      <c r="A213" s="1124"/>
      <c r="B213" s="1124"/>
      <c r="C213" s="1125"/>
      <c r="D213" s="1179" t="s">
        <v>1401</v>
      </c>
      <c r="E213" s="351">
        <v>29059</v>
      </c>
      <c r="F213" s="1179" t="s">
        <v>820</v>
      </c>
      <c r="G213" s="1179" t="s">
        <v>820</v>
      </c>
      <c r="H213" s="1127" t="s">
        <v>464</v>
      </c>
      <c r="I213" s="1127" t="s">
        <v>96</v>
      </c>
      <c r="J213" s="1179" t="s">
        <v>848</v>
      </c>
      <c r="K213" s="347">
        <v>10</v>
      </c>
      <c r="L213" s="348">
        <v>50</v>
      </c>
      <c r="M213" s="347">
        <v>50</v>
      </c>
      <c r="N213" s="347">
        <v>50</v>
      </c>
      <c r="O213" s="1127" t="s">
        <v>96</v>
      </c>
    </row>
    <row r="214" spans="1:15">
      <c r="A214" s="1124">
        <v>129</v>
      </c>
      <c r="B214" s="1124">
        <v>5130662</v>
      </c>
      <c r="C214" s="1125" t="s">
        <v>1402</v>
      </c>
      <c r="D214" s="1126" t="s">
        <v>1403</v>
      </c>
      <c r="E214" s="346"/>
      <c r="F214" s="352" t="s">
        <v>1404</v>
      </c>
      <c r="G214" s="352" t="s">
        <v>1404</v>
      </c>
      <c r="H214" s="1124" t="s">
        <v>96</v>
      </c>
      <c r="I214" s="1124" t="s">
        <v>395</v>
      </c>
      <c r="J214" s="1126" t="s">
        <v>748</v>
      </c>
      <c r="K214" s="347">
        <v>1</v>
      </c>
      <c r="L214" s="348">
        <v>100</v>
      </c>
      <c r="M214" s="347">
        <v>0</v>
      </c>
      <c r="N214" s="347">
        <v>0</v>
      </c>
      <c r="O214" s="1124" t="s">
        <v>96</v>
      </c>
    </row>
    <row r="215" spans="1:15">
      <c r="A215" s="1124">
        <v>130</v>
      </c>
      <c r="B215" s="1124"/>
      <c r="C215" s="1125" t="s">
        <v>8048</v>
      </c>
      <c r="D215" s="1126" t="s">
        <v>1161</v>
      </c>
      <c r="E215" s="1181">
        <v>23308</v>
      </c>
      <c r="F215" s="1126" t="s">
        <v>467</v>
      </c>
      <c r="G215" s="1179" t="s">
        <v>467</v>
      </c>
      <c r="H215" s="1124" t="s">
        <v>96</v>
      </c>
      <c r="I215" s="1124" t="s">
        <v>395</v>
      </c>
      <c r="J215" s="1126">
        <v>0</v>
      </c>
      <c r="K215" s="1198">
        <v>100000</v>
      </c>
      <c r="L215" s="1187">
        <v>100</v>
      </c>
      <c r="M215" s="1126">
        <v>0</v>
      </c>
      <c r="N215" s="1126">
        <v>0</v>
      </c>
      <c r="O215" s="1124" t="s">
        <v>96</v>
      </c>
    </row>
    <row r="216" spans="1:15">
      <c r="A216" s="796">
        <v>131</v>
      </c>
      <c r="B216" s="796">
        <v>5722942</v>
      </c>
      <c r="C216" s="762" t="s">
        <v>1405</v>
      </c>
      <c r="D216" s="1184" t="s">
        <v>1406</v>
      </c>
      <c r="E216" s="351">
        <v>25246</v>
      </c>
      <c r="F216" s="1185" t="s">
        <v>820</v>
      </c>
      <c r="G216" s="1185" t="s">
        <v>820</v>
      </c>
      <c r="H216" s="1182" t="s">
        <v>96</v>
      </c>
      <c r="I216" s="1182" t="s">
        <v>395</v>
      </c>
      <c r="J216" s="1185" t="s">
        <v>780</v>
      </c>
      <c r="K216" s="347">
        <v>100</v>
      </c>
      <c r="L216" s="348">
        <v>100</v>
      </c>
      <c r="M216" s="347">
        <v>100</v>
      </c>
      <c r="N216" s="347">
        <v>0</v>
      </c>
      <c r="O216" s="796" t="s">
        <v>96</v>
      </c>
    </row>
    <row r="217" spans="1:15">
      <c r="A217" s="1124">
        <v>132</v>
      </c>
      <c r="B217" s="1124">
        <v>5504767</v>
      </c>
      <c r="C217" s="1125" t="s">
        <v>1407</v>
      </c>
      <c r="D217" s="1126" t="s">
        <v>8049</v>
      </c>
      <c r="E217" s="1181">
        <v>27921</v>
      </c>
      <c r="F217" s="1126" t="s">
        <v>467</v>
      </c>
      <c r="G217" s="1126" t="s">
        <v>820</v>
      </c>
      <c r="H217" s="1124" t="s">
        <v>96</v>
      </c>
      <c r="I217" s="1124" t="s">
        <v>96</v>
      </c>
      <c r="J217" s="1126" t="s">
        <v>782</v>
      </c>
      <c r="K217" s="347">
        <v>25</v>
      </c>
      <c r="L217" s="348">
        <v>25</v>
      </c>
      <c r="M217" s="347">
        <v>25</v>
      </c>
      <c r="N217" s="347">
        <v>0</v>
      </c>
      <c r="O217" s="1124" t="s">
        <v>96</v>
      </c>
    </row>
    <row r="218" spans="1:15">
      <c r="A218" s="1124"/>
      <c r="B218" s="1124"/>
      <c r="C218" s="1125"/>
      <c r="D218" s="1179" t="s">
        <v>1408</v>
      </c>
      <c r="E218" s="351">
        <v>27726</v>
      </c>
      <c r="F218" s="1179" t="s">
        <v>467</v>
      </c>
      <c r="G218" s="1179" t="s">
        <v>820</v>
      </c>
      <c r="H218" s="1127" t="s">
        <v>96</v>
      </c>
      <c r="I218" s="1127" t="s">
        <v>395</v>
      </c>
      <c r="J218" s="1179" t="s">
        <v>753</v>
      </c>
      <c r="K218" s="347">
        <v>75</v>
      </c>
      <c r="L218" s="348">
        <v>75</v>
      </c>
      <c r="M218" s="347">
        <v>75</v>
      </c>
      <c r="N218" s="347">
        <v>0</v>
      </c>
      <c r="O218" s="1127" t="s">
        <v>96</v>
      </c>
    </row>
    <row r="219" spans="1:15">
      <c r="A219" s="1124">
        <v>133</v>
      </c>
      <c r="B219" s="1124">
        <v>5015243</v>
      </c>
      <c r="C219" s="1125" t="s">
        <v>1409</v>
      </c>
      <c r="D219" s="1126" t="s">
        <v>1410</v>
      </c>
      <c r="E219" s="1181">
        <v>32893</v>
      </c>
      <c r="F219" s="1126" t="s">
        <v>467</v>
      </c>
      <c r="G219" s="1126" t="s">
        <v>467</v>
      </c>
      <c r="H219" s="1124" t="s">
        <v>96</v>
      </c>
      <c r="I219" s="1124" t="s">
        <v>464</v>
      </c>
      <c r="J219" s="1126" t="s">
        <v>823</v>
      </c>
      <c r="K219" s="347">
        <v>50000</v>
      </c>
      <c r="L219" s="348">
        <v>100</v>
      </c>
      <c r="M219" s="347">
        <v>100</v>
      </c>
      <c r="N219" s="347">
        <v>0</v>
      </c>
      <c r="O219" s="1124" t="s">
        <v>96</v>
      </c>
    </row>
    <row r="220" spans="1:15">
      <c r="A220" s="1127">
        <v>134</v>
      </c>
      <c r="B220" s="1127">
        <v>5066417</v>
      </c>
      <c r="C220" s="1128" t="s">
        <v>1411</v>
      </c>
      <c r="D220" s="1179" t="s">
        <v>1412</v>
      </c>
      <c r="E220" s="351">
        <v>23111</v>
      </c>
      <c r="F220" s="1179" t="s">
        <v>467</v>
      </c>
      <c r="G220" s="1179" t="s">
        <v>467</v>
      </c>
      <c r="H220" s="1127" t="s">
        <v>96</v>
      </c>
      <c r="I220" s="1127" t="s">
        <v>395</v>
      </c>
      <c r="J220" s="1179" t="s">
        <v>766</v>
      </c>
      <c r="K220" s="347">
        <v>1</v>
      </c>
      <c r="L220" s="348">
        <v>100</v>
      </c>
      <c r="M220" s="347">
        <v>100</v>
      </c>
      <c r="N220" s="347">
        <v>0</v>
      </c>
      <c r="O220" s="1124" t="s">
        <v>96</v>
      </c>
    </row>
    <row r="221" spans="1:15">
      <c r="A221" s="1127">
        <v>135</v>
      </c>
      <c r="B221" s="1127">
        <v>5211859</v>
      </c>
      <c r="C221" s="1128" t="s">
        <v>8050</v>
      </c>
      <c r="D221" s="1179" t="s">
        <v>8051</v>
      </c>
      <c r="E221" s="351">
        <v>29162</v>
      </c>
      <c r="F221" s="1179" t="s">
        <v>820</v>
      </c>
      <c r="G221" s="1179" t="s">
        <v>820</v>
      </c>
      <c r="H221" s="1127" t="s">
        <v>96</v>
      </c>
      <c r="I221" s="1127" t="s">
        <v>395</v>
      </c>
      <c r="J221" s="1179"/>
      <c r="K221" s="347">
        <v>500</v>
      </c>
      <c r="L221" s="348">
        <v>50</v>
      </c>
      <c r="M221" s="347">
        <v>0.5</v>
      </c>
      <c r="N221" s="347">
        <v>0.5</v>
      </c>
      <c r="O221" s="1124" t="s">
        <v>96</v>
      </c>
    </row>
    <row r="222" spans="1:15">
      <c r="A222" s="1127"/>
      <c r="B222" s="1127"/>
      <c r="C222" s="1128"/>
      <c r="D222" s="1179" t="s">
        <v>8052</v>
      </c>
      <c r="E222" s="351"/>
      <c r="F222" s="1179" t="s">
        <v>820</v>
      </c>
      <c r="G222" s="1179"/>
      <c r="H222" s="1127" t="s">
        <v>96</v>
      </c>
      <c r="I222" s="1127" t="s">
        <v>464</v>
      </c>
      <c r="J222" s="1179"/>
      <c r="K222" s="347">
        <v>400</v>
      </c>
      <c r="L222" s="348">
        <v>40</v>
      </c>
      <c r="M222" s="347">
        <v>0.4</v>
      </c>
      <c r="N222" s="347">
        <v>0.4</v>
      </c>
      <c r="O222" s="1127" t="s">
        <v>8053</v>
      </c>
    </row>
    <row r="223" spans="1:15">
      <c r="A223" s="1127"/>
      <c r="B223" s="1127"/>
      <c r="C223" s="1128"/>
      <c r="D223" s="1179" t="s">
        <v>8054</v>
      </c>
      <c r="E223" s="351">
        <v>25006</v>
      </c>
      <c r="F223" s="1179" t="s">
        <v>820</v>
      </c>
      <c r="G223" s="1179" t="s">
        <v>820</v>
      </c>
      <c r="H223" s="1127" t="s">
        <v>96</v>
      </c>
      <c r="I223" s="1127" t="s">
        <v>464</v>
      </c>
      <c r="J223" s="1179"/>
      <c r="K223" s="347">
        <v>100</v>
      </c>
      <c r="L223" s="348">
        <v>10</v>
      </c>
      <c r="M223" s="347">
        <v>0.1</v>
      </c>
      <c r="N223" s="347">
        <v>0.1</v>
      </c>
      <c r="O223" s="1127" t="s">
        <v>8053</v>
      </c>
    </row>
    <row r="224" spans="1:15">
      <c r="A224" s="1124">
        <v>136</v>
      </c>
      <c r="B224" s="1124">
        <v>5183154</v>
      </c>
      <c r="C224" s="1125" t="s">
        <v>1413</v>
      </c>
      <c r="D224" s="1126" t="s">
        <v>1414</v>
      </c>
      <c r="E224" s="346"/>
      <c r="F224" s="1126" t="s">
        <v>820</v>
      </c>
      <c r="G224" s="1126" t="s">
        <v>820</v>
      </c>
      <c r="H224" s="1124" t="s">
        <v>464</v>
      </c>
      <c r="I224" s="1124" t="s">
        <v>395</v>
      </c>
      <c r="J224" s="1126" t="s">
        <v>780</v>
      </c>
      <c r="K224" s="347">
        <v>1000</v>
      </c>
      <c r="L224" s="348">
        <v>100</v>
      </c>
      <c r="M224" s="347">
        <v>100</v>
      </c>
      <c r="N224" s="347">
        <v>0</v>
      </c>
      <c r="O224" s="1124" t="s">
        <v>96</v>
      </c>
    </row>
    <row r="225" spans="1:15">
      <c r="A225" s="1127">
        <v>137</v>
      </c>
      <c r="B225" s="1127">
        <v>2876965</v>
      </c>
      <c r="C225" s="1128" t="s">
        <v>1415</v>
      </c>
      <c r="D225" s="1180" t="s">
        <v>1416</v>
      </c>
      <c r="E225" s="351">
        <v>23454</v>
      </c>
      <c r="F225" s="1179" t="s">
        <v>820</v>
      </c>
      <c r="G225" s="1179" t="s">
        <v>820</v>
      </c>
      <c r="H225" s="1127" t="s">
        <v>464</v>
      </c>
      <c r="I225" s="1127" t="s">
        <v>464</v>
      </c>
      <c r="J225" s="1179" t="s">
        <v>7979</v>
      </c>
      <c r="K225" s="347">
        <v>26</v>
      </c>
      <c r="L225" s="348">
        <v>26</v>
      </c>
      <c r="M225" s="347">
        <v>0</v>
      </c>
      <c r="N225" s="347">
        <v>0</v>
      </c>
      <c r="O225" s="1124" t="s">
        <v>96</v>
      </c>
    </row>
    <row r="226" spans="1:15">
      <c r="A226" s="1127"/>
      <c r="B226" s="1127"/>
      <c r="C226" s="1128"/>
      <c r="D226" s="352" t="s">
        <v>1417</v>
      </c>
      <c r="E226" s="1181">
        <v>22720</v>
      </c>
      <c r="F226" s="1126" t="s">
        <v>820</v>
      </c>
      <c r="G226" s="1126" t="s">
        <v>820</v>
      </c>
      <c r="H226" s="1124" t="s">
        <v>464</v>
      </c>
      <c r="I226" s="1124" t="s">
        <v>395</v>
      </c>
      <c r="J226" s="1126" t="s">
        <v>7980</v>
      </c>
      <c r="K226" s="347">
        <v>24</v>
      </c>
      <c r="L226" s="348">
        <v>24</v>
      </c>
      <c r="M226" s="347">
        <v>0</v>
      </c>
      <c r="N226" s="347">
        <v>0</v>
      </c>
      <c r="O226" s="1124" t="s">
        <v>96</v>
      </c>
    </row>
    <row r="227" spans="1:15">
      <c r="A227" s="1127"/>
      <c r="B227" s="1127"/>
      <c r="C227" s="1128"/>
      <c r="D227" s="1180" t="s">
        <v>1418</v>
      </c>
      <c r="E227" s="351">
        <v>30475</v>
      </c>
      <c r="F227" s="1179" t="s">
        <v>820</v>
      </c>
      <c r="G227" s="1179" t="s">
        <v>820</v>
      </c>
      <c r="H227" s="1127" t="s">
        <v>464</v>
      </c>
      <c r="I227" s="1127" t="s">
        <v>395</v>
      </c>
      <c r="J227" s="1179" t="s">
        <v>843</v>
      </c>
      <c r="K227" s="347">
        <v>50</v>
      </c>
      <c r="L227" s="348">
        <v>50</v>
      </c>
      <c r="M227" s="347">
        <v>0</v>
      </c>
      <c r="N227" s="347">
        <v>0</v>
      </c>
      <c r="O227" s="1127" t="s">
        <v>96</v>
      </c>
    </row>
    <row r="228" spans="1:15">
      <c r="A228" s="1124">
        <v>138</v>
      </c>
      <c r="B228" s="1124">
        <v>2617455</v>
      </c>
      <c r="C228" s="1125" t="s">
        <v>1419</v>
      </c>
      <c r="D228" s="352" t="s">
        <v>1420</v>
      </c>
      <c r="E228" s="346"/>
      <c r="F228" s="352" t="s">
        <v>820</v>
      </c>
      <c r="G228" s="352" t="s">
        <v>820</v>
      </c>
      <c r="H228" s="356" t="s">
        <v>96</v>
      </c>
      <c r="I228" s="356" t="s">
        <v>96</v>
      </c>
      <c r="J228" s="357">
        <v>0</v>
      </c>
      <c r="K228" s="347">
        <v>6.01</v>
      </c>
      <c r="L228" s="348">
        <v>6</v>
      </c>
      <c r="M228" s="347">
        <v>0</v>
      </c>
      <c r="N228" s="347">
        <v>0</v>
      </c>
      <c r="O228" s="1124" t="s">
        <v>96</v>
      </c>
    </row>
    <row r="229" spans="1:15">
      <c r="A229" s="1124"/>
      <c r="B229" s="1124"/>
      <c r="C229" s="1125"/>
      <c r="D229" s="1180" t="s">
        <v>1421</v>
      </c>
      <c r="E229" s="346"/>
      <c r="F229" s="1180" t="s">
        <v>820</v>
      </c>
      <c r="G229" s="1180" t="s">
        <v>820</v>
      </c>
      <c r="H229" s="1188" t="s">
        <v>96</v>
      </c>
      <c r="I229" s="1188" t="s">
        <v>96</v>
      </c>
      <c r="J229" s="358">
        <v>0</v>
      </c>
      <c r="K229" s="347">
        <v>14.45</v>
      </c>
      <c r="L229" s="348">
        <v>14</v>
      </c>
      <c r="M229" s="347">
        <v>0</v>
      </c>
      <c r="N229" s="347">
        <v>0</v>
      </c>
      <c r="O229" s="1127" t="s">
        <v>96</v>
      </c>
    </row>
    <row r="230" spans="1:15">
      <c r="A230" s="1124"/>
      <c r="B230" s="1124"/>
      <c r="C230" s="1125"/>
      <c r="D230" s="352" t="s">
        <v>1422</v>
      </c>
      <c r="E230" s="346"/>
      <c r="F230" s="352" t="s">
        <v>820</v>
      </c>
      <c r="G230" s="352" t="s">
        <v>820</v>
      </c>
      <c r="H230" s="356" t="s">
        <v>96</v>
      </c>
      <c r="I230" s="356" t="s">
        <v>96</v>
      </c>
      <c r="J230" s="357">
        <v>0</v>
      </c>
      <c r="K230" s="347">
        <v>6.7</v>
      </c>
      <c r="L230" s="348">
        <v>6.7</v>
      </c>
      <c r="M230" s="347">
        <v>0</v>
      </c>
      <c r="N230" s="347">
        <v>0</v>
      </c>
      <c r="O230" s="1124" t="s">
        <v>96</v>
      </c>
    </row>
    <row r="231" spans="1:15">
      <c r="A231" s="1124"/>
      <c r="B231" s="1124"/>
      <c r="C231" s="1125"/>
      <c r="D231" s="1180" t="s">
        <v>1423</v>
      </c>
      <c r="E231" s="346"/>
      <c r="F231" s="1180" t="s">
        <v>820</v>
      </c>
      <c r="G231" s="1180" t="s">
        <v>820</v>
      </c>
      <c r="H231" s="1188" t="s">
        <v>96</v>
      </c>
      <c r="I231" s="1188" t="s">
        <v>395</v>
      </c>
      <c r="J231" s="1180" t="s">
        <v>749</v>
      </c>
      <c r="K231" s="347">
        <v>31.1</v>
      </c>
      <c r="L231" s="348">
        <v>31</v>
      </c>
      <c r="M231" s="347">
        <v>0</v>
      </c>
      <c r="N231" s="347">
        <v>0</v>
      </c>
      <c r="O231" s="1127" t="s">
        <v>96</v>
      </c>
    </row>
    <row r="232" spans="1:15">
      <c r="A232" s="1124"/>
      <c r="B232" s="1124"/>
      <c r="C232" s="1125"/>
      <c r="D232" s="352" t="s">
        <v>1424</v>
      </c>
      <c r="E232" s="346"/>
      <c r="F232" s="352" t="s">
        <v>820</v>
      </c>
      <c r="G232" s="352" t="s">
        <v>820</v>
      </c>
      <c r="H232" s="356" t="s">
        <v>96</v>
      </c>
      <c r="I232" s="356" t="s">
        <v>96</v>
      </c>
      <c r="J232" s="357">
        <v>0</v>
      </c>
      <c r="K232" s="347">
        <v>10.33</v>
      </c>
      <c r="L232" s="348">
        <v>10</v>
      </c>
      <c r="M232" s="347">
        <v>0</v>
      </c>
      <c r="N232" s="347">
        <v>0</v>
      </c>
      <c r="O232" s="1124" t="s">
        <v>96</v>
      </c>
    </row>
    <row r="233" spans="1:15">
      <c r="A233" s="1124"/>
      <c r="B233" s="1124"/>
      <c r="C233" s="1125"/>
      <c r="D233" s="1180" t="s">
        <v>1425</v>
      </c>
      <c r="E233" s="346"/>
      <c r="F233" s="1180" t="s">
        <v>820</v>
      </c>
      <c r="G233" s="1180" t="s">
        <v>820</v>
      </c>
      <c r="H233" s="1188" t="s">
        <v>96</v>
      </c>
      <c r="I233" s="1188" t="s">
        <v>96</v>
      </c>
      <c r="J233" s="358">
        <v>0</v>
      </c>
      <c r="K233" s="347">
        <v>31.41</v>
      </c>
      <c r="L233" s="348">
        <v>31</v>
      </c>
      <c r="M233" s="347">
        <v>0</v>
      </c>
      <c r="N233" s="347">
        <v>0</v>
      </c>
      <c r="O233" s="1127" t="s">
        <v>96</v>
      </c>
    </row>
    <row r="234" spans="1:15">
      <c r="A234" s="1124">
        <v>139</v>
      </c>
      <c r="B234" s="1124">
        <v>2003821</v>
      </c>
      <c r="C234" s="355" t="s">
        <v>1426</v>
      </c>
      <c r="D234" s="352" t="s">
        <v>1427</v>
      </c>
      <c r="E234" s="1181">
        <v>32739</v>
      </c>
      <c r="F234" s="1126" t="s">
        <v>820</v>
      </c>
      <c r="G234" s="1126" t="s">
        <v>820</v>
      </c>
      <c r="H234" s="1124" t="s">
        <v>464</v>
      </c>
      <c r="I234" s="1124" t="s">
        <v>395</v>
      </c>
      <c r="J234" s="1126" t="s">
        <v>780</v>
      </c>
      <c r="K234" s="347">
        <v>75800</v>
      </c>
      <c r="L234" s="348">
        <v>92</v>
      </c>
      <c r="M234" s="347">
        <v>92</v>
      </c>
      <c r="N234" s="347">
        <v>0</v>
      </c>
      <c r="O234" s="1124" t="s">
        <v>96</v>
      </c>
    </row>
    <row r="235" spans="1:15">
      <c r="A235" s="1124">
        <v>140</v>
      </c>
      <c r="B235" s="1124">
        <v>5381584</v>
      </c>
      <c r="C235" s="1125" t="s">
        <v>1428</v>
      </c>
      <c r="D235" s="1179" t="s">
        <v>1429</v>
      </c>
      <c r="E235" s="351">
        <v>25505</v>
      </c>
      <c r="F235" s="1179" t="s">
        <v>820</v>
      </c>
      <c r="G235" s="1179" t="s">
        <v>820</v>
      </c>
      <c r="H235" s="1127" t="s">
        <v>464</v>
      </c>
      <c r="I235" s="1127" t="s">
        <v>395</v>
      </c>
      <c r="J235" s="1179" t="s">
        <v>823</v>
      </c>
      <c r="K235" s="347">
        <v>1000</v>
      </c>
      <c r="L235" s="348">
        <v>100</v>
      </c>
      <c r="M235" s="347">
        <v>100</v>
      </c>
      <c r="N235" s="347">
        <v>100</v>
      </c>
      <c r="O235" s="1124" t="s">
        <v>96</v>
      </c>
    </row>
    <row r="236" spans="1:15">
      <c r="A236" s="1124">
        <v>141</v>
      </c>
      <c r="B236" s="1124">
        <v>5137977</v>
      </c>
      <c r="C236" s="1125" t="s">
        <v>1430</v>
      </c>
      <c r="D236" s="1126" t="s">
        <v>1431</v>
      </c>
      <c r="E236" s="1181">
        <v>20398</v>
      </c>
      <c r="F236" s="1126" t="s">
        <v>467</v>
      </c>
      <c r="G236" s="1126" t="s">
        <v>8055</v>
      </c>
      <c r="H236" s="1124" t="s">
        <v>464</v>
      </c>
      <c r="I236" s="1124" t="s">
        <v>395</v>
      </c>
      <c r="J236" s="1126" t="s">
        <v>8056</v>
      </c>
      <c r="K236" s="347">
        <v>49000</v>
      </c>
      <c r="L236" s="348">
        <v>49</v>
      </c>
      <c r="M236" s="347">
        <v>49</v>
      </c>
      <c r="N236" s="347">
        <v>0</v>
      </c>
      <c r="O236" s="1124" t="s">
        <v>96</v>
      </c>
    </row>
    <row r="237" spans="1:15">
      <c r="A237" s="1124">
        <v>142</v>
      </c>
      <c r="B237" s="1124">
        <v>5382475</v>
      </c>
      <c r="C237" s="1125" t="s">
        <v>1432</v>
      </c>
      <c r="D237" s="1179" t="s">
        <v>551</v>
      </c>
      <c r="E237" s="351">
        <v>25427</v>
      </c>
      <c r="F237" s="1179" t="s">
        <v>467</v>
      </c>
      <c r="G237" s="1179" t="s">
        <v>467</v>
      </c>
      <c r="H237" s="1127" t="s">
        <v>464</v>
      </c>
      <c r="I237" s="1127" t="s">
        <v>395</v>
      </c>
      <c r="J237" s="1179" t="s">
        <v>748</v>
      </c>
      <c r="K237" s="347">
        <v>100</v>
      </c>
      <c r="L237" s="348">
        <v>100</v>
      </c>
      <c r="M237" s="347">
        <v>100</v>
      </c>
      <c r="N237" s="347">
        <v>0</v>
      </c>
      <c r="O237" s="1124" t="s">
        <v>96</v>
      </c>
    </row>
    <row r="238" spans="1:15">
      <c r="A238" s="1124">
        <v>143</v>
      </c>
      <c r="B238" s="1124">
        <v>2112663</v>
      </c>
      <c r="C238" s="1125" t="s">
        <v>1433</v>
      </c>
      <c r="D238" s="1126" t="s">
        <v>1434</v>
      </c>
      <c r="E238" s="1181">
        <v>43313</v>
      </c>
      <c r="F238" s="1126" t="s">
        <v>820</v>
      </c>
      <c r="G238" s="1126" t="s">
        <v>820</v>
      </c>
      <c r="H238" s="1124" t="s">
        <v>464</v>
      </c>
      <c r="I238" s="1124" t="s">
        <v>395</v>
      </c>
      <c r="J238" s="1126" t="s">
        <v>748</v>
      </c>
      <c r="K238" s="347">
        <v>0</v>
      </c>
      <c r="L238" s="348">
        <v>0</v>
      </c>
      <c r="M238" s="347">
        <v>0</v>
      </c>
      <c r="N238" s="347">
        <v>0</v>
      </c>
      <c r="O238" s="1124" t="s">
        <v>96</v>
      </c>
    </row>
    <row r="239" spans="1:15">
      <c r="A239" s="1124">
        <v>144</v>
      </c>
      <c r="B239" s="1124">
        <v>2662647</v>
      </c>
      <c r="C239" s="1125" t="s">
        <v>1522</v>
      </c>
      <c r="D239" s="1180" t="s">
        <v>1435</v>
      </c>
      <c r="E239" s="351">
        <v>25060</v>
      </c>
      <c r="F239" s="1179" t="s">
        <v>820</v>
      </c>
      <c r="G239" s="1179" t="s">
        <v>820</v>
      </c>
      <c r="H239" s="1127" t="s">
        <v>464</v>
      </c>
      <c r="I239" s="1127" t="s">
        <v>464</v>
      </c>
      <c r="J239" s="350">
        <v>0</v>
      </c>
      <c r="K239" s="361"/>
      <c r="L239" s="362">
        <v>34.299999999999997</v>
      </c>
      <c r="M239" s="361">
        <v>34.299999999999997</v>
      </c>
      <c r="N239" s="361"/>
      <c r="O239" s="1124" t="s">
        <v>96</v>
      </c>
    </row>
    <row r="240" spans="1:15">
      <c r="A240" s="1124"/>
      <c r="B240" s="1124"/>
      <c r="C240" s="1125"/>
      <c r="D240" s="352" t="s">
        <v>1436</v>
      </c>
      <c r="E240" s="1181">
        <v>28309</v>
      </c>
      <c r="F240" s="1126" t="s">
        <v>820</v>
      </c>
      <c r="G240" s="1126" t="s">
        <v>820</v>
      </c>
      <c r="H240" s="1124" t="s">
        <v>464</v>
      </c>
      <c r="I240" s="1124" t="s">
        <v>464</v>
      </c>
      <c r="J240" s="350">
        <v>0</v>
      </c>
      <c r="K240" s="1126"/>
      <c r="L240" s="1187">
        <v>14.7</v>
      </c>
      <c r="M240" s="1126">
        <v>14.7</v>
      </c>
      <c r="N240" s="1126"/>
      <c r="O240" s="1124" t="s">
        <v>96</v>
      </c>
    </row>
    <row r="241" spans="1:15">
      <c r="A241" s="1127">
        <v>145</v>
      </c>
      <c r="B241" s="1127">
        <v>2034719</v>
      </c>
      <c r="C241" s="1128" t="s">
        <v>8057</v>
      </c>
      <c r="D241" s="1179" t="s">
        <v>8058</v>
      </c>
      <c r="E241" s="1199">
        <v>23969</v>
      </c>
      <c r="F241" s="1179" t="s">
        <v>820</v>
      </c>
      <c r="G241" s="1179" t="s">
        <v>820</v>
      </c>
      <c r="H241" s="1127" t="s">
        <v>96</v>
      </c>
      <c r="I241" s="1127" t="s">
        <v>464</v>
      </c>
      <c r="J241" s="1179" t="s">
        <v>8059</v>
      </c>
      <c r="K241" s="1179">
        <v>457789</v>
      </c>
      <c r="L241" s="1200">
        <v>100</v>
      </c>
      <c r="M241" s="1179">
        <v>0</v>
      </c>
      <c r="N241" s="1179">
        <v>0</v>
      </c>
      <c r="O241" s="1124" t="s">
        <v>96</v>
      </c>
    </row>
    <row r="242" spans="1:15">
      <c r="A242" s="1127">
        <v>146</v>
      </c>
      <c r="B242" s="1201">
        <v>5468582</v>
      </c>
      <c r="C242" s="1202" t="s">
        <v>1597</v>
      </c>
      <c r="D242" s="1202" t="s">
        <v>8060</v>
      </c>
      <c r="E242" s="1203" t="s">
        <v>8061</v>
      </c>
      <c r="F242" s="1179"/>
      <c r="G242" s="1179"/>
      <c r="H242" s="1179"/>
      <c r="I242" s="1179"/>
      <c r="J242" s="1179"/>
      <c r="K242" s="1179"/>
      <c r="L242" s="1200"/>
      <c r="M242" s="1179"/>
      <c r="N242" s="1179"/>
      <c r="O242" s="1124" t="s">
        <v>96</v>
      </c>
    </row>
    <row r="243" spans="1:15">
      <c r="A243" s="1127">
        <v>147</v>
      </c>
      <c r="B243" s="1127">
        <v>5720443</v>
      </c>
      <c r="C243" s="1128" t="s">
        <v>152</v>
      </c>
      <c r="D243" s="1179" t="s">
        <v>8062</v>
      </c>
      <c r="E243" s="1199">
        <v>28798</v>
      </c>
      <c r="F243" s="1179"/>
      <c r="G243" s="1179"/>
      <c r="H243" s="1179"/>
      <c r="I243" s="1179"/>
      <c r="J243" s="1179"/>
      <c r="K243" s="1179" t="s">
        <v>3</v>
      </c>
      <c r="L243" s="1200" t="s">
        <v>3</v>
      </c>
      <c r="M243" s="1179" t="s">
        <v>3</v>
      </c>
      <c r="N243" s="1179" t="s">
        <v>3</v>
      </c>
      <c r="O243" s="1124" t="s">
        <v>96</v>
      </c>
    </row>
    <row r="244" spans="1:15">
      <c r="A244" s="1127">
        <v>148</v>
      </c>
      <c r="B244" s="1127">
        <v>5883741</v>
      </c>
      <c r="C244" s="1128" t="s">
        <v>8063</v>
      </c>
      <c r="D244" s="1179" t="s">
        <v>8064</v>
      </c>
      <c r="E244" s="1199">
        <v>28800</v>
      </c>
      <c r="F244" s="1179"/>
      <c r="G244" s="1179"/>
      <c r="H244" s="1179"/>
      <c r="I244" s="1179"/>
      <c r="J244" s="1179"/>
      <c r="K244" s="1179" t="s">
        <v>3</v>
      </c>
      <c r="L244" s="1200">
        <v>100</v>
      </c>
      <c r="M244" s="1179" t="s">
        <v>3</v>
      </c>
      <c r="N244" s="1179" t="s">
        <v>3</v>
      </c>
      <c r="O244" s="1124" t="s">
        <v>464</v>
      </c>
    </row>
    <row r="245" spans="1:15">
      <c r="A245" s="1127">
        <v>149</v>
      </c>
      <c r="B245" s="1127">
        <v>2061899</v>
      </c>
      <c r="C245" s="1128" t="s">
        <v>8065</v>
      </c>
      <c r="D245" s="1179" t="s">
        <v>8066</v>
      </c>
      <c r="E245" s="1199">
        <v>22572</v>
      </c>
      <c r="F245" s="1179"/>
      <c r="G245" s="1179"/>
      <c r="H245" s="1179"/>
      <c r="I245" s="1179"/>
      <c r="J245" s="1179"/>
      <c r="K245" s="1179">
        <v>1000</v>
      </c>
      <c r="L245" s="1200">
        <v>100</v>
      </c>
      <c r="M245" s="1179" t="s">
        <v>3</v>
      </c>
      <c r="N245" s="1179" t="s">
        <v>3</v>
      </c>
      <c r="O245" s="1124" t="s">
        <v>96</v>
      </c>
    </row>
    <row r="246" spans="1:15">
      <c r="A246" s="1127">
        <v>150</v>
      </c>
      <c r="B246" s="1127">
        <v>2094533</v>
      </c>
      <c r="C246" s="1128" t="s">
        <v>142</v>
      </c>
      <c r="D246" s="1179" t="s">
        <v>834</v>
      </c>
      <c r="E246" s="1199"/>
      <c r="F246" s="1179" t="s">
        <v>480</v>
      </c>
      <c r="G246" s="1179" t="s">
        <v>480</v>
      </c>
      <c r="H246" s="1179" t="s">
        <v>395</v>
      </c>
      <c r="I246" s="1179" t="s">
        <v>3</v>
      </c>
      <c r="J246" s="1179"/>
      <c r="K246" s="1179">
        <v>100</v>
      </c>
      <c r="L246" s="1200" t="s">
        <v>3</v>
      </c>
      <c r="M246" s="1179" t="s">
        <v>3</v>
      </c>
      <c r="N246" s="1179"/>
      <c r="O246" s="1127"/>
    </row>
    <row r="247" spans="1:15">
      <c r="A247" s="1127"/>
      <c r="B247" s="1127"/>
      <c r="C247" s="1128"/>
      <c r="D247" s="1179" t="s">
        <v>8067</v>
      </c>
      <c r="E247" s="1204"/>
      <c r="F247" s="1179" t="s">
        <v>473</v>
      </c>
      <c r="G247" s="1179" t="s">
        <v>473</v>
      </c>
      <c r="H247" s="1179" t="s">
        <v>395</v>
      </c>
      <c r="I247" s="1179" t="s">
        <v>3</v>
      </c>
      <c r="J247" s="1179"/>
      <c r="K247" s="1179">
        <v>100</v>
      </c>
      <c r="L247" s="1200" t="s">
        <v>3</v>
      </c>
      <c r="M247" s="1179" t="s">
        <v>3</v>
      </c>
      <c r="N247" s="1179"/>
      <c r="O247" s="1127"/>
    </row>
    <row r="248" spans="1:15">
      <c r="A248" s="1127"/>
      <c r="B248" s="1127"/>
      <c r="C248" s="1128"/>
      <c r="D248" s="1179" t="s">
        <v>8068</v>
      </c>
      <c r="E248" s="1204"/>
      <c r="F248" s="1179" t="s">
        <v>470</v>
      </c>
      <c r="G248" s="1179" t="s">
        <v>470</v>
      </c>
      <c r="H248" s="1179" t="s">
        <v>395</v>
      </c>
      <c r="I248" s="1179" t="s">
        <v>3</v>
      </c>
      <c r="J248" s="1179"/>
      <c r="K248" s="1179">
        <v>100</v>
      </c>
      <c r="L248" s="1200" t="s">
        <v>3</v>
      </c>
      <c r="M248" s="1179" t="s">
        <v>3</v>
      </c>
      <c r="N248" s="1179"/>
      <c r="O248" s="1127"/>
    </row>
    <row r="249" spans="1:15">
      <c r="A249" s="1127">
        <v>151</v>
      </c>
      <c r="B249" s="1127">
        <v>2010933</v>
      </c>
      <c r="C249" s="1128" t="s">
        <v>8069</v>
      </c>
      <c r="D249" s="1179" t="s">
        <v>8070</v>
      </c>
      <c r="E249" s="1199">
        <v>20198</v>
      </c>
      <c r="F249" s="1179" t="s">
        <v>3</v>
      </c>
      <c r="G249" s="1179" t="s">
        <v>3</v>
      </c>
      <c r="H249" s="1179" t="s">
        <v>96</v>
      </c>
      <c r="I249" s="1179" t="s">
        <v>3</v>
      </c>
      <c r="J249" s="1179"/>
      <c r="K249" s="1179">
        <v>34</v>
      </c>
      <c r="L249" s="1200" t="s">
        <v>3</v>
      </c>
      <c r="M249" s="1179" t="s">
        <v>3</v>
      </c>
      <c r="N249" s="1179"/>
      <c r="O249" s="1127"/>
    </row>
    <row r="250" spans="1:15">
      <c r="A250" s="1127"/>
      <c r="B250" s="1127"/>
      <c r="C250" s="1128"/>
      <c r="D250" s="1179" t="s">
        <v>8071</v>
      </c>
      <c r="E250" s="1204">
        <v>29479</v>
      </c>
      <c r="F250" s="1179" t="s">
        <v>3</v>
      </c>
      <c r="G250" s="1179" t="s">
        <v>3</v>
      </c>
      <c r="H250" s="1179" t="s">
        <v>96</v>
      </c>
      <c r="I250" s="1179" t="s">
        <v>3</v>
      </c>
      <c r="J250" s="1179"/>
      <c r="K250" s="1179">
        <v>33</v>
      </c>
      <c r="L250" s="1200" t="s">
        <v>3</v>
      </c>
      <c r="M250" s="1179" t="s">
        <v>3</v>
      </c>
      <c r="N250" s="1179"/>
      <c r="O250" s="1127"/>
    </row>
    <row r="251" spans="1:15">
      <c r="A251" s="1127"/>
      <c r="B251" s="1127"/>
      <c r="C251" s="1128"/>
      <c r="D251" s="1179" t="s">
        <v>8072</v>
      </c>
      <c r="E251" s="1204">
        <v>28850</v>
      </c>
      <c r="F251" s="1179" t="s">
        <v>3</v>
      </c>
      <c r="G251" s="1179" t="s">
        <v>3</v>
      </c>
      <c r="H251" s="1179" t="s">
        <v>464</v>
      </c>
      <c r="I251" s="1179" t="s">
        <v>3</v>
      </c>
      <c r="J251" s="1179"/>
      <c r="K251" s="1179">
        <v>33</v>
      </c>
      <c r="L251" s="1200" t="s">
        <v>3</v>
      </c>
      <c r="M251" s="1179" t="s">
        <v>3</v>
      </c>
      <c r="N251" s="1179"/>
      <c r="O251" s="1127"/>
    </row>
    <row r="252" spans="1:15">
      <c r="A252" s="1127">
        <v>152</v>
      </c>
      <c r="B252" s="1127">
        <v>5421624</v>
      </c>
      <c r="C252" s="1128" t="s">
        <v>138</v>
      </c>
      <c r="D252" s="1179" t="s">
        <v>8073</v>
      </c>
      <c r="E252" s="1199" t="s">
        <v>8074</v>
      </c>
      <c r="F252" s="1179" t="s">
        <v>3</v>
      </c>
      <c r="G252" s="1179" t="s">
        <v>3</v>
      </c>
      <c r="H252" s="1179" t="s">
        <v>3</v>
      </c>
      <c r="I252" s="1179" t="s">
        <v>3</v>
      </c>
      <c r="J252" s="1179"/>
      <c r="K252" s="1179">
        <v>100</v>
      </c>
      <c r="L252" s="1200" t="s">
        <v>3</v>
      </c>
      <c r="M252" s="1179" t="s">
        <v>3</v>
      </c>
      <c r="N252" s="1179"/>
      <c r="O252" s="1127"/>
    </row>
    <row r="253" spans="1:15">
      <c r="A253" s="1127">
        <v>153</v>
      </c>
      <c r="B253" s="1127">
        <v>2780518</v>
      </c>
      <c r="C253" s="1128" t="s">
        <v>8075</v>
      </c>
      <c r="D253" s="1179" t="s">
        <v>8076</v>
      </c>
      <c r="E253" s="1199"/>
      <c r="F253" s="1179" t="s">
        <v>3</v>
      </c>
      <c r="G253" s="1179" t="s">
        <v>3</v>
      </c>
      <c r="H253" s="1179" t="s">
        <v>3</v>
      </c>
      <c r="I253" s="1179" t="s">
        <v>3</v>
      </c>
      <c r="J253" s="1179"/>
      <c r="K253" s="1179" t="s">
        <v>3</v>
      </c>
      <c r="L253" s="1200" t="s">
        <v>3</v>
      </c>
      <c r="M253" s="1179" t="s">
        <v>3</v>
      </c>
      <c r="N253" s="1179"/>
      <c r="O253" s="1127"/>
    </row>
    <row r="254" spans="1:15">
      <c r="A254" s="1127">
        <v>154</v>
      </c>
      <c r="B254" s="1127">
        <v>2057573</v>
      </c>
      <c r="C254" s="1128" t="s">
        <v>1583</v>
      </c>
      <c r="D254" s="1179" t="s">
        <v>7905</v>
      </c>
      <c r="E254" s="1199">
        <v>24583</v>
      </c>
      <c r="F254" s="1179" t="s">
        <v>3</v>
      </c>
      <c r="G254" s="1179" t="s">
        <v>3</v>
      </c>
      <c r="H254" s="1179" t="s">
        <v>3</v>
      </c>
      <c r="I254" s="1179" t="s">
        <v>3</v>
      </c>
      <c r="J254" s="1179"/>
      <c r="K254" s="1179">
        <v>50</v>
      </c>
      <c r="L254" s="1200" t="s">
        <v>3</v>
      </c>
      <c r="M254" s="1179" t="s">
        <v>3</v>
      </c>
      <c r="N254" s="1179"/>
      <c r="O254" s="1127"/>
    </row>
    <row r="255" spans="1:15" ht="24">
      <c r="A255" s="1127">
        <v>155</v>
      </c>
      <c r="B255" s="1127">
        <v>2090511</v>
      </c>
      <c r="C255" s="1128" t="s">
        <v>8077</v>
      </c>
      <c r="D255" s="1179" t="s">
        <v>807</v>
      </c>
      <c r="E255" s="1199">
        <v>20244</v>
      </c>
      <c r="F255" s="1179" t="s">
        <v>820</v>
      </c>
      <c r="G255" s="1179" t="s">
        <v>820</v>
      </c>
      <c r="H255" s="1179" t="s">
        <v>96</v>
      </c>
      <c r="I255" s="1179" t="s">
        <v>395</v>
      </c>
      <c r="J255" s="1179" t="s">
        <v>8078</v>
      </c>
      <c r="K255" s="1179"/>
      <c r="L255" s="1200">
        <v>44</v>
      </c>
      <c r="M255" s="1179"/>
      <c r="N255" s="1179"/>
      <c r="O255" s="1127"/>
    </row>
    <row r="256" spans="1:15">
      <c r="A256" s="1127"/>
      <c r="B256" s="1127"/>
      <c r="C256" s="1128"/>
      <c r="D256" s="1179" t="s">
        <v>8079</v>
      </c>
      <c r="E256" s="1204">
        <v>29972</v>
      </c>
      <c r="F256" s="1179" t="s">
        <v>820</v>
      </c>
      <c r="G256" s="1179" t="s">
        <v>820</v>
      </c>
      <c r="H256" s="1179" t="s">
        <v>96</v>
      </c>
      <c r="I256" s="1179" t="s">
        <v>464</v>
      </c>
      <c r="J256" s="1179" t="s">
        <v>8080</v>
      </c>
      <c r="K256" s="1179"/>
      <c r="L256" s="1200">
        <v>6</v>
      </c>
      <c r="M256" s="1179"/>
      <c r="N256" s="1179"/>
      <c r="O256" s="1127"/>
    </row>
    <row r="257" spans="1:15">
      <c r="A257" s="1127"/>
      <c r="B257" s="1127"/>
      <c r="C257" s="1128"/>
      <c r="D257" s="1179" t="s">
        <v>8081</v>
      </c>
      <c r="E257" s="1204">
        <v>20420</v>
      </c>
      <c r="F257" s="1179" t="s">
        <v>820</v>
      </c>
      <c r="G257" s="1179" t="s">
        <v>820</v>
      </c>
      <c r="H257" s="1179" t="s">
        <v>96</v>
      </c>
      <c r="I257" s="1179" t="s">
        <v>464</v>
      </c>
      <c r="J257" s="1179" t="s">
        <v>791</v>
      </c>
      <c r="K257" s="1179"/>
      <c r="L257" s="1200">
        <v>11</v>
      </c>
      <c r="M257" s="1179"/>
      <c r="N257" s="1179"/>
      <c r="O257" s="1127"/>
    </row>
    <row r="258" spans="1:15" ht="24">
      <c r="A258" s="1127"/>
      <c r="B258" s="1127"/>
      <c r="C258" s="1128"/>
      <c r="D258" s="1179" t="s">
        <v>7996</v>
      </c>
      <c r="E258" s="1204">
        <v>22521</v>
      </c>
      <c r="F258" s="1179" t="s">
        <v>820</v>
      </c>
      <c r="G258" s="1179" t="s">
        <v>820</v>
      </c>
      <c r="H258" s="1179" t="s">
        <v>96</v>
      </c>
      <c r="I258" s="1179" t="s">
        <v>464</v>
      </c>
      <c r="J258" s="1179" t="s">
        <v>8082</v>
      </c>
      <c r="K258" s="1179"/>
      <c r="L258" s="1200">
        <v>30</v>
      </c>
      <c r="M258" s="1179"/>
      <c r="N258" s="1179"/>
      <c r="O258" s="1127"/>
    </row>
    <row r="259" spans="1:15">
      <c r="A259" s="1127">
        <v>156</v>
      </c>
      <c r="B259" s="1127">
        <v>2034859</v>
      </c>
      <c r="C259" s="1128" t="s">
        <v>1585</v>
      </c>
      <c r="D259" s="1179" t="s">
        <v>8083</v>
      </c>
      <c r="E259" s="1199">
        <v>23379</v>
      </c>
      <c r="F259" s="1179" t="s">
        <v>820</v>
      </c>
      <c r="G259" s="1179" t="s">
        <v>820</v>
      </c>
      <c r="H259" s="1179" t="s">
        <v>96</v>
      </c>
      <c r="I259" s="1179"/>
      <c r="J259" s="1179" t="s">
        <v>8084</v>
      </c>
      <c r="K259" s="1179">
        <v>135451</v>
      </c>
      <c r="L259" s="1200">
        <v>16</v>
      </c>
      <c r="M259" s="1179"/>
      <c r="N259" s="1179"/>
      <c r="O259" s="1127"/>
    </row>
    <row r="260" spans="1:15">
      <c r="A260" s="1127">
        <v>157</v>
      </c>
      <c r="B260" s="1127">
        <v>5155827</v>
      </c>
      <c r="C260" s="1128" t="s">
        <v>8085</v>
      </c>
      <c r="D260" s="1179" t="s">
        <v>8086</v>
      </c>
      <c r="E260" s="1199">
        <v>2811138</v>
      </c>
      <c r="F260" s="1179" t="s">
        <v>820</v>
      </c>
      <c r="G260" s="1179" t="s">
        <v>820</v>
      </c>
      <c r="H260" s="1179" t="s">
        <v>96</v>
      </c>
      <c r="I260" s="1179"/>
      <c r="J260" s="1179" t="s">
        <v>7980</v>
      </c>
      <c r="K260" s="1179">
        <v>100</v>
      </c>
      <c r="L260" s="1200">
        <v>1</v>
      </c>
      <c r="M260" s="1179"/>
      <c r="N260" s="1179"/>
      <c r="O260" s="1127"/>
    </row>
    <row r="261" spans="1:15">
      <c r="A261" s="1127">
        <v>158</v>
      </c>
      <c r="B261" s="1127">
        <v>5292638</v>
      </c>
      <c r="C261" s="1128" t="s">
        <v>8087</v>
      </c>
      <c r="D261" s="1179" t="s">
        <v>8088</v>
      </c>
      <c r="E261" s="1199">
        <v>29434</v>
      </c>
      <c r="F261" s="1179" t="s">
        <v>3</v>
      </c>
      <c r="G261" s="1179" t="s">
        <v>3</v>
      </c>
      <c r="H261" s="1179" t="s">
        <v>3</v>
      </c>
      <c r="I261" s="1179"/>
      <c r="J261" s="1179" t="s">
        <v>3</v>
      </c>
      <c r="K261" s="1179" t="s">
        <v>3</v>
      </c>
      <c r="L261" s="1200">
        <v>100</v>
      </c>
      <c r="M261" s="1179"/>
      <c r="N261" s="1179"/>
      <c r="O261" s="1127"/>
    </row>
    <row r="262" spans="1:15">
      <c r="A262" s="1127">
        <v>159</v>
      </c>
      <c r="B262" s="1127">
        <v>2001454</v>
      </c>
      <c r="C262" s="1128" t="s">
        <v>8089</v>
      </c>
      <c r="D262" s="1179" t="s">
        <v>805</v>
      </c>
      <c r="E262" s="1199">
        <v>19199</v>
      </c>
      <c r="F262" s="1179" t="s">
        <v>820</v>
      </c>
      <c r="G262" s="1179" t="s">
        <v>820</v>
      </c>
      <c r="H262" s="1179" t="s">
        <v>96</v>
      </c>
      <c r="I262" s="1179"/>
      <c r="J262" s="1179" t="s">
        <v>8090</v>
      </c>
      <c r="K262" s="1179">
        <v>800</v>
      </c>
      <c r="L262" s="1200">
        <v>75</v>
      </c>
      <c r="M262" s="1179"/>
      <c r="N262" s="1179"/>
      <c r="O262" s="1127"/>
    </row>
    <row r="263" spans="1:15">
      <c r="A263" s="1127">
        <v>160</v>
      </c>
      <c r="B263" s="1127">
        <v>3129799</v>
      </c>
      <c r="C263" s="1128" t="s">
        <v>8091</v>
      </c>
      <c r="D263" s="1179" t="s">
        <v>605</v>
      </c>
      <c r="E263" s="1199">
        <v>25434</v>
      </c>
      <c r="F263" s="1179" t="s">
        <v>820</v>
      </c>
      <c r="G263" s="1179" t="s">
        <v>820</v>
      </c>
      <c r="H263" s="1179" t="s">
        <v>96</v>
      </c>
      <c r="I263" s="1179"/>
      <c r="J263" s="1179" t="s">
        <v>7979</v>
      </c>
      <c r="K263" s="1179">
        <v>160</v>
      </c>
      <c r="L263" s="1200">
        <v>16</v>
      </c>
      <c r="M263" s="1179"/>
      <c r="N263" s="1179"/>
      <c r="O263" s="1127"/>
    </row>
    <row r="264" spans="1:15">
      <c r="A264" s="1127"/>
      <c r="B264" s="1127"/>
      <c r="C264" s="1128"/>
      <c r="D264" s="1179" t="s">
        <v>8092</v>
      </c>
      <c r="E264" s="1204">
        <v>31720</v>
      </c>
      <c r="F264" s="1179" t="s">
        <v>820</v>
      </c>
      <c r="G264" s="1179" t="s">
        <v>820</v>
      </c>
      <c r="H264" s="1179" t="s">
        <v>96</v>
      </c>
      <c r="I264" s="1179"/>
      <c r="J264" s="1179" t="s">
        <v>7979</v>
      </c>
      <c r="K264" s="1179">
        <v>400</v>
      </c>
      <c r="L264" s="1200">
        <v>40</v>
      </c>
      <c r="M264" s="1179"/>
      <c r="N264" s="1179"/>
      <c r="O264" s="1127"/>
    </row>
    <row r="265" spans="1:15">
      <c r="A265" s="1127"/>
      <c r="B265" s="1127"/>
      <c r="C265" s="1128"/>
      <c r="D265" s="1179" t="s">
        <v>839</v>
      </c>
      <c r="E265" s="1204">
        <v>28903</v>
      </c>
      <c r="F265" s="1179" t="s">
        <v>820</v>
      </c>
      <c r="G265" s="1179" t="s">
        <v>820</v>
      </c>
      <c r="H265" s="1179" t="s">
        <v>96</v>
      </c>
      <c r="I265" s="1179"/>
      <c r="J265" s="1179" t="s">
        <v>8093</v>
      </c>
      <c r="K265" s="1179">
        <v>440</v>
      </c>
      <c r="L265" s="1200">
        <v>44</v>
      </c>
      <c r="M265" s="1179"/>
      <c r="N265" s="1179"/>
      <c r="O265" s="1127"/>
    </row>
    <row r="266" spans="1:15">
      <c r="A266" s="1127">
        <v>161</v>
      </c>
      <c r="B266" s="1127">
        <v>5155568</v>
      </c>
      <c r="C266" s="1128" t="s">
        <v>8094</v>
      </c>
      <c r="D266" s="1179" t="s">
        <v>8095</v>
      </c>
      <c r="E266" s="1199">
        <v>27836</v>
      </c>
      <c r="F266" s="1179" t="s">
        <v>3</v>
      </c>
      <c r="G266" s="1179" t="s">
        <v>3</v>
      </c>
      <c r="H266" s="1179" t="s">
        <v>3</v>
      </c>
      <c r="I266" s="1179"/>
      <c r="J266" s="1179" t="s">
        <v>3</v>
      </c>
      <c r="K266" s="1179">
        <v>145000</v>
      </c>
      <c r="L266" s="1200">
        <v>100</v>
      </c>
      <c r="M266" s="1179"/>
      <c r="N266" s="1179"/>
      <c r="O266" s="1127"/>
    </row>
    <row r="267" spans="1:15">
      <c r="A267" s="1127">
        <v>162</v>
      </c>
      <c r="B267" s="1127">
        <v>2655772</v>
      </c>
      <c r="C267" s="1128" t="s">
        <v>8096</v>
      </c>
      <c r="D267" s="1179" t="s">
        <v>8097</v>
      </c>
      <c r="E267" s="1199">
        <v>23409</v>
      </c>
      <c r="F267" s="1179" t="s">
        <v>3</v>
      </c>
      <c r="G267" s="1179" t="s">
        <v>3</v>
      </c>
      <c r="H267" s="1179" t="s">
        <v>3</v>
      </c>
      <c r="I267" s="1179"/>
      <c r="J267" s="1179" t="s">
        <v>3</v>
      </c>
      <c r="K267" s="1179" t="s">
        <v>3</v>
      </c>
      <c r="L267" s="1200" t="s">
        <v>3</v>
      </c>
      <c r="M267" s="1179"/>
      <c r="N267" s="1179"/>
      <c r="O267" s="1127"/>
    </row>
    <row r="268" spans="1:15">
      <c r="A268" s="1127">
        <v>163</v>
      </c>
      <c r="B268" s="1127">
        <v>2546485</v>
      </c>
      <c r="C268" s="1128" t="s">
        <v>8098</v>
      </c>
      <c r="D268" s="1179" t="s">
        <v>8099</v>
      </c>
      <c r="E268" s="1199">
        <v>24529</v>
      </c>
      <c r="F268" s="1179" t="s">
        <v>820</v>
      </c>
      <c r="G268" s="1179" t="s">
        <v>820</v>
      </c>
      <c r="H268" s="1179" t="s">
        <v>96</v>
      </c>
      <c r="I268" s="1179"/>
      <c r="J268" s="1179" t="s">
        <v>8100</v>
      </c>
      <c r="K268" s="1179" t="s">
        <v>3</v>
      </c>
      <c r="L268" s="1200" t="s">
        <v>3</v>
      </c>
      <c r="M268" s="1179"/>
      <c r="N268" s="1179"/>
      <c r="O268" s="1127"/>
    </row>
    <row r="269" spans="1:15">
      <c r="A269" s="1127">
        <v>164</v>
      </c>
      <c r="B269" s="1127" t="s">
        <v>16618</v>
      </c>
      <c r="C269" s="1128" t="s">
        <v>8101</v>
      </c>
      <c r="D269" s="1179" t="s">
        <v>8102</v>
      </c>
      <c r="E269" s="1199"/>
      <c r="F269" s="1179" t="s">
        <v>820</v>
      </c>
      <c r="G269" s="1179"/>
      <c r="H269" s="1179"/>
      <c r="I269" s="1179"/>
      <c r="J269" s="1179"/>
      <c r="K269" s="1179"/>
      <c r="L269" s="1200">
        <v>5</v>
      </c>
      <c r="M269" s="1179"/>
      <c r="N269" s="1179"/>
      <c r="O269" s="1127"/>
    </row>
    <row r="270" spans="1:15">
      <c r="A270" s="1127"/>
      <c r="B270" s="1127"/>
      <c r="C270" s="1128"/>
      <c r="D270" s="1179" t="s">
        <v>8103</v>
      </c>
      <c r="E270" s="1204"/>
      <c r="F270" s="1179" t="s">
        <v>8104</v>
      </c>
      <c r="G270" s="1179"/>
      <c r="H270" s="1179"/>
      <c r="I270" s="1179"/>
      <c r="J270" s="1179"/>
      <c r="K270" s="1179"/>
      <c r="L270" s="1200">
        <v>15</v>
      </c>
      <c r="M270" s="1179"/>
      <c r="N270" s="1179"/>
      <c r="O270" s="1127"/>
    </row>
    <row r="271" spans="1:15">
      <c r="A271" s="1127"/>
      <c r="B271" s="1127"/>
      <c r="C271" s="1128"/>
      <c r="D271" s="1179" t="s">
        <v>8105</v>
      </c>
      <c r="E271" s="1204"/>
      <c r="F271" s="1179" t="s">
        <v>467</v>
      </c>
      <c r="G271" s="1179"/>
      <c r="H271" s="1179"/>
      <c r="I271" s="1179"/>
      <c r="J271" s="1179"/>
      <c r="K271" s="1179"/>
      <c r="L271" s="1200">
        <v>80</v>
      </c>
      <c r="M271" s="1179"/>
      <c r="N271" s="1179"/>
      <c r="O271" s="1127"/>
    </row>
    <row r="272" spans="1:15">
      <c r="A272" s="1127">
        <v>165</v>
      </c>
      <c r="B272" s="1127" t="s">
        <v>16619</v>
      </c>
      <c r="C272" s="1128" t="s">
        <v>8106</v>
      </c>
      <c r="D272" s="1179" t="s">
        <v>8107</v>
      </c>
      <c r="E272" s="1199"/>
      <c r="F272" s="1179" t="s">
        <v>820</v>
      </c>
      <c r="G272" s="1179"/>
      <c r="H272" s="1179"/>
      <c r="I272" s="1179"/>
      <c r="J272" s="1179"/>
      <c r="K272" s="1179"/>
      <c r="L272" s="1200">
        <v>100</v>
      </c>
      <c r="M272" s="1179"/>
      <c r="N272" s="1179"/>
      <c r="O272" s="1127"/>
    </row>
    <row r="273" spans="1:15">
      <c r="A273" s="1127">
        <v>166</v>
      </c>
      <c r="B273" s="1127">
        <v>2555409</v>
      </c>
      <c r="C273" s="1128" t="s">
        <v>8108</v>
      </c>
      <c r="D273" s="1179" t="s">
        <v>790</v>
      </c>
      <c r="E273" s="1199"/>
      <c r="F273" s="1179" t="s">
        <v>820</v>
      </c>
      <c r="G273" s="1179"/>
      <c r="H273" s="1179"/>
      <c r="I273" s="1179"/>
      <c r="J273" s="1179"/>
      <c r="K273" s="1179"/>
      <c r="L273" s="1200">
        <v>80</v>
      </c>
      <c r="M273" s="1179"/>
      <c r="N273" s="1179"/>
      <c r="O273" s="1127"/>
    </row>
    <row r="274" spans="1:15">
      <c r="A274" s="1127"/>
      <c r="B274" s="1127"/>
      <c r="C274" s="1128"/>
      <c r="D274" s="1179" t="s">
        <v>8109</v>
      </c>
      <c r="E274" s="1204"/>
      <c r="F274" s="1179" t="s">
        <v>820</v>
      </c>
      <c r="G274" s="1179"/>
      <c r="H274" s="1179"/>
      <c r="I274" s="1179"/>
      <c r="J274" s="1179"/>
      <c r="K274" s="1179"/>
      <c r="L274" s="1200">
        <v>20</v>
      </c>
      <c r="M274" s="1179"/>
      <c r="N274" s="1179"/>
      <c r="O274" s="1127"/>
    </row>
    <row r="275" spans="1:15">
      <c r="A275" s="1127">
        <v>167</v>
      </c>
      <c r="B275" s="1127">
        <v>2104687</v>
      </c>
      <c r="C275" s="1128" t="s">
        <v>2597</v>
      </c>
      <c r="D275" s="1179" t="s">
        <v>633</v>
      </c>
      <c r="E275" s="1199"/>
      <c r="F275" s="1179" t="s">
        <v>820</v>
      </c>
      <c r="G275" s="1179"/>
      <c r="H275" s="1179"/>
      <c r="I275" s="1179"/>
      <c r="J275" s="1179"/>
      <c r="K275" s="1179"/>
      <c r="L275" s="1200">
        <v>100</v>
      </c>
      <c r="M275" s="1179"/>
      <c r="N275" s="1179"/>
      <c r="O275" s="1127"/>
    </row>
    <row r="276" spans="1:15">
      <c r="A276" s="1127">
        <v>168</v>
      </c>
      <c r="B276" s="1127" t="s">
        <v>16620</v>
      </c>
      <c r="C276" s="1128" t="s">
        <v>8110</v>
      </c>
      <c r="D276" s="1179" t="s">
        <v>8111</v>
      </c>
      <c r="E276" s="1199"/>
      <c r="F276" s="1179" t="s">
        <v>820</v>
      </c>
      <c r="G276" s="1179"/>
      <c r="H276" s="1179"/>
      <c r="I276" s="1179"/>
      <c r="J276" s="1179"/>
      <c r="K276" s="1179"/>
      <c r="L276" s="1200">
        <v>100</v>
      </c>
      <c r="M276" s="1179"/>
      <c r="N276" s="1179"/>
      <c r="O276" s="1127"/>
    </row>
    <row r="277" spans="1:15">
      <c r="A277" s="1127">
        <v>169</v>
      </c>
      <c r="B277" s="1127">
        <v>5098297</v>
      </c>
      <c r="C277" s="1128" t="s">
        <v>8112</v>
      </c>
      <c r="D277" s="1179" t="s">
        <v>8113</v>
      </c>
      <c r="E277" s="1199"/>
      <c r="F277" s="1179"/>
      <c r="G277" s="1179"/>
      <c r="H277" s="1179"/>
      <c r="I277" s="1179"/>
      <c r="J277" s="1179"/>
      <c r="K277" s="1179"/>
      <c r="L277" s="1200">
        <v>100</v>
      </c>
      <c r="M277" s="1179"/>
      <c r="N277" s="1179"/>
      <c r="O277" s="1127"/>
    </row>
    <row r="278" spans="1:15">
      <c r="A278" s="1127">
        <v>170</v>
      </c>
      <c r="B278" s="1127" t="s">
        <v>16621</v>
      </c>
      <c r="C278" s="1128" t="s">
        <v>8114</v>
      </c>
      <c r="D278" s="1179" t="s">
        <v>8115</v>
      </c>
      <c r="E278" s="1199"/>
      <c r="F278" s="1179" t="s">
        <v>820</v>
      </c>
      <c r="G278" s="1179"/>
      <c r="H278" s="1179"/>
      <c r="I278" s="1179"/>
      <c r="J278" s="1179"/>
      <c r="K278" s="1179"/>
      <c r="L278" s="1200">
        <v>100</v>
      </c>
      <c r="M278" s="1179"/>
      <c r="N278" s="1179"/>
      <c r="O278" s="1127"/>
    </row>
    <row r="279" spans="1:15">
      <c r="A279" s="1127">
        <v>171</v>
      </c>
      <c r="B279" s="1127">
        <v>5196175</v>
      </c>
      <c r="C279" s="1128" t="s">
        <v>1546</v>
      </c>
      <c r="D279" s="1179" t="s">
        <v>798</v>
      </c>
      <c r="E279" s="1199"/>
      <c r="F279" s="1179" t="s">
        <v>820</v>
      </c>
      <c r="G279" s="1179"/>
      <c r="H279" s="1179"/>
      <c r="I279" s="1179"/>
      <c r="J279" s="1179"/>
      <c r="K279" s="1179"/>
      <c r="L279" s="1200">
        <v>50</v>
      </c>
      <c r="M279" s="1179"/>
      <c r="N279" s="1179"/>
      <c r="O279" s="1127"/>
    </row>
    <row r="280" spans="1:15">
      <c r="A280" s="1127">
        <v>172</v>
      </c>
      <c r="B280" s="1127">
        <v>5088909</v>
      </c>
      <c r="C280" s="1128" t="s">
        <v>6081</v>
      </c>
      <c r="D280" s="1179" t="s">
        <v>8116</v>
      </c>
      <c r="E280" s="1199"/>
      <c r="F280" s="1179"/>
      <c r="G280" s="1179"/>
      <c r="H280" s="1179"/>
      <c r="I280" s="1179"/>
      <c r="J280" s="1179"/>
      <c r="K280" s="1179"/>
      <c r="L280" s="1200">
        <v>100</v>
      </c>
      <c r="M280" s="1179"/>
      <c r="N280" s="1179"/>
      <c r="O280" s="1127"/>
    </row>
    <row r="281" spans="1:15">
      <c r="A281" s="1127">
        <v>173</v>
      </c>
      <c r="B281" s="1127">
        <v>5276764</v>
      </c>
      <c r="C281" s="1128" t="s">
        <v>8117</v>
      </c>
      <c r="D281" s="1179" t="s">
        <v>8118</v>
      </c>
      <c r="E281" s="1199"/>
      <c r="F281" s="1179" t="s">
        <v>820</v>
      </c>
      <c r="G281" s="1179"/>
      <c r="H281" s="1179"/>
      <c r="I281" s="1179"/>
      <c r="J281" s="1179"/>
      <c r="K281" s="1179"/>
      <c r="L281" s="1200">
        <v>50</v>
      </c>
      <c r="M281" s="1179"/>
      <c r="N281" s="1179"/>
      <c r="O281" s="1127"/>
    </row>
    <row r="282" spans="1:15">
      <c r="A282" s="1127"/>
      <c r="B282" s="1127"/>
      <c r="C282" s="1128"/>
      <c r="D282" s="1179" t="s">
        <v>8119</v>
      </c>
      <c r="E282" s="1204"/>
      <c r="F282" s="1179" t="s">
        <v>820</v>
      </c>
      <c r="G282" s="1179"/>
      <c r="H282" s="1179"/>
      <c r="I282" s="1179"/>
      <c r="J282" s="1179"/>
      <c r="K282" s="1179"/>
      <c r="L282" s="1200">
        <v>30</v>
      </c>
      <c r="M282" s="1179"/>
      <c r="N282" s="1179"/>
      <c r="O282" s="1127"/>
    </row>
    <row r="283" spans="1:15">
      <c r="A283" s="1127"/>
      <c r="B283" s="1127"/>
      <c r="C283" s="1128"/>
      <c r="D283" s="1179" t="s">
        <v>8120</v>
      </c>
      <c r="E283" s="1204"/>
      <c r="F283" s="1179" t="s">
        <v>820</v>
      </c>
      <c r="G283" s="1179"/>
      <c r="H283" s="1179"/>
      <c r="I283" s="1179"/>
      <c r="J283" s="1179"/>
      <c r="K283" s="1179"/>
      <c r="L283" s="1200">
        <v>20</v>
      </c>
      <c r="M283" s="1179"/>
      <c r="N283" s="1179"/>
      <c r="O283" s="1127"/>
    </row>
    <row r="284" spans="1:15">
      <c r="A284" s="1127">
        <v>174</v>
      </c>
      <c r="B284" s="1127">
        <v>5320798</v>
      </c>
      <c r="C284" s="1128" t="s">
        <v>8121</v>
      </c>
      <c r="D284" s="1179" t="s">
        <v>8122</v>
      </c>
      <c r="E284" s="1199"/>
      <c r="F284" s="1179" t="s">
        <v>820</v>
      </c>
      <c r="G284" s="1179"/>
      <c r="H284" s="1179"/>
      <c r="I284" s="1179"/>
      <c r="J284" s="1179"/>
      <c r="K284" s="1179"/>
      <c r="L284" s="1200">
        <v>100</v>
      </c>
      <c r="M284" s="1179"/>
      <c r="N284" s="1179"/>
      <c r="O284" s="1127"/>
    </row>
    <row r="285" spans="1:15">
      <c r="A285" s="1127">
        <v>175</v>
      </c>
      <c r="B285" s="1127">
        <v>2025833</v>
      </c>
      <c r="C285" s="1128" t="s">
        <v>8123</v>
      </c>
      <c r="D285" s="1179" t="s">
        <v>8124</v>
      </c>
      <c r="E285" s="1199"/>
      <c r="F285" s="1179" t="s">
        <v>820</v>
      </c>
      <c r="G285" s="1179"/>
      <c r="H285" s="1179"/>
      <c r="I285" s="1179"/>
      <c r="J285" s="1179"/>
      <c r="K285" s="1179"/>
      <c r="L285" s="1200">
        <v>100</v>
      </c>
      <c r="M285" s="1179"/>
      <c r="N285" s="1179"/>
      <c r="O285" s="1127"/>
    </row>
    <row r="286" spans="1:15">
      <c r="A286" s="1127">
        <v>176</v>
      </c>
      <c r="B286" s="1127">
        <v>5184851</v>
      </c>
      <c r="C286" s="1128" t="s">
        <v>5150</v>
      </c>
      <c r="D286" s="1179" t="s">
        <v>8125</v>
      </c>
      <c r="E286" s="1199"/>
      <c r="F286" s="1179" t="s">
        <v>820</v>
      </c>
      <c r="G286" s="1179"/>
      <c r="H286" s="1179"/>
      <c r="I286" s="1179"/>
      <c r="J286" s="1179"/>
      <c r="K286" s="1179"/>
      <c r="L286" s="1200">
        <v>100</v>
      </c>
      <c r="M286" s="1179"/>
      <c r="N286" s="1179"/>
      <c r="O286" s="1127"/>
    </row>
    <row r="287" spans="1:15">
      <c r="A287" s="1127">
        <v>177</v>
      </c>
      <c r="B287" s="1127">
        <v>5485312</v>
      </c>
      <c r="C287" s="1128" t="s">
        <v>8126</v>
      </c>
      <c r="D287" s="1179" t="s">
        <v>8127</v>
      </c>
      <c r="E287" s="1199"/>
      <c r="F287" s="1179" t="s">
        <v>820</v>
      </c>
      <c r="G287" s="1179"/>
      <c r="H287" s="1179"/>
      <c r="I287" s="1179"/>
      <c r="J287" s="1179"/>
      <c r="K287" s="1179"/>
      <c r="L287" s="1200">
        <v>100</v>
      </c>
      <c r="M287" s="1179"/>
      <c r="N287" s="1179"/>
      <c r="O287" s="1127"/>
    </row>
    <row r="288" spans="1:15">
      <c r="A288" s="1127">
        <v>178</v>
      </c>
      <c r="B288" s="1127">
        <v>5468213</v>
      </c>
      <c r="C288" s="1128" t="s">
        <v>8128</v>
      </c>
      <c r="D288" s="1179" t="s">
        <v>8127</v>
      </c>
      <c r="E288" s="1199"/>
      <c r="F288" s="1179" t="s">
        <v>820</v>
      </c>
      <c r="G288" s="1179"/>
      <c r="H288" s="1179"/>
      <c r="I288" s="1179"/>
      <c r="J288" s="1179"/>
      <c r="K288" s="1179"/>
      <c r="L288" s="1200">
        <v>100</v>
      </c>
      <c r="M288" s="1179"/>
      <c r="N288" s="1179"/>
      <c r="O288" s="1127"/>
    </row>
    <row r="289" spans="1:15">
      <c r="A289" s="1127">
        <v>179</v>
      </c>
      <c r="B289" s="1127">
        <v>5260833</v>
      </c>
      <c r="C289" s="1128" t="s">
        <v>8129</v>
      </c>
      <c r="D289" s="1179" t="s">
        <v>8130</v>
      </c>
      <c r="E289" s="1199"/>
      <c r="F289" s="1179" t="s">
        <v>820</v>
      </c>
      <c r="G289" s="1179"/>
      <c r="H289" s="1179"/>
      <c r="I289" s="1179"/>
      <c r="J289" s="1179"/>
      <c r="K289" s="1179"/>
      <c r="L289" s="1200">
        <v>100</v>
      </c>
      <c r="M289" s="1179"/>
      <c r="N289" s="1179"/>
      <c r="O289" s="1127"/>
    </row>
    <row r="290" spans="1:15">
      <c r="A290" s="1127">
        <v>180</v>
      </c>
      <c r="B290" s="1127">
        <v>5340624</v>
      </c>
      <c r="C290" s="1128" t="s">
        <v>8131</v>
      </c>
      <c r="D290" s="1179" t="s">
        <v>8132</v>
      </c>
      <c r="E290" s="1199"/>
      <c r="F290" s="1179"/>
      <c r="G290" s="1179"/>
      <c r="H290" s="1179"/>
      <c r="I290" s="1179"/>
      <c r="J290" s="1179"/>
      <c r="K290" s="1179"/>
      <c r="L290" s="1200">
        <v>40</v>
      </c>
      <c r="M290" s="1179"/>
      <c r="N290" s="1179"/>
      <c r="O290" s="1127"/>
    </row>
    <row r="291" spans="1:15">
      <c r="A291" s="1127">
        <v>181</v>
      </c>
      <c r="B291" s="1127">
        <v>2293463</v>
      </c>
      <c r="C291" s="1128" t="s">
        <v>8133</v>
      </c>
      <c r="D291" s="1179" t="s">
        <v>8134</v>
      </c>
      <c r="E291" s="1199"/>
      <c r="F291" s="1179"/>
      <c r="G291" s="1179"/>
      <c r="H291" s="1179"/>
      <c r="I291" s="1179"/>
      <c r="J291" s="1179"/>
      <c r="K291" s="1179"/>
      <c r="L291" s="1200">
        <v>15</v>
      </c>
      <c r="M291" s="1179"/>
      <c r="N291" s="1179"/>
      <c r="O291" s="1127"/>
    </row>
    <row r="292" spans="1:15">
      <c r="A292" s="1127"/>
      <c r="B292" s="1127"/>
      <c r="C292" s="1128"/>
      <c r="D292" s="1179" t="s">
        <v>8135</v>
      </c>
      <c r="E292" s="1204"/>
      <c r="F292" s="1179"/>
      <c r="G292" s="1179"/>
      <c r="H292" s="1179"/>
      <c r="I292" s="1179"/>
      <c r="J292" s="1179"/>
      <c r="K292" s="1179"/>
      <c r="L292" s="1200">
        <v>20</v>
      </c>
      <c r="M292" s="1179"/>
      <c r="N292" s="1179"/>
      <c r="O292" s="1127"/>
    </row>
    <row r="293" spans="1:15">
      <c r="A293" s="1127"/>
      <c r="B293" s="1127"/>
      <c r="C293" s="1128"/>
      <c r="D293" s="1179" t="s">
        <v>8136</v>
      </c>
      <c r="E293" s="1204"/>
      <c r="F293" s="1179"/>
      <c r="G293" s="1179"/>
      <c r="H293" s="1179"/>
      <c r="I293" s="1179"/>
      <c r="J293" s="1179"/>
      <c r="K293" s="1179"/>
      <c r="L293" s="1200">
        <v>20</v>
      </c>
      <c r="M293" s="1179"/>
      <c r="N293" s="1179"/>
      <c r="O293" s="1127"/>
    </row>
    <row r="294" spans="1:15">
      <c r="A294" s="1127"/>
      <c r="B294" s="1127"/>
      <c r="C294" s="1128"/>
      <c r="D294" s="1179" t="s">
        <v>8137</v>
      </c>
      <c r="E294" s="1204"/>
      <c r="F294" s="1179"/>
      <c r="G294" s="1179"/>
      <c r="H294" s="1179"/>
      <c r="I294" s="1179"/>
      <c r="J294" s="1179"/>
      <c r="K294" s="1179"/>
      <c r="L294" s="1200">
        <v>20</v>
      </c>
      <c r="M294" s="1179"/>
      <c r="N294" s="1179"/>
      <c r="O294" s="1127"/>
    </row>
    <row r="295" spans="1:15">
      <c r="A295" s="1127"/>
      <c r="B295" s="1127"/>
      <c r="C295" s="1128"/>
      <c r="D295" s="1179" t="s">
        <v>8138</v>
      </c>
      <c r="E295" s="1204"/>
      <c r="F295" s="1179"/>
      <c r="G295" s="1179"/>
      <c r="H295" s="1179"/>
      <c r="I295" s="1179"/>
      <c r="J295" s="1179"/>
      <c r="K295" s="1179"/>
      <c r="L295" s="1200">
        <v>25</v>
      </c>
      <c r="M295" s="1179"/>
      <c r="N295" s="1179"/>
      <c r="O295" s="1127"/>
    </row>
    <row r="296" spans="1:15">
      <c r="A296" s="1127">
        <v>182</v>
      </c>
      <c r="B296" s="1127" t="s">
        <v>16622</v>
      </c>
      <c r="C296" s="1128" t="s">
        <v>8139</v>
      </c>
      <c r="D296" s="1179" t="s">
        <v>8140</v>
      </c>
      <c r="E296" s="1199"/>
      <c r="F296" s="1179"/>
      <c r="G296" s="1179"/>
      <c r="H296" s="1179"/>
      <c r="I296" s="1179"/>
      <c r="J296" s="1179"/>
      <c r="K296" s="1179"/>
      <c r="L296" s="1200">
        <v>100</v>
      </c>
      <c r="M296" s="1179"/>
      <c r="N296" s="1179"/>
      <c r="O296" s="1127"/>
    </row>
    <row r="297" spans="1:15">
      <c r="A297" s="1127">
        <v>183</v>
      </c>
      <c r="B297" s="1127">
        <v>2072947</v>
      </c>
      <c r="C297" s="1128" t="s">
        <v>8141</v>
      </c>
      <c r="D297" s="1179" t="s">
        <v>8142</v>
      </c>
      <c r="E297" s="1199"/>
      <c r="F297" s="1179"/>
      <c r="G297" s="1179"/>
      <c r="H297" s="1179"/>
      <c r="I297" s="1179"/>
      <c r="J297" s="1179"/>
      <c r="K297" s="1179"/>
      <c r="L297" s="1200">
        <v>100</v>
      </c>
      <c r="M297" s="1179"/>
      <c r="N297" s="1179"/>
      <c r="O297" s="1127"/>
    </row>
    <row r="298" spans="1:15">
      <c r="A298" s="1127">
        <v>184</v>
      </c>
      <c r="B298" s="1127">
        <v>3738191</v>
      </c>
      <c r="C298" s="1128" t="s">
        <v>8143</v>
      </c>
      <c r="D298" s="1179" t="s">
        <v>8144</v>
      </c>
      <c r="E298" s="1199"/>
      <c r="F298" s="1179"/>
      <c r="G298" s="1179"/>
      <c r="H298" s="1179"/>
      <c r="I298" s="1179"/>
      <c r="J298" s="1179"/>
      <c r="K298" s="1179"/>
      <c r="L298" s="1200">
        <v>100</v>
      </c>
      <c r="M298" s="1179"/>
      <c r="N298" s="1179"/>
      <c r="O298" s="1127"/>
    </row>
  </sheetData>
  <pageMargins left="0.34" right="0.22" top="0.5" bottom="0.22" header="0.3" footer="0.17"/>
  <pageSetup paperSize="9" scale="62" fitToHeight="5"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showGridLines="0" view="pageBreakPreview" zoomScale="85" zoomScaleNormal="100" zoomScaleSheetLayoutView="85" workbookViewId="0">
      <pane xSplit="3" ySplit="4" topLeftCell="D5"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3.88671875" style="75" customWidth="1"/>
    <col min="2" max="2" width="15.33203125" style="76" bestFit="1" customWidth="1"/>
    <col min="3" max="3" width="14.6640625" style="75" customWidth="1"/>
    <col min="4" max="4" width="10.88671875" style="75" customWidth="1"/>
    <col min="5" max="5" width="15.44140625" style="75" customWidth="1"/>
    <col min="6" max="6" width="17.6640625" style="75" customWidth="1"/>
    <col min="7" max="7" width="14.109375" style="75" customWidth="1"/>
    <col min="8" max="8" width="36.6640625" style="75" customWidth="1"/>
    <col min="9" max="9" width="10.6640625" style="75" customWidth="1"/>
    <col min="10" max="10" width="25.33203125" style="75" customWidth="1"/>
    <col min="11" max="16384" width="9.109375" style="75"/>
  </cols>
  <sheetData>
    <row r="1" spans="1:10" s="27" customFormat="1">
      <c r="A1" s="74" t="s">
        <v>6791</v>
      </c>
      <c r="C1" s="31"/>
      <c r="D1" s="31"/>
      <c r="E1" s="31"/>
      <c r="F1" s="31"/>
    </row>
    <row r="3" spans="1:10" ht="36">
      <c r="A3" s="42" t="s">
        <v>0</v>
      </c>
      <c r="B3" s="42" t="s">
        <v>618</v>
      </c>
      <c r="C3" s="42" t="s">
        <v>619</v>
      </c>
      <c r="D3" s="42" t="s">
        <v>620</v>
      </c>
      <c r="E3" s="42" t="s">
        <v>621</v>
      </c>
      <c r="F3" s="42" t="s">
        <v>622</v>
      </c>
      <c r="G3" s="42" t="s">
        <v>623</v>
      </c>
      <c r="H3" s="42" t="s">
        <v>564</v>
      </c>
      <c r="I3" s="42" t="s">
        <v>565</v>
      </c>
      <c r="J3" s="42" t="s">
        <v>624</v>
      </c>
    </row>
    <row r="4" spans="1:10" ht="24">
      <c r="A4" s="62">
        <v>1</v>
      </c>
      <c r="B4" s="63" t="s">
        <v>625</v>
      </c>
      <c r="C4" s="63" t="s">
        <v>573</v>
      </c>
      <c r="D4" s="64"/>
      <c r="E4" s="65" t="s">
        <v>6801</v>
      </c>
      <c r="F4" s="64">
        <v>0</v>
      </c>
      <c r="G4" s="63" t="s">
        <v>377</v>
      </c>
      <c r="H4" s="65" t="s">
        <v>626</v>
      </c>
      <c r="I4" s="66">
        <v>99856403</v>
      </c>
      <c r="J4" s="63" t="s">
        <v>627</v>
      </c>
    </row>
    <row r="5" spans="1:10">
      <c r="A5" s="62">
        <v>2</v>
      </c>
      <c r="B5" s="63" t="s">
        <v>628</v>
      </c>
      <c r="C5" s="63" t="s">
        <v>6792</v>
      </c>
      <c r="D5" s="63">
        <v>70422483</v>
      </c>
      <c r="E5" s="65" t="s">
        <v>629</v>
      </c>
      <c r="F5" s="63" t="s">
        <v>630</v>
      </c>
      <c r="G5" s="67" t="s">
        <v>6810</v>
      </c>
      <c r="H5" s="68" t="s">
        <v>631</v>
      </c>
      <c r="I5" s="69">
        <v>99429069</v>
      </c>
      <c r="J5" s="63" t="s">
        <v>6828</v>
      </c>
    </row>
    <row r="6" spans="1:10">
      <c r="A6" s="62">
        <v>3</v>
      </c>
      <c r="B6" s="63" t="s">
        <v>632</v>
      </c>
      <c r="C6" s="63" t="s">
        <v>577</v>
      </c>
      <c r="D6" s="63">
        <v>70442945</v>
      </c>
      <c r="E6" s="65" t="s">
        <v>636</v>
      </c>
      <c r="F6" s="63">
        <v>70442405</v>
      </c>
      <c r="G6" s="70" t="s">
        <v>6811</v>
      </c>
      <c r="H6" s="71" t="s">
        <v>631</v>
      </c>
      <c r="I6" s="66">
        <v>90115445</v>
      </c>
      <c r="J6" s="72" t="s">
        <v>6829</v>
      </c>
    </row>
    <row r="7" spans="1:10">
      <c r="A7" s="62">
        <v>4</v>
      </c>
      <c r="B7" s="63" t="s">
        <v>633</v>
      </c>
      <c r="C7" s="63" t="s">
        <v>793</v>
      </c>
      <c r="D7" s="63">
        <v>70342229</v>
      </c>
      <c r="E7" s="65" t="s">
        <v>6802</v>
      </c>
      <c r="F7" s="63">
        <v>70342847</v>
      </c>
      <c r="G7" s="67" t="s">
        <v>6812</v>
      </c>
      <c r="H7" s="68" t="s">
        <v>631</v>
      </c>
      <c r="I7" s="69">
        <v>99216668</v>
      </c>
      <c r="J7" s="63" t="s">
        <v>6830</v>
      </c>
    </row>
    <row r="8" spans="1:10">
      <c r="A8" s="62">
        <v>5</v>
      </c>
      <c r="B8" s="63" t="s">
        <v>634</v>
      </c>
      <c r="C8" s="63" t="s">
        <v>6793</v>
      </c>
      <c r="D8" s="63">
        <v>70483360</v>
      </c>
      <c r="E8" s="65" t="s">
        <v>635</v>
      </c>
      <c r="F8" s="63">
        <v>70484242</v>
      </c>
      <c r="G8" s="67" t="s">
        <v>6813</v>
      </c>
      <c r="H8" s="68" t="s">
        <v>6821</v>
      </c>
      <c r="I8" s="69">
        <v>70483320</v>
      </c>
      <c r="J8" s="73" t="s">
        <v>6831</v>
      </c>
    </row>
    <row r="9" spans="1:10">
      <c r="A9" s="62">
        <v>6</v>
      </c>
      <c r="B9" s="63" t="s">
        <v>637</v>
      </c>
      <c r="C9" s="63" t="s">
        <v>6794</v>
      </c>
      <c r="D9" s="63">
        <v>70543536</v>
      </c>
      <c r="E9" s="65" t="s">
        <v>638</v>
      </c>
      <c r="F9" s="63">
        <v>99053009</v>
      </c>
      <c r="G9" s="67" t="s">
        <v>639</v>
      </c>
      <c r="H9" s="71" t="s">
        <v>640</v>
      </c>
      <c r="I9" s="68">
        <v>99660245</v>
      </c>
      <c r="J9" s="63" t="s">
        <v>641</v>
      </c>
    </row>
    <row r="10" spans="1:10" ht="24">
      <c r="A10" s="62">
        <v>7</v>
      </c>
      <c r="B10" s="63" t="s">
        <v>642</v>
      </c>
      <c r="C10" s="63" t="s">
        <v>577</v>
      </c>
      <c r="D10" s="63">
        <v>70378023</v>
      </c>
      <c r="E10" s="65" t="s">
        <v>635</v>
      </c>
      <c r="F10" s="63">
        <v>99071016</v>
      </c>
      <c r="G10" s="70" t="s">
        <v>6814</v>
      </c>
      <c r="H10" s="71" t="s">
        <v>643</v>
      </c>
      <c r="I10" s="66"/>
      <c r="J10" s="63" t="s">
        <v>6832</v>
      </c>
    </row>
    <row r="11" spans="1:10" ht="24">
      <c r="A11" s="62">
        <v>8</v>
      </c>
      <c r="B11" s="63" t="s">
        <v>644</v>
      </c>
      <c r="C11" s="63" t="s">
        <v>6773</v>
      </c>
      <c r="D11" s="63">
        <v>70523036</v>
      </c>
      <c r="E11" s="65" t="s">
        <v>6803</v>
      </c>
      <c r="F11" s="63">
        <v>91995662</v>
      </c>
      <c r="G11" s="67" t="s">
        <v>645</v>
      </c>
      <c r="H11" s="71" t="s">
        <v>6822</v>
      </c>
      <c r="I11" s="69">
        <v>96990123</v>
      </c>
      <c r="J11" s="63" t="s">
        <v>646</v>
      </c>
    </row>
    <row r="12" spans="1:10">
      <c r="A12" s="62">
        <v>9</v>
      </c>
      <c r="B12" s="63" t="s">
        <v>647</v>
      </c>
      <c r="C12" s="63" t="s">
        <v>6795</v>
      </c>
      <c r="D12" s="63">
        <v>70584608</v>
      </c>
      <c r="E12" s="65" t="s">
        <v>6804</v>
      </c>
      <c r="F12" s="63">
        <v>70583033</v>
      </c>
      <c r="G12" s="70" t="s">
        <v>648</v>
      </c>
      <c r="H12" s="71" t="s">
        <v>6823</v>
      </c>
      <c r="I12" s="66">
        <v>88918683</v>
      </c>
      <c r="J12" s="63" t="s">
        <v>649</v>
      </c>
    </row>
    <row r="13" spans="1:10" ht="24">
      <c r="A13" s="62">
        <v>10</v>
      </c>
      <c r="B13" s="63" t="s">
        <v>650</v>
      </c>
      <c r="C13" s="63" t="s">
        <v>890</v>
      </c>
      <c r="D13" s="63">
        <v>70592895</v>
      </c>
      <c r="E13" s="65" t="s">
        <v>651</v>
      </c>
      <c r="F13" s="63">
        <v>70593676</v>
      </c>
      <c r="G13" s="67" t="s">
        <v>6815</v>
      </c>
      <c r="H13" s="71" t="s">
        <v>652</v>
      </c>
      <c r="I13" s="69" t="s">
        <v>6824</v>
      </c>
      <c r="J13" s="67" t="s">
        <v>653</v>
      </c>
    </row>
    <row r="14" spans="1:10">
      <c r="A14" s="62">
        <v>11</v>
      </c>
      <c r="B14" s="63" t="s">
        <v>654</v>
      </c>
      <c r="C14" s="63" t="s">
        <v>6796</v>
      </c>
      <c r="D14" s="63">
        <v>70359144</v>
      </c>
      <c r="E14" s="65" t="s">
        <v>655</v>
      </c>
      <c r="F14" s="63" t="s">
        <v>656</v>
      </c>
      <c r="G14" s="67" t="s">
        <v>6816</v>
      </c>
      <c r="H14" s="71" t="s">
        <v>657</v>
      </c>
      <c r="I14" s="69" t="s">
        <v>6825</v>
      </c>
      <c r="J14" s="67" t="s">
        <v>6833</v>
      </c>
    </row>
    <row r="15" spans="1:10">
      <c r="A15" s="62">
        <v>12</v>
      </c>
      <c r="B15" s="63" t="s">
        <v>658</v>
      </c>
      <c r="C15" s="63" t="s">
        <v>1159</v>
      </c>
      <c r="D15" s="63">
        <v>70322103</v>
      </c>
      <c r="E15" s="65" t="s">
        <v>6805</v>
      </c>
      <c r="F15" s="63">
        <v>70322562</v>
      </c>
      <c r="G15" s="67" t="s">
        <v>659</v>
      </c>
      <c r="H15" s="71" t="s">
        <v>660</v>
      </c>
      <c r="I15" s="69">
        <v>70322293</v>
      </c>
      <c r="J15" s="67" t="s">
        <v>661</v>
      </c>
    </row>
    <row r="16" spans="1:10" ht="24">
      <c r="A16" s="62">
        <v>13</v>
      </c>
      <c r="B16" s="63" t="s">
        <v>662</v>
      </c>
      <c r="C16" s="63" t="s">
        <v>6797</v>
      </c>
      <c r="D16" s="63">
        <v>70533620</v>
      </c>
      <c r="E16" s="65" t="s">
        <v>663</v>
      </c>
      <c r="F16" s="63" t="s">
        <v>664</v>
      </c>
      <c r="G16" s="68" t="s">
        <v>665</v>
      </c>
      <c r="H16" s="71" t="s">
        <v>652</v>
      </c>
      <c r="I16" s="69">
        <v>88986396</v>
      </c>
      <c r="J16" s="67" t="s">
        <v>666</v>
      </c>
    </row>
    <row r="17" spans="1:10" ht="24">
      <c r="A17" s="62">
        <v>14</v>
      </c>
      <c r="B17" s="63" t="s">
        <v>667</v>
      </c>
      <c r="C17" s="63" t="s">
        <v>378</v>
      </c>
      <c r="D17" s="63">
        <v>70518232</v>
      </c>
      <c r="E17" s="65" t="s">
        <v>6806</v>
      </c>
      <c r="F17" s="63">
        <v>70518343</v>
      </c>
      <c r="G17" s="67" t="s">
        <v>6817</v>
      </c>
      <c r="H17" s="71" t="s">
        <v>668</v>
      </c>
      <c r="I17" s="69">
        <v>99021090</v>
      </c>
      <c r="J17" s="67" t="s">
        <v>669</v>
      </c>
    </row>
    <row r="18" spans="1:10">
      <c r="A18" s="62">
        <v>15</v>
      </c>
      <c r="B18" s="63" t="s">
        <v>670</v>
      </c>
      <c r="C18" s="63" t="s">
        <v>6798</v>
      </c>
      <c r="D18" s="63">
        <v>70362139</v>
      </c>
      <c r="E18" s="65" t="s">
        <v>6807</v>
      </c>
      <c r="F18" s="63">
        <v>99084105</v>
      </c>
      <c r="G18" s="67" t="s">
        <v>671</v>
      </c>
      <c r="H18" s="71"/>
      <c r="I18" s="69">
        <v>99912338</v>
      </c>
      <c r="J18" s="67" t="s">
        <v>672</v>
      </c>
    </row>
    <row r="19" spans="1:10">
      <c r="A19" s="62">
        <v>16</v>
      </c>
      <c r="B19" s="63" t="s">
        <v>673</v>
      </c>
      <c r="C19" s="63" t="s">
        <v>904</v>
      </c>
      <c r="D19" s="63">
        <v>70584608</v>
      </c>
      <c r="E19" s="65" t="s">
        <v>674</v>
      </c>
      <c r="F19" s="63" t="s">
        <v>675</v>
      </c>
      <c r="G19" s="68" t="s">
        <v>6818</v>
      </c>
      <c r="H19" s="71" t="s">
        <v>631</v>
      </c>
      <c r="I19" s="67" t="s">
        <v>6826</v>
      </c>
      <c r="J19" s="67" t="s">
        <v>676</v>
      </c>
    </row>
    <row r="20" spans="1:10" ht="24">
      <c r="A20" s="62">
        <v>17</v>
      </c>
      <c r="B20" s="63" t="s">
        <v>677</v>
      </c>
      <c r="C20" s="63" t="s">
        <v>6799</v>
      </c>
      <c r="D20" s="63">
        <v>70452315</v>
      </c>
      <c r="E20" s="65" t="s">
        <v>678</v>
      </c>
      <c r="F20" s="63">
        <v>99108449</v>
      </c>
      <c r="G20" s="67" t="s">
        <v>1159</v>
      </c>
      <c r="H20" s="71" t="s">
        <v>652</v>
      </c>
      <c r="I20" s="69">
        <v>99459405</v>
      </c>
      <c r="J20" s="67" t="s">
        <v>6834</v>
      </c>
    </row>
    <row r="21" spans="1:10">
      <c r="A21" s="62">
        <v>18</v>
      </c>
      <c r="B21" s="63" t="s">
        <v>679</v>
      </c>
      <c r="C21" s="63" t="s">
        <v>6800</v>
      </c>
      <c r="D21" s="63">
        <v>70432506</v>
      </c>
      <c r="E21" s="65" t="s">
        <v>6808</v>
      </c>
      <c r="F21" s="63">
        <v>99022533</v>
      </c>
      <c r="G21" s="67" t="s">
        <v>680</v>
      </c>
      <c r="H21" s="71" t="s">
        <v>631</v>
      </c>
      <c r="I21" s="69">
        <v>99213912</v>
      </c>
      <c r="J21" s="67" t="s">
        <v>6835</v>
      </c>
    </row>
    <row r="22" spans="1:10">
      <c r="A22" s="62">
        <v>19</v>
      </c>
      <c r="B22" s="63" t="s">
        <v>681</v>
      </c>
      <c r="C22" s="63" t="s">
        <v>1159</v>
      </c>
      <c r="D22" s="63">
        <v>70383303</v>
      </c>
      <c r="E22" s="65" t="s">
        <v>682</v>
      </c>
      <c r="F22" s="63">
        <v>88115129</v>
      </c>
      <c r="G22" s="67" t="s">
        <v>682</v>
      </c>
      <c r="H22" s="71" t="s">
        <v>631</v>
      </c>
      <c r="I22" s="69" t="s">
        <v>6827</v>
      </c>
      <c r="J22" s="67" t="s">
        <v>6836</v>
      </c>
    </row>
    <row r="23" spans="1:10">
      <c r="A23" s="62">
        <v>20</v>
      </c>
      <c r="B23" s="63" t="s">
        <v>683</v>
      </c>
      <c r="C23" s="63" t="s">
        <v>6795</v>
      </c>
      <c r="D23" s="63">
        <v>70562151</v>
      </c>
      <c r="E23" s="65" t="s">
        <v>684</v>
      </c>
      <c r="F23" s="63">
        <v>93014518</v>
      </c>
      <c r="G23" s="67" t="s">
        <v>6819</v>
      </c>
      <c r="H23" s="71" t="s">
        <v>660</v>
      </c>
      <c r="I23" s="67">
        <v>99084137</v>
      </c>
      <c r="J23" s="67" t="s">
        <v>685</v>
      </c>
    </row>
    <row r="24" spans="1:10" ht="36">
      <c r="A24" s="62">
        <v>21</v>
      </c>
      <c r="B24" s="63" t="s">
        <v>686</v>
      </c>
      <c r="C24" s="63" t="s">
        <v>6799</v>
      </c>
      <c r="D24" s="63">
        <v>70463601</v>
      </c>
      <c r="E24" s="65" t="s">
        <v>6809</v>
      </c>
      <c r="F24" s="63">
        <v>98926166</v>
      </c>
      <c r="G24" s="67" t="s">
        <v>6820</v>
      </c>
      <c r="H24" s="71" t="s">
        <v>687</v>
      </c>
      <c r="I24" s="67">
        <v>90129014</v>
      </c>
      <c r="J24" s="67" t="s">
        <v>6837</v>
      </c>
    </row>
  </sheetData>
  <hyperlinks>
    <hyperlink ref="J6" r:id="rId1" display="jamina_44@yahoo.com"/>
    <hyperlink ref="J17" r:id="rId2"/>
    <hyperlink ref="J8" r:id="rId3" display="nayanbuu67@yahoo.com"/>
    <hyperlink ref="J11" r:id="rId4"/>
  </hyperlinks>
  <pageMargins left="0.46" right="0.41" top="0.75" bottom="0.75" header="0.3" footer="0.3"/>
  <pageSetup paperSize="9" scale="83" fitToHeight="0" orientation="landscape" r:id="rId5"/>
  <tableParts count="1">
    <tablePart r:id="rId6"/>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7"/>
  <sheetViews>
    <sheetView showGridLines="0" view="pageBreakPreview" zoomScaleNormal="100" zoomScaleSheetLayoutView="100" workbookViewId="0">
      <pane xSplit="2" ySplit="4" topLeftCell="E87"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5" style="207" customWidth="1"/>
    <col min="2" max="2" width="16.6640625" style="207" customWidth="1"/>
    <col min="3" max="3" width="13.33203125" style="203" customWidth="1"/>
    <col min="4" max="4" width="22.88671875" style="203" customWidth="1"/>
    <col min="5" max="5" width="11.88671875" style="136" customWidth="1"/>
    <col min="6" max="6" width="17.5546875" style="136" customWidth="1"/>
    <col min="7" max="7" width="20.5546875" style="136" customWidth="1"/>
    <col min="8" max="8" width="12.5546875" style="136" customWidth="1"/>
    <col min="9" max="9" width="22.44140625" style="136" customWidth="1"/>
    <col min="10" max="10" width="30" style="135" customWidth="1"/>
    <col min="11" max="11" width="42" style="135" customWidth="1"/>
    <col min="12" max="12" width="15" style="204" customWidth="1"/>
    <col min="13" max="16384" width="9.109375" style="204"/>
  </cols>
  <sheetData>
    <row r="1" spans="1:12" ht="13.8">
      <c r="A1" s="1845" t="s">
        <v>8145</v>
      </c>
      <c r="B1" s="1845"/>
      <c r="C1" s="1845"/>
      <c r="D1" s="1845"/>
      <c r="E1" s="1845"/>
      <c r="F1" s="1845"/>
      <c r="G1" s="1845"/>
      <c r="H1" s="1845"/>
      <c r="I1" s="1845"/>
      <c r="J1" s="1845"/>
      <c r="K1" s="1845"/>
      <c r="L1" s="1845"/>
    </row>
    <row r="3" spans="1:12" s="365" customFormat="1" ht="15.6" customHeight="1">
      <c r="A3" s="1469" t="s">
        <v>0</v>
      </c>
      <c r="B3" s="1470" t="s">
        <v>1145</v>
      </c>
      <c r="C3" s="1471" t="s">
        <v>100</v>
      </c>
      <c r="D3" s="1470" t="s">
        <v>823</v>
      </c>
      <c r="E3" s="1470" t="s">
        <v>1437</v>
      </c>
      <c r="F3" s="1470" t="s">
        <v>16136</v>
      </c>
      <c r="G3" s="1470" t="s">
        <v>1438</v>
      </c>
      <c r="H3" s="1470" t="s">
        <v>1439</v>
      </c>
      <c r="I3" s="1470" t="s">
        <v>1440</v>
      </c>
      <c r="J3" s="1472" t="s">
        <v>1441</v>
      </c>
      <c r="K3" s="1472" t="s">
        <v>1442</v>
      </c>
      <c r="L3" s="1473" t="s">
        <v>1443</v>
      </c>
    </row>
    <row r="4" spans="1:12" s="366" customFormat="1" ht="20.399999999999999">
      <c r="A4" s="1474">
        <v>1</v>
      </c>
      <c r="B4" s="766">
        <v>5161312</v>
      </c>
      <c r="C4" s="766" t="s">
        <v>16623</v>
      </c>
      <c r="D4" s="814" t="s">
        <v>1444</v>
      </c>
      <c r="E4" s="766" t="s">
        <v>16624</v>
      </c>
      <c r="F4" s="766">
        <v>35143533537</v>
      </c>
      <c r="G4" s="766" t="s">
        <v>16625</v>
      </c>
      <c r="H4" s="766" t="s">
        <v>477</v>
      </c>
      <c r="I4" s="766" t="s">
        <v>16626</v>
      </c>
      <c r="J4" s="771" t="s">
        <v>1445</v>
      </c>
      <c r="K4" s="771" t="s">
        <v>1446</v>
      </c>
      <c r="L4" s="1475" t="s">
        <v>1447</v>
      </c>
    </row>
    <row r="5" spans="1:12" s="367" customFormat="1" ht="20.399999999999999">
      <c r="A5" s="1476">
        <v>2</v>
      </c>
      <c r="B5" s="767">
        <v>5244501</v>
      </c>
      <c r="C5" s="767" t="s">
        <v>16627</v>
      </c>
      <c r="D5" s="815" t="s">
        <v>1448</v>
      </c>
      <c r="E5" s="767" t="s">
        <v>1449</v>
      </c>
      <c r="F5" s="767">
        <v>5476992</v>
      </c>
      <c r="G5" s="767">
        <v>0</v>
      </c>
      <c r="H5" s="767" t="s">
        <v>820</v>
      </c>
      <c r="I5" s="767"/>
      <c r="J5" s="770" t="s">
        <v>16628</v>
      </c>
      <c r="K5" s="770" t="s">
        <v>16628</v>
      </c>
      <c r="L5" s="1477">
        <v>0</v>
      </c>
    </row>
    <row r="6" spans="1:12" s="366" customFormat="1" ht="20.399999999999999">
      <c r="A6" s="1474">
        <v>3</v>
      </c>
      <c r="B6" s="766">
        <v>2874229</v>
      </c>
      <c r="C6" s="766" t="s">
        <v>16629</v>
      </c>
      <c r="D6" s="814" t="s">
        <v>16630</v>
      </c>
      <c r="E6" s="766" t="s">
        <v>16624</v>
      </c>
      <c r="F6" s="766" t="s">
        <v>16631</v>
      </c>
      <c r="G6" s="766" t="s">
        <v>1450</v>
      </c>
      <c r="H6" s="766" t="s">
        <v>470</v>
      </c>
      <c r="I6" s="766" t="s">
        <v>1451</v>
      </c>
      <c r="J6" s="771" t="s">
        <v>1452</v>
      </c>
      <c r="K6" s="771" t="s">
        <v>827</v>
      </c>
      <c r="L6" s="1475" t="s">
        <v>472</v>
      </c>
    </row>
    <row r="7" spans="1:12" s="366" customFormat="1" ht="10.199999999999999">
      <c r="A7" s="1476">
        <v>4</v>
      </c>
      <c r="B7" s="767">
        <v>2075768</v>
      </c>
      <c r="C7" s="767" t="s">
        <v>1453</v>
      </c>
      <c r="D7" s="815" t="s">
        <v>16632</v>
      </c>
      <c r="E7" s="767" t="s">
        <v>1449</v>
      </c>
      <c r="F7" s="767">
        <v>2038161</v>
      </c>
      <c r="G7" s="767" t="s">
        <v>16633</v>
      </c>
      <c r="H7" s="767" t="s">
        <v>16634</v>
      </c>
      <c r="I7" s="767" t="s">
        <v>16635</v>
      </c>
      <c r="J7" s="770" t="s">
        <v>1454</v>
      </c>
      <c r="K7" s="770" t="s">
        <v>16636</v>
      </c>
      <c r="L7" s="1478" t="s">
        <v>1455</v>
      </c>
    </row>
    <row r="8" spans="1:12" s="366" customFormat="1" ht="10.199999999999999">
      <c r="A8" s="1476"/>
      <c r="B8" s="767"/>
      <c r="C8" s="767"/>
      <c r="D8" s="815" t="s">
        <v>16637</v>
      </c>
      <c r="E8" s="767" t="s">
        <v>1449</v>
      </c>
      <c r="F8" s="767">
        <v>2635526</v>
      </c>
      <c r="G8" s="767" t="s">
        <v>16633</v>
      </c>
      <c r="H8" s="767" t="s">
        <v>820</v>
      </c>
      <c r="I8" s="767" t="s">
        <v>16638</v>
      </c>
      <c r="J8" s="770" t="s">
        <v>16639</v>
      </c>
      <c r="K8" s="770" t="s">
        <v>16640</v>
      </c>
      <c r="L8" s="1477">
        <v>0</v>
      </c>
    </row>
    <row r="9" spans="1:12" s="366" customFormat="1" ht="20.399999999999999">
      <c r="A9" s="1476"/>
      <c r="B9" s="767"/>
      <c r="C9" s="767"/>
      <c r="D9" s="815" t="s">
        <v>16641</v>
      </c>
      <c r="E9" s="767" t="s">
        <v>16642</v>
      </c>
      <c r="F9" s="767" t="s">
        <v>16643</v>
      </c>
      <c r="G9" s="767" t="s">
        <v>16633</v>
      </c>
      <c r="H9" s="767" t="s">
        <v>820</v>
      </c>
      <c r="I9" s="767" t="s">
        <v>16644</v>
      </c>
      <c r="J9" s="770" t="s">
        <v>1454</v>
      </c>
      <c r="K9" s="770" t="s">
        <v>16636</v>
      </c>
      <c r="L9" s="1478" t="s">
        <v>1455</v>
      </c>
    </row>
    <row r="10" spans="1:12" s="366" customFormat="1" ht="20.399999999999999">
      <c r="A10" s="1476"/>
      <c r="B10" s="767"/>
      <c r="C10" s="767"/>
      <c r="D10" s="815" t="s">
        <v>16645</v>
      </c>
      <c r="E10" s="767" t="s">
        <v>16642</v>
      </c>
      <c r="F10" s="767" t="s">
        <v>16646</v>
      </c>
      <c r="G10" s="767" t="s">
        <v>16633</v>
      </c>
      <c r="H10" s="767" t="s">
        <v>820</v>
      </c>
      <c r="I10" s="767" t="s">
        <v>16647</v>
      </c>
      <c r="J10" s="770" t="s">
        <v>1454</v>
      </c>
      <c r="K10" s="770" t="s">
        <v>16636</v>
      </c>
      <c r="L10" s="1478" t="s">
        <v>1455</v>
      </c>
    </row>
    <row r="11" spans="1:12" s="366" customFormat="1" ht="30.6">
      <c r="A11" s="1476">
        <v>5</v>
      </c>
      <c r="B11" s="767">
        <v>2008572</v>
      </c>
      <c r="C11" s="767" t="s">
        <v>474</v>
      </c>
      <c r="D11" s="815" t="s">
        <v>16648</v>
      </c>
      <c r="E11" s="767" t="s">
        <v>1449</v>
      </c>
      <c r="F11" s="767">
        <v>5498864</v>
      </c>
      <c r="G11" s="767" t="s">
        <v>16649</v>
      </c>
      <c r="H11" s="767" t="s">
        <v>820</v>
      </c>
      <c r="I11" s="767"/>
      <c r="J11" s="770" t="s">
        <v>16650</v>
      </c>
      <c r="K11" s="770" t="s">
        <v>16650</v>
      </c>
      <c r="L11" s="1478"/>
    </row>
    <row r="12" spans="1:12" s="366" customFormat="1" ht="30.6">
      <c r="A12" s="1476"/>
      <c r="B12" s="767"/>
      <c r="C12" s="767"/>
      <c r="D12" s="815" t="s">
        <v>116</v>
      </c>
      <c r="E12" s="767" t="s">
        <v>1456</v>
      </c>
      <c r="F12" s="767">
        <v>5124913</v>
      </c>
      <c r="G12" s="767" t="s">
        <v>1457</v>
      </c>
      <c r="H12" s="767" t="s">
        <v>820</v>
      </c>
      <c r="I12" s="767">
        <v>0</v>
      </c>
      <c r="J12" s="770" t="s">
        <v>1458</v>
      </c>
      <c r="K12" s="770" t="s">
        <v>1458</v>
      </c>
      <c r="L12" s="1478" t="s">
        <v>1459</v>
      </c>
    </row>
    <row r="13" spans="1:12" s="366" customFormat="1" ht="10.199999999999999">
      <c r="A13" s="1476">
        <v>6</v>
      </c>
      <c r="B13" s="767">
        <v>5502977</v>
      </c>
      <c r="C13" s="767" t="s">
        <v>16651</v>
      </c>
      <c r="D13" s="815" t="s">
        <v>16652</v>
      </c>
      <c r="E13" s="767" t="s">
        <v>1460</v>
      </c>
      <c r="F13" s="767" t="s">
        <v>16653</v>
      </c>
      <c r="G13" s="767">
        <v>0</v>
      </c>
      <c r="H13" s="767" t="s">
        <v>1461</v>
      </c>
      <c r="I13" s="767">
        <v>0</v>
      </c>
      <c r="J13" s="770" t="s">
        <v>1462</v>
      </c>
      <c r="K13" s="770" t="s">
        <v>1463</v>
      </c>
      <c r="L13" s="1478" t="s">
        <v>1464</v>
      </c>
    </row>
    <row r="14" spans="1:12" s="366" customFormat="1" ht="20.399999999999999">
      <c r="A14" s="1474">
        <v>7</v>
      </c>
      <c r="B14" s="766">
        <v>2708701</v>
      </c>
      <c r="C14" s="766" t="s">
        <v>16654</v>
      </c>
      <c r="D14" s="814" t="s">
        <v>16655</v>
      </c>
      <c r="E14" s="766" t="s">
        <v>1460</v>
      </c>
      <c r="F14" s="766"/>
      <c r="G14" s="766"/>
      <c r="H14" s="766" t="s">
        <v>477</v>
      </c>
      <c r="I14" s="766"/>
      <c r="J14" s="771" t="s">
        <v>829</v>
      </c>
      <c r="K14" s="771" t="s">
        <v>829</v>
      </c>
      <c r="L14" s="1477">
        <v>0</v>
      </c>
    </row>
    <row r="15" spans="1:12" s="366" customFormat="1" ht="30.6">
      <c r="A15" s="1474"/>
      <c r="B15" s="766"/>
      <c r="C15" s="766"/>
      <c r="D15" s="814" t="s">
        <v>8146</v>
      </c>
      <c r="E15" s="766" t="s">
        <v>1449</v>
      </c>
      <c r="F15" s="766">
        <v>2663058</v>
      </c>
      <c r="G15" s="766"/>
      <c r="H15" s="766" t="s">
        <v>820</v>
      </c>
      <c r="I15" s="766"/>
      <c r="J15" s="771" t="s">
        <v>8147</v>
      </c>
      <c r="K15" s="771">
        <v>99114583</v>
      </c>
      <c r="L15" s="1475"/>
    </row>
    <row r="16" spans="1:12" s="366" customFormat="1" ht="10.199999999999999">
      <c r="A16" s="1476">
        <v>8</v>
      </c>
      <c r="B16" s="767">
        <v>2014491</v>
      </c>
      <c r="C16" s="767" t="s">
        <v>16656</v>
      </c>
      <c r="D16" s="815" t="s">
        <v>16657</v>
      </c>
      <c r="E16" s="767" t="s">
        <v>16658</v>
      </c>
      <c r="F16" s="767" t="s">
        <v>16659</v>
      </c>
      <c r="G16" s="767" t="s">
        <v>16660</v>
      </c>
      <c r="H16" s="767" t="s">
        <v>820</v>
      </c>
      <c r="I16" s="767">
        <v>90</v>
      </c>
      <c r="J16" s="770" t="s">
        <v>16661</v>
      </c>
      <c r="K16" s="770" t="s">
        <v>16661</v>
      </c>
      <c r="L16" s="1478" t="s">
        <v>1465</v>
      </c>
    </row>
    <row r="17" spans="1:12" s="366" customFormat="1" ht="30.6">
      <c r="A17" s="1476">
        <v>9</v>
      </c>
      <c r="B17" s="767">
        <v>5376467</v>
      </c>
      <c r="C17" s="767" t="s">
        <v>8148</v>
      </c>
      <c r="D17" s="815" t="s">
        <v>8149</v>
      </c>
      <c r="E17" s="767" t="s">
        <v>1521</v>
      </c>
      <c r="F17" s="767">
        <v>107536000781</v>
      </c>
      <c r="G17" s="767" t="s">
        <v>8150</v>
      </c>
      <c r="H17" s="767" t="s">
        <v>8151</v>
      </c>
      <c r="I17" s="767" t="s">
        <v>8152</v>
      </c>
      <c r="J17" s="770" t="s">
        <v>8153</v>
      </c>
      <c r="K17" s="770" t="s">
        <v>8154</v>
      </c>
      <c r="L17" s="1478" t="s">
        <v>8155</v>
      </c>
    </row>
    <row r="18" spans="1:12" s="366" customFormat="1" ht="20.399999999999999">
      <c r="A18" s="1474">
        <v>10</v>
      </c>
      <c r="B18" s="766">
        <v>2094533</v>
      </c>
      <c r="C18" s="766" t="s">
        <v>16662</v>
      </c>
      <c r="D18" s="814" t="s">
        <v>16663</v>
      </c>
      <c r="E18" s="766" t="s">
        <v>16624</v>
      </c>
      <c r="F18" s="766">
        <v>544388447</v>
      </c>
      <c r="G18" s="766" t="s">
        <v>1450</v>
      </c>
      <c r="H18" s="766" t="s">
        <v>470</v>
      </c>
      <c r="I18" s="766" t="s">
        <v>16664</v>
      </c>
      <c r="J18" s="771" t="s">
        <v>1466</v>
      </c>
      <c r="K18" s="771" t="s">
        <v>1466</v>
      </c>
      <c r="L18" s="1475" t="s">
        <v>1467</v>
      </c>
    </row>
    <row r="19" spans="1:12" s="366" customFormat="1" ht="20.399999999999999">
      <c r="A19" s="1476">
        <v>11</v>
      </c>
      <c r="B19" s="767">
        <v>2643928</v>
      </c>
      <c r="C19" s="767" t="s">
        <v>16665</v>
      </c>
      <c r="D19" s="815" t="s">
        <v>8156</v>
      </c>
      <c r="E19" s="767"/>
      <c r="F19" s="767" t="s">
        <v>8157</v>
      </c>
      <c r="G19" s="767" t="s">
        <v>473</v>
      </c>
      <c r="H19" s="767" t="s">
        <v>8158</v>
      </c>
      <c r="I19" s="767">
        <v>0</v>
      </c>
      <c r="J19" s="770" t="s">
        <v>1469</v>
      </c>
      <c r="K19" s="770" t="s">
        <v>1470</v>
      </c>
      <c r="L19" s="1477">
        <v>0</v>
      </c>
    </row>
    <row r="20" spans="1:12" s="366" customFormat="1" ht="10.199999999999999">
      <c r="A20" s="1479"/>
      <c r="B20" s="768"/>
      <c r="C20" s="768"/>
      <c r="D20" s="816" t="s">
        <v>8159</v>
      </c>
      <c r="E20" s="768" t="s">
        <v>1460</v>
      </c>
      <c r="F20" s="768" t="s">
        <v>1468</v>
      </c>
      <c r="G20" s="768" t="s">
        <v>473</v>
      </c>
      <c r="H20" s="768"/>
      <c r="I20" s="768"/>
      <c r="J20" s="772"/>
      <c r="K20" s="772"/>
      <c r="L20" s="1480"/>
    </row>
    <row r="21" spans="1:12" s="366" customFormat="1" ht="10.199999999999999">
      <c r="A21" s="1479"/>
      <c r="B21" s="768"/>
      <c r="C21" s="768"/>
      <c r="D21" s="816" t="s">
        <v>8160</v>
      </c>
      <c r="E21" s="768"/>
      <c r="F21" s="768" t="s">
        <v>8161</v>
      </c>
      <c r="G21" s="768" t="s">
        <v>473</v>
      </c>
      <c r="H21" s="768"/>
      <c r="I21" s="768"/>
      <c r="J21" s="772"/>
      <c r="K21" s="772"/>
      <c r="L21" s="1480"/>
    </row>
    <row r="22" spans="1:12" s="366" customFormat="1" ht="10.199999999999999">
      <c r="A22" s="1479"/>
      <c r="B22" s="768"/>
      <c r="C22" s="768"/>
      <c r="D22" s="816" t="s">
        <v>8162</v>
      </c>
      <c r="E22" s="768"/>
      <c r="F22" s="768" t="s">
        <v>8163</v>
      </c>
      <c r="G22" s="768" t="s">
        <v>473</v>
      </c>
      <c r="H22" s="768"/>
      <c r="I22" s="768"/>
      <c r="J22" s="772"/>
      <c r="K22" s="772"/>
      <c r="L22" s="1480"/>
    </row>
    <row r="23" spans="1:12" s="366" customFormat="1" ht="30.6">
      <c r="A23" s="1474">
        <v>12</v>
      </c>
      <c r="B23" s="766">
        <v>5247462</v>
      </c>
      <c r="C23" s="766" t="s">
        <v>1471</v>
      </c>
      <c r="D23" s="814" t="s">
        <v>16666</v>
      </c>
      <c r="E23" s="766" t="s">
        <v>16667</v>
      </c>
      <c r="F23" s="766" t="s">
        <v>16668</v>
      </c>
      <c r="G23" s="766" t="s">
        <v>16625</v>
      </c>
      <c r="H23" s="766" t="s">
        <v>477</v>
      </c>
      <c r="I23" s="766" t="s">
        <v>16669</v>
      </c>
      <c r="J23" s="771" t="s">
        <v>1472</v>
      </c>
      <c r="K23" s="771" t="s">
        <v>1473</v>
      </c>
      <c r="L23" s="1475" t="s">
        <v>1474</v>
      </c>
    </row>
    <row r="24" spans="1:12" s="366" customFormat="1" ht="20.399999999999999">
      <c r="A24" s="1476">
        <v>13</v>
      </c>
      <c r="B24" s="767">
        <v>5660327</v>
      </c>
      <c r="C24" s="767" t="s">
        <v>16670</v>
      </c>
      <c r="D24" s="815" t="s">
        <v>16671</v>
      </c>
      <c r="E24" s="767" t="s">
        <v>16667</v>
      </c>
      <c r="F24" s="767" t="s">
        <v>16672</v>
      </c>
      <c r="G24" s="767" t="s">
        <v>16625</v>
      </c>
      <c r="H24" s="767" t="s">
        <v>477</v>
      </c>
      <c r="I24" s="767" t="s">
        <v>16673</v>
      </c>
      <c r="J24" s="770" t="s">
        <v>1475</v>
      </c>
      <c r="K24" s="770" t="s">
        <v>1476</v>
      </c>
      <c r="L24" s="1478" t="s">
        <v>486</v>
      </c>
    </row>
    <row r="25" spans="1:12" s="366" customFormat="1" ht="20.399999999999999">
      <c r="A25" s="1474">
        <v>14</v>
      </c>
      <c r="B25" s="766">
        <v>2070251</v>
      </c>
      <c r="C25" s="766" t="s">
        <v>1222</v>
      </c>
      <c r="D25" s="814" t="s">
        <v>16674</v>
      </c>
      <c r="E25" s="766" t="s">
        <v>1460</v>
      </c>
      <c r="F25" s="766"/>
      <c r="G25" s="766"/>
      <c r="H25" s="766" t="s">
        <v>16675</v>
      </c>
      <c r="I25" s="766"/>
      <c r="J25" s="771" t="s">
        <v>8164</v>
      </c>
      <c r="K25" s="771" t="s">
        <v>8164</v>
      </c>
      <c r="L25" s="1475"/>
    </row>
    <row r="26" spans="1:12" s="366" customFormat="1" ht="20.399999999999999">
      <c r="A26" s="1476">
        <v>15</v>
      </c>
      <c r="B26" s="767">
        <v>2862468</v>
      </c>
      <c r="C26" s="767" t="s">
        <v>16676</v>
      </c>
      <c r="D26" s="815" t="s">
        <v>16677</v>
      </c>
      <c r="E26" s="767" t="s">
        <v>1460</v>
      </c>
      <c r="F26" s="767">
        <v>1052307</v>
      </c>
      <c r="G26" s="767"/>
      <c r="H26" s="767" t="s">
        <v>16675</v>
      </c>
      <c r="I26" s="767">
        <v>0</v>
      </c>
      <c r="J26" s="770" t="s">
        <v>840</v>
      </c>
      <c r="K26" s="770" t="s">
        <v>1477</v>
      </c>
      <c r="L26" s="1478" t="s">
        <v>1478</v>
      </c>
    </row>
    <row r="27" spans="1:12" s="366" customFormat="1" ht="30.6">
      <c r="A27" s="1474">
        <v>16</v>
      </c>
      <c r="B27" s="766">
        <v>5310598</v>
      </c>
      <c r="C27" s="766" t="s">
        <v>16678</v>
      </c>
      <c r="D27" s="814" t="s">
        <v>16679</v>
      </c>
      <c r="E27" s="766" t="s">
        <v>16667</v>
      </c>
      <c r="F27" s="766"/>
      <c r="G27" s="766" t="s">
        <v>1450</v>
      </c>
      <c r="H27" s="766" t="s">
        <v>470</v>
      </c>
      <c r="I27" s="766" t="s">
        <v>16680</v>
      </c>
      <c r="J27" s="771" t="s">
        <v>1479</v>
      </c>
      <c r="K27" s="771" t="s">
        <v>1480</v>
      </c>
      <c r="L27" s="1475" t="s">
        <v>1481</v>
      </c>
    </row>
    <row r="28" spans="1:12" s="366" customFormat="1" ht="20.399999999999999">
      <c r="A28" s="1476">
        <v>17</v>
      </c>
      <c r="B28" s="767">
        <v>2766337</v>
      </c>
      <c r="C28" s="767" t="s">
        <v>16681</v>
      </c>
      <c r="D28" s="815" t="s">
        <v>16682</v>
      </c>
      <c r="E28" s="767" t="s">
        <v>1449</v>
      </c>
      <c r="F28" s="767">
        <v>370502164728880</v>
      </c>
      <c r="G28" s="767"/>
      <c r="H28" s="767" t="s">
        <v>820</v>
      </c>
      <c r="I28" s="767"/>
      <c r="J28" s="770"/>
      <c r="K28" s="770" t="s">
        <v>467</v>
      </c>
      <c r="L28" s="1477">
        <v>0</v>
      </c>
    </row>
    <row r="29" spans="1:12" s="366" customFormat="1" ht="20.399999999999999">
      <c r="A29" s="1474">
        <v>18</v>
      </c>
      <c r="B29" s="766">
        <v>5838266</v>
      </c>
      <c r="C29" s="766" t="s">
        <v>16683</v>
      </c>
      <c r="D29" s="814" t="s">
        <v>16684</v>
      </c>
      <c r="E29" s="766" t="s">
        <v>1460</v>
      </c>
      <c r="F29" s="766" t="s">
        <v>16685</v>
      </c>
      <c r="G29" s="766"/>
      <c r="H29" s="766" t="s">
        <v>465</v>
      </c>
      <c r="I29" s="766"/>
      <c r="J29" s="771"/>
      <c r="K29" s="771"/>
      <c r="L29" s="1475"/>
    </row>
    <row r="30" spans="1:12" s="366" customFormat="1" ht="10.199999999999999">
      <c r="A30" s="1476">
        <v>19</v>
      </c>
      <c r="B30" s="767">
        <v>5217652</v>
      </c>
      <c r="C30" s="767" t="s">
        <v>1245</v>
      </c>
      <c r="D30" s="815" t="s">
        <v>16686</v>
      </c>
      <c r="E30" s="767" t="s">
        <v>1460</v>
      </c>
      <c r="F30" s="767">
        <v>45286</v>
      </c>
      <c r="G30" s="767"/>
      <c r="H30" s="767" t="s">
        <v>16687</v>
      </c>
      <c r="I30" s="767"/>
      <c r="J30" s="770" t="s">
        <v>16688</v>
      </c>
      <c r="K30" s="770" t="s">
        <v>16688</v>
      </c>
      <c r="L30" s="1477">
        <v>0</v>
      </c>
    </row>
    <row r="31" spans="1:12" s="366" customFormat="1" ht="10.199999999999999">
      <c r="A31" s="1474">
        <v>20</v>
      </c>
      <c r="B31" s="766">
        <v>2780518</v>
      </c>
      <c r="C31" s="766" t="s">
        <v>16689</v>
      </c>
      <c r="D31" s="814" t="s">
        <v>16690</v>
      </c>
      <c r="E31" s="766" t="s">
        <v>1460</v>
      </c>
      <c r="F31" s="766"/>
      <c r="G31" s="766"/>
      <c r="H31" s="766" t="s">
        <v>1482</v>
      </c>
      <c r="I31" s="766"/>
      <c r="J31" s="771" t="s">
        <v>16691</v>
      </c>
      <c r="K31" s="771" t="s">
        <v>16691</v>
      </c>
      <c r="L31" s="1477">
        <v>0</v>
      </c>
    </row>
    <row r="32" spans="1:12" s="366" customFormat="1" ht="30.6">
      <c r="A32" s="1476">
        <v>21</v>
      </c>
      <c r="B32" s="767">
        <v>5098297</v>
      </c>
      <c r="C32" s="767" t="s">
        <v>16692</v>
      </c>
      <c r="D32" s="815" t="s">
        <v>16682</v>
      </c>
      <c r="E32" s="767" t="s">
        <v>1460</v>
      </c>
      <c r="F32" s="767"/>
      <c r="G32" s="767"/>
      <c r="H32" s="767" t="s">
        <v>1482</v>
      </c>
      <c r="I32" s="767"/>
      <c r="J32" s="770" t="s">
        <v>1483</v>
      </c>
      <c r="K32" s="770">
        <v>0</v>
      </c>
      <c r="L32" s="1477">
        <v>0</v>
      </c>
    </row>
    <row r="33" spans="1:12" s="366" customFormat="1" ht="20.399999999999999">
      <c r="A33" s="1474">
        <v>22</v>
      </c>
      <c r="B33" s="766">
        <v>5522935</v>
      </c>
      <c r="C33" s="766" t="s">
        <v>1484</v>
      </c>
      <c r="D33" s="814" t="s">
        <v>16693</v>
      </c>
      <c r="E33" s="766" t="s">
        <v>1460</v>
      </c>
      <c r="F33" s="766">
        <v>1703548</v>
      </c>
      <c r="G33" s="766"/>
      <c r="H33" s="766" t="s">
        <v>16675</v>
      </c>
      <c r="I33" s="766"/>
      <c r="J33" s="771" t="s">
        <v>490</v>
      </c>
      <c r="K33" s="771" t="s">
        <v>490</v>
      </c>
      <c r="L33" s="1477">
        <v>0</v>
      </c>
    </row>
    <row r="34" spans="1:12" s="366" customFormat="1" ht="30.6">
      <c r="A34" s="1476">
        <v>23</v>
      </c>
      <c r="B34" s="767">
        <v>5077982</v>
      </c>
      <c r="C34" s="767" t="s">
        <v>16694</v>
      </c>
      <c r="D34" s="815" t="s">
        <v>16695</v>
      </c>
      <c r="E34" s="767" t="s">
        <v>16667</v>
      </c>
      <c r="F34" s="767" t="s">
        <v>16696</v>
      </c>
      <c r="G34" s="767" t="s">
        <v>16697</v>
      </c>
      <c r="H34" s="767" t="s">
        <v>8165</v>
      </c>
      <c r="I34" s="767" t="s">
        <v>1485</v>
      </c>
      <c r="J34" s="770" t="s">
        <v>1486</v>
      </c>
      <c r="K34" s="770" t="s">
        <v>1487</v>
      </c>
      <c r="L34" s="1478" t="s">
        <v>500</v>
      </c>
    </row>
    <row r="35" spans="1:12" s="366" customFormat="1" ht="10.199999999999999">
      <c r="A35" s="1474">
        <v>24</v>
      </c>
      <c r="B35" s="766">
        <v>2078449</v>
      </c>
      <c r="C35" s="766" t="s">
        <v>16698</v>
      </c>
      <c r="D35" s="814" t="s">
        <v>16652</v>
      </c>
      <c r="E35" s="766" t="s">
        <v>1460</v>
      </c>
      <c r="F35" s="766" t="s">
        <v>16653</v>
      </c>
      <c r="G35" s="766"/>
      <c r="H35" s="766" t="s">
        <v>1461</v>
      </c>
      <c r="I35" s="766">
        <v>0</v>
      </c>
      <c r="J35" s="771" t="s">
        <v>1462</v>
      </c>
      <c r="K35" s="771" t="s">
        <v>1488</v>
      </c>
      <c r="L35" s="1475" t="s">
        <v>1489</v>
      </c>
    </row>
    <row r="36" spans="1:12" s="366" customFormat="1" ht="30.6">
      <c r="A36" s="1476">
        <v>25</v>
      </c>
      <c r="B36" s="767">
        <v>2034859</v>
      </c>
      <c r="C36" s="767" t="s">
        <v>16699</v>
      </c>
      <c r="D36" s="815" t="s">
        <v>16700</v>
      </c>
      <c r="E36" s="767" t="s">
        <v>16658</v>
      </c>
      <c r="F36" s="767"/>
      <c r="G36" s="767" t="s">
        <v>16701</v>
      </c>
      <c r="H36" s="767" t="s">
        <v>820</v>
      </c>
      <c r="I36" s="767"/>
      <c r="J36" s="770" t="s">
        <v>820</v>
      </c>
      <c r="K36" s="770" t="s">
        <v>16702</v>
      </c>
      <c r="L36" s="1477">
        <v>0</v>
      </c>
    </row>
    <row r="37" spans="1:12" s="366" customFormat="1" ht="10.199999999999999">
      <c r="A37" s="1474">
        <v>26</v>
      </c>
      <c r="B37" s="766">
        <v>2730588</v>
      </c>
      <c r="C37" s="766" t="s">
        <v>1490</v>
      </c>
      <c r="D37" s="814" t="s">
        <v>16703</v>
      </c>
      <c r="E37" s="766" t="s">
        <v>1449</v>
      </c>
      <c r="F37" s="766">
        <v>6234526</v>
      </c>
      <c r="G37" s="766" t="s">
        <v>96</v>
      </c>
      <c r="H37" s="766" t="s">
        <v>820</v>
      </c>
      <c r="I37" s="766"/>
      <c r="J37" s="771">
        <v>0</v>
      </c>
      <c r="K37" s="771" t="s">
        <v>16704</v>
      </c>
      <c r="L37" s="1477">
        <v>0</v>
      </c>
    </row>
    <row r="38" spans="1:12" s="366" customFormat="1" ht="10.199999999999999">
      <c r="A38" s="1476">
        <v>27</v>
      </c>
      <c r="B38" s="767">
        <v>2550245</v>
      </c>
      <c r="C38" s="767" t="s">
        <v>16705</v>
      </c>
      <c r="D38" s="815" t="s">
        <v>16703</v>
      </c>
      <c r="E38" s="767" t="s">
        <v>1460</v>
      </c>
      <c r="F38" s="767" t="s">
        <v>16706</v>
      </c>
      <c r="G38" s="767"/>
      <c r="H38" s="767" t="s">
        <v>16707</v>
      </c>
      <c r="I38" s="767">
        <v>0</v>
      </c>
      <c r="J38" s="770" t="s">
        <v>8166</v>
      </c>
      <c r="K38" s="770" t="s">
        <v>8166</v>
      </c>
      <c r="L38" s="1477">
        <v>0</v>
      </c>
    </row>
    <row r="39" spans="1:12" s="366" customFormat="1" ht="20.399999999999999">
      <c r="A39" s="1476"/>
      <c r="B39" s="767"/>
      <c r="C39" s="767"/>
      <c r="D39" s="815" t="s">
        <v>16708</v>
      </c>
      <c r="E39" s="767" t="s">
        <v>1449</v>
      </c>
      <c r="F39" s="767">
        <v>5508053</v>
      </c>
      <c r="G39" s="767"/>
      <c r="H39" s="767" t="s">
        <v>820</v>
      </c>
      <c r="I39" s="767"/>
      <c r="J39" s="770" t="s">
        <v>16709</v>
      </c>
      <c r="K39" s="770" t="s">
        <v>16709</v>
      </c>
      <c r="L39" s="1477">
        <v>0</v>
      </c>
    </row>
    <row r="40" spans="1:12" s="366" customFormat="1" ht="20.399999999999999">
      <c r="A40" s="1476">
        <v>28</v>
      </c>
      <c r="B40" s="767">
        <v>2550466</v>
      </c>
      <c r="C40" s="767" t="s">
        <v>1491</v>
      </c>
      <c r="D40" s="815" t="s">
        <v>16710</v>
      </c>
      <c r="E40" s="767" t="s">
        <v>1456</v>
      </c>
      <c r="F40" s="767"/>
      <c r="G40" s="767"/>
      <c r="H40" s="767" t="s">
        <v>820</v>
      </c>
      <c r="I40" s="767">
        <v>0</v>
      </c>
      <c r="J40" s="770">
        <v>0</v>
      </c>
      <c r="K40" s="770">
        <v>0</v>
      </c>
      <c r="L40" s="1477">
        <v>0</v>
      </c>
    </row>
    <row r="41" spans="1:12" s="366" customFormat="1" ht="20.399999999999999">
      <c r="A41" s="1474">
        <v>29</v>
      </c>
      <c r="B41" s="766">
        <v>2554518</v>
      </c>
      <c r="C41" s="766" t="s">
        <v>1492</v>
      </c>
      <c r="D41" s="814" t="s">
        <v>16711</v>
      </c>
      <c r="E41" s="766" t="s">
        <v>1449</v>
      </c>
      <c r="F41" s="766">
        <v>5371244</v>
      </c>
      <c r="G41" s="766"/>
      <c r="H41" s="766" t="s">
        <v>820</v>
      </c>
      <c r="I41" s="766"/>
      <c r="J41" s="771" t="s">
        <v>16712</v>
      </c>
      <c r="K41" s="771" t="s">
        <v>16712</v>
      </c>
      <c r="L41" s="1475" t="s">
        <v>1493</v>
      </c>
    </row>
    <row r="42" spans="1:12" s="366" customFormat="1" ht="20.399999999999999">
      <c r="A42" s="1474">
        <v>30</v>
      </c>
      <c r="B42" s="766">
        <v>5106567</v>
      </c>
      <c r="C42" s="766" t="s">
        <v>8167</v>
      </c>
      <c r="D42" s="814" t="s">
        <v>8168</v>
      </c>
      <c r="E42" s="766" t="s">
        <v>1449</v>
      </c>
      <c r="F42" s="766"/>
      <c r="G42" s="766"/>
      <c r="H42" s="766" t="s">
        <v>820</v>
      </c>
      <c r="I42" s="766"/>
      <c r="J42" s="771"/>
      <c r="K42" s="771"/>
      <c r="L42" s="1475"/>
    </row>
    <row r="43" spans="1:12" s="366" customFormat="1" ht="20.399999999999999">
      <c r="A43" s="1474"/>
      <c r="B43" s="766"/>
      <c r="C43" s="766"/>
      <c r="D43" s="814" t="s">
        <v>6379</v>
      </c>
      <c r="E43" s="766"/>
      <c r="F43" s="766"/>
      <c r="G43" s="766"/>
      <c r="H43" s="766" t="s">
        <v>8169</v>
      </c>
      <c r="I43" s="766"/>
      <c r="J43" s="771"/>
      <c r="K43" s="771"/>
      <c r="L43" s="1475"/>
    </row>
    <row r="44" spans="1:12" s="366" customFormat="1" ht="20.399999999999999">
      <c r="A44" s="1476">
        <v>31</v>
      </c>
      <c r="B44" s="767">
        <v>5141583</v>
      </c>
      <c r="C44" s="767" t="s">
        <v>1301</v>
      </c>
      <c r="D44" s="815" t="s">
        <v>16713</v>
      </c>
      <c r="E44" s="767" t="s">
        <v>16667</v>
      </c>
      <c r="F44" s="767" t="s">
        <v>16714</v>
      </c>
      <c r="G44" s="767" t="s">
        <v>1494</v>
      </c>
      <c r="H44" s="767" t="s">
        <v>1534</v>
      </c>
      <c r="I44" s="767" t="s">
        <v>1495</v>
      </c>
      <c r="J44" s="770" t="s">
        <v>1496</v>
      </c>
      <c r="K44" s="770" t="s">
        <v>1497</v>
      </c>
      <c r="L44" s="1478" t="s">
        <v>1498</v>
      </c>
    </row>
    <row r="45" spans="1:12" s="366" customFormat="1" ht="30.6">
      <c r="A45" s="1476">
        <v>32</v>
      </c>
      <c r="B45" s="767">
        <v>5314577</v>
      </c>
      <c r="C45" s="767" t="s">
        <v>8170</v>
      </c>
      <c r="D45" s="815" t="s">
        <v>8149</v>
      </c>
      <c r="E45" s="767" t="s">
        <v>1521</v>
      </c>
      <c r="F45" s="767">
        <v>107536000781</v>
      </c>
      <c r="G45" s="767" t="s">
        <v>8150</v>
      </c>
      <c r="H45" s="767" t="s">
        <v>8151</v>
      </c>
      <c r="I45" s="767"/>
      <c r="J45" s="770" t="s">
        <v>8153</v>
      </c>
      <c r="K45" s="770" t="s">
        <v>8154</v>
      </c>
      <c r="L45" s="1478" t="s">
        <v>8155</v>
      </c>
    </row>
    <row r="46" spans="1:12" s="366" customFormat="1" ht="20.399999999999999">
      <c r="A46" s="1476">
        <v>33</v>
      </c>
      <c r="B46" s="767">
        <v>5343542</v>
      </c>
      <c r="C46" s="767" t="s">
        <v>8171</v>
      </c>
      <c r="D46" s="815" t="s">
        <v>6375</v>
      </c>
      <c r="E46" s="767"/>
      <c r="F46" s="767"/>
      <c r="G46" s="767" t="s">
        <v>1450</v>
      </c>
      <c r="H46" s="767" t="s">
        <v>470</v>
      </c>
      <c r="I46" s="767" t="s">
        <v>8172</v>
      </c>
      <c r="J46" s="770" t="s">
        <v>8173</v>
      </c>
      <c r="K46" s="770" t="s">
        <v>8173</v>
      </c>
      <c r="L46" s="1478" t="s">
        <v>1481</v>
      </c>
    </row>
    <row r="47" spans="1:12" s="366" customFormat="1" ht="20.399999999999999">
      <c r="A47" s="1474">
        <v>34</v>
      </c>
      <c r="B47" s="766">
        <v>6249264</v>
      </c>
      <c r="C47" s="766" t="s">
        <v>1312</v>
      </c>
      <c r="D47" s="814" t="s">
        <v>8174</v>
      </c>
      <c r="E47" s="766" t="s">
        <v>1460</v>
      </c>
      <c r="F47" s="766" t="s">
        <v>1499</v>
      </c>
      <c r="G47" s="766">
        <v>0</v>
      </c>
      <c r="H47" s="766" t="s">
        <v>1482</v>
      </c>
      <c r="I47" s="766">
        <v>0</v>
      </c>
      <c r="J47" s="771">
        <v>95087666</v>
      </c>
      <c r="K47" s="771" t="s">
        <v>8175</v>
      </c>
      <c r="L47" s="1477">
        <v>0</v>
      </c>
    </row>
    <row r="48" spans="1:12" s="366" customFormat="1" ht="20.399999999999999">
      <c r="A48" s="1476">
        <v>35</v>
      </c>
      <c r="B48" s="767">
        <v>2705133</v>
      </c>
      <c r="C48" s="767" t="s">
        <v>16715</v>
      </c>
      <c r="D48" s="815" t="s">
        <v>16716</v>
      </c>
      <c r="E48" s="767" t="s">
        <v>16667</v>
      </c>
      <c r="F48" s="767"/>
      <c r="G48" s="767" t="s">
        <v>16717</v>
      </c>
      <c r="H48" s="767" t="s">
        <v>470</v>
      </c>
      <c r="I48" s="767" t="s">
        <v>16718</v>
      </c>
      <c r="J48" s="770" t="s">
        <v>1500</v>
      </c>
      <c r="K48" s="770" t="s">
        <v>1501</v>
      </c>
      <c r="L48" s="1478" t="s">
        <v>1502</v>
      </c>
    </row>
    <row r="49" spans="1:12" s="366" customFormat="1" ht="30.6">
      <c r="A49" s="1474">
        <v>36</v>
      </c>
      <c r="B49" s="766">
        <v>2657457</v>
      </c>
      <c r="C49" s="766" t="s">
        <v>1503</v>
      </c>
      <c r="D49" s="814" t="s">
        <v>16719</v>
      </c>
      <c r="E49" s="766" t="s">
        <v>16667</v>
      </c>
      <c r="F49" s="766">
        <v>719885</v>
      </c>
      <c r="G49" s="766" t="s">
        <v>16697</v>
      </c>
      <c r="H49" s="766" t="s">
        <v>16720</v>
      </c>
      <c r="I49" s="766" t="s">
        <v>16721</v>
      </c>
      <c r="J49" s="771" t="s">
        <v>16722</v>
      </c>
      <c r="K49" s="771" t="s">
        <v>16722</v>
      </c>
      <c r="L49" s="1475" t="s">
        <v>1504</v>
      </c>
    </row>
    <row r="50" spans="1:12" s="366" customFormat="1" ht="30.6">
      <c r="A50" s="1474"/>
      <c r="B50" s="766"/>
      <c r="C50" s="766"/>
      <c r="D50" s="814" t="s">
        <v>16723</v>
      </c>
      <c r="E50" s="766" t="s">
        <v>16667</v>
      </c>
      <c r="F50" s="766">
        <v>35336</v>
      </c>
      <c r="G50" s="766" t="s">
        <v>1450</v>
      </c>
      <c r="H50" s="766" t="s">
        <v>470</v>
      </c>
      <c r="I50" s="766" t="s">
        <v>16724</v>
      </c>
      <c r="J50" s="771" t="s">
        <v>1505</v>
      </c>
      <c r="K50" s="771" t="s">
        <v>1505</v>
      </c>
      <c r="L50" s="1475" t="s">
        <v>1506</v>
      </c>
    </row>
    <row r="51" spans="1:12" s="366" customFormat="1" ht="20.399999999999999">
      <c r="A51" s="1474">
        <v>37</v>
      </c>
      <c r="B51" s="766">
        <v>2678187</v>
      </c>
      <c r="C51" s="766" t="s">
        <v>16725</v>
      </c>
      <c r="D51" s="814" t="s">
        <v>16666</v>
      </c>
      <c r="E51" s="766" t="s">
        <v>16667</v>
      </c>
      <c r="F51" s="766" t="s">
        <v>16668</v>
      </c>
      <c r="G51" s="766" t="s">
        <v>16625</v>
      </c>
      <c r="H51" s="766" t="s">
        <v>477</v>
      </c>
      <c r="I51" s="766" t="s">
        <v>16673</v>
      </c>
      <c r="J51" s="771">
        <v>70130211</v>
      </c>
      <c r="K51" s="771" t="s">
        <v>1473</v>
      </c>
      <c r="L51" s="1475" t="s">
        <v>1474</v>
      </c>
    </row>
    <row r="52" spans="1:12" s="366" customFormat="1" ht="10.199999999999999">
      <c r="A52" s="1476">
        <v>38</v>
      </c>
      <c r="B52" s="767">
        <v>5364116</v>
      </c>
      <c r="C52" s="767" t="s">
        <v>1314</v>
      </c>
      <c r="D52" s="815" t="s">
        <v>16726</v>
      </c>
      <c r="E52" s="767" t="s">
        <v>1449</v>
      </c>
      <c r="F52" s="767">
        <v>5208297</v>
      </c>
      <c r="G52" s="767" t="s">
        <v>96</v>
      </c>
      <c r="H52" s="767" t="s">
        <v>820</v>
      </c>
      <c r="I52" s="767"/>
      <c r="J52" s="770"/>
      <c r="K52" s="770" t="s">
        <v>16727</v>
      </c>
      <c r="L52" s="1477">
        <v>0</v>
      </c>
    </row>
    <row r="53" spans="1:12" s="366" customFormat="1" ht="30.6">
      <c r="A53" s="1474">
        <v>39</v>
      </c>
      <c r="B53" s="766">
        <v>2867095</v>
      </c>
      <c r="C53" s="766" t="s">
        <v>16728</v>
      </c>
      <c r="D53" s="814" t="s">
        <v>16695</v>
      </c>
      <c r="E53" s="766" t="s">
        <v>16667</v>
      </c>
      <c r="F53" s="766" t="s">
        <v>16696</v>
      </c>
      <c r="G53" s="766" t="s">
        <v>16697</v>
      </c>
      <c r="H53" s="766" t="s">
        <v>16729</v>
      </c>
      <c r="I53" s="766" t="s">
        <v>1485</v>
      </c>
      <c r="J53" s="771" t="s">
        <v>16730</v>
      </c>
      <c r="K53" s="771" t="s">
        <v>1507</v>
      </c>
      <c r="L53" s="1475" t="s">
        <v>500</v>
      </c>
    </row>
    <row r="54" spans="1:12" s="366" customFormat="1" ht="20.399999999999999">
      <c r="A54" s="1476">
        <v>40</v>
      </c>
      <c r="B54" s="767">
        <v>2075385</v>
      </c>
      <c r="C54" s="767" t="s">
        <v>16731</v>
      </c>
      <c r="D54" s="815" t="s">
        <v>16732</v>
      </c>
      <c r="E54" s="767" t="s">
        <v>16667</v>
      </c>
      <c r="F54" s="767">
        <v>2306071000</v>
      </c>
      <c r="G54" s="767" t="s">
        <v>16733</v>
      </c>
      <c r="H54" s="767" t="s">
        <v>1482</v>
      </c>
      <c r="I54" s="767" t="s">
        <v>16734</v>
      </c>
      <c r="J54" s="770" t="s">
        <v>16735</v>
      </c>
      <c r="K54" s="770" t="s">
        <v>16735</v>
      </c>
      <c r="L54" s="1478" t="s">
        <v>1508</v>
      </c>
    </row>
    <row r="55" spans="1:12" s="366" customFormat="1" ht="10.199999999999999">
      <c r="A55" s="1474">
        <v>41</v>
      </c>
      <c r="B55" s="766">
        <v>5068827</v>
      </c>
      <c r="C55" s="766" t="s">
        <v>16736</v>
      </c>
      <c r="D55" s="814" t="s">
        <v>16737</v>
      </c>
      <c r="E55" s="766" t="s">
        <v>16667</v>
      </c>
      <c r="F55" s="766"/>
      <c r="G55" s="766" t="s">
        <v>1450</v>
      </c>
      <c r="H55" s="766" t="s">
        <v>470</v>
      </c>
      <c r="I55" s="766" t="s">
        <v>16738</v>
      </c>
      <c r="J55" s="771" t="s">
        <v>1509</v>
      </c>
      <c r="K55" s="771" t="s">
        <v>1510</v>
      </c>
      <c r="L55" s="1475" t="s">
        <v>1511</v>
      </c>
    </row>
    <row r="56" spans="1:12" s="366" customFormat="1" ht="20.399999999999999">
      <c r="A56" s="1476">
        <v>42</v>
      </c>
      <c r="B56" s="767">
        <v>5084555</v>
      </c>
      <c r="C56" s="767" t="s">
        <v>12524</v>
      </c>
      <c r="D56" s="815" t="s">
        <v>16739</v>
      </c>
      <c r="E56" s="767" t="s">
        <v>16667</v>
      </c>
      <c r="F56" s="767" t="s">
        <v>16740</v>
      </c>
      <c r="G56" s="767" t="s">
        <v>16741</v>
      </c>
      <c r="H56" s="767" t="s">
        <v>470</v>
      </c>
      <c r="I56" s="767" t="s">
        <v>16742</v>
      </c>
      <c r="J56" s="770" t="s">
        <v>16743</v>
      </c>
      <c r="K56" s="770" t="s">
        <v>1512</v>
      </c>
      <c r="L56" s="1478" t="s">
        <v>1513</v>
      </c>
    </row>
    <row r="57" spans="1:12" s="366" customFormat="1" ht="20.399999999999999">
      <c r="A57" s="1474">
        <v>43</v>
      </c>
      <c r="B57" s="766">
        <v>2108291</v>
      </c>
      <c r="C57" s="766" t="s">
        <v>1514</v>
      </c>
      <c r="D57" s="814" t="s">
        <v>16663</v>
      </c>
      <c r="E57" s="766" t="s">
        <v>16667</v>
      </c>
      <c r="F57" s="766" t="s">
        <v>16744</v>
      </c>
      <c r="G57" s="766" t="s">
        <v>1450</v>
      </c>
      <c r="H57" s="766" t="s">
        <v>470</v>
      </c>
      <c r="I57" s="766" t="s">
        <v>16664</v>
      </c>
      <c r="J57" s="771" t="s">
        <v>1515</v>
      </c>
      <c r="K57" s="771" t="s">
        <v>1515</v>
      </c>
      <c r="L57" s="1475" t="s">
        <v>1467</v>
      </c>
    </row>
    <row r="58" spans="1:12" s="366" customFormat="1" ht="20.399999999999999">
      <c r="A58" s="1476">
        <v>44</v>
      </c>
      <c r="B58" s="767">
        <v>5295858</v>
      </c>
      <c r="C58" s="767" t="s">
        <v>16745</v>
      </c>
      <c r="D58" s="815" t="s">
        <v>16746</v>
      </c>
      <c r="E58" s="767" t="s">
        <v>1460</v>
      </c>
      <c r="F58" s="767" t="s">
        <v>16747</v>
      </c>
      <c r="G58" s="767"/>
      <c r="H58" s="767" t="s">
        <v>465</v>
      </c>
      <c r="I58" s="767"/>
      <c r="J58" s="770" t="s">
        <v>16748</v>
      </c>
      <c r="K58" s="770" t="s">
        <v>1516</v>
      </c>
      <c r="L58" s="1477">
        <v>0</v>
      </c>
    </row>
    <row r="59" spans="1:12" s="366" customFormat="1" ht="20.399999999999999">
      <c r="A59" s="1476">
        <v>45</v>
      </c>
      <c r="B59" s="767">
        <v>6101615</v>
      </c>
      <c r="C59" s="767" t="s">
        <v>8176</v>
      </c>
      <c r="D59" s="815" t="s">
        <v>8177</v>
      </c>
      <c r="E59" s="767"/>
      <c r="F59" s="767"/>
      <c r="G59" s="767" t="s">
        <v>8178</v>
      </c>
      <c r="H59" s="767" t="s">
        <v>470</v>
      </c>
      <c r="I59" s="767" t="s">
        <v>8179</v>
      </c>
      <c r="J59" s="770" t="s">
        <v>8180</v>
      </c>
      <c r="K59" s="770" t="s">
        <v>8181</v>
      </c>
      <c r="L59" s="1478" t="s">
        <v>8182</v>
      </c>
    </row>
    <row r="60" spans="1:12" s="366" customFormat="1" ht="20.399999999999999">
      <c r="A60" s="1474">
        <v>46</v>
      </c>
      <c r="B60" s="766">
        <v>5199077</v>
      </c>
      <c r="C60" s="766" t="s">
        <v>16749</v>
      </c>
      <c r="D60" s="814" t="s">
        <v>16750</v>
      </c>
      <c r="E60" s="766" t="s">
        <v>1449</v>
      </c>
      <c r="F60" s="766">
        <v>2654652</v>
      </c>
      <c r="G60" s="766"/>
      <c r="H60" s="766" t="s">
        <v>820</v>
      </c>
      <c r="I60" s="766"/>
      <c r="J60" s="771" t="s">
        <v>16751</v>
      </c>
      <c r="K60" s="771" t="s">
        <v>16752</v>
      </c>
      <c r="L60" s="1477">
        <v>0</v>
      </c>
    </row>
    <row r="61" spans="1:12" s="366" customFormat="1" ht="10.199999999999999">
      <c r="A61" s="1476">
        <v>47</v>
      </c>
      <c r="B61" s="767">
        <v>2016656</v>
      </c>
      <c r="C61" s="767" t="s">
        <v>16753</v>
      </c>
      <c r="D61" s="815" t="s">
        <v>16754</v>
      </c>
      <c r="E61" s="767" t="s">
        <v>16658</v>
      </c>
      <c r="F61" s="767"/>
      <c r="G61" s="767" t="s">
        <v>16633</v>
      </c>
      <c r="H61" s="767" t="s">
        <v>820</v>
      </c>
      <c r="I61" s="767">
        <v>0</v>
      </c>
      <c r="J61" s="770">
        <v>0</v>
      </c>
      <c r="K61" s="770">
        <v>0</v>
      </c>
      <c r="L61" s="1477">
        <v>0</v>
      </c>
    </row>
    <row r="62" spans="1:12" s="366" customFormat="1" ht="20.399999999999999">
      <c r="A62" s="1474">
        <v>48</v>
      </c>
      <c r="B62" s="766">
        <v>2777223</v>
      </c>
      <c r="C62" s="766" t="s">
        <v>16755</v>
      </c>
      <c r="D62" s="814" t="s">
        <v>16756</v>
      </c>
      <c r="E62" s="766" t="s">
        <v>1460</v>
      </c>
      <c r="F62" s="766">
        <v>61253</v>
      </c>
      <c r="G62" s="766" t="s">
        <v>16757</v>
      </c>
      <c r="H62" s="766" t="s">
        <v>16758</v>
      </c>
      <c r="I62" s="766" t="s">
        <v>16759</v>
      </c>
      <c r="J62" s="771" t="s">
        <v>16760</v>
      </c>
      <c r="K62" s="771" t="s">
        <v>16760</v>
      </c>
      <c r="L62" s="1475" t="s">
        <v>1517</v>
      </c>
    </row>
    <row r="63" spans="1:12" s="366" customFormat="1" ht="20.399999999999999">
      <c r="A63" s="1474"/>
      <c r="B63" s="766"/>
      <c r="C63" s="766"/>
      <c r="D63" s="814" t="s">
        <v>16761</v>
      </c>
      <c r="E63" s="766" t="s">
        <v>1460</v>
      </c>
      <c r="F63" s="766">
        <v>1815622</v>
      </c>
      <c r="G63" s="766" t="s">
        <v>490</v>
      </c>
      <c r="H63" s="766" t="s">
        <v>16675</v>
      </c>
      <c r="I63" s="766" t="s">
        <v>16759</v>
      </c>
      <c r="J63" s="771" t="s">
        <v>16760</v>
      </c>
      <c r="K63" s="771" t="s">
        <v>16760</v>
      </c>
      <c r="L63" s="1475" t="s">
        <v>1517</v>
      </c>
    </row>
    <row r="64" spans="1:12" s="366" customFormat="1" ht="20.399999999999999">
      <c r="A64" s="1474"/>
      <c r="B64" s="766"/>
      <c r="C64" s="766"/>
      <c r="D64" s="814" t="s">
        <v>16762</v>
      </c>
      <c r="E64" s="766" t="s">
        <v>1460</v>
      </c>
      <c r="F64" s="766" t="s">
        <v>16763</v>
      </c>
      <c r="G64" s="766" t="s">
        <v>16764</v>
      </c>
      <c r="H64" s="766" t="s">
        <v>1482</v>
      </c>
      <c r="I64" s="766" t="s">
        <v>16759</v>
      </c>
      <c r="J64" s="771" t="s">
        <v>16760</v>
      </c>
      <c r="K64" s="771" t="s">
        <v>16760</v>
      </c>
      <c r="L64" s="1475" t="s">
        <v>1517</v>
      </c>
    </row>
    <row r="65" spans="1:12" s="366" customFormat="1" ht="20.399999999999999">
      <c r="A65" s="1474"/>
      <c r="B65" s="766"/>
      <c r="C65" s="766"/>
      <c r="D65" s="814" t="s">
        <v>16765</v>
      </c>
      <c r="E65" s="766" t="s">
        <v>1460</v>
      </c>
      <c r="F65" s="766" t="s">
        <v>16766</v>
      </c>
      <c r="G65" s="766" t="s">
        <v>16764</v>
      </c>
      <c r="H65" s="766" t="s">
        <v>1482</v>
      </c>
      <c r="I65" s="766" t="s">
        <v>16759</v>
      </c>
      <c r="J65" s="771" t="s">
        <v>16760</v>
      </c>
      <c r="K65" s="771" t="s">
        <v>16760</v>
      </c>
      <c r="L65" s="1475" t="s">
        <v>1517</v>
      </c>
    </row>
    <row r="66" spans="1:12" s="366" customFormat="1" ht="20.399999999999999">
      <c r="A66" s="1474"/>
      <c r="B66" s="766"/>
      <c r="C66" s="766"/>
      <c r="D66" s="814" t="s">
        <v>16767</v>
      </c>
      <c r="E66" s="766" t="s">
        <v>1460</v>
      </c>
      <c r="F66" s="766">
        <v>914403000884</v>
      </c>
      <c r="G66" s="766" t="s">
        <v>16764</v>
      </c>
      <c r="H66" s="766" t="s">
        <v>1482</v>
      </c>
      <c r="I66" s="766" t="s">
        <v>16759</v>
      </c>
      <c r="J66" s="771" t="s">
        <v>16760</v>
      </c>
      <c r="K66" s="771" t="s">
        <v>16760</v>
      </c>
      <c r="L66" s="1475" t="s">
        <v>1517</v>
      </c>
    </row>
    <row r="67" spans="1:12" s="366" customFormat="1" ht="20.399999999999999">
      <c r="A67" s="1474">
        <v>49</v>
      </c>
      <c r="B67" s="766">
        <v>5185181</v>
      </c>
      <c r="C67" s="766" t="s">
        <v>8183</v>
      </c>
      <c r="D67" s="814" t="s">
        <v>8184</v>
      </c>
      <c r="E67" s="766" t="s">
        <v>1449</v>
      </c>
      <c r="F67" s="766">
        <v>5702852</v>
      </c>
      <c r="G67" s="766"/>
      <c r="H67" s="766" t="s">
        <v>820</v>
      </c>
      <c r="I67" s="766"/>
      <c r="J67" s="771" t="s">
        <v>8185</v>
      </c>
      <c r="K67" s="771" t="s">
        <v>8186</v>
      </c>
      <c r="L67" s="1475"/>
    </row>
    <row r="68" spans="1:12" s="366" customFormat="1" ht="20.399999999999999">
      <c r="A68" s="1476">
        <v>50</v>
      </c>
      <c r="B68" s="767">
        <v>2839717</v>
      </c>
      <c r="C68" s="767" t="s">
        <v>16768</v>
      </c>
      <c r="D68" s="815" t="s">
        <v>16769</v>
      </c>
      <c r="E68" s="767" t="s">
        <v>1460</v>
      </c>
      <c r="F68" s="767">
        <v>149894</v>
      </c>
      <c r="G68" s="767"/>
      <c r="H68" s="767" t="s">
        <v>16770</v>
      </c>
      <c r="I68" s="767">
        <v>0</v>
      </c>
      <c r="J68" s="770" t="s">
        <v>1518</v>
      </c>
      <c r="K68" s="770" t="s">
        <v>1518</v>
      </c>
      <c r="L68" s="1478" t="s">
        <v>1519</v>
      </c>
    </row>
    <row r="69" spans="1:12" s="366" customFormat="1" ht="20.399999999999999">
      <c r="A69" s="1474">
        <v>51</v>
      </c>
      <c r="B69" s="766">
        <v>2076675</v>
      </c>
      <c r="C69" s="766" t="s">
        <v>16771</v>
      </c>
      <c r="D69" s="814" t="s">
        <v>16771</v>
      </c>
      <c r="E69" s="766" t="s">
        <v>1456</v>
      </c>
      <c r="F69" s="766">
        <v>2076675</v>
      </c>
      <c r="G69" s="766" t="s">
        <v>96</v>
      </c>
      <c r="H69" s="766" t="s">
        <v>820</v>
      </c>
      <c r="I69" s="766">
        <v>0</v>
      </c>
      <c r="J69" s="771">
        <v>0</v>
      </c>
      <c r="K69" s="771">
        <v>0</v>
      </c>
      <c r="L69" s="1477">
        <v>0</v>
      </c>
    </row>
    <row r="70" spans="1:12" s="366" customFormat="1" ht="20.399999999999999">
      <c r="A70" s="1474">
        <v>52</v>
      </c>
      <c r="B70" s="766">
        <v>2887134</v>
      </c>
      <c r="C70" s="766" t="s">
        <v>8187</v>
      </c>
      <c r="D70" s="814" t="s">
        <v>8188</v>
      </c>
      <c r="E70" s="766"/>
      <c r="F70" s="766" t="s">
        <v>8189</v>
      </c>
      <c r="G70" s="766" t="s">
        <v>1494</v>
      </c>
      <c r="H70" s="766" t="s">
        <v>499</v>
      </c>
      <c r="I70" s="766">
        <v>975</v>
      </c>
      <c r="J70" s="771" t="s">
        <v>8190</v>
      </c>
      <c r="K70" s="771" t="s">
        <v>8191</v>
      </c>
      <c r="L70" s="1475" t="s">
        <v>8192</v>
      </c>
    </row>
    <row r="71" spans="1:12" s="366" customFormat="1" ht="20.399999999999999">
      <c r="A71" s="1476">
        <v>53</v>
      </c>
      <c r="B71" s="767">
        <v>2618176</v>
      </c>
      <c r="C71" s="767" t="s">
        <v>16772</v>
      </c>
      <c r="D71" s="815" t="s">
        <v>16773</v>
      </c>
      <c r="E71" s="767" t="s">
        <v>16667</v>
      </c>
      <c r="F71" s="767">
        <v>2061778</v>
      </c>
      <c r="G71" s="767" t="s">
        <v>1494</v>
      </c>
      <c r="H71" s="767" t="s">
        <v>1482</v>
      </c>
      <c r="I71" s="767"/>
      <c r="J71" s="770" t="s">
        <v>16774</v>
      </c>
      <c r="K71" s="770" t="s">
        <v>16774</v>
      </c>
      <c r="L71" s="1478" t="s">
        <v>1520</v>
      </c>
    </row>
    <row r="72" spans="1:12" s="366" customFormat="1" ht="10.199999999999999">
      <c r="A72" s="1474">
        <v>54</v>
      </c>
      <c r="B72" s="766">
        <v>2001454</v>
      </c>
      <c r="C72" s="766" t="s">
        <v>528</v>
      </c>
      <c r="D72" s="814" t="s">
        <v>16775</v>
      </c>
      <c r="E72" s="766" t="s">
        <v>1521</v>
      </c>
      <c r="F72" s="766">
        <v>2001454</v>
      </c>
      <c r="G72" s="766" t="s">
        <v>16633</v>
      </c>
      <c r="H72" s="766" t="s">
        <v>820</v>
      </c>
      <c r="I72" s="766"/>
      <c r="J72" s="771">
        <v>70452163</v>
      </c>
      <c r="K72" s="771" t="s">
        <v>16776</v>
      </c>
      <c r="L72" s="1477">
        <v>0</v>
      </c>
    </row>
    <row r="73" spans="1:12" s="366" customFormat="1" ht="10.199999999999999">
      <c r="A73" s="1476">
        <v>55</v>
      </c>
      <c r="B73" s="767">
        <v>2662647</v>
      </c>
      <c r="C73" s="767" t="s">
        <v>1522</v>
      </c>
      <c r="D73" s="815" t="s">
        <v>16777</v>
      </c>
      <c r="E73" s="767" t="s">
        <v>1521</v>
      </c>
      <c r="F73" s="767" t="s">
        <v>1523</v>
      </c>
      <c r="G73" s="767">
        <v>0</v>
      </c>
      <c r="H73" s="767" t="s">
        <v>487</v>
      </c>
      <c r="I73" s="767">
        <v>0</v>
      </c>
      <c r="J73" s="770">
        <v>0</v>
      </c>
      <c r="K73" s="770" t="s">
        <v>1524</v>
      </c>
      <c r="L73" s="1477">
        <v>0</v>
      </c>
    </row>
    <row r="74" spans="1:12" s="366" customFormat="1" ht="20.399999999999999">
      <c r="A74" s="1474">
        <v>56</v>
      </c>
      <c r="B74" s="766">
        <v>5104424</v>
      </c>
      <c r="C74" s="766" t="s">
        <v>1525</v>
      </c>
      <c r="D74" s="814" t="s">
        <v>16778</v>
      </c>
      <c r="E74" s="766" t="s">
        <v>16667</v>
      </c>
      <c r="F74" s="766">
        <v>122417243</v>
      </c>
      <c r="G74" s="766" t="s">
        <v>16625</v>
      </c>
      <c r="H74" s="766" t="s">
        <v>477</v>
      </c>
      <c r="I74" s="766" t="s">
        <v>1526</v>
      </c>
      <c r="J74" s="771" t="s">
        <v>1527</v>
      </c>
      <c r="K74" s="771" t="s">
        <v>1528</v>
      </c>
      <c r="L74" s="1475" t="s">
        <v>1529</v>
      </c>
    </row>
    <row r="75" spans="1:12" s="366" customFormat="1" ht="30.6">
      <c r="A75" s="1474">
        <v>57</v>
      </c>
      <c r="B75" s="766">
        <v>5324998</v>
      </c>
      <c r="C75" s="766" t="s">
        <v>8193</v>
      </c>
      <c r="D75" s="814" t="s">
        <v>8149</v>
      </c>
      <c r="E75" s="766" t="s">
        <v>1521</v>
      </c>
      <c r="F75" s="766">
        <v>107536000781</v>
      </c>
      <c r="G75" s="766" t="s">
        <v>8150</v>
      </c>
      <c r="H75" s="766" t="s">
        <v>16137</v>
      </c>
      <c r="I75" s="766" t="s">
        <v>8152</v>
      </c>
      <c r="J75" s="771" t="s">
        <v>8153</v>
      </c>
      <c r="K75" s="771" t="s">
        <v>8154</v>
      </c>
      <c r="L75" s="1475" t="s">
        <v>8155</v>
      </c>
    </row>
    <row r="76" spans="1:12" s="366" customFormat="1" ht="20.399999999999999">
      <c r="A76" s="1476">
        <v>58</v>
      </c>
      <c r="B76" s="767">
        <v>5352827</v>
      </c>
      <c r="C76" s="767" t="s">
        <v>533</v>
      </c>
      <c r="D76" s="815" t="s">
        <v>1444</v>
      </c>
      <c r="E76" s="767" t="s">
        <v>16667</v>
      </c>
      <c r="F76" s="767" t="s">
        <v>16779</v>
      </c>
      <c r="G76" s="767" t="s">
        <v>16625</v>
      </c>
      <c r="H76" s="767" t="s">
        <v>477</v>
      </c>
      <c r="I76" s="767" t="s">
        <v>16626</v>
      </c>
      <c r="J76" s="770" t="s">
        <v>1445</v>
      </c>
      <c r="K76" s="770" t="s">
        <v>1446</v>
      </c>
      <c r="L76" s="1478" t="s">
        <v>1447</v>
      </c>
    </row>
    <row r="77" spans="1:12" s="366" customFormat="1" ht="20.399999999999999">
      <c r="A77" s="1474">
        <v>59</v>
      </c>
      <c r="B77" s="766">
        <v>2548747</v>
      </c>
      <c r="C77" s="766" t="s">
        <v>16780</v>
      </c>
      <c r="D77" s="814" t="s">
        <v>16781</v>
      </c>
      <c r="E77" s="766" t="s">
        <v>1460</v>
      </c>
      <c r="F77" s="766">
        <v>110106100001260</v>
      </c>
      <c r="G77" s="766"/>
      <c r="H77" s="766" t="s">
        <v>1482</v>
      </c>
      <c r="I77" s="766">
        <v>0</v>
      </c>
      <c r="J77" s="771" t="s">
        <v>863</v>
      </c>
      <c r="K77" s="771" t="s">
        <v>863</v>
      </c>
      <c r="L77" s="1477">
        <v>0</v>
      </c>
    </row>
    <row r="78" spans="1:12" s="366" customFormat="1" ht="20.399999999999999">
      <c r="A78" s="1474"/>
      <c r="B78" s="766"/>
      <c r="C78" s="766"/>
      <c r="D78" s="814" t="s">
        <v>16782</v>
      </c>
      <c r="E78" s="766" t="s">
        <v>1449</v>
      </c>
      <c r="F78" s="766">
        <v>2090511</v>
      </c>
      <c r="G78" s="766"/>
      <c r="H78" s="766" t="s">
        <v>820</v>
      </c>
      <c r="I78" s="766"/>
      <c r="J78" s="771" t="s">
        <v>16783</v>
      </c>
      <c r="K78" s="771" t="s">
        <v>16783</v>
      </c>
      <c r="L78" s="1477">
        <v>0</v>
      </c>
    </row>
    <row r="79" spans="1:12" s="366" customFormat="1" ht="10.199999999999999">
      <c r="A79" s="1474">
        <v>60</v>
      </c>
      <c r="B79" s="766">
        <v>2050374</v>
      </c>
      <c r="C79" s="766" t="s">
        <v>16784</v>
      </c>
      <c r="D79" s="814" t="s">
        <v>16785</v>
      </c>
      <c r="E79" s="766" t="s">
        <v>1521</v>
      </c>
      <c r="F79" s="766">
        <v>2050374</v>
      </c>
      <c r="G79" s="766" t="s">
        <v>16633</v>
      </c>
      <c r="H79" s="766" t="s">
        <v>820</v>
      </c>
      <c r="I79" s="766" t="s">
        <v>16786</v>
      </c>
      <c r="J79" s="771" t="s">
        <v>16787</v>
      </c>
      <c r="K79" s="771" t="s">
        <v>16787</v>
      </c>
      <c r="L79" s="1475" t="s">
        <v>1530</v>
      </c>
    </row>
    <row r="80" spans="1:12" s="366" customFormat="1" ht="20.399999999999999">
      <c r="A80" s="1476">
        <v>61</v>
      </c>
      <c r="B80" s="767">
        <v>2004879</v>
      </c>
      <c r="C80" s="767" t="s">
        <v>16788</v>
      </c>
      <c r="D80" s="815" t="s">
        <v>16789</v>
      </c>
      <c r="E80" s="767" t="s">
        <v>1456</v>
      </c>
      <c r="F80" s="767">
        <v>5124913</v>
      </c>
      <c r="G80" s="767"/>
      <c r="H80" s="767" t="s">
        <v>820</v>
      </c>
      <c r="I80" s="767"/>
      <c r="J80" s="770" t="s">
        <v>16790</v>
      </c>
      <c r="K80" s="770" t="s">
        <v>16791</v>
      </c>
      <c r="L80" s="1478" t="s">
        <v>1459</v>
      </c>
    </row>
    <row r="81" spans="1:12" s="366" customFormat="1" ht="20.399999999999999">
      <c r="A81" s="1474">
        <v>62</v>
      </c>
      <c r="B81" s="766">
        <v>2830213</v>
      </c>
      <c r="C81" s="766" t="s">
        <v>16792</v>
      </c>
      <c r="D81" s="814" t="s">
        <v>16793</v>
      </c>
      <c r="E81" s="766" t="s">
        <v>1460</v>
      </c>
      <c r="F81" s="766"/>
      <c r="G81" s="766"/>
      <c r="H81" s="766" t="s">
        <v>16675</v>
      </c>
      <c r="I81" s="766">
        <v>0</v>
      </c>
      <c r="J81" s="771" t="s">
        <v>1531</v>
      </c>
      <c r="K81" s="771" t="s">
        <v>1531</v>
      </c>
      <c r="L81" s="1477">
        <v>0</v>
      </c>
    </row>
    <row r="82" spans="1:12" s="366" customFormat="1" ht="20.399999999999999">
      <c r="A82" s="1476">
        <v>63</v>
      </c>
      <c r="B82" s="767">
        <v>5452503</v>
      </c>
      <c r="C82" s="767" t="s">
        <v>1532</v>
      </c>
      <c r="D82" s="815" t="s">
        <v>16794</v>
      </c>
      <c r="E82" s="767" t="s">
        <v>1460</v>
      </c>
      <c r="F82" s="767" t="s">
        <v>16795</v>
      </c>
      <c r="G82" s="767"/>
      <c r="H82" s="767" t="s">
        <v>465</v>
      </c>
      <c r="I82" s="767"/>
      <c r="J82" s="770" t="s">
        <v>1533</v>
      </c>
      <c r="K82" s="770" t="s">
        <v>1533</v>
      </c>
      <c r="L82" s="1477">
        <v>0</v>
      </c>
    </row>
    <row r="83" spans="1:12" s="366" customFormat="1" ht="20.399999999999999">
      <c r="A83" s="1474">
        <v>64</v>
      </c>
      <c r="B83" s="766">
        <v>2887746</v>
      </c>
      <c r="C83" s="766" t="s">
        <v>16796</v>
      </c>
      <c r="D83" s="814" t="s">
        <v>16797</v>
      </c>
      <c r="E83" s="766" t="s">
        <v>1460</v>
      </c>
      <c r="F83" s="766">
        <v>1467992</v>
      </c>
      <c r="G83" s="766"/>
      <c r="H83" s="766" t="s">
        <v>1534</v>
      </c>
      <c r="I83" s="766"/>
      <c r="J83" s="771" t="s">
        <v>16798</v>
      </c>
      <c r="K83" s="771" t="s">
        <v>1535</v>
      </c>
      <c r="L83" s="1477">
        <v>0</v>
      </c>
    </row>
    <row r="84" spans="1:12" s="366" customFormat="1" ht="20.399999999999999">
      <c r="A84" s="1474"/>
      <c r="B84" s="766"/>
      <c r="C84" s="766"/>
      <c r="D84" s="814" t="s">
        <v>16799</v>
      </c>
      <c r="E84" s="766" t="s">
        <v>1460</v>
      </c>
      <c r="F84" s="766" t="s">
        <v>16800</v>
      </c>
      <c r="G84" s="766"/>
      <c r="H84" s="766" t="s">
        <v>16801</v>
      </c>
      <c r="I84" s="766"/>
      <c r="J84" s="771" t="s">
        <v>16798</v>
      </c>
      <c r="K84" s="771" t="s">
        <v>1536</v>
      </c>
      <c r="L84" s="1477">
        <v>0</v>
      </c>
    </row>
    <row r="85" spans="1:12" s="366" customFormat="1" ht="20.399999999999999">
      <c r="A85" s="1474"/>
      <c r="B85" s="766"/>
      <c r="C85" s="766"/>
      <c r="D85" s="814" t="s">
        <v>16802</v>
      </c>
      <c r="E85" s="766" t="s">
        <v>16667</v>
      </c>
      <c r="F85" s="766" t="s">
        <v>16803</v>
      </c>
      <c r="G85" s="766" t="s">
        <v>1494</v>
      </c>
      <c r="H85" s="766" t="s">
        <v>499</v>
      </c>
      <c r="I85" s="766">
        <v>975</v>
      </c>
      <c r="J85" s="771" t="s">
        <v>16798</v>
      </c>
      <c r="K85" s="771" t="s">
        <v>1537</v>
      </c>
      <c r="L85" s="1477">
        <v>0</v>
      </c>
    </row>
    <row r="86" spans="1:12" s="366" customFormat="1" ht="20.399999999999999">
      <c r="A86" s="1474"/>
      <c r="B86" s="766"/>
      <c r="C86" s="766"/>
      <c r="D86" s="814" t="s">
        <v>16804</v>
      </c>
      <c r="E86" s="766" t="s">
        <v>1449</v>
      </c>
      <c r="F86" s="766">
        <v>9019049103</v>
      </c>
      <c r="G86" s="766"/>
      <c r="H86" s="766" t="s">
        <v>820</v>
      </c>
      <c r="I86" s="766"/>
      <c r="J86" s="771" t="s">
        <v>16798</v>
      </c>
      <c r="K86" s="771" t="s">
        <v>16798</v>
      </c>
      <c r="L86" s="1477">
        <v>0</v>
      </c>
    </row>
    <row r="87" spans="1:12" s="366" customFormat="1" ht="20.399999999999999">
      <c r="A87" s="1474"/>
      <c r="B87" s="766"/>
      <c r="C87" s="766"/>
      <c r="D87" s="814" t="s">
        <v>7839</v>
      </c>
      <c r="E87" s="766" t="s">
        <v>1449</v>
      </c>
      <c r="F87" s="766">
        <v>9011007001</v>
      </c>
      <c r="G87" s="766"/>
      <c r="H87" s="766" t="s">
        <v>820</v>
      </c>
      <c r="I87" s="766"/>
      <c r="J87" s="771" t="s">
        <v>16798</v>
      </c>
      <c r="K87" s="771" t="s">
        <v>16798</v>
      </c>
      <c r="L87" s="1475" t="s">
        <v>1538</v>
      </c>
    </row>
    <row r="88" spans="1:12" s="366" customFormat="1" ht="20.399999999999999">
      <c r="A88" s="1476">
        <v>65</v>
      </c>
      <c r="B88" s="767">
        <v>5195381</v>
      </c>
      <c r="C88" s="767" t="s">
        <v>16805</v>
      </c>
      <c r="D88" s="815" t="s">
        <v>16806</v>
      </c>
      <c r="E88" s="767" t="s">
        <v>1460</v>
      </c>
      <c r="F88" s="767">
        <v>120150</v>
      </c>
      <c r="G88" s="767"/>
      <c r="H88" s="767" t="s">
        <v>16770</v>
      </c>
      <c r="I88" s="767"/>
      <c r="J88" s="770" t="s">
        <v>16807</v>
      </c>
      <c r="K88" s="770" t="s">
        <v>16770</v>
      </c>
      <c r="L88" s="1477">
        <v>0</v>
      </c>
    </row>
    <row r="89" spans="1:12" s="366" customFormat="1" ht="20.399999999999999">
      <c r="A89" s="1474">
        <v>66</v>
      </c>
      <c r="B89" s="766">
        <v>2718243</v>
      </c>
      <c r="C89" s="766" t="s">
        <v>16808</v>
      </c>
      <c r="D89" s="814" t="s">
        <v>471</v>
      </c>
      <c r="E89" s="766" t="s">
        <v>16667</v>
      </c>
      <c r="F89" s="766" t="s">
        <v>16631</v>
      </c>
      <c r="G89" s="766" t="s">
        <v>1450</v>
      </c>
      <c r="H89" s="766" t="s">
        <v>470</v>
      </c>
      <c r="I89" s="766" t="s">
        <v>1451</v>
      </c>
      <c r="J89" s="771" t="s">
        <v>827</v>
      </c>
      <c r="K89" s="771" t="s">
        <v>827</v>
      </c>
      <c r="L89" s="1475" t="s">
        <v>472</v>
      </c>
    </row>
    <row r="90" spans="1:12" s="366" customFormat="1" ht="20.399999999999999">
      <c r="A90" s="1476">
        <v>67</v>
      </c>
      <c r="B90" s="767">
        <v>5124913</v>
      </c>
      <c r="C90" s="767" t="s">
        <v>1540</v>
      </c>
      <c r="D90" s="815" t="s">
        <v>1539</v>
      </c>
      <c r="E90" s="767" t="s">
        <v>1456</v>
      </c>
      <c r="F90" s="767"/>
      <c r="G90" s="767"/>
      <c r="H90" s="767" t="s">
        <v>820</v>
      </c>
      <c r="I90" s="767">
        <v>0</v>
      </c>
      <c r="J90" s="770">
        <v>0</v>
      </c>
      <c r="K90" s="770">
        <v>0</v>
      </c>
      <c r="L90" s="1477">
        <v>0</v>
      </c>
    </row>
    <row r="91" spans="1:12" s="366" customFormat="1" ht="20.399999999999999">
      <c r="A91" s="1474">
        <v>68</v>
      </c>
      <c r="B91" s="766">
        <v>5435528</v>
      </c>
      <c r="C91" s="766" t="s">
        <v>16809</v>
      </c>
      <c r="D91" s="814" t="s">
        <v>1540</v>
      </c>
      <c r="E91" s="766" t="s">
        <v>1456</v>
      </c>
      <c r="F91" s="766">
        <v>5124913</v>
      </c>
      <c r="G91" s="766"/>
      <c r="H91" s="766" t="s">
        <v>820</v>
      </c>
      <c r="I91" s="766"/>
      <c r="J91" s="771" t="s">
        <v>16810</v>
      </c>
      <c r="K91" s="771" t="s">
        <v>16810</v>
      </c>
      <c r="L91" s="1477">
        <v>0</v>
      </c>
    </row>
    <row r="92" spans="1:12" s="366" customFormat="1" ht="20.399999999999999">
      <c r="A92" s="1476">
        <v>69</v>
      </c>
      <c r="B92" s="767">
        <v>2003821</v>
      </c>
      <c r="C92" s="767" t="s">
        <v>16811</v>
      </c>
      <c r="D92" s="815" t="s">
        <v>16812</v>
      </c>
      <c r="E92" s="767" t="s">
        <v>1521</v>
      </c>
      <c r="F92" s="767">
        <v>2003821</v>
      </c>
      <c r="G92" s="767" t="s">
        <v>16633</v>
      </c>
      <c r="H92" s="767" t="s">
        <v>820</v>
      </c>
      <c r="I92" s="767" t="s">
        <v>16813</v>
      </c>
      <c r="J92" s="770">
        <v>99422512</v>
      </c>
      <c r="K92" s="770" t="s">
        <v>16814</v>
      </c>
      <c r="L92" s="1478" t="s">
        <v>550</v>
      </c>
    </row>
    <row r="93" spans="1:12" s="366" customFormat="1" ht="30.6">
      <c r="A93" s="1474">
        <v>70</v>
      </c>
      <c r="B93" s="766">
        <v>5137977</v>
      </c>
      <c r="C93" s="766" t="s">
        <v>16815</v>
      </c>
      <c r="D93" s="814" t="s">
        <v>16816</v>
      </c>
      <c r="E93" s="766" t="s">
        <v>16667</v>
      </c>
      <c r="F93" s="766" t="s">
        <v>16817</v>
      </c>
      <c r="G93" s="766" t="s">
        <v>1494</v>
      </c>
      <c r="H93" s="766" t="s">
        <v>499</v>
      </c>
      <c r="I93" s="766" t="s">
        <v>16818</v>
      </c>
      <c r="J93" s="771" t="s">
        <v>1541</v>
      </c>
      <c r="K93" s="771" t="s">
        <v>1541</v>
      </c>
      <c r="L93" s="1475" t="s">
        <v>1542</v>
      </c>
    </row>
    <row r="94" spans="1:12" s="366" customFormat="1" ht="10.199999999999999">
      <c r="A94" s="1476">
        <v>71</v>
      </c>
      <c r="B94" s="767">
        <v>2875578</v>
      </c>
      <c r="C94" s="767" t="s">
        <v>16819</v>
      </c>
      <c r="D94" s="815" t="s">
        <v>16820</v>
      </c>
      <c r="E94" s="767" t="s">
        <v>1449</v>
      </c>
      <c r="F94" s="767"/>
      <c r="G94" s="767"/>
      <c r="H94" s="767" t="s">
        <v>820</v>
      </c>
      <c r="I94" s="767"/>
      <c r="J94" s="770" t="s">
        <v>16821</v>
      </c>
      <c r="K94" s="770" t="s">
        <v>16822</v>
      </c>
      <c r="L94" s="1477">
        <v>0</v>
      </c>
    </row>
    <row r="95" spans="1:12" s="366" customFormat="1" ht="20.399999999999999">
      <c r="A95" s="1476"/>
      <c r="B95" s="767"/>
      <c r="C95" s="767"/>
      <c r="D95" s="815" t="s">
        <v>16823</v>
      </c>
      <c r="E95" s="767" t="s">
        <v>1460</v>
      </c>
      <c r="F95" s="767"/>
      <c r="G95" s="767"/>
      <c r="H95" s="767" t="s">
        <v>16675</v>
      </c>
      <c r="I95" s="767"/>
      <c r="J95" s="770" t="s">
        <v>16824</v>
      </c>
      <c r="K95" s="770" t="s">
        <v>16825</v>
      </c>
      <c r="L95" s="1477">
        <v>0</v>
      </c>
    </row>
    <row r="96" spans="1:12" s="366" customFormat="1" ht="10.199999999999999">
      <c r="A96" s="1476">
        <v>72</v>
      </c>
      <c r="B96" s="767">
        <v>4247434</v>
      </c>
      <c r="C96" s="767" t="s">
        <v>16826</v>
      </c>
      <c r="D96" s="815" t="s">
        <v>16827</v>
      </c>
      <c r="E96" s="767" t="s">
        <v>1460</v>
      </c>
      <c r="F96" s="767"/>
      <c r="G96" s="767"/>
      <c r="H96" s="767" t="s">
        <v>487</v>
      </c>
      <c r="I96" s="767">
        <v>0</v>
      </c>
      <c r="J96" s="770">
        <v>0</v>
      </c>
      <c r="K96" s="770">
        <v>0</v>
      </c>
      <c r="L96" s="1477">
        <v>0</v>
      </c>
    </row>
    <row r="97" spans="1:12" s="366" customFormat="1" ht="10.199999999999999">
      <c r="A97" s="1474">
        <v>73</v>
      </c>
      <c r="B97" s="766">
        <v>5374367</v>
      </c>
      <c r="C97" s="766" t="s">
        <v>1388</v>
      </c>
      <c r="D97" s="814" t="s">
        <v>16828</v>
      </c>
      <c r="E97" s="766" t="s">
        <v>1460</v>
      </c>
      <c r="F97" s="766"/>
      <c r="G97" s="766"/>
      <c r="H97" s="766" t="s">
        <v>1482</v>
      </c>
      <c r="I97" s="766">
        <v>0</v>
      </c>
      <c r="J97" s="771">
        <v>0</v>
      </c>
      <c r="K97" s="771">
        <v>0</v>
      </c>
      <c r="L97" s="1477">
        <v>0</v>
      </c>
    </row>
    <row r="98" spans="1:12" s="366" customFormat="1" ht="10.199999999999999">
      <c r="A98" s="1476">
        <v>74</v>
      </c>
      <c r="B98" s="767">
        <v>5045894</v>
      </c>
      <c r="C98" s="767" t="s">
        <v>1225</v>
      </c>
      <c r="D98" s="815" t="s">
        <v>147</v>
      </c>
      <c r="E98" s="767" t="s">
        <v>1449</v>
      </c>
      <c r="F98" s="767">
        <v>2344343</v>
      </c>
      <c r="G98" s="767"/>
      <c r="H98" s="767" t="s">
        <v>820</v>
      </c>
      <c r="I98" s="767">
        <v>0</v>
      </c>
      <c r="J98" s="770">
        <v>0</v>
      </c>
      <c r="K98" s="770"/>
      <c r="L98" s="1478"/>
    </row>
    <row r="99" spans="1:12" s="366" customFormat="1" ht="20.399999999999999">
      <c r="A99" s="1476">
        <v>75</v>
      </c>
      <c r="B99" s="767">
        <v>2057573</v>
      </c>
      <c r="C99" s="767" t="s">
        <v>1583</v>
      </c>
      <c r="D99" s="815" t="s">
        <v>8194</v>
      </c>
      <c r="E99" s="767"/>
      <c r="F99" s="767" t="s">
        <v>8195</v>
      </c>
      <c r="G99" s="767"/>
      <c r="H99" s="767"/>
      <c r="I99" s="767"/>
      <c r="J99" s="770"/>
      <c r="K99" s="770"/>
      <c r="L99" s="1478"/>
    </row>
    <row r="100" spans="1:12" s="366" customFormat="1" ht="10.199999999999999">
      <c r="A100" s="1476">
        <v>76</v>
      </c>
      <c r="B100" s="767">
        <v>2034859</v>
      </c>
      <c r="C100" s="767" t="s">
        <v>1585</v>
      </c>
      <c r="D100" s="815" t="s">
        <v>8196</v>
      </c>
      <c r="E100" s="767"/>
      <c r="F100" s="767"/>
      <c r="G100" s="767"/>
      <c r="H100" s="767" t="s">
        <v>846</v>
      </c>
      <c r="I100" s="767"/>
      <c r="J100" s="770"/>
      <c r="K100" s="770"/>
      <c r="L100" s="1478"/>
    </row>
    <row r="101" spans="1:12" s="366" customFormat="1" ht="20.399999999999999">
      <c r="A101" s="1476"/>
      <c r="B101" s="767"/>
      <c r="C101" s="767"/>
      <c r="D101" s="815" t="s">
        <v>8197</v>
      </c>
      <c r="E101" s="767"/>
      <c r="F101" s="767"/>
      <c r="G101" s="767"/>
      <c r="H101" s="767" t="s">
        <v>820</v>
      </c>
      <c r="I101" s="767"/>
      <c r="J101" s="770"/>
      <c r="K101" s="770"/>
      <c r="L101" s="1478"/>
    </row>
    <row r="102" spans="1:12" s="366" customFormat="1" ht="10.199999999999999">
      <c r="A102" s="1476">
        <v>77</v>
      </c>
      <c r="B102" s="767">
        <v>2678187</v>
      </c>
      <c r="C102" s="767" t="s">
        <v>148</v>
      </c>
      <c r="D102" s="815" t="s">
        <v>8198</v>
      </c>
      <c r="E102" s="767">
        <v>201332674</v>
      </c>
      <c r="F102" s="767" t="s">
        <v>465</v>
      </c>
      <c r="G102" s="767" t="s">
        <v>465</v>
      </c>
      <c r="H102" s="767" t="s">
        <v>3</v>
      </c>
      <c r="I102" s="767"/>
      <c r="J102" s="770" t="s">
        <v>3</v>
      </c>
      <c r="K102" s="770"/>
      <c r="L102" s="1478"/>
    </row>
    <row r="103" spans="1:12" s="366" customFormat="1" ht="20.399999999999999">
      <c r="A103" s="1476">
        <v>78</v>
      </c>
      <c r="B103" s="767">
        <v>5340624</v>
      </c>
      <c r="C103" s="767" t="s">
        <v>166</v>
      </c>
      <c r="D103" s="815" t="s">
        <v>8199</v>
      </c>
      <c r="E103" s="767"/>
      <c r="F103" s="767"/>
      <c r="G103" s="767"/>
      <c r="H103" s="767"/>
      <c r="I103" s="767"/>
      <c r="J103" s="770"/>
      <c r="K103" s="770"/>
      <c r="L103" s="1478"/>
    </row>
    <row r="104" spans="1:12" s="366" customFormat="1" ht="10.199999999999999">
      <c r="A104" s="1481">
        <v>79</v>
      </c>
      <c r="B104" s="769">
        <v>5430682</v>
      </c>
      <c r="C104" s="769" t="s">
        <v>6715</v>
      </c>
      <c r="D104" s="817" t="s">
        <v>8200</v>
      </c>
      <c r="E104" s="769"/>
      <c r="F104" s="769" t="s">
        <v>8201</v>
      </c>
      <c r="G104" s="769"/>
      <c r="H104" s="769"/>
      <c r="I104" s="769"/>
      <c r="J104" s="773"/>
      <c r="K104" s="773"/>
      <c r="L104" s="1482"/>
    </row>
    <row r="105" spans="1:12" s="366" customFormat="1" ht="10.199999999999999">
      <c r="A105" s="1481"/>
      <c r="B105" s="769"/>
      <c r="C105" s="769"/>
      <c r="D105" s="817" t="s">
        <v>1444</v>
      </c>
      <c r="E105" s="769"/>
      <c r="F105" s="769" t="s">
        <v>8202</v>
      </c>
      <c r="G105" s="769"/>
      <c r="H105" s="769"/>
      <c r="I105" s="769"/>
      <c r="J105" s="773"/>
      <c r="K105" s="773"/>
      <c r="L105" s="1482"/>
    </row>
    <row r="106" spans="1:12" s="366" customFormat="1" ht="10.199999999999999">
      <c r="A106" s="1483"/>
      <c r="B106" s="770"/>
      <c r="C106" s="770"/>
      <c r="D106" s="815" t="s">
        <v>8203</v>
      </c>
      <c r="E106" s="770"/>
      <c r="F106" s="770" t="s">
        <v>8204</v>
      </c>
      <c r="G106" s="770"/>
      <c r="H106" s="770"/>
      <c r="I106" s="770"/>
      <c r="J106" s="770"/>
      <c r="K106" s="770"/>
      <c r="L106" s="1484"/>
    </row>
    <row r="107" spans="1:12" s="366" customFormat="1" ht="20.399999999999999">
      <c r="A107" s="1485">
        <v>80</v>
      </c>
      <c r="B107" s="1486">
        <v>5540437</v>
      </c>
      <c r="C107" s="1486" t="s">
        <v>16830</v>
      </c>
      <c r="D107" s="1487" t="s">
        <v>16831</v>
      </c>
      <c r="E107" s="1486" t="s">
        <v>1449</v>
      </c>
      <c r="F107" s="1486" t="s">
        <v>16829</v>
      </c>
      <c r="G107" s="1486"/>
      <c r="H107" s="1486" t="s">
        <v>820</v>
      </c>
      <c r="I107" s="1486"/>
      <c r="J107" s="1488"/>
      <c r="K107" s="1488"/>
      <c r="L107" s="1489"/>
    </row>
  </sheetData>
  <mergeCells count="1">
    <mergeCell ref="A1:L1"/>
  </mergeCells>
  <pageMargins left="0.37" right="0.31" top="0.56999999999999995" bottom="0.28000000000000003" header="0.3" footer="0.3"/>
  <pageSetup paperSize="9" scale="61" fitToHeight="0" orientation="landscape"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1"/>
  <sheetViews>
    <sheetView showGridLines="0" view="pageBreakPreview" zoomScaleNormal="100" zoomScaleSheetLayoutView="100" workbookViewId="0">
      <selection activeCell="B53" sqref="B53"/>
    </sheetView>
  </sheetViews>
  <sheetFormatPr defaultColWidth="8.88671875" defaultRowHeight="12"/>
  <cols>
    <col min="1" max="1" width="4.109375" style="200" customWidth="1"/>
    <col min="2" max="2" width="13.88671875" style="178" customWidth="1"/>
    <col min="3" max="3" width="14.88671875" style="178" bestFit="1" customWidth="1"/>
    <col min="4" max="4" width="15.44140625" style="178" customWidth="1"/>
    <col min="5" max="5" width="35.109375" style="178" customWidth="1"/>
    <col min="6" max="6" width="30.88671875" style="178" bestFit="1" customWidth="1"/>
    <col min="7" max="16384" width="8.88671875" style="178"/>
  </cols>
  <sheetData>
    <row r="1" spans="1:6" s="353" customFormat="1" ht="13.8">
      <c r="A1" s="1888" t="s">
        <v>8205</v>
      </c>
      <c r="B1" s="1888"/>
      <c r="C1" s="1888"/>
      <c r="D1" s="1888"/>
      <c r="E1" s="1888"/>
      <c r="F1" s="1888"/>
    </row>
    <row r="2" spans="1:6">
      <c r="F2" s="369"/>
    </row>
    <row r="3" spans="1:6">
      <c r="A3" s="1889" t="s">
        <v>1619</v>
      </c>
      <c r="B3" s="1891" t="s">
        <v>1145</v>
      </c>
      <c r="C3" s="1891" t="s">
        <v>100</v>
      </c>
      <c r="D3" s="1891"/>
      <c r="E3" s="1459" t="s">
        <v>1549</v>
      </c>
      <c r="F3" s="1893" t="s">
        <v>16139</v>
      </c>
    </row>
    <row r="4" spans="1:6" ht="24">
      <c r="A4" s="1890"/>
      <c r="B4" s="1892"/>
      <c r="C4" s="1892"/>
      <c r="D4" s="1892"/>
      <c r="E4" s="370" t="s">
        <v>16138</v>
      </c>
      <c r="F4" s="1894"/>
    </row>
    <row r="5" spans="1:6">
      <c r="A5" s="1460">
        <v>1</v>
      </c>
      <c r="B5" s="371">
        <v>2014491</v>
      </c>
      <c r="C5" s="372" t="s">
        <v>1550</v>
      </c>
      <c r="D5" s="372" t="s">
        <v>8206</v>
      </c>
      <c r="E5" s="372" t="s">
        <v>8207</v>
      </c>
      <c r="F5" s="1461">
        <v>15914</v>
      </c>
    </row>
    <row r="6" spans="1:6">
      <c r="A6" s="1462">
        <v>2</v>
      </c>
      <c r="B6" s="373">
        <v>2016656</v>
      </c>
      <c r="C6" s="374" t="s">
        <v>5227</v>
      </c>
      <c r="D6" s="374" t="s">
        <v>8206</v>
      </c>
      <c r="E6" s="374" t="s">
        <v>8207</v>
      </c>
      <c r="F6" s="1463">
        <v>64730913</v>
      </c>
    </row>
    <row r="7" spans="1:6">
      <c r="A7" s="1460">
        <v>3</v>
      </c>
      <c r="B7" s="371">
        <v>2034859</v>
      </c>
      <c r="C7" s="372" t="s">
        <v>8208</v>
      </c>
      <c r="D7" s="372" t="s">
        <v>8206</v>
      </c>
      <c r="E7" s="375">
        <v>10000000</v>
      </c>
      <c r="F7" s="1461">
        <v>42311</v>
      </c>
    </row>
    <row r="8" spans="1:6">
      <c r="A8" s="1462">
        <v>4</v>
      </c>
      <c r="B8" s="373">
        <v>2074192</v>
      </c>
      <c r="C8" s="374" t="s">
        <v>549</v>
      </c>
      <c r="D8" s="374" t="s">
        <v>8209</v>
      </c>
      <c r="E8" s="374" t="s">
        <v>8207</v>
      </c>
      <c r="F8" s="1463">
        <v>35087247</v>
      </c>
    </row>
    <row r="9" spans="1:6">
      <c r="A9" s="1460">
        <v>5</v>
      </c>
      <c r="B9" s="371">
        <v>2550466</v>
      </c>
      <c r="C9" s="372" t="s">
        <v>1491</v>
      </c>
      <c r="D9" s="372" t="s">
        <v>8209</v>
      </c>
      <c r="E9" s="372" t="s">
        <v>8207</v>
      </c>
      <c r="F9" s="1461">
        <v>200000</v>
      </c>
    </row>
    <row r="10" spans="1:6">
      <c r="A10" s="1464"/>
      <c r="B10" s="376"/>
      <c r="C10" s="377" t="s">
        <v>99</v>
      </c>
      <c r="D10" s="377"/>
      <c r="E10" s="378">
        <f>SUM(E5:E9)</f>
        <v>10000000</v>
      </c>
      <c r="F10" s="1465">
        <f>SUM(F5:F9)</f>
        <v>100076385</v>
      </c>
    </row>
    <row r="11" spans="1:6">
      <c r="A11" s="1466"/>
      <c r="B11" s="1467"/>
      <c r="C11" s="1467"/>
      <c r="D11" s="1467"/>
      <c r="E11" s="1467"/>
      <c r="F11" s="1468"/>
    </row>
  </sheetData>
  <mergeCells count="6">
    <mergeCell ref="A1:F1"/>
    <mergeCell ref="A3:A4"/>
    <mergeCell ref="B3:B4"/>
    <mergeCell ref="C3:C4"/>
    <mergeCell ref="D3:D4"/>
    <mergeCell ref="F3:F4"/>
  </mergeCells>
  <pageMargins left="0.7" right="0.7" top="0.75" bottom="0.75" header="0.3" footer="0.3"/>
  <pageSetup paperSize="9" scale="76"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4"/>
  <sheetViews>
    <sheetView showGridLines="0" view="pageBreakPreview" zoomScaleNormal="100" zoomScaleSheetLayoutView="100" workbookViewId="0">
      <pane xSplit="3" ySplit="3" topLeftCell="H147" activePane="bottomRight" state="frozen"/>
      <selection activeCell="B53" sqref="B53"/>
      <selection pane="topRight" activeCell="B53" sqref="B53"/>
      <selection pane="bottomLeft" activeCell="B53" sqref="B53"/>
      <selection pane="bottomRight" activeCell="B53" sqref="B53"/>
    </sheetView>
  </sheetViews>
  <sheetFormatPr defaultColWidth="8.88671875" defaultRowHeight="12"/>
  <cols>
    <col min="1" max="1" width="4.6640625" style="207" customWidth="1"/>
    <col min="2" max="2" width="13" style="207" customWidth="1"/>
    <col min="3" max="3" width="16.5546875" style="204" customWidth="1"/>
    <col min="4" max="4" width="19.33203125" style="204" customWidth="1"/>
    <col min="5" max="5" width="9.33203125" style="381" customWidth="1"/>
    <col min="6" max="6" width="9.44140625" style="381" customWidth="1"/>
    <col min="7" max="7" width="33.33203125" style="382" customWidth="1"/>
    <col min="8" max="8" width="24" style="382" customWidth="1"/>
    <col min="9" max="9" width="36" style="382" customWidth="1"/>
    <col min="10" max="10" width="26.88671875" style="204" customWidth="1"/>
    <col min="11" max="11" width="17.6640625" style="382" customWidth="1"/>
    <col min="12" max="12" width="19.6640625" style="204" customWidth="1"/>
    <col min="13" max="13" width="12.6640625" style="382" customWidth="1"/>
    <col min="14" max="14" width="11.44140625" style="204" customWidth="1"/>
    <col min="15" max="16384" width="8.88671875" style="204"/>
  </cols>
  <sheetData>
    <row r="1" spans="1:14" s="137" customFormat="1" ht="13.8">
      <c r="A1" s="1845" t="s">
        <v>16140</v>
      </c>
      <c r="B1" s="1845"/>
      <c r="C1" s="1845"/>
      <c r="D1" s="1845"/>
      <c r="E1" s="1845"/>
      <c r="F1" s="1845"/>
      <c r="G1" s="1845"/>
      <c r="H1" s="1845"/>
      <c r="I1" s="1845"/>
      <c r="J1" s="1845"/>
      <c r="K1" s="1845"/>
      <c r="L1" s="1845"/>
      <c r="M1" s="1845"/>
      <c r="N1" s="1845"/>
    </row>
    <row r="3" spans="1:14" s="365" customFormat="1" ht="72" customHeight="1">
      <c r="A3" s="1446" t="s">
        <v>0</v>
      </c>
      <c r="B3" s="1446" t="s">
        <v>1543</v>
      </c>
      <c r="C3" s="1446" t="s">
        <v>100</v>
      </c>
      <c r="D3" s="1446" t="s">
        <v>5322</v>
      </c>
      <c r="E3" s="1446" t="s">
        <v>1552</v>
      </c>
      <c r="F3" s="1446" t="s">
        <v>1553</v>
      </c>
      <c r="G3" s="1446" t="s">
        <v>1554</v>
      </c>
      <c r="H3" s="1446" t="s">
        <v>1555</v>
      </c>
      <c r="I3" s="1446" t="s">
        <v>1556</v>
      </c>
      <c r="J3" s="1446" t="s">
        <v>16141</v>
      </c>
      <c r="K3" s="1446" t="s">
        <v>1557</v>
      </c>
      <c r="L3" s="1446" t="s">
        <v>16142</v>
      </c>
      <c r="M3" s="1446" t="s">
        <v>1558</v>
      </c>
      <c r="N3" s="1446" t="s">
        <v>16143</v>
      </c>
    </row>
    <row r="4" spans="1:14" s="365" customFormat="1" ht="25.2" customHeight="1">
      <c r="A4" s="1447">
        <v>1</v>
      </c>
      <c r="B4" s="1447">
        <v>5809797</v>
      </c>
      <c r="C4" s="1017" t="s">
        <v>7973</v>
      </c>
      <c r="D4" s="1017" t="s">
        <v>8210</v>
      </c>
      <c r="E4" s="1448" t="s">
        <v>8211</v>
      </c>
      <c r="F4" s="1448" t="s">
        <v>8212</v>
      </c>
      <c r="G4" s="1449" t="s">
        <v>8213</v>
      </c>
      <c r="H4" s="1449" t="s">
        <v>8214</v>
      </c>
      <c r="I4" s="1449" t="s">
        <v>8215</v>
      </c>
      <c r="J4" s="1450">
        <v>0</v>
      </c>
      <c r="K4" s="1451">
        <v>0</v>
      </c>
      <c r="L4" s="1450">
        <v>0</v>
      </c>
      <c r="M4" s="1451">
        <v>0</v>
      </c>
      <c r="N4" s="1447" t="s">
        <v>8216</v>
      </c>
    </row>
    <row r="5" spans="1:14" s="365" customFormat="1" ht="20.399999999999999">
      <c r="A5" s="1447">
        <v>2</v>
      </c>
      <c r="B5" s="1447">
        <v>2877694</v>
      </c>
      <c r="C5" s="1017" t="s">
        <v>8217</v>
      </c>
      <c r="D5" s="1017" t="s">
        <v>8218</v>
      </c>
      <c r="E5" s="1448" t="s">
        <v>8219</v>
      </c>
      <c r="F5" s="1448" t="s">
        <v>8220</v>
      </c>
      <c r="G5" s="1449" t="s">
        <v>8221</v>
      </c>
      <c r="H5" s="1449" t="s">
        <v>8222</v>
      </c>
      <c r="I5" s="1449" t="s">
        <v>8223</v>
      </c>
      <c r="J5" s="1447" t="s">
        <v>96</v>
      </c>
      <c r="K5" s="1451">
        <v>0</v>
      </c>
      <c r="L5" s="1447" t="s">
        <v>96</v>
      </c>
      <c r="M5" s="1451">
        <v>0</v>
      </c>
      <c r="N5" s="1447" t="s">
        <v>463</v>
      </c>
    </row>
    <row r="6" spans="1:14" s="365" customFormat="1" ht="30.6">
      <c r="A6" s="1447">
        <v>3</v>
      </c>
      <c r="B6" s="1447">
        <v>3555763</v>
      </c>
      <c r="C6" s="1017" t="s">
        <v>8224</v>
      </c>
      <c r="D6" s="1017" t="s">
        <v>8225</v>
      </c>
      <c r="E6" s="1448" t="s">
        <v>8226</v>
      </c>
      <c r="F6" s="1448" t="s">
        <v>8227</v>
      </c>
      <c r="G6" s="1449" t="s">
        <v>8228</v>
      </c>
      <c r="H6" s="1449" t="s">
        <v>8229</v>
      </c>
      <c r="I6" s="1449" t="s">
        <v>8230</v>
      </c>
      <c r="J6" s="1447" t="s">
        <v>96</v>
      </c>
      <c r="K6" s="1451">
        <v>0</v>
      </c>
      <c r="L6" s="1447" t="s">
        <v>96</v>
      </c>
      <c r="M6" s="1451">
        <v>0</v>
      </c>
      <c r="N6" s="1447" t="s">
        <v>464</v>
      </c>
    </row>
    <row r="7" spans="1:14" s="365" customFormat="1" ht="40.799999999999997">
      <c r="A7" s="1447">
        <v>4</v>
      </c>
      <c r="B7" s="1447">
        <v>3555763</v>
      </c>
      <c r="C7" s="1017" t="s">
        <v>8224</v>
      </c>
      <c r="D7" s="1017" t="s">
        <v>8231</v>
      </c>
      <c r="E7" s="1448" t="s">
        <v>8232</v>
      </c>
      <c r="F7" s="1448" t="s">
        <v>8233</v>
      </c>
      <c r="G7" s="1449" t="s">
        <v>8234</v>
      </c>
      <c r="H7" s="1449" t="s">
        <v>8235</v>
      </c>
      <c r="I7" s="1449" t="s">
        <v>8236</v>
      </c>
      <c r="J7" s="1447" t="s">
        <v>96</v>
      </c>
      <c r="K7" s="1451">
        <v>0</v>
      </c>
      <c r="L7" s="1447" t="s">
        <v>96</v>
      </c>
      <c r="M7" s="1451">
        <v>0</v>
      </c>
      <c r="N7" s="1447" t="s">
        <v>464</v>
      </c>
    </row>
    <row r="8" spans="1:14" s="365" customFormat="1" ht="30.6">
      <c r="A8" s="1447">
        <v>5</v>
      </c>
      <c r="B8" s="1447">
        <v>5106567</v>
      </c>
      <c r="C8" s="1017" t="s">
        <v>139</v>
      </c>
      <c r="D8" s="1017" t="s">
        <v>8237</v>
      </c>
      <c r="E8" s="1448" t="s">
        <v>8238</v>
      </c>
      <c r="F8" s="1448" t="s">
        <v>8212</v>
      </c>
      <c r="G8" s="1449" t="s">
        <v>8239</v>
      </c>
      <c r="H8" s="1449" t="s">
        <v>8240</v>
      </c>
      <c r="I8" s="1449" t="s">
        <v>8241</v>
      </c>
      <c r="J8" s="1447" t="s">
        <v>96</v>
      </c>
      <c r="K8" s="1451" t="s">
        <v>8242</v>
      </c>
      <c r="L8" s="1447" t="s">
        <v>96</v>
      </c>
      <c r="M8" s="1451">
        <v>0</v>
      </c>
      <c r="N8" s="1447" t="s">
        <v>96</v>
      </c>
    </row>
    <row r="9" spans="1:14" s="365" customFormat="1" ht="30.6">
      <c r="A9" s="1447">
        <v>6</v>
      </c>
      <c r="B9" s="1447">
        <v>5106567</v>
      </c>
      <c r="C9" s="1017" t="s">
        <v>139</v>
      </c>
      <c r="D9" s="1017" t="s">
        <v>8243</v>
      </c>
      <c r="E9" s="1448" t="s">
        <v>8211</v>
      </c>
      <c r="F9" s="1448" t="s">
        <v>8212</v>
      </c>
      <c r="G9" s="1449" t="s">
        <v>8244</v>
      </c>
      <c r="H9" s="1449" t="s">
        <v>8245</v>
      </c>
      <c r="I9" s="1449" t="s">
        <v>8246</v>
      </c>
      <c r="J9" s="1447" t="s">
        <v>96</v>
      </c>
      <c r="K9" s="1451" t="s">
        <v>8242</v>
      </c>
      <c r="L9" s="1447" t="s">
        <v>96</v>
      </c>
      <c r="M9" s="1452"/>
      <c r="N9" s="1447" t="s">
        <v>96</v>
      </c>
    </row>
    <row r="10" spans="1:14" s="365" customFormat="1" ht="20.399999999999999">
      <c r="A10" s="1447">
        <v>7</v>
      </c>
      <c r="B10" s="1447">
        <v>5106567</v>
      </c>
      <c r="C10" s="1017" t="s">
        <v>139</v>
      </c>
      <c r="D10" s="1017" t="s">
        <v>8247</v>
      </c>
      <c r="E10" s="1448" t="s">
        <v>8211</v>
      </c>
      <c r="F10" s="1448" t="s">
        <v>8212</v>
      </c>
      <c r="G10" s="1449" t="s">
        <v>8248</v>
      </c>
      <c r="H10" s="1449" t="s">
        <v>8249</v>
      </c>
      <c r="I10" s="1449" t="s">
        <v>8250</v>
      </c>
      <c r="J10" s="1447" t="s">
        <v>96</v>
      </c>
      <c r="K10" s="1451"/>
      <c r="L10" s="1447" t="s">
        <v>96</v>
      </c>
      <c r="M10" s="1451"/>
      <c r="N10" s="1447" t="s">
        <v>96</v>
      </c>
    </row>
    <row r="11" spans="1:14" s="365" customFormat="1" ht="30.6">
      <c r="A11" s="1447">
        <v>8</v>
      </c>
      <c r="B11" s="1447">
        <v>5106567</v>
      </c>
      <c r="C11" s="1017" t="s">
        <v>139</v>
      </c>
      <c r="D11" s="1017" t="s">
        <v>8251</v>
      </c>
      <c r="E11" s="1448" t="s">
        <v>8252</v>
      </c>
      <c r="F11" s="1448" t="s">
        <v>8253</v>
      </c>
      <c r="G11" s="1449" t="s">
        <v>8254</v>
      </c>
      <c r="H11" s="1449" t="s">
        <v>8255</v>
      </c>
      <c r="I11" s="1449" t="s">
        <v>8256</v>
      </c>
      <c r="J11" s="1447" t="s">
        <v>96</v>
      </c>
      <c r="K11" s="1451"/>
      <c r="L11" s="1447" t="s">
        <v>96</v>
      </c>
      <c r="M11" s="1451"/>
      <c r="N11" s="1447" t="s">
        <v>96</v>
      </c>
    </row>
    <row r="12" spans="1:14" s="365" customFormat="1" ht="71.400000000000006">
      <c r="A12" s="1447">
        <v>9</v>
      </c>
      <c r="B12" s="1447">
        <v>5215919</v>
      </c>
      <c r="C12" s="1017" t="s">
        <v>185</v>
      </c>
      <c r="D12" s="1017" t="s">
        <v>8257</v>
      </c>
      <c r="E12" s="1448" t="s">
        <v>999</v>
      </c>
      <c r="F12" s="1448" t="s">
        <v>8258</v>
      </c>
      <c r="G12" s="1449" t="s">
        <v>8259</v>
      </c>
      <c r="H12" s="1449" t="s">
        <v>8260</v>
      </c>
      <c r="I12" s="1449" t="s">
        <v>8261</v>
      </c>
      <c r="J12" s="1450">
        <v>0</v>
      </c>
      <c r="K12" s="1451">
        <v>0</v>
      </c>
      <c r="L12" s="1450">
        <v>0</v>
      </c>
      <c r="M12" s="1451">
        <v>0</v>
      </c>
      <c r="N12" s="1450">
        <v>0</v>
      </c>
    </row>
    <row r="13" spans="1:14" s="365" customFormat="1" ht="30.6">
      <c r="A13" s="1447">
        <v>10</v>
      </c>
      <c r="B13" s="1447">
        <v>6192939</v>
      </c>
      <c r="C13" s="1017" t="s">
        <v>8262</v>
      </c>
      <c r="D13" s="1017" t="s">
        <v>8263</v>
      </c>
      <c r="E13" s="1448" t="s">
        <v>8264</v>
      </c>
      <c r="F13" s="1448" t="s">
        <v>8265</v>
      </c>
      <c r="G13" s="1449" t="s">
        <v>1570</v>
      </c>
      <c r="H13" s="1449" t="s">
        <v>1563</v>
      </c>
      <c r="I13" s="1449" t="s">
        <v>1236</v>
      </c>
      <c r="J13" s="1447" t="s">
        <v>464</v>
      </c>
      <c r="K13" s="1451">
        <v>0</v>
      </c>
      <c r="L13" s="1447" t="s">
        <v>463</v>
      </c>
      <c r="M13" s="1451">
        <v>0</v>
      </c>
      <c r="N13" s="1447" t="s">
        <v>464</v>
      </c>
    </row>
    <row r="14" spans="1:14" s="365" customFormat="1" ht="10.199999999999999">
      <c r="A14" s="1447">
        <v>11</v>
      </c>
      <c r="B14" s="1447">
        <v>5906865</v>
      </c>
      <c r="C14" s="1017" t="s">
        <v>202</v>
      </c>
      <c r="D14" s="1017" t="s">
        <v>8266</v>
      </c>
      <c r="E14" s="1448" t="s">
        <v>8267</v>
      </c>
      <c r="F14" s="1448" t="s">
        <v>8268</v>
      </c>
      <c r="G14" s="1453" t="s">
        <v>1570</v>
      </c>
      <c r="H14" s="1449" t="s">
        <v>8269</v>
      </c>
      <c r="I14" s="1449" t="s">
        <v>8270</v>
      </c>
      <c r="J14" s="1447" t="s">
        <v>96</v>
      </c>
      <c r="K14" s="1451">
        <v>0</v>
      </c>
      <c r="L14" s="1451">
        <v>0</v>
      </c>
      <c r="M14" s="1451">
        <v>0</v>
      </c>
      <c r="N14" s="1451">
        <v>0</v>
      </c>
    </row>
    <row r="15" spans="1:14" s="365" customFormat="1" ht="20.399999999999999">
      <c r="A15" s="1447">
        <v>12</v>
      </c>
      <c r="B15" s="1447">
        <v>5906865</v>
      </c>
      <c r="C15" s="1017" t="s">
        <v>202</v>
      </c>
      <c r="D15" s="1017" t="s">
        <v>8266</v>
      </c>
      <c r="E15" s="1448" t="s">
        <v>8267</v>
      </c>
      <c r="F15" s="1448" t="s">
        <v>8268</v>
      </c>
      <c r="G15" s="1449" t="s">
        <v>8271</v>
      </c>
      <c r="H15" s="1449" t="s">
        <v>8272</v>
      </c>
      <c r="I15" s="1449" t="s">
        <v>8270</v>
      </c>
      <c r="J15" s="1447" t="s">
        <v>96</v>
      </c>
      <c r="K15" s="1451"/>
      <c r="L15" s="1447"/>
      <c r="M15" s="1451"/>
      <c r="N15" s="1451"/>
    </row>
    <row r="16" spans="1:14" s="365" customFormat="1" ht="20.399999999999999">
      <c r="A16" s="1447">
        <v>13</v>
      </c>
      <c r="B16" s="1447">
        <v>5906865</v>
      </c>
      <c r="C16" s="1017" t="s">
        <v>202</v>
      </c>
      <c r="D16" s="1017" t="s">
        <v>8266</v>
      </c>
      <c r="E16" s="1448" t="s">
        <v>8273</v>
      </c>
      <c r="F16" s="1448" t="s">
        <v>8268</v>
      </c>
      <c r="G16" s="1449" t="s">
        <v>8274</v>
      </c>
      <c r="H16" s="1449" t="s">
        <v>8275</v>
      </c>
      <c r="I16" s="1449" t="s">
        <v>8270</v>
      </c>
      <c r="J16" s="1447" t="s">
        <v>96</v>
      </c>
      <c r="K16" s="1451"/>
      <c r="L16" s="1447"/>
      <c r="M16" s="1451"/>
      <c r="N16" s="1451"/>
    </row>
    <row r="17" spans="1:14" s="365" customFormat="1" ht="30.6">
      <c r="A17" s="1447">
        <v>14</v>
      </c>
      <c r="B17" s="1447">
        <v>5376467</v>
      </c>
      <c r="C17" s="1017" t="s">
        <v>8276</v>
      </c>
      <c r="D17" s="1017" t="s">
        <v>8277</v>
      </c>
      <c r="E17" s="1448" t="s">
        <v>992</v>
      </c>
      <c r="F17" s="1448" t="s">
        <v>8278</v>
      </c>
      <c r="G17" s="1449" t="s">
        <v>8279</v>
      </c>
      <c r="H17" s="1449" t="s">
        <v>8280</v>
      </c>
      <c r="I17" s="1449" t="s">
        <v>8281</v>
      </c>
      <c r="J17" s="1447" t="s">
        <v>463</v>
      </c>
      <c r="K17" s="1451">
        <v>9</v>
      </c>
      <c r="L17" s="1451" t="s">
        <v>463</v>
      </c>
      <c r="M17" s="1451">
        <v>0</v>
      </c>
      <c r="N17" s="1451">
        <v>0</v>
      </c>
    </row>
    <row r="18" spans="1:14" s="365" customFormat="1" ht="30.6">
      <c r="A18" s="1447">
        <v>15</v>
      </c>
      <c r="B18" s="1447">
        <v>5376467</v>
      </c>
      <c r="C18" s="1017" t="s">
        <v>8276</v>
      </c>
      <c r="D18" s="1017" t="s">
        <v>8277</v>
      </c>
      <c r="E18" s="1448" t="s">
        <v>992</v>
      </c>
      <c r="F18" s="1448">
        <v>0</v>
      </c>
      <c r="G18" s="1449" t="s">
        <v>8279</v>
      </c>
      <c r="H18" s="1453" t="s">
        <v>8282</v>
      </c>
      <c r="I18" s="1449" t="s">
        <v>8281</v>
      </c>
      <c r="J18" s="1447" t="s">
        <v>463</v>
      </c>
      <c r="K18" s="1451">
        <v>9</v>
      </c>
      <c r="L18" s="1451" t="s">
        <v>463</v>
      </c>
      <c r="M18" s="1451">
        <v>0</v>
      </c>
      <c r="N18" s="1451">
        <v>0</v>
      </c>
    </row>
    <row r="19" spans="1:14" s="365" customFormat="1" ht="20.399999999999999">
      <c r="A19" s="1447">
        <v>16</v>
      </c>
      <c r="B19" s="1447">
        <v>5060338</v>
      </c>
      <c r="C19" s="1017" t="s">
        <v>1224</v>
      </c>
      <c r="D19" s="1017" t="s">
        <v>8283</v>
      </c>
      <c r="E19" s="1448" t="s">
        <v>8284</v>
      </c>
      <c r="F19" s="1448">
        <v>0</v>
      </c>
      <c r="G19" s="1449" t="s">
        <v>8285</v>
      </c>
      <c r="H19" s="1449" t="s">
        <v>8286</v>
      </c>
      <c r="I19" s="1449" t="s">
        <v>8287</v>
      </c>
      <c r="J19" s="1447" t="s">
        <v>464</v>
      </c>
      <c r="K19" s="1451" t="s">
        <v>464</v>
      </c>
      <c r="L19" s="1447" t="s">
        <v>96</v>
      </c>
      <c r="M19" s="1451">
        <v>0</v>
      </c>
      <c r="N19" s="1451">
        <v>0</v>
      </c>
    </row>
    <row r="20" spans="1:14" s="365" customFormat="1" ht="10.199999999999999">
      <c r="A20" s="1447">
        <v>17</v>
      </c>
      <c r="B20" s="1447">
        <v>2091798</v>
      </c>
      <c r="C20" s="1017" t="s">
        <v>206</v>
      </c>
      <c r="D20" s="1017" t="s">
        <v>8266</v>
      </c>
      <c r="E20" s="1448" t="s">
        <v>8288</v>
      </c>
      <c r="F20" s="1448" t="s">
        <v>8212</v>
      </c>
      <c r="G20" s="1449" t="s">
        <v>8289</v>
      </c>
      <c r="H20" s="1449" t="s">
        <v>8290</v>
      </c>
      <c r="I20" s="1449" t="s">
        <v>8291</v>
      </c>
      <c r="J20" s="1447" t="s">
        <v>8292</v>
      </c>
      <c r="K20" s="1452">
        <v>9</v>
      </c>
      <c r="L20" s="1451" t="s">
        <v>96</v>
      </c>
      <c r="M20" s="1451">
        <v>0</v>
      </c>
      <c r="N20" s="1451">
        <v>0</v>
      </c>
    </row>
    <row r="21" spans="1:14" s="365" customFormat="1" ht="20.399999999999999">
      <c r="A21" s="1447">
        <v>18</v>
      </c>
      <c r="B21" s="1447">
        <v>2061848</v>
      </c>
      <c r="C21" s="1017" t="s">
        <v>8293</v>
      </c>
      <c r="D21" s="1017" t="s">
        <v>8294</v>
      </c>
      <c r="E21" s="1448" t="s">
        <v>8295</v>
      </c>
      <c r="F21" s="1448" t="s">
        <v>8268</v>
      </c>
      <c r="G21" s="1449" t="s">
        <v>8296</v>
      </c>
      <c r="H21" s="1453" t="s">
        <v>8297</v>
      </c>
      <c r="I21" s="1453" t="s">
        <v>8298</v>
      </c>
      <c r="J21" s="1450">
        <v>0</v>
      </c>
      <c r="K21" s="1451">
        <v>0</v>
      </c>
      <c r="L21" s="1451">
        <v>0</v>
      </c>
      <c r="M21" s="1451" t="s">
        <v>464</v>
      </c>
      <c r="N21" s="1451" t="s">
        <v>464</v>
      </c>
    </row>
    <row r="22" spans="1:14" s="365" customFormat="1" ht="20.399999999999999">
      <c r="A22" s="1447">
        <v>19</v>
      </c>
      <c r="B22" s="1447">
        <v>2061848</v>
      </c>
      <c r="C22" s="1017" t="s">
        <v>8293</v>
      </c>
      <c r="D22" s="1017" t="s">
        <v>8299</v>
      </c>
      <c r="E22" s="1448" t="s">
        <v>8295</v>
      </c>
      <c r="F22" s="1448" t="s">
        <v>8300</v>
      </c>
      <c r="G22" s="1449" t="s">
        <v>8301</v>
      </c>
      <c r="H22" s="1449" t="s">
        <v>8302</v>
      </c>
      <c r="I22" s="1453" t="s">
        <v>8298</v>
      </c>
      <c r="J22" s="1447"/>
      <c r="K22" s="1451"/>
      <c r="L22" s="1447"/>
      <c r="M22" s="1451"/>
      <c r="N22" s="1451"/>
    </row>
    <row r="23" spans="1:14" s="365" customFormat="1" ht="10.199999999999999">
      <c r="A23" s="1447">
        <v>20</v>
      </c>
      <c r="B23" s="1447">
        <v>2061848</v>
      </c>
      <c r="C23" s="1017" t="s">
        <v>8293</v>
      </c>
      <c r="D23" s="1017" t="s">
        <v>8303</v>
      </c>
      <c r="E23" s="1448" t="s">
        <v>8295</v>
      </c>
      <c r="F23" s="1448" t="s">
        <v>8268</v>
      </c>
      <c r="G23" s="1449" t="s">
        <v>8304</v>
      </c>
      <c r="H23" s="1449" t="s">
        <v>8305</v>
      </c>
      <c r="I23" s="1449" t="s">
        <v>8306</v>
      </c>
      <c r="J23" s="1447"/>
      <c r="K23" s="1451"/>
      <c r="L23" s="1447"/>
      <c r="M23" s="1451"/>
      <c r="N23" s="1451"/>
    </row>
    <row r="24" spans="1:14" s="365" customFormat="1" ht="30.6">
      <c r="A24" s="1447">
        <v>21</v>
      </c>
      <c r="B24" s="1447">
        <v>2061848</v>
      </c>
      <c r="C24" s="1017" t="s">
        <v>8293</v>
      </c>
      <c r="D24" s="1017" t="s">
        <v>8307</v>
      </c>
      <c r="E24" s="1448" t="s">
        <v>8295</v>
      </c>
      <c r="F24" s="1448" t="s">
        <v>8268</v>
      </c>
      <c r="G24" s="1449" t="s">
        <v>8308</v>
      </c>
      <c r="H24" s="1449" t="s">
        <v>8309</v>
      </c>
      <c r="I24" s="1453" t="s">
        <v>8298</v>
      </c>
      <c r="J24" s="1447"/>
      <c r="K24" s="1452"/>
      <c r="L24" s="1447"/>
      <c r="M24" s="1451"/>
      <c r="N24" s="1451"/>
    </row>
    <row r="25" spans="1:14" s="365" customFormat="1" ht="30.6">
      <c r="A25" s="1447">
        <v>22</v>
      </c>
      <c r="B25" s="1447">
        <v>2766337</v>
      </c>
      <c r="C25" s="1017" t="s">
        <v>8310</v>
      </c>
      <c r="D25" s="1017" t="s">
        <v>8311</v>
      </c>
      <c r="E25" s="1448">
        <v>43102</v>
      </c>
      <c r="F25" s="1448">
        <v>43465</v>
      </c>
      <c r="G25" s="1449" t="s">
        <v>8312</v>
      </c>
      <c r="H25" s="1449" t="s">
        <v>8313</v>
      </c>
      <c r="I25" s="1449" t="s">
        <v>8314</v>
      </c>
      <c r="J25" s="1447" t="s">
        <v>464</v>
      </c>
      <c r="K25" s="1450">
        <v>0</v>
      </c>
      <c r="L25" s="1450">
        <v>0</v>
      </c>
      <c r="M25" s="1451">
        <v>0</v>
      </c>
      <c r="N25" s="1451">
        <v>0</v>
      </c>
    </row>
    <row r="26" spans="1:14" s="365" customFormat="1" ht="30.6">
      <c r="A26" s="1447">
        <v>23</v>
      </c>
      <c r="B26" s="1447">
        <v>2766337</v>
      </c>
      <c r="C26" s="1017" t="s">
        <v>8310</v>
      </c>
      <c r="D26" s="1017" t="s">
        <v>8311</v>
      </c>
      <c r="E26" s="1453">
        <v>43102</v>
      </c>
      <c r="F26" s="1453">
        <v>43465</v>
      </c>
      <c r="G26" s="1449" t="s">
        <v>8315</v>
      </c>
      <c r="H26" s="1449" t="s">
        <v>8313</v>
      </c>
      <c r="I26" s="1449" t="s">
        <v>8314</v>
      </c>
      <c r="J26" s="1447" t="s">
        <v>464</v>
      </c>
      <c r="K26" s="1451"/>
      <c r="L26" s="1447"/>
      <c r="M26" s="1451" t="s">
        <v>464</v>
      </c>
      <c r="N26" s="1451" t="s">
        <v>464</v>
      </c>
    </row>
    <row r="27" spans="1:14" s="365" customFormat="1" ht="20.399999999999999">
      <c r="A27" s="1447">
        <v>24</v>
      </c>
      <c r="B27" s="1447">
        <v>2766337</v>
      </c>
      <c r="C27" s="1017" t="s">
        <v>8310</v>
      </c>
      <c r="D27" s="1017" t="s">
        <v>8316</v>
      </c>
      <c r="E27" s="1448">
        <v>43166</v>
      </c>
      <c r="F27" s="1448">
        <v>43531</v>
      </c>
      <c r="G27" s="1449" t="s">
        <v>8317</v>
      </c>
      <c r="H27" s="1449" t="s">
        <v>8318</v>
      </c>
      <c r="I27" s="1449" t="s">
        <v>8314</v>
      </c>
      <c r="J27" s="1447" t="s">
        <v>464</v>
      </c>
      <c r="K27" s="1447"/>
      <c r="L27" s="1451"/>
      <c r="M27" s="1451" t="s">
        <v>463</v>
      </c>
      <c r="N27" s="1451" t="s">
        <v>464</v>
      </c>
    </row>
    <row r="28" spans="1:14" s="365" customFormat="1" ht="20.399999999999999">
      <c r="A28" s="1447">
        <v>25</v>
      </c>
      <c r="B28" s="1447">
        <v>2766337</v>
      </c>
      <c r="C28" s="1017" t="s">
        <v>8310</v>
      </c>
      <c r="D28" s="1017" t="s">
        <v>8319</v>
      </c>
      <c r="E28" s="1448">
        <v>43207</v>
      </c>
      <c r="F28" s="1448">
        <v>43571</v>
      </c>
      <c r="G28" s="1449" t="s">
        <v>8320</v>
      </c>
      <c r="H28" s="1449" t="s">
        <v>8321</v>
      </c>
      <c r="I28" s="1449" t="s">
        <v>8322</v>
      </c>
      <c r="J28" s="1447" t="s">
        <v>464</v>
      </c>
      <c r="K28" s="1447"/>
      <c r="L28" s="1447"/>
      <c r="M28" s="1451" t="s">
        <v>464</v>
      </c>
      <c r="N28" s="1451" t="s">
        <v>464</v>
      </c>
    </row>
    <row r="29" spans="1:14" s="365" customFormat="1" ht="30.6">
      <c r="A29" s="1447">
        <v>26</v>
      </c>
      <c r="B29" s="1447">
        <v>2766337</v>
      </c>
      <c r="C29" s="1017" t="s">
        <v>8310</v>
      </c>
      <c r="D29" s="1017" t="s">
        <v>8323</v>
      </c>
      <c r="E29" s="1448">
        <v>43169</v>
      </c>
      <c r="F29" s="1448">
        <v>43184</v>
      </c>
      <c r="G29" s="1449" t="s">
        <v>8324</v>
      </c>
      <c r="H29" s="1453" t="s">
        <v>8325</v>
      </c>
      <c r="I29" s="1449" t="s">
        <v>8322</v>
      </c>
      <c r="J29" s="1447" t="s">
        <v>96</v>
      </c>
      <c r="K29" s="1451"/>
      <c r="L29" s="1447"/>
      <c r="M29" s="1451" t="s">
        <v>464</v>
      </c>
      <c r="N29" s="1451" t="s">
        <v>464</v>
      </c>
    </row>
    <row r="30" spans="1:14" s="365" customFormat="1" ht="20.399999999999999">
      <c r="A30" s="1447">
        <v>27</v>
      </c>
      <c r="B30" s="1447">
        <v>2766337</v>
      </c>
      <c r="C30" s="1017" t="s">
        <v>8310</v>
      </c>
      <c r="D30" s="1017" t="s">
        <v>8326</v>
      </c>
      <c r="E30" s="1453">
        <v>43110</v>
      </c>
      <c r="F30" s="1453">
        <v>43475</v>
      </c>
      <c r="G30" s="1453" t="s">
        <v>8327</v>
      </c>
      <c r="H30" s="1453" t="s">
        <v>8328</v>
      </c>
      <c r="I30" s="1449" t="s">
        <v>8322</v>
      </c>
      <c r="J30" s="1447" t="s">
        <v>96</v>
      </c>
      <c r="K30" s="1451"/>
      <c r="L30" s="1451"/>
      <c r="M30" s="1451" t="s">
        <v>464</v>
      </c>
      <c r="N30" s="1451" t="s">
        <v>464</v>
      </c>
    </row>
    <row r="31" spans="1:14" s="365" customFormat="1" ht="20.399999999999999">
      <c r="A31" s="1447">
        <v>28</v>
      </c>
      <c r="B31" s="1447">
        <v>2766337</v>
      </c>
      <c r="C31" s="1017" t="s">
        <v>8310</v>
      </c>
      <c r="D31" s="1017" t="s">
        <v>8329</v>
      </c>
      <c r="E31" s="1448">
        <v>43207</v>
      </c>
      <c r="F31" s="1448">
        <v>43571</v>
      </c>
      <c r="G31" s="1449" t="s">
        <v>8320</v>
      </c>
      <c r="H31" s="1449" t="s">
        <v>8330</v>
      </c>
      <c r="I31" s="1449" t="s">
        <v>8322</v>
      </c>
      <c r="J31" s="1447" t="s">
        <v>96</v>
      </c>
      <c r="K31" s="1451"/>
      <c r="L31" s="1451"/>
      <c r="M31" s="1451" t="s">
        <v>464</v>
      </c>
      <c r="N31" s="1451" t="s">
        <v>464</v>
      </c>
    </row>
    <row r="32" spans="1:14" s="365" customFormat="1" ht="40.799999999999997">
      <c r="A32" s="1447">
        <v>29</v>
      </c>
      <c r="B32" s="1447">
        <v>2766337</v>
      </c>
      <c r="C32" s="1017" t="s">
        <v>8310</v>
      </c>
      <c r="D32" s="1017" t="s">
        <v>8331</v>
      </c>
      <c r="E32" s="1448">
        <v>43101</v>
      </c>
      <c r="F32" s="1448">
        <v>43465</v>
      </c>
      <c r="G32" s="1449" t="s">
        <v>8332</v>
      </c>
      <c r="H32" s="1449" t="s">
        <v>8333</v>
      </c>
      <c r="I32" s="1449" t="s">
        <v>8322</v>
      </c>
      <c r="J32" s="1447" t="s">
        <v>96</v>
      </c>
      <c r="K32" s="1451"/>
      <c r="L32" s="1451"/>
      <c r="M32" s="1451" t="s">
        <v>464</v>
      </c>
      <c r="N32" s="1451" t="s">
        <v>464</v>
      </c>
    </row>
    <row r="33" spans="1:14" s="365" customFormat="1" ht="20.399999999999999">
      <c r="A33" s="1447">
        <v>30</v>
      </c>
      <c r="B33" s="1447">
        <v>2766337</v>
      </c>
      <c r="C33" s="1017" t="s">
        <v>8310</v>
      </c>
      <c r="D33" s="1017" t="s">
        <v>8334</v>
      </c>
      <c r="E33" s="1448">
        <v>43220</v>
      </c>
      <c r="F33" s="1448">
        <v>43585</v>
      </c>
      <c r="G33" s="1449" t="s">
        <v>8335</v>
      </c>
      <c r="H33" s="1453" t="s">
        <v>8336</v>
      </c>
      <c r="I33" s="1449" t="s">
        <v>8322</v>
      </c>
      <c r="J33" s="1447" t="s">
        <v>96</v>
      </c>
      <c r="K33" s="1452"/>
      <c r="L33" s="1447"/>
      <c r="M33" s="1451" t="s">
        <v>464</v>
      </c>
      <c r="N33" s="1451" t="s">
        <v>464</v>
      </c>
    </row>
    <row r="34" spans="1:14" s="365" customFormat="1" ht="20.399999999999999">
      <c r="A34" s="1447">
        <v>31</v>
      </c>
      <c r="B34" s="1447">
        <v>2766337</v>
      </c>
      <c r="C34" s="1017" t="s">
        <v>8310</v>
      </c>
      <c r="D34" s="1017" t="s">
        <v>8337</v>
      </c>
      <c r="E34" s="1448">
        <v>43238</v>
      </c>
      <c r="F34" s="1448">
        <v>43603</v>
      </c>
      <c r="G34" s="1449" t="s">
        <v>8338</v>
      </c>
      <c r="H34" s="1453" t="s">
        <v>8339</v>
      </c>
      <c r="I34" s="1449" t="s">
        <v>8322</v>
      </c>
      <c r="J34" s="1447" t="s">
        <v>96</v>
      </c>
      <c r="K34" s="1452"/>
      <c r="L34" s="1447"/>
      <c r="M34" s="1451" t="s">
        <v>464</v>
      </c>
      <c r="N34" s="1451" t="s">
        <v>464</v>
      </c>
    </row>
    <row r="35" spans="1:14" s="365" customFormat="1" ht="20.399999999999999">
      <c r="A35" s="1447">
        <v>32</v>
      </c>
      <c r="B35" s="1447">
        <v>2766337</v>
      </c>
      <c r="C35" s="1017" t="s">
        <v>8310</v>
      </c>
      <c r="D35" s="1017" t="s">
        <v>8340</v>
      </c>
      <c r="E35" s="1448">
        <v>43250</v>
      </c>
      <c r="F35" s="1448">
        <v>43281</v>
      </c>
      <c r="G35" s="1449" t="s">
        <v>8341</v>
      </c>
      <c r="H35" s="1449" t="s">
        <v>8342</v>
      </c>
      <c r="I35" s="1449" t="s">
        <v>8322</v>
      </c>
      <c r="J35" s="1447" t="s">
        <v>96</v>
      </c>
      <c r="K35" s="1452"/>
      <c r="L35" s="1447"/>
      <c r="M35" s="1451" t="s">
        <v>464</v>
      </c>
      <c r="N35" s="1451" t="s">
        <v>464</v>
      </c>
    </row>
    <row r="36" spans="1:14" s="365" customFormat="1" ht="20.399999999999999">
      <c r="A36" s="1447">
        <v>33</v>
      </c>
      <c r="B36" s="1447">
        <v>2766337</v>
      </c>
      <c r="C36" s="1017" t="s">
        <v>8310</v>
      </c>
      <c r="D36" s="1017" t="s">
        <v>8343</v>
      </c>
      <c r="E36" s="1448">
        <v>43258</v>
      </c>
      <c r="F36" s="1448">
        <v>43261</v>
      </c>
      <c r="G36" s="1449" t="s">
        <v>8344</v>
      </c>
      <c r="H36" s="1449" t="s">
        <v>8345</v>
      </c>
      <c r="I36" s="1449" t="s">
        <v>8322</v>
      </c>
      <c r="J36" s="1447" t="s">
        <v>96</v>
      </c>
      <c r="K36" s="1452"/>
      <c r="L36" s="1447"/>
      <c r="M36" s="1451" t="s">
        <v>464</v>
      </c>
      <c r="N36" s="1451" t="s">
        <v>464</v>
      </c>
    </row>
    <row r="37" spans="1:14" s="365" customFormat="1" ht="20.399999999999999">
      <c r="A37" s="1447">
        <v>34</v>
      </c>
      <c r="B37" s="1447">
        <v>2766337</v>
      </c>
      <c r="C37" s="1017" t="s">
        <v>8310</v>
      </c>
      <c r="D37" s="1017" t="s">
        <v>8346</v>
      </c>
      <c r="E37" s="1448">
        <v>43262</v>
      </c>
      <c r="F37" s="1448">
        <v>43292</v>
      </c>
      <c r="G37" s="1449" t="s">
        <v>8347</v>
      </c>
      <c r="H37" s="1449" t="s">
        <v>8342</v>
      </c>
      <c r="I37" s="1449" t="s">
        <v>8322</v>
      </c>
      <c r="J37" s="1447" t="s">
        <v>96</v>
      </c>
      <c r="K37" s="1451"/>
      <c r="L37" s="1447"/>
      <c r="M37" s="1451" t="s">
        <v>464</v>
      </c>
      <c r="N37" s="1451" t="s">
        <v>464</v>
      </c>
    </row>
    <row r="38" spans="1:14" s="365" customFormat="1" ht="20.399999999999999">
      <c r="A38" s="1447">
        <v>35</v>
      </c>
      <c r="B38" s="1447">
        <v>2766337</v>
      </c>
      <c r="C38" s="1017" t="s">
        <v>8310</v>
      </c>
      <c r="D38" s="1017" t="s">
        <v>8340</v>
      </c>
      <c r="E38" s="1448">
        <v>43283</v>
      </c>
      <c r="F38" s="1448">
        <v>43353</v>
      </c>
      <c r="G38" s="1449" t="s">
        <v>8348</v>
      </c>
      <c r="H38" s="1449" t="s">
        <v>8342</v>
      </c>
      <c r="I38" s="1449" t="s">
        <v>8322</v>
      </c>
      <c r="J38" s="1447" t="s">
        <v>96</v>
      </c>
      <c r="K38" s="1451"/>
      <c r="L38" s="1447"/>
      <c r="M38" s="1451" t="s">
        <v>464</v>
      </c>
      <c r="N38" s="1451" t="s">
        <v>464</v>
      </c>
    </row>
    <row r="39" spans="1:14" s="365" customFormat="1" ht="40.799999999999997">
      <c r="A39" s="1447">
        <v>36</v>
      </c>
      <c r="B39" s="1447">
        <v>2766337</v>
      </c>
      <c r="C39" s="1017" t="s">
        <v>8310</v>
      </c>
      <c r="D39" s="1017" t="s">
        <v>8349</v>
      </c>
      <c r="E39" s="1453">
        <v>43313</v>
      </c>
      <c r="F39" s="1453">
        <v>43419</v>
      </c>
      <c r="G39" s="1449" t="s">
        <v>8317</v>
      </c>
      <c r="H39" s="1017" t="s">
        <v>8349</v>
      </c>
      <c r="I39" s="1449" t="s">
        <v>8314</v>
      </c>
      <c r="J39" s="1447" t="s">
        <v>96</v>
      </c>
      <c r="K39" s="1451"/>
      <c r="L39" s="1451"/>
      <c r="M39" s="1451" t="s">
        <v>464</v>
      </c>
      <c r="N39" s="1451" t="s">
        <v>464</v>
      </c>
    </row>
    <row r="40" spans="1:14" s="365" customFormat="1" ht="20.399999999999999">
      <c r="A40" s="1447">
        <v>37</v>
      </c>
      <c r="B40" s="1447">
        <v>2766337</v>
      </c>
      <c r="C40" s="1017" t="s">
        <v>8310</v>
      </c>
      <c r="D40" s="1017" t="s">
        <v>8350</v>
      </c>
      <c r="E40" s="1448">
        <v>43313</v>
      </c>
      <c r="F40" s="1448">
        <v>43419</v>
      </c>
      <c r="G40" s="1449" t="s">
        <v>8351</v>
      </c>
      <c r="H40" s="1449" t="s">
        <v>8352</v>
      </c>
      <c r="I40" s="1449" t="s">
        <v>8314</v>
      </c>
      <c r="J40" s="1447" t="s">
        <v>96</v>
      </c>
      <c r="K40" s="1451"/>
      <c r="L40" s="1451"/>
      <c r="M40" s="1451" t="s">
        <v>464</v>
      </c>
      <c r="N40" s="1451" t="s">
        <v>464</v>
      </c>
    </row>
    <row r="41" spans="1:14" s="365" customFormat="1" ht="30.6">
      <c r="A41" s="1447">
        <v>38</v>
      </c>
      <c r="B41" s="1447">
        <v>2766337</v>
      </c>
      <c r="C41" s="1017" t="s">
        <v>8310</v>
      </c>
      <c r="D41" s="1017" t="s">
        <v>8353</v>
      </c>
      <c r="E41" s="1448">
        <v>43306</v>
      </c>
      <c r="F41" s="1448"/>
      <c r="G41" s="1449" t="s">
        <v>8354</v>
      </c>
      <c r="H41" s="1453" t="s">
        <v>8325</v>
      </c>
      <c r="I41" s="1449" t="s">
        <v>8314</v>
      </c>
      <c r="J41" s="1447" t="s">
        <v>96</v>
      </c>
      <c r="K41" s="1451"/>
      <c r="L41" s="1447"/>
      <c r="M41" s="1451" t="s">
        <v>464</v>
      </c>
      <c r="N41" s="1451" t="s">
        <v>464</v>
      </c>
    </row>
    <row r="42" spans="1:14" s="365" customFormat="1" ht="20.399999999999999">
      <c r="A42" s="1447">
        <v>39</v>
      </c>
      <c r="B42" s="1447">
        <v>2766337</v>
      </c>
      <c r="C42" s="1017" t="s">
        <v>8310</v>
      </c>
      <c r="D42" s="1017" t="s">
        <v>8355</v>
      </c>
      <c r="E42" s="1448">
        <v>43101</v>
      </c>
      <c r="F42" s="1448">
        <v>43465</v>
      </c>
      <c r="G42" s="1449" t="s">
        <v>8356</v>
      </c>
      <c r="H42" s="1449" t="s">
        <v>8357</v>
      </c>
      <c r="I42" s="1449" t="s">
        <v>8314</v>
      </c>
      <c r="J42" s="1447" t="s">
        <v>96</v>
      </c>
      <c r="K42" s="1451"/>
      <c r="L42" s="1447"/>
      <c r="M42" s="1451" t="s">
        <v>464</v>
      </c>
      <c r="N42" s="1451" t="s">
        <v>464</v>
      </c>
    </row>
    <row r="43" spans="1:14" s="365" customFormat="1" ht="20.399999999999999">
      <c r="A43" s="1447">
        <v>40</v>
      </c>
      <c r="B43" s="1447">
        <v>2766337</v>
      </c>
      <c r="C43" s="1017" t="s">
        <v>8310</v>
      </c>
      <c r="D43" s="1017" t="s">
        <v>8329</v>
      </c>
      <c r="E43" s="1448">
        <v>43252</v>
      </c>
      <c r="F43" s="1448">
        <v>43497</v>
      </c>
      <c r="G43" s="1449" t="s">
        <v>8320</v>
      </c>
      <c r="H43" s="1449" t="s">
        <v>8330</v>
      </c>
      <c r="I43" s="1449" t="s">
        <v>8322</v>
      </c>
      <c r="J43" s="1447" t="s">
        <v>96</v>
      </c>
      <c r="K43" s="1451"/>
      <c r="L43" s="1447"/>
      <c r="M43" s="1451" t="s">
        <v>464</v>
      </c>
      <c r="N43" s="1451" t="s">
        <v>464</v>
      </c>
    </row>
    <row r="44" spans="1:14" s="365" customFormat="1" ht="20.399999999999999">
      <c r="A44" s="1447">
        <v>41</v>
      </c>
      <c r="B44" s="1447">
        <v>2766337</v>
      </c>
      <c r="C44" s="1017" t="s">
        <v>8310</v>
      </c>
      <c r="D44" s="1017" t="s">
        <v>8329</v>
      </c>
      <c r="E44" s="1448">
        <v>43252</v>
      </c>
      <c r="F44" s="1448">
        <v>43497</v>
      </c>
      <c r="G44" s="1449" t="s">
        <v>8320</v>
      </c>
      <c r="H44" s="1449" t="s">
        <v>8330</v>
      </c>
      <c r="I44" s="1449" t="s">
        <v>8322</v>
      </c>
      <c r="J44" s="1447" t="s">
        <v>96</v>
      </c>
      <c r="K44" s="1451"/>
      <c r="L44" s="1451"/>
      <c r="M44" s="1451" t="s">
        <v>464</v>
      </c>
      <c r="N44" s="1451" t="s">
        <v>464</v>
      </c>
    </row>
    <row r="45" spans="1:14" s="365" customFormat="1" ht="30.6">
      <c r="A45" s="1447">
        <v>42</v>
      </c>
      <c r="B45" s="1447">
        <v>2766337</v>
      </c>
      <c r="C45" s="1017" t="s">
        <v>8310</v>
      </c>
      <c r="D45" s="1017" t="s">
        <v>8358</v>
      </c>
      <c r="E45" s="1448">
        <v>43102</v>
      </c>
      <c r="F45" s="1448">
        <v>43465</v>
      </c>
      <c r="G45" s="1449" t="s">
        <v>8359</v>
      </c>
      <c r="H45" s="1449" t="s">
        <v>8360</v>
      </c>
      <c r="I45" s="1449" t="s">
        <v>8322</v>
      </c>
      <c r="J45" s="1447" t="s">
        <v>96</v>
      </c>
      <c r="K45" s="1451"/>
      <c r="L45" s="1451"/>
      <c r="M45" s="1451" t="s">
        <v>464</v>
      </c>
      <c r="N45" s="1451" t="s">
        <v>464</v>
      </c>
    </row>
    <row r="46" spans="1:14" s="365" customFormat="1" ht="20.399999999999999">
      <c r="A46" s="1447">
        <v>43</v>
      </c>
      <c r="B46" s="1447">
        <v>2766337</v>
      </c>
      <c r="C46" s="1017" t="s">
        <v>8310</v>
      </c>
      <c r="D46" s="1017" t="s">
        <v>8361</v>
      </c>
      <c r="E46" s="1448">
        <v>43290</v>
      </c>
      <c r="F46" s="1448">
        <v>43321</v>
      </c>
      <c r="G46" s="1449" t="s">
        <v>8362</v>
      </c>
      <c r="H46" s="1449" t="s">
        <v>8363</v>
      </c>
      <c r="I46" s="1449" t="s">
        <v>8322</v>
      </c>
      <c r="J46" s="1447" t="s">
        <v>96</v>
      </c>
      <c r="K46" s="1451"/>
      <c r="L46" s="1447"/>
      <c r="M46" s="1451" t="s">
        <v>464</v>
      </c>
      <c r="N46" s="1451" t="s">
        <v>464</v>
      </c>
    </row>
    <row r="47" spans="1:14" s="365" customFormat="1" ht="20.399999999999999">
      <c r="A47" s="1447">
        <v>44</v>
      </c>
      <c r="B47" s="1447">
        <v>2766337</v>
      </c>
      <c r="C47" s="1017" t="s">
        <v>8310</v>
      </c>
      <c r="D47" s="1017" t="s">
        <v>8364</v>
      </c>
      <c r="E47" s="1448">
        <v>43292</v>
      </c>
      <c r="F47" s="1448">
        <v>43688</v>
      </c>
      <c r="G47" s="1449" t="s">
        <v>8365</v>
      </c>
      <c r="H47" s="1449" t="s">
        <v>8366</v>
      </c>
      <c r="I47" s="1449" t="s">
        <v>8322</v>
      </c>
      <c r="J47" s="1447" t="s">
        <v>96</v>
      </c>
      <c r="K47" s="1451"/>
      <c r="L47" s="1451"/>
      <c r="M47" s="1451" t="s">
        <v>464</v>
      </c>
      <c r="N47" s="1451" t="s">
        <v>464</v>
      </c>
    </row>
    <row r="48" spans="1:14" s="365" customFormat="1" ht="20.399999999999999">
      <c r="A48" s="1447">
        <v>45</v>
      </c>
      <c r="B48" s="1447">
        <v>2766337</v>
      </c>
      <c r="C48" s="1017" t="s">
        <v>8310</v>
      </c>
      <c r="D48" s="1017" t="s">
        <v>8367</v>
      </c>
      <c r="E48" s="1448">
        <v>43256</v>
      </c>
      <c r="F48" s="1448">
        <v>43261</v>
      </c>
      <c r="G48" s="1449" t="s">
        <v>8365</v>
      </c>
      <c r="H48" s="1449" t="s">
        <v>8368</v>
      </c>
      <c r="I48" s="1449" t="s">
        <v>8314</v>
      </c>
      <c r="J48" s="1447" t="s">
        <v>96</v>
      </c>
      <c r="K48" s="1451"/>
      <c r="L48" s="1451"/>
      <c r="M48" s="1451" t="s">
        <v>464</v>
      </c>
      <c r="N48" s="1451" t="s">
        <v>464</v>
      </c>
    </row>
    <row r="49" spans="1:14" s="365" customFormat="1" ht="20.399999999999999">
      <c r="A49" s="1447">
        <v>46</v>
      </c>
      <c r="B49" s="1447">
        <v>2766337</v>
      </c>
      <c r="C49" s="1017" t="s">
        <v>8310</v>
      </c>
      <c r="D49" s="1017" t="s">
        <v>8369</v>
      </c>
      <c r="E49" s="1448">
        <v>43314</v>
      </c>
      <c r="F49" s="1448">
        <v>43679</v>
      </c>
      <c r="G49" s="1449" t="s">
        <v>8301</v>
      </c>
      <c r="H49" s="1449" t="s">
        <v>8370</v>
      </c>
      <c r="I49" s="1449" t="s">
        <v>8371</v>
      </c>
      <c r="J49" s="1447" t="s">
        <v>96</v>
      </c>
      <c r="K49" s="1451"/>
      <c r="L49" s="1447"/>
      <c r="M49" s="1451" t="s">
        <v>464</v>
      </c>
      <c r="N49" s="1451" t="s">
        <v>464</v>
      </c>
    </row>
    <row r="50" spans="1:14" s="365" customFormat="1" ht="20.399999999999999">
      <c r="A50" s="1447">
        <v>47</v>
      </c>
      <c r="B50" s="1447">
        <v>2766337</v>
      </c>
      <c r="C50" s="1017" t="s">
        <v>8310</v>
      </c>
      <c r="D50" s="1017" t="s">
        <v>8372</v>
      </c>
      <c r="E50" s="1448">
        <v>43332</v>
      </c>
      <c r="F50" s="1448"/>
      <c r="G50" s="1449" t="s">
        <v>8365</v>
      </c>
      <c r="H50" s="1449" t="s">
        <v>8372</v>
      </c>
      <c r="I50" s="1449" t="s">
        <v>8322</v>
      </c>
      <c r="J50" s="1447" t="s">
        <v>96</v>
      </c>
      <c r="K50" s="1451"/>
      <c r="L50" s="1447"/>
      <c r="M50" s="1451" t="s">
        <v>464</v>
      </c>
      <c r="N50" s="1451" t="s">
        <v>464</v>
      </c>
    </row>
    <row r="51" spans="1:14" s="365" customFormat="1" ht="20.399999999999999">
      <c r="A51" s="1447">
        <v>48</v>
      </c>
      <c r="B51" s="1447">
        <v>2766337</v>
      </c>
      <c r="C51" s="1017" t="s">
        <v>8310</v>
      </c>
      <c r="D51" s="1017" t="s">
        <v>8373</v>
      </c>
      <c r="E51" s="1448">
        <v>43393</v>
      </c>
      <c r="F51" s="1448">
        <v>43465</v>
      </c>
      <c r="G51" s="1449" t="s">
        <v>8374</v>
      </c>
      <c r="H51" s="1449" t="s">
        <v>8375</v>
      </c>
      <c r="I51" s="1449" t="s">
        <v>8322</v>
      </c>
      <c r="J51" s="1447" t="s">
        <v>96</v>
      </c>
      <c r="K51" s="1452"/>
      <c r="L51" s="1447"/>
      <c r="M51" s="1451" t="s">
        <v>464</v>
      </c>
      <c r="N51" s="1451" t="s">
        <v>464</v>
      </c>
    </row>
    <row r="52" spans="1:14" s="365" customFormat="1" ht="20.399999999999999">
      <c r="A52" s="1447">
        <v>49</v>
      </c>
      <c r="B52" s="1447">
        <v>2766337</v>
      </c>
      <c r="C52" s="1017" t="s">
        <v>8310</v>
      </c>
      <c r="D52" s="1017" t="s">
        <v>8376</v>
      </c>
      <c r="E52" s="1448" t="s">
        <v>8377</v>
      </c>
      <c r="F52" s="1448">
        <v>43407</v>
      </c>
      <c r="G52" s="1449" t="s">
        <v>8378</v>
      </c>
      <c r="H52" s="1453" t="s">
        <v>8376</v>
      </c>
      <c r="I52" s="1449" t="s">
        <v>8322</v>
      </c>
      <c r="J52" s="1447" t="s">
        <v>96</v>
      </c>
      <c r="K52" s="1451"/>
      <c r="L52" s="1451"/>
      <c r="M52" s="1451" t="s">
        <v>464</v>
      </c>
      <c r="N52" s="1451" t="s">
        <v>464</v>
      </c>
    </row>
    <row r="53" spans="1:14" s="365" customFormat="1" ht="20.399999999999999">
      <c r="A53" s="1447">
        <v>50</v>
      </c>
      <c r="B53" s="1447">
        <v>2766337</v>
      </c>
      <c r="C53" s="1017" t="s">
        <v>8310</v>
      </c>
      <c r="D53" s="1017" t="s">
        <v>8379</v>
      </c>
      <c r="E53" s="1448">
        <v>43362</v>
      </c>
      <c r="F53" s="1448">
        <v>43370</v>
      </c>
      <c r="G53" s="1449" t="s">
        <v>8380</v>
      </c>
      <c r="H53" s="1453" t="s">
        <v>8381</v>
      </c>
      <c r="I53" s="1449" t="s">
        <v>8322</v>
      </c>
      <c r="J53" s="1447" t="s">
        <v>96</v>
      </c>
      <c r="K53" s="1451"/>
      <c r="L53" s="1451"/>
      <c r="M53" s="1451" t="s">
        <v>464</v>
      </c>
      <c r="N53" s="1451" t="s">
        <v>464</v>
      </c>
    </row>
    <row r="54" spans="1:14" s="365" customFormat="1" ht="30.6">
      <c r="A54" s="1447">
        <v>51</v>
      </c>
      <c r="B54" s="1447">
        <v>2766337</v>
      </c>
      <c r="C54" s="1017" t="s">
        <v>8310</v>
      </c>
      <c r="D54" s="1017" t="s">
        <v>8311</v>
      </c>
      <c r="E54" s="1448">
        <v>43102</v>
      </c>
      <c r="F54" s="1448">
        <v>43465</v>
      </c>
      <c r="G54" s="1449" t="s">
        <v>8382</v>
      </c>
      <c r="H54" s="1449" t="s">
        <v>8313</v>
      </c>
      <c r="I54" s="1449" t="s">
        <v>8314</v>
      </c>
      <c r="J54" s="1447" t="s">
        <v>96</v>
      </c>
      <c r="K54" s="1451"/>
      <c r="L54" s="1451"/>
      <c r="M54" s="1451" t="s">
        <v>464</v>
      </c>
      <c r="N54" s="1451" t="s">
        <v>464</v>
      </c>
    </row>
    <row r="55" spans="1:14" s="365" customFormat="1" ht="20.399999999999999">
      <c r="A55" s="1447">
        <v>52</v>
      </c>
      <c r="B55" s="1447">
        <v>2766337</v>
      </c>
      <c r="C55" s="1017" t="s">
        <v>8310</v>
      </c>
      <c r="D55" s="1017" t="s">
        <v>8383</v>
      </c>
      <c r="E55" s="1448">
        <v>43451</v>
      </c>
      <c r="F55" s="1448">
        <v>43459</v>
      </c>
      <c r="G55" s="1449" t="s">
        <v>8384</v>
      </c>
      <c r="H55" s="1449" t="s">
        <v>16146</v>
      </c>
      <c r="I55" s="1449" t="s">
        <v>8322</v>
      </c>
      <c r="J55" s="1447" t="s">
        <v>96</v>
      </c>
      <c r="K55" s="1451"/>
      <c r="L55" s="1447"/>
      <c r="M55" s="1451" t="s">
        <v>464</v>
      </c>
      <c r="N55" s="1451" t="s">
        <v>464</v>
      </c>
    </row>
    <row r="56" spans="1:14" s="365" customFormat="1" ht="95.4" customHeight="1">
      <c r="A56" s="1447">
        <v>53</v>
      </c>
      <c r="B56" s="1447">
        <v>5217652</v>
      </c>
      <c r="C56" s="1017" t="s">
        <v>8385</v>
      </c>
      <c r="D56" s="1017" t="s">
        <v>8386</v>
      </c>
      <c r="E56" s="1448" t="s">
        <v>8387</v>
      </c>
      <c r="F56" s="1448" t="s">
        <v>8388</v>
      </c>
      <c r="G56" s="1449" t="s">
        <v>1571</v>
      </c>
      <c r="H56" s="1453" t="s">
        <v>8389</v>
      </c>
      <c r="I56" s="1453" t="s">
        <v>8390</v>
      </c>
      <c r="J56" s="1447" t="s">
        <v>8391</v>
      </c>
      <c r="K56" s="1451" t="s">
        <v>8392</v>
      </c>
      <c r="L56" s="1451" t="s">
        <v>8393</v>
      </c>
      <c r="M56" s="1451">
        <v>0</v>
      </c>
      <c r="N56" s="1451">
        <v>0</v>
      </c>
    </row>
    <row r="57" spans="1:14" s="365" customFormat="1" ht="71.400000000000006">
      <c r="A57" s="1447">
        <v>54</v>
      </c>
      <c r="B57" s="1447">
        <v>2675471</v>
      </c>
      <c r="C57" s="1017" t="s">
        <v>1249</v>
      </c>
      <c r="D57" s="1017" t="s">
        <v>8394</v>
      </c>
      <c r="E57" s="1448" t="s">
        <v>8395</v>
      </c>
      <c r="F57" s="1448" t="s">
        <v>8396</v>
      </c>
      <c r="G57" s="1449" t="s">
        <v>8397</v>
      </c>
      <c r="H57" s="1453">
        <v>0</v>
      </c>
      <c r="I57" s="1453">
        <v>0</v>
      </c>
      <c r="J57" s="1450">
        <v>0</v>
      </c>
      <c r="K57" s="1451">
        <v>0</v>
      </c>
      <c r="L57" s="1451">
        <v>0</v>
      </c>
      <c r="M57" s="1451">
        <v>0</v>
      </c>
      <c r="N57" s="1451">
        <v>0</v>
      </c>
    </row>
    <row r="58" spans="1:14" s="365" customFormat="1" ht="81.599999999999994">
      <c r="A58" s="1447">
        <v>55</v>
      </c>
      <c r="B58" s="1447">
        <v>6171788</v>
      </c>
      <c r="C58" s="1017" t="s">
        <v>7890</v>
      </c>
      <c r="D58" s="1017" t="s">
        <v>8398</v>
      </c>
      <c r="E58" s="1448">
        <v>0</v>
      </c>
      <c r="F58" s="1448">
        <v>0</v>
      </c>
      <c r="G58" s="1449" t="s">
        <v>8301</v>
      </c>
      <c r="H58" s="1453">
        <v>0</v>
      </c>
      <c r="I58" s="1453">
        <v>0</v>
      </c>
      <c r="J58" s="1450">
        <v>0</v>
      </c>
      <c r="K58" s="1451">
        <v>0</v>
      </c>
      <c r="L58" s="1451">
        <v>0</v>
      </c>
      <c r="M58" s="1451" t="s">
        <v>16145</v>
      </c>
      <c r="N58" s="1451" t="s">
        <v>463</v>
      </c>
    </row>
    <row r="59" spans="1:14" s="365" customFormat="1" ht="10.199999999999999">
      <c r="A59" s="1447">
        <v>56</v>
      </c>
      <c r="B59" s="1447">
        <v>6171788</v>
      </c>
      <c r="C59" s="1017" t="s">
        <v>7890</v>
      </c>
      <c r="D59" s="1017" t="s">
        <v>8398</v>
      </c>
      <c r="E59" s="1448"/>
      <c r="F59" s="1448"/>
      <c r="G59" s="1449" t="s">
        <v>8359</v>
      </c>
      <c r="H59" s="1449"/>
      <c r="I59" s="1449"/>
      <c r="J59" s="1447"/>
      <c r="K59" s="1452"/>
      <c r="L59" s="1447"/>
      <c r="M59" s="1451"/>
      <c r="N59" s="1451"/>
    </row>
    <row r="60" spans="1:14" s="365" customFormat="1" ht="20.399999999999999">
      <c r="A60" s="1447">
        <v>57</v>
      </c>
      <c r="B60" s="1447">
        <v>6171788</v>
      </c>
      <c r="C60" s="1017" t="s">
        <v>7890</v>
      </c>
      <c r="D60" s="1017" t="s">
        <v>8399</v>
      </c>
      <c r="E60" s="1448"/>
      <c r="F60" s="1448"/>
      <c r="G60" s="1449" t="s">
        <v>1573</v>
      </c>
      <c r="H60" s="1449"/>
      <c r="I60" s="1454"/>
      <c r="J60" s="1447"/>
      <c r="K60" s="1452"/>
      <c r="L60" s="1447"/>
      <c r="M60" s="1451"/>
      <c r="N60" s="1451"/>
    </row>
    <row r="61" spans="1:14" s="365" customFormat="1" ht="20.399999999999999">
      <c r="A61" s="1447">
        <v>58</v>
      </c>
      <c r="B61" s="1447">
        <v>6171788</v>
      </c>
      <c r="C61" s="1017" t="s">
        <v>7890</v>
      </c>
      <c r="D61" s="1017" t="s">
        <v>8400</v>
      </c>
      <c r="E61" s="1448"/>
      <c r="F61" s="1448"/>
      <c r="G61" s="1449" t="s">
        <v>8296</v>
      </c>
      <c r="H61" s="1449"/>
      <c r="I61" s="1449"/>
      <c r="J61" s="1447"/>
      <c r="K61" s="1452"/>
      <c r="L61" s="1451"/>
      <c r="M61" s="1451"/>
      <c r="N61" s="1451"/>
    </row>
    <row r="62" spans="1:14" s="365" customFormat="1" ht="20.399999999999999">
      <c r="A62" s="1447">
        <v>59</v>
      </c>
      <c r="B62" s="1447">
        <v>6171788</v>
      </c>
      <c r="C62" s="1017" t="s">
        <v>7890</v>
      </c>
      <c r="D62" s="1017" t="s">
        <v>8400</v>
      </c>
      <c r="E62" s="1448"/>
      <c r="F62" s="1448"/>
      <c r="G62" s="1449" t="s">
        <v>8401</v>
      </c>
      <c r="H62" s="1449"/>
      <c r="I62" s="1449"/>
      <c r="J62" s="1447"/>
      <c r="K62" s="1452"/>
      <c r="L62" s="1451"/>
      <c r="M62" s="1451"/>
      <c r="N62" s="1451"/>
    </row>
    <row r="63" spans="1:14" s="365" customFormat="1" ht="40.799999999999997">
      <c r="A63" s="1447">
        <v>60</v>
      </c>
      <c r="B63" s="1447">
        <v>5077982</v>
      </c>
      <c r="C63" s="1017" t="s">
        <v>132</v>
      </c>
      <c r="D63" s="1017" t="s">
        <v>8402</v>
      </c>
      <c r="E63" s="1448" t="s">
        <v>8403</v>
      </c>
      <c r="F63" s="1448" t="s">
        <v>8403</v>
      </c>
      <c r="G63" s="1449" t="s">
        <v>8404</v>
      </c>
      <c r="H63" s="1449" t="s">
        <v>8405</v>
      </c>
      <c r="I63" s="1449" t="s">
        <v>8406</v>
      </c>
      <c r="J63" s="1447" t="s">
        <v>8407</v>
      </c>
      <c r="K63" s="1452" t="s">
        <v>8408</v>
      </c>
      <c r="L63" s="1447" t="s">
        <v>8409</v>
      </c>
      <c r="M63" s="1451">
        <v>0</v>
      </c>
      <c r="N63" s="1447"/>
    </row>
    <row r="64" spans="1:14" s="365" customFormat="1" ht="91.8">
      <c r="A64" s="1447">
        <v>61</v>
      </c>
      <c r="B64" s="1447">
        <v>5077982</v>
      </c>
      <c r="C64" s="1017" t="s">
        <v>132</v>
      </c>
      <c r="D64" s="1017" t="s">
        <v>8410</v>
      </c>
      <c r="E64" s="1448" t="s">
        <v>8411</v>
      </c>
      <c r="F64" s="1448" t="s">
        <v>8411</v>
      </c>
      <c r="G64" s="1449" t="s">
        <v>8412</v>
      </c>
      <c r="H64" s="1449" t="s">
        <v>8413</v>
      </c>
      <c r="I64" s="1449" t="s">
        <v>8406</v>
      </c>
      <c r="J64" s="1447" t="s">
        <v>8414</v>
      </c>
      <c r="K64" s="1452" t="s">
        <v>8415</v>
      </c>
      <c r="L64" s="1447" t="s">
        <v>8409</v>
      </c>
      <c r="M64" s="1452" t="s">
        <v>8416</v>
      </c>
      <c r="N64" s="1447" t="s">
        <v>463</v>
      </c>
    </row>
    <row r="65" spans="1:14" s="365" customFormat="1" ht="40.799999999999997">
      <c r="A65" s="1447">
        <v>62</v>
      </c>
      <c r="B65" s="1447">
        <v>5077982</v>
      </c>
      <c r="C65" s="1017" t="s">
        <v>132</v>
      </c>
      <c r="D65" s="1017" t="s">
        <v>8417</v>
      </c>
      <c r="E65" s="1448" t="s">
        <v>8418</v>
      </c>
      <c r="F65" s="1448" t="s">
        <v>8418</v>
      </c>
      <c r="G65" s="1449" t="s">
        <v>8419</v>
      </c>
      <c r="H65" s="1449" t="s">
        <v>8420</v>
      </c>
      <c r="I65" s="1449" t="s">
        <v>8406</v>
      </c>
      <c r="J65" s="1447" t="s">
        <v>8414</v>
      </c>
      <c r="K65" s="1452" t="s">
        <v>8408</v>
      </c>
      <c r="L65" s="1447" t="s">
        <v>8409</v>
      </c>
      <c r="M65" s="1452" t="s">
        <v>8416</v>
      </c>
      <c r="N65" s="1447" t="s">
        <v>463</v>
      </c>
    </row>
    <row r="66" spans="1:14" s="365" customFormat="1" ht="91.8">
      <c r="A66" s="1447">
        <v>63</v>
      </c>
      <c r="B66" s="1447">
        <v>5077982</v>
      </c>
      <c r="C66" s="1017" t="s">
        <v>132</v>
      </c>
      <c r="D66" s="1017"/>
      <c r="E66" s="1448" t="s">
        <v>8421</v>
      </c>
      <c r="F66" s="1448" t="s">
        <v>8422</v>
      </c>
      <c r="G66" s="1449" t="s">
        <v>8423</v>
      </c>
      <c r="H66" s="1449"/>
      <c r="I66" s="1449"/>
      <c r="J66" s="1447" t="s">
        <v>8414</v>
      </c>
      <c r="K66" s="1452" t="s">
        <v>8415</v>
      </c>
      <c r="L66" s="1447" t="s">
        <v>8409</v>
      </c>
      <c r="M66" s="1452" t="s">
        <v>8416</v>
      </c>
      <c r="N66" s="1447" t="s">
        <v>463</v>
      </c>
    </row>
    <row r="67" spans="1:14" s="365" customFormat="1" ht="91.8">
      <c r="A67" s="1447">
        <v>64</v>
      </c>
      <c r="B67" s="1447">
        <v>5077982</v>
      </c>
      <c r="C67" s="1017" t="s">
        <v>132</v>
      </c>
      <c r="D67" s="1017" t="s">
        <v>8424</v>
      </c>
      <c r="E67" s="1448" t="s">
        <v>8425</v>
      </c>
      <c r="F67" s="1448" t="s">
        <v>8425</v>
      </c>
      <c r="G67" s="1449" t="s">
        <v>8426</v>
      </c>
      <c r="H67" s="1449" t="s">
        <v>8427</v>
      </c>
      <c r="I67" s="1449" t="s">
        <v>8406</v>
      </c>
      <c r="J67" s="1447" t="s">
        <v>8414</v>
      </c>
      <c r="K67" s="1452" t="s">
        <v>8415</v>
      </c>
      <c r="L67" s="1447" t="s">
        <v>8409</v>
      </c>
      <c r="M67" s="1452" t="s">
        <v>8416</v>
      </c>
      <c r="N67" s="1447" t="s">
        <v>463</v>
      </c>
    </row>
    <row r="68" spans="1:14" s="365" customFormat="1" ht="91.8">
      <c r="A68" s="1447">
        <v>65</v>
      </c>
      <c r="B68" s="1447">
        <v>5077982</v>
      </c>
      <c r="C68" s="1017" t="s">
        <v>132</v>
      </c>
      <c r="D68" s="1017" t="s">
        <v>8424</v>
      </c>
      <c r="E68" s="1448" t="s">
        <v>8425</v>
      </c>
      <c r="F68" s="1448" t="s">
        <v>8425</v>
      </c>
      <c r="G68" s="1449" t="s">
        <v>8428</v>
      </c>
      <c r="H68" s="1449" t="s">
        <v>8427</v>
      </c>
      <c r="I68" s="1449" t="s">
        <v>8406</v>
      </c>
      <c r="J68" s="1447" t="s">
        <v>8414</v>
      </c>
      <c r="K68" s="1452" t="s">
        <v>8415</v>
      </c>
      <c r="L68" s="1447" t="s">
        <v>8409</v>
      </c>
      <c r="M68" s="1452" t="s">
        <v>8416</v>
      </c>
      <c r="N68" s="1447" t="s">
        <v>463</v>
      </c>
    </row>
    <row r="69" spans="1:14" s="365" customFormat="1" ht="91.8">
      <c r="A69" s="1447">
        <v>66</v>
      </c>
      <c r="B69" s="1447">
        <v>5077982</v>
      </c>
      <c r="C69" s="1017" t="s">
        <v>132</v>
      </c>
      <c r="D69" s="1017" t="s">
        <v>8424</v>
      </c>
      <c r="E69" s="1448" t="s">
        <v>8429</v>
      </c>
      <c r="F69" s="1448" t="s">
        <v>8429</v>
      </c>
      <c r="G69" s="1449" t="s">
        <v>8430</v>
      </c>
      <c r="H69" s="1449" t="s">
        <v>8427</v>
      </c>
      <c r="I69" s="1449" t="s">
        <v>8406</v>
      </c>
      <c r="J69" s="1447" t="s">
        <v>8414</v>
      </c>
      <c r="K69" s="1452" t="s">
        <v>8415</v>
      </c>
      <c r="L69" s="1447" t="s">
        <v>8409</v>
      </c>
      <c r="M69" s="1452" t="s">
        <v>8416</v>
      </c>
      <c r="N69" s="1451" t="s">
        <v>463</v>
      </c>
    </row>
    <row r="70" spans="1:14" s="365" customFormat="1" ht="61.2">
      <c r="A70" s="1447">
        <v>67</v>
      </c>
      <c r="B70" s="1447">
        <v>5077982</v>
      </c>
      <c r="C70" s="1017" t="s">
        <v>132</v>
      </c>
      <c r="D70" s="1017" t="s">
        <v>8431</v>
      </c>
      <c r="E70" s="1448" t="s">
        <v>8432</v>
      </c>
      <c r="F70" s="1448" t="s">
        <v>8433</v>
      </c>
      <c r="G70" s="1449" t="s">
        <v>8434</v>
      </c>
      <c r="H70" s="1449" t="s">
        <v>8435</v>
      </c>
      <c r="I70" s="1449" t="s">
        <v>8406</v>
      </c>
      <c r="J70" s="1447" t="s">
        <v>8414</v>
      </c>
      <c r="K70" s="1451" t="s">
        <v>8408</v>
      </c>
      <c r="L70" s="1451" t="s">
        <v>8436</v>
      </c>
      <c r="M70" s="1452" t="s">
        <v>8416</v>
      </c>
      <c r="N70" s="1451" t="s">
        <v>463</v>
      </c>
    </row>
    <row r="71" spans="1:14" s="365" customFormat="1" ht="91.8">
      <c r="A71" s="1447">
        <v>68</v>
      </c>
      <c r="B71" s="1447">
        <v>5077982</v>
      </c>
      <c r="C71" s="1017" t="s">
        <v>132</v>
      </c>
      <c r="D71" s="1017" t="s">
        <v>8437</v>
      </c>
      <c r="E71" s="1448" t="s">
        <v>8438</v>
      </c>
      <c r="F71" s="1448" t="s">
        <v>8438</v>
      </c>
      <c r="G71" s="1449" t="s">
        <v>8439</v>
      </c>
      <c r="H71" s="1449" t="s">
        <v>8440</v>
      </c>
      <c r="I71" s="1449" t="s">
        <v>8406</v>
      </c>
      <c r="J71" s="1447" t="s">
        <v>8414</v>
      </c>
      <c r="K71" s="1452" t="s">
        <v>8415</v>
      </c>
      <c r="L71" s="1447" t="s">
        <v>8409</v>
      </c>
      <c r="M71" s="1452" t="s">
        <v>8416</v>
      </c>
      <c r="N71" s="1451" t="s">
        <v>463</v>
      </c>
    </row>
    <row r="72" spans="1:14" s="365" customFormat="1" ht="91.8">
      <c r="A72" s="1447">
        <v>69</v>
      </c>
      <c r="B72" s="1447">
        <v>5077982</v>
      </c>
      <c r="C72" s="1017" t="s">
        <v>132</v>
      </c>
      <c r="D72" s="1017" t="s">
        <v>8437</v>
      </c>
      <c r="E72" s="1448" t="s">
        <v>8441</v>
      </c>
      <c r="F72" s="1448" t="s">
        <v>8441</v>
      </c>
      <c r="G72" s="1449" t="s">
        <v>8442</v>
      </c>
      <c r="H72" s="1449" t="s">
        <v>8440</v>
      </c>
      <c r="I72" s="1449" t="s">
        <v>8406</v>
      </c>
      <c r="J72" s="1447" t="s">
        <v>8414</v>
      </c>
      <c r="K72" s="1452" t="s">
        <v>8415</v>
      </c>
      <c r="L72" s="1447" t="s">
        <v>8409</v>
      </c>
      <c r="M72" s="1452" t="s">
        <v>8416</v>
      </c>
      <c r="N72" s="1451" t="s">
        <v>463</v>
      </c>
    </row>
    <row r="73" spans="1:14" s="365" customFormat="1" ht="91.8">
      <c r="A73" s="1447">
        <v>70</v>
      </c>
      <c r="B73" s="1447">
        <v>5077982</v>
      </c>
      <c r="C73" s="1017" t="s">
        <v>132</v>
      </c>
      <c r="D73" s="1017" t="s">
        <v>8437</v>
      </c>
      <c r="E73" s="1448" t="s">
        <v>8443</v>
      </c>
      <c r="F73" s="1448" t="s">
        <v>8443</v>
      </c>
      <c r="G73" s="1449" t="s">
        <v>8444</v>
      </c>
      <c r="H73" s="1449" t="s">
        <v>8440</v>
      </c>
      <c r="I73" s="1449" t="s">
        <v>8406</v>
      </c>
      <c r="J73" s="1447" t="s">
        <v>8414</v>
      </c>
      <c r="K73" s="1452" t="s">
        <v>8415</v>
      </c>
      <c r="L73" s="1447" t="s">
        <v>8409</v>
      </c>
      <c r="M73" s="1452" t="s">
        <v>8416</v>
      </c>
      <c r="N73" s="1451" t="s">
        <v>463</v>
      </c>
    </row>
    <row r="74" spans="1:14" s="365" customFormat="1" ht="91.8">
      <c r="A74" s="1447">
        <v>71</v>
      </c>
      <c r="B74" s="1447">
        <v>5077982</v>
      </c>
      <c r="C74" s="1017" t="s">
        <v>132</v>
      </c>
      <c r="D74" s="1017" t="s">
        <v>8437</v>
      </c>
      <c r="E74" s="1448" t="s">
        <v>8445</v>
      </c>
      <c r="F74" s="1448" t="s">
        <v>8446</v>
      </c>
      <c r="G74" s="1449" t="s">
        <v>8447</v>
      </c>
      <c r="H74" s="1449" t="s">
        <v>8440</v>
      </c>
      <c r="I74" s="1449" t="s">
        <v>8406</v>
      </c>
      <c r="J74" s="1447" t="s">
        <v>8414</v>
      </c>
      <c r="K74" s="1452" t="s">
        <v>8415</v>
      </c>
      <c r="L74" s="1447" t="s">
        <v>8409</v>
      </c>
      <c r="M74" s="1451" t="s">
        <v>16145</v>
      </c>
      <c r="N74" s="1451" t="s">
        <v>463</v>
      </c>
    </row>
    <row r="75" spans="1:14" s="365" customFormat="1" ht="91.8">
      <c r="A75" s="1447">
        <v>72</v>
      </c>
      <c r="B75" s="1447">
        <v>5077982</v>
      </c>
      <c r="C75" s="1017" t="s">
        <v>132</v>
      </c>
      <c r="D75" s="1017"/>
      <c r="E75" s="1448"/>
      <c r="F75" s="1448"/>
      <c r="G75" s="1449" t="s">
        <v>8448</v>
      </c>
      <c r="H75" s="1449"/>
      <c r="I75" s="1449"/>
      <c r="J75" s="1447" t="s">
        <v>8414</v>
      </c>
      <c r="K75" s="1452" t="s">
        <v>8415</v>
      </c>
      <c r="L75" s="1447" t="s">
        <v>8409</v>
      </c>
      <c r="M75" s="1452" t="s">
        <v>8416</v>
      </c>
      <c r="N75" s="1451" t="s">
        <v>463</v>
      </c>
    </row>
    <row r="76" spans="1:14" s="365" customFormat="1" ht="91.8">
      <c r="A76" s="1447">
        <v>73</v>
      </c>
      <c r="B76" s="1447">
        <v>5077982</v>
      </c>
      <c r="C76" s="1017" t="s">
        <v>132</v>
      </c>
      <c r="D76" s="1017" t="s">
        <v>8437</v>
      </c>
      <c r="E76" s="1448" t="s">
        <v>8449</v>
      </c>
      <c r="F76" s="1448" t="s">
        <v>8450</v>
      </c>
      <c r="G76" s="1449" t="s">
        <v>8451</v>
      </c>
      <c r="H76" s="1449" t="s">
        <v>8440</v>
      </c>
      <c r="I76" s="1449" t="s">
        <v>8406</v>
      </c>
      <c r="J76" s="1447" t="s">
        <v>8414</v>
      </c>
      <c r="K76" s="1452" t="s">
        <v>8415</v>
      </c>
      <c r="L76" s="1447" t="s">
        <v>8409</v>
      </c>
      <c r="M76" s="1452" t="s">
        <v>8416</v>
      </c>
      <c r="N76" s="1451" t="s">
        <v>463</v>
      </c>
    </row>
    <row r="77" spans="1:14" s="365" customFormat="1" ht="91.8">
      <c r="A77" s="1447">
        <v>74</v>
      </c>
      <c r="B77" s="1447">
        <v>5077982</v>
      </c>
      <c r="C77" s="1017" t="s">
        <v>132</v>
      </c>
      <c r="D77" s="1017" t="s">
        <v>8437</v>
      </c>
      <c r="E77" s="1448" t="s">
        <v>8449</v>
      </c>
      <c r="F77" s="1448" t="s">
        <v>8450</v>
      </c>
      <c r="G77" s="1449" t="s">
        <v>8452</v>
      </c>
      <c r="H77" s="1449" t="s">
        <v>8440</v>
      </c>
      <c r="I77" s="1449" t="s">
        <v>8406</v>
      </c>
      <c r="J77" s="1447" t="s">
        <v>8414</v>
      </c>
      <c r="K77" s="1452" t="s">
        <v>8415</v>
      </c>
      <c r="L77" s="1447" t="s">
        <v>8409</v>
      </c>
      <c r="M77" s="1452" t="s">
        <v>8416</v>
      </c>
      <c r="N77" s="1451" t="s">
        <v>463</v>
      </c>
    </row>
    <row r="78" spans="1:14" s="365" customFormat="1" ht="91.8">
      <c r="A78" s="1447">
        <v>75</v>
      </c>
      <c r="B78" s="1447">
        <v>5077982</v>
      </c>
      <c r="C78" s="1017" t="s">
        <v>132</v>
      </c>
      <c r="D78" s="1017" t="s">
        <v>8437</v>
      </c>
      <c r="E78" s="1448" t="s">
        <v>8449</v>
      </c>
      <c r="F78" s="1448" t="s">
        <v>8450</v>
      </c>
      <c r="G78" s="1449" t="s">
        <v>8453</v>
      </c>
      <c r="H78" s="1449" t="s">
        <v>8440</v>
      </c>
      <c r="I78" s="1449" t="s">
        <v>8406</v>
      </c>
      <c r="J78" s="1447" t="s">
        <v>8414</v>
      </c>
      <c r="K78" s="1452" t="s">
        <v>8415</v>
      </c>
      <c r="L78" s="1447" t="s">
        <v>8409</v>
      </c>
      <c r="M78" s="1452" t="s">
        <v>8416</v>
      </c>
      <c r="N78" s="1451" t="s">
        <v>463</v>
      </c>
    </row>
    <row r="79" spans="1:14" s="365" customFormat="1" ht="20.399999999999999">
      <c r="A79" s="1447">
        <v>76</v>
      </c>
      <c r="B79" s="1447">
        <v>5396662</v>
      </c>
      <c r="C79" s="1017" t="s">
        <v>8454</v>
      </c>
      <c r="D79" s="1017" t="s">
        <v>8455</v>
      </c>
      <c r="E79" s="1448">
        <v>0</v>
      </c>
      <c r="F79" s="1448">
        <v>0</v>
      </c>
      <c r="G79" s="1449" t="s">
        <v>8456</v>
      </c>
      <c r="H79" s="1455">
        <v>0</v>
      </c>
      <c r="I79" s="1455">
        <v>0</v>
      </c>
      <c r="J79" s="1450">
        <v>0</v>
      </c>
      <c r="K79" s="1451">
        <v>0</v>
      </c>
      <c r="L79" s="1451">
        <v>0</v>
      </c>
      <c r="M79" s="1451">
        <v>0</v>
      </c>
      <c r="N79" s="1451">
        <v>91719853</v>
      </c>
    </row>
    <row r="80" spans="1:14" s="365" customFormat="1" ht="20.399999999999999">
      <c r="A80" s="1447">
        <v>77</v>
      </c>
      <c r="B80" s="1447">
        <v>5396662</v>
      </c>
      <c r="C80" s="1017" t="s">
        <v>8454</v>
      </c>
      <c r="D80" s="1017" t="s">
        <v>8455</v>
      </c>
      <c r="E80" s="1448"/>
      <c r="F80" s="1448"/>
      <c r="G80" s="1449" t="s">
        <v>8457</v>
      </c>
      <c r="H80" s="1449"/>
      <c r="I80" s="1449"/>
      <c r="J80" s="1447"/>
      <c r="K80" s="1451"/>
      <c r="L80" s="1451"/>
      <c r="M80" s="1451"/>
      <c r="N80" s="1451"/>
    </row>
    <row r="81" spans="1:14" s="365" customFormat="1" ht="20.399999999999999">
      <c r="A81" s="1447">
        <v>78</v>
      </c>
      <c r="B81" s="1447">
        <v>5396662</v>
      </c>
      <c r="C81" s="1017" t="s">
        <v>8454</v>
      </c>
      <c r="D81" s="1017" t="s">
        <v>8458</v>
      </c>
      <c r="E81" s="1448"/>
      <c r="F81" s="1448"/>
      <c r="G81" s="1449" t="s">
        <v>8401</v>
      </c>
      <c r="H81" s="1449"/>
      <c r="I81" s="1449"/>
      <c r="J81" s="1447"/>
      <c r="K81" s="1451"/>
      <c r="L81" s="1451"/>
      <c r="M81" s="1451"/>
      <c r="N81" s="1451"/>
    </row>
    <row r="82" spans="1:14" s="365" customFormat="1" ht="20.399999999999999">
      <c r="A82" s="1447">
        <v>79</v>
      </c>
      <c r="B82" s="1447">
        <v>5396662</v>
      </c>
      <c r="C82" s="1017" t="s">
        <v>8454</v>
      </c>
      <c r="D82" s="1017" t="s">
        <v>8459</v>
      </c>
      <c r="E82" s="1448"/>
      <c r="F82" s="1448"/>
      <c r="G82" s="1449" t="s">
        <v>8401</v>
      </c>
      <c r="H82" s="1449"/>
      <c r="I82" s="1449"/>
      <c r="J82" s="1447"/>
      <c r="K82" s="1451"/>
      <c r="L82" s="1451"/>
      <c r="M82" s="1451"/>
      <c r="N82" s="1451"/>
    </row>
    <row r="83" spans="1:14" s="365" customFormat="1" ht="20.399999999999999">
      <c r="A83" s="1447">
        <v>80</v>
      </c>
      <c r="B83" s="1447">
        <v>2743744</v>
      </c>
      <c r="C83" s="1017" t="s">
        <v>175</v>
      </c>
      <c r="D83" s="1017" t="s">
        <v>8460</v>
      </c>
      <c r="E83" s="1448" t="s">
        <v>8461</v>
      </c>
      <c r="F83" s="1448" t="s">
        <v>8212</v>
      </c>
      <c r="G83" s="1449" t="s">
        <v>8462</v>
      </c>
      <c r="H83" s="1449" t="s">
        <v>8463</v>
      </c>
      <c r="I83" s="1449" t="s">
        <v>8464</v>
      </c>
      <c r="J83" s="1450">
        <v>0</v>
      </c>
      <c r="K83" s="1451">
        <v>0</v>
      </c>
      <c r="L83" s="1451">
        <v>0</v>
      </c>
      <c r="M83" s="1451">
        <v>0</v>
      </c>
      <c r="N83" s="1451" t="s">
        <v>8216</v>
      </c>
    </row>
    <row r="84" spans="1:14" s="365" customFormat="1" ht="30.6">
      <c r="A84" s="1447">
        <v>81</v>
      </c>
      <c r="B84" s="1447">
        <v>2550466</v>
      </c>
      <c r="C84" s="1456" t="s">
        <v>5104</v>
      </c>
      <c r="D84" s="1017" t="s">
        <v>8465</v>
      </c>
      <c r="E84" s="1448" t="s">
        <v>8466</v>
      </c>
      <c r="F84" s="1448" t="s">
        <v>8212</v>
      </c>
      <c r="G84" s="1449" t="s">
        <v>8279</v>
      </c>
      <c r="H84" s="1449" t="s">
        <v>8467</v>
      </c>
      <c r="I84" s="1457" t="s">
        <v>16144</v>
      </c>
      <c r="J84" s="1447" t="s">
        <v>96</v>
      </c>
      <c r="K84" s="1451" t="s">
        <v>464</v>
      </c>
      <c r="L84" s="1451" t="s">
        <v>464</v>
      </c>
      <c r="M84" s="1451">
        <v>0</v>
      </c>
      <c r="N84" s="1451">
        <v>0</v>
      </c>
    </row>
    <row r="85" spans="1:14" s="365" customFormat="1" ht="20.399999999999999">
      <c r="A85" s="1447">
        <v>82</v>
      </c>
      <c r="B85" s="1447">
        <v>2550466</v>
      </c>
      <c r="C85" s="1456" t="s">
        <v>5104</v>
      </c>
      <c r="D85" s="1017" t="s">
        <v>8458</v>
      </c>
      <c r="E85" s="1448" t="s">
        <v>8468</v>
      </c>
      <c r="F85" s="1448" t="s">
        <v>8469</v>
      </c>
      <c r="G85" s="1449" t="s">
        <v>8470</v>
      </c>
      <c r="H85" s="1017" t="s">
        <v>8458</v>
      </c>
      <c r="I85" s="1457" t="s">
        <v>3153</v>
      </c>
      <c r="J85" s="1447" t="s">
        <v>463</v>
      </c>
      <c r="K85" s="1451" t="s">
        <v>3</v>
      </c>
      <c r="L85" s="1451" t="s">
        <v>3</v>
      </c>
      <c r="M85" s="1451" t="s">
        <v>3</v>
      </c>
      <c r="N85" s="1451" t="s">
        <v>463</v>
      </c>
    </row>
    <row r="86" spans="1:14" s="365" customFormat="1" ht="20.399999999999999">
      <c r="A86" s="1447">
        <v>83</v>
      </c>
      <c r="B86" s="1447">
        <v>2550466</v>
      </c>
      <c r="C86" s="1456" t="s">
        <v>5104</v>
      </c>
      <c r="D86" s="1017" t="s">
        <v>8455</v>
      </c>
      <c r="E86" s="1448" t="s">
        <v>8471</v>
      </c>
      <c r="F86" s="1448" t="s">
        <v>8472</v>
      </c>
      <c r="G86" s="1449" t="s">
        <v>8470</v>
      </c>
      <c r="H86" s="1017" t="s">
        <v>8473</v>
      </c>
      <c r="I86" s="1457" t="s">
        <v>3153</v>
      </c>
      <c r="J86" s="1447" t="s">
        <v>463</v>
      </c>
      <c r="K86" s="1451" t="s">
        <v>3</v>
      </c>
      <c r="L86" s="1451" t="s">
        <v>3</v>
      </c>
      <c r="M86" s="1451" t="s">
        <v>3</v>
      </c>
      <c r="N86" s="1451" t="s">
        <v>463</v>
      </c>
    </row>
    <row r="87" spans="1:14" s="365" customFormat="1" ht="20.399999999999999">
      <c r="A87" s="1447">
        <v>84</v>
      </c>
      <c r="B87" s="1447">
        <v>2550466</v>
      </c>
      <c r="C87" s="1456" t="s">
        <v>5104</v>
      </c>
      <c r="D87" s="1017" t="s">
        <v>8474</v>
      </c>
      <c r="E87" s="1448" t="s">
        <v>8387</v>
      </c>
      <c r="F87" s="1448" t="s">
        <v>8475</v>
      </c>
      <c r="G87" s="1449" t="s">
        <v>8470</v>
      </c>
      <c r="H87" s="1017" t="s">
        <v>8474</v>
      </c>
      <c r="I87" s="1457" t="s">
        <v>3153</v>
      </c>
      <c r="J87" s="1447" t="s">
        <v>463</v>
      </c>
      <c r="K87" s="1451" t="s">
        <v>3</v>
      </c>
      <c r="L87" s="1451" t="s">
        <v>3</v>
      </c>
      <c r="M87" s="1451" t="s">
        <v>3</v>
      </c>
      <c r="N87" s="1451" t="s">
        <v>463</v>
      </c>
    </row>
    <row r="88" spans="1:14" s="365" customFormat="1" ht="30.6">
      <c r="A88" s="1447">
        <v>85</v>
      </c>
      <c r="B88" s="1447">
        <v>2550466</v>
      </c>
      <c r="C88" s="1456" t="s">
        <v>5104</v>
      </c>
      <c r="D88" s="1017" t="s">
        <v>8476</v>
      </c>
      <c r="E88" s="1448" t="s">
        <v>8477</v>
      </c>
      <c r="F88" s="1448" t="s">
        <v>8478</v>
      </c>
      <c r="G88" s="1449" t="s">
        <v>8470</v>
      </c>
      <c r="H88" s="1017" t="s">
        <v>8476</v>
      </c>
      <c r="I88" s="1457" t="s">
        <v>3153</v>
      </c>
      <c r="J88" s="1447" t="s">
        <v>463</v>
      </c>
      <c r="K88" s="1451" t="s">
        <v>3</v>
      </c>
      <c r="L88" s="1451" t="s">
        <v>3</v>
      </c>
      <c r="M88" s="1451" t="s">
        <v>3</v>
      </c>
      <c r="N88" s="1451" t="s">
        <v>463</v>
      </c>
    </row>
    <row r="89" spans="1:14" s="365" customFormat="1" ht="20.399999999999999">
      <c r="A89" s="1447">
        <v>86</v>
      </c>
      <c r="B89" s="1447">
        <v>5314577</v>
      </c>
      <c r="C89" s="1017" t="s">
        <v>8479</v>
      </c>
      <c r="D89" s="1017" t="s">
        <v>8480</v>
      </c>
      <c r="E89" s="1448" t="s">
        <v>8481</v>
      </c>
      <c r="F89" s="1448" t="s">
        <v>8212</v>
      </c>
      <c r="G89" s="1449" t="s">
        <v>8301</v>
      </c>
      <c r="H89" s="1449" t="s">
        <v>8482</v>
      </c>
      <c r="I89" s="1449" t="s">
        <v>8483</v>
      </c>
      <c r="J89" s="1450">
        <v>0</v>
      </c>
      <c r="K89" s="1451">
        <v>0</v>
      </c>
      <c r="L89" s="1451">
        <v>0</v>
      </c>
      <c r="M89" s="1451">
        <v>0</v>
      </c>
      <c r="N89" s="1451">
        <v>0</v>
      </c>
    </row>
    <row r="90" spans="1:14" s="365" customFormat="1" ht="30.6">
      <c r="A90" s="1447">
        <v>87</v>
      </c>
      <c r="B90" s="1447">
        <v>5314577</v>
      </c>
      <c r="C90" s="1017" t="s">
        <v>8479</v>
      </c>
      <c r="D90" s="1017" t="s">
        <v>8484</v>
      </c>
      <c r="E90" s="1448" t="s">
        <v>992</v>
      </c>
      <c r="F90" s="1448" t="s">
        <v>8278</v>
      </c>
      <c r="G90" s="1449" t="s">
        <v>8279</v>
      </c>
      <c r="H90" s="1449" t="s">
        <v>8485</v>
      </c>
      <c r="I90" s="1449" t="s">
        <v>8486</v>
      </c>
      <c r="J90" s="1447" t="s">
        <v>463</v>
      </c>
      <c r="K90" s="1451">
        <v>9</v>
      </c>
      <c r="L90" s="1451" t="s">
        <v>463</v>
      </c>
      <c r="M90" s="1451">
        <v>0</v>
      </c>
      <c r="N90" s="1451">
        <v>0</v>
      </c>
    </row>
    <row r="91" spans="1:14" s="365" customFormat="1" ht="153">
      <c r="A91" s="1447">
        <v>88</v>
      </c>
      <c r="B91" s="1447">
        <v>5295858</v>
      </c>
      <c r="C91" s="1017" t="s">
        <v>8487</v>
      </c>
      <c r="D91" s="1017" t="s">
        <v>8488</v>
      </c>
      <c r="E91" s="1448" t="s">
        <v>8489</v>
      </c>
      <c r="F91" s="1448" t="s">
        <v>8490</v>
      </c>
      <c r="G91" s="1449" t="s">
        <v>8491</v>
      </c>
      <c r="H91" s="1017" t="s">
        <v>8488</v>
      </c>
      <c r="I91" s="1449" t="s">
        <v>8492</v>
      </c>
      <c r="J91" s="1447" t="s">
        <v>96</v>
      </c>
      <c r="K91" s="1451" t="s">
        <v>464</v>
      </c>
      <c r="L91" s="1447" t="s">
        <v>464</v>
      </c>
      <c r="M91" s="1451" t="s">
        <v>8493</v>
      </c>
      <c r="N91" s="1447" t="s">
        <v>8494</v>
      </c>
    </row>
    <row r="92" spans="1:14" s="365" customFormat="1" ht="183.6">
      <c r="A92" s="1447">
        <v>89</v>
      </c>
      <c r="B92" s="1447">
        <v>5137977</v>
      </c>
      <c r="C92" s="1017" t="s">
        <v>8495</v>
      </c>
      <c r="D92" s="1017" t="s">
        <v>8496</v>
      </c>
      <c r="E92" s="1448" t="s">
        <v>8497</v>
      </c>
      <c r="F92" s="1448" t="s">
        <v>8643</v>
      </c>
      <c r="G92" s="1449" t="s">
        <v>8498</v>
      </c>
      <c r="H92" s="1449" t="s">
        <v>8499</v>
      </c>
      <c r="I92" s="1449" t="s">
        <v>8495</v>
      </c>
      <c r="J92" s="1447" t="s">
        <v>8500</v>
      </c>
      <c r="K92" s="1447" t="s">
        <v>8501</v>
      </c>
      <c r="L92" s="1447" t="s">
        <v>8502</v>
      </c>
      <c r="M92" s="1451">
        <v>0</v>
      </c>
      <c r="N92" s="1447"/>
    </row>
    <row r="93" spans="1:14" s="365" customFormat="1" ht="20.399999999999999">
      <c r="A93" s="1447">
        <v>90</v>
      </c>
      <c r="B93" s="1447">
        <v>2678187</v>
      </c>
      <c r="C93" s="1017" t="s">
        <v>8503</v>
      </c>
      <c r="D93" s="1017" t="s">
        <v>8504</v>
      </c>
      <c r="E93" s="1448">
        <v>43115</v>
      </c>
      <c r="F93" s="1448">
        <v>43465</v>
      </c>
      <c r="G93" s="1449" t="s">
        <v>8505</v>
      </c>
      <c r="H93" s="1449" t="s">
        <v>8506</v>
      </c>
      <c r="I93" s="1449" t="s">
        <v>8507</v>
      </c>
      <c r="J93" s="1447" t="s">
        <v>8508</v>
      </c>
      <c r="K93" s="1451">
        <v>0</v>
      </c>
      <c r="L93" s="1447"/>
      <c r="M93" s="1451" t="s">
        <v>3</v>
      </c>
      <c r="N93" s="1447" t="s">
        <v>8509</v>
      </c>
    </row>
    <row r="94" spans="1:14" s="365" customFormat="1" ht="40.799999999999997">
      <c r="A94" s="1447">
        <v>91</v>
      </c>
      <c r="B94" s="1447">
        <v>2678187</v>
      </c>
      <c r="C94" s="1017" t="s">
        <v>8503</v>
      </c>
      <c r="D94" s="1017" t="s">
        <v>8510</v>
      </c>
      <c r="E94" s="1448">
        <v>43175</v>
      </c>
      <c r="F94" s="1448"/>
      <c r="G94" s="1453" t="s">
        <v>8511</v>
      </c>
      <c r="H94" s="1453" t="s">
        <v>8512</v>
      </c>
      <c r="I94" s="1453" t="s">
        <v>8513</v>
      </c>
      <c r="J94" s="1447" t="s">
        <v>8514</v>
      </c>
      <c r="K94" s="1451"/>
      <c r="L94" s="1447"/>
      <c r="M94" s="1451"/>
      <c r="N94" s="1447"/>
    </row>
    <row r="95" spans="1:14" s="365" customFormat="1" ht="71.400000000000006">
      <c r="A95" s="1447">
        <v>92</v>
      </c>
      <c r="B95" s="1447">
        <v>2678187</v>
      </c>
      <c r="C95" s="1017" t="s">
        <v>8503</v>
      </c>
      <c r="D95" s="1017" t="s">
        <v>8510</v>
      </c>
      <c r="E95" s="1448">
        <v>43171</v>
      </c>
      <c r="F95" s="1448">
        <v>43465</v>
      </c>
      <c r="G95" s="1449" t="s">
        <v>8515</v>
      </c>
      <c r="H95" s="1449" t="s">
        <v>8516</v>
      </c>
      <c r="I95" s="1449" t="s">
        <v>8507</v>
      </c>
      <c r="J95" s="1447" t="s">
        <v>8517</v>
      </c>
      <c r="K95" s="1451"/>
      <c r="L95" s="1447"/>
      <c r="M95" s="1452"/>
      <c r="N95" s="1447"/>
    </row>
    <row r="96" spans="1:14" s="365" customFormat="1" ht="30.6">
      <c r="A96" s="1447">
        <v>93</v>
      </c>
      <c r="B96" s="1447">
        <v>5515882</v>
      </c>
      <c r="C96" s="1017" t="s">
        <v>8518</v>
      </c>
      <c r="D96" s="1017" t="s">
        <v>8519</v>
      </c>
      <c r="E96" s="1448">
        <v>43187</v>
      </c>
      <c r="F96" s="1448">
        <v>43465</v>
      </c>
      <c r="G96" s="1449" t="s">
        <v>1570</v>
      </c>
      <c r="H96" s="1449" t="s">
        <v>8520</v>
      </c>
      <c r="I96" s="1449" t="s">
        <v>8521</v>
      </c>
      <c r="J96" s="1447" t="s">
        <v>96</v>
      </c>
      <c r="K96" s="1451" t="s">
        <v>3</v>
      </c>
      <c r="L96" s="1447" t="s">
        <v>464</v>
      </c>
      <c r="M96" s="1452"/>
      <c r="N96" s="1447"/>
    </row>
    <row r="97" spans="1:14" s="365" customFormat="1" ht="30.6">
      <c r="A97" s="1447">
        <v>94</v>
      </c>
      <c r="B97" s="1447">
        <v>5199077</v>
      </c>
      <c r="C97" s="1017" t="s">
        <v>8522</v>
      </c>
      <c r="D97" s="1017" t="s">
        <v>8523</v>
      </c>
      <c r="E97" s="1448">
        <v>2018</v>
      </c>
      <c r="F97" s="1448">
        <v>2019</v>
      </c>
      <c r="G97" s="1449" t="s">
        <v>8524</v>
      </c>
      <c r="H97" s="1449" t="s">
        <v>8525</v>
      </c>
      <c r="I97" s="1457" t="s">
        <v>6778</v>
      </c>
      <c r="J97" s="1447"/>
      <c r="K97" s="1451">
        <v>0</v>
      </c>
      <c r="L97" s="1447"/>
      <c r="M97" s="1451" t="s">
        <v>1513</v>
      </c>
      <c r="N97" s="1447" t="s">
        <v>8526</v>
      </c>
    </row>
    <row r="98" spans="1:14" s="365" customFormat="1" ht="20.399999999999999">
      <c r="A98" s="1447">
        <v>95</v>
      </c>
      <c r="B98" s="1447">
        <v>5199077</v>
      </c>
      <c r="C98" s="1017" t="s">
        <v>8522</v>
      </c>
      <c r="D98" s="1017"/>
      <c r="E98" s="1448">
        <v>2018</v>
      </c>
      <c r="F98" s="1448">
        <v>2019</v>
      </c>
      <c r="G98" s="1449" t="s">
        <v>8527</v>
      </c>
      <c r="H98" s="1449" t="s">
        <v>8528</v>
      </c>
      <c r="I98" s="1457" t="s">
        <v>6778</v>
      </c>
      <c r="J98" s="1447"/>
      <c r="K98" s="1451"/>
      <c r="L98" s="1447"/>
      <c r="M98" s="1451"/>
      <c r="N98" s="1447"/>
    </row>
    <row r="99" spans="1:14" s="380" customFormat="1" ht="71.400000000000006">
      <c r="A99" s="1447">
        <v>96</v>
      </c>
      <c r="B99" s="1447">
        <v>5199077</v>
      </c>
      <c r="C99" s="1017" t="s">
        <v>8522</v>
      </c>
      <c r="D99" s="1017" t="s">
        <v>8529</v>
      </c>
      <c r="E99" s="1448">
        <v>2018</v>
      </c>
      <c r="F99" s="1448">
        <v>2019</v>
      </c>
      <c r="G99" s="1449" t="s">
        <v>8530</v>
      </c>
      <c r="H99" s="1449" t="s">
        <v>8531</v>
      </c>
      <c r="I99" s="1457" t="s">
        <v>6778</v>
      </c>
      <c r="J99" s="1447" t="s">
        <v>8532</v>
      </c>
      <c r="K99" s="1451" t="s">
        <v>8533</v>
      </c>
      <c r="L99" s="1447"/>
      <c r="M99" s="1451"/>
      <c r="N99" s="1447"/>
    </row>
    <row r="100" spans="1:14" s="365" customFormat="1" ht="20.399999999999999">
      <c r="A100" s="1447">
        <v>97</v>
      </c>
      <c r="B100" s="1447">
        <v>5199077</v>
      </c>
      <c r="C100" s="1017" t="s">
        <v>8522</v>
      </c>
      <c r="D100" s="1017" t="s">
        <v>8529</v>
      </c>
      <c r="E100" s="1448" t="s">
        <v>16148</v>
      </c>
      <c r="F100" s="1448"/>
      <c r="G100" s="1449" t="s">
        <v>8534</v>
      </c>
      <c r="H100" s="1449" t="s">
        <v>8535</v>
      </c>
      <c r="I100" s="1449" t="s">
        <v>8536</v>
      </c>
      <c r="J100" s="1447"/>
      <c r="K100" s="1451"/>
      <c r="L100" s="1447"/>
      <c r="M100" s="1451"/>
      <c r="N100" s="1447"/>
    </row>
    <row r="101" spans="1:14" s="365" customFormat="1" ht="40.799999999999997">
      <c r="A101" s="1447">
        <v>98</v>
      </c>
      <c r="B101" s="1447">
        <v>5084555</v>
      </c>
      <c r="C101" s="1017" t="s">
        <v>8537</v>
      </c>
      <c r="D101" s="1017" t="s">
        <v>8538</v>
      </c>
      <c r="E101" s="1448" t="s">
        <v>8539</v>
      </c>
      <c r="F101" s="1448" t="s">
        <v>8258</v>
      </c>
      <c r="G101" s="1449" t="s">
        <v>8540</v>
      </c>
      <c r="H101" s="1449" t="s">
        <v>8541</v>
      </c>
      <c r="I101" s="1449" t="s">
        <v>8542</v>
      </c>
      <c r="J101" s="1447" t="s">
        <v>463</v>
      </c>
      <c r="K101" s="1451">
        <v>9</v>
      </c>
      <c r="L101" s="1447" t="s">
        <v>464</v>
      </c>
      <c r="M101" s="1451">
        <v>0</v>
      </c>
      <c r="N101" s="1447" t="s">
        <v>8543</v>
      </c>
    </row>
    <row r="102" spans="1:14" s="365" customFormat="1" ht="112.2">
      <c r="A102" s="1447">
        <v>99</v>
      </c>
      <c r="B102" s="1447">
        <v>2734877</v>
      </c>
      <c r="C102" s="1017" t="s">
        <v>8544</v>
      </c>
      <c r="D102" s="1017" t="s">
        <v>8545</v>
      </c>
      <c r="E102" s="1448">
        <v>43266</v>
      </c>
      <c r="F102" s="1448" t="s">
        <v>8546</v>
      </c>
      <c r="G102" s="1449" t="s">
        <v>8547</v>
      </c>
      <c r="H102" s="1449" t="s">
        <v>8548</v>
      </c>
      <c r="I102" s="1449" t="s">
        <v>8549</v>
      </c>
      <c r="J102" s="1447" t="s">
        <v>463</v>
      </c>
      <c r="K102" s="1451" t="s">
        <v>8550</v>
      </c>
      <c r="L102" s="1450">
        <v>0</v>
      </c>
      <c r="M102" s="1451">
        <v>0</v>
      </c>
      <c r="N102" s="1447">
        <v>0</v>
      </c>
    </row>
    <row r="103" spans="1:14" s="365" customFormat="1" ht="20.399999999999999">
      <c r="A103" s="1447">
        <v>100</v>
      </c>
      <c r="B103" s="1447">
        <v>6101615</v>
      </c>
      <c r="C103" s="1017" t="s">
        <v>6714</v>
      </c>
      <c r="D103" s="1017" t="s">
        <v>8551</v>
      </c>
      <c r="E103" s="1448">
        <v>2017</v>
      </c>
      <c r="F103" s="1448">
        <v>2018</v>
      </c>
      <c r="G103" s="1449" t="s">
        <v>8552</v>
      </c>
      <c r="H103" s="1449" t="s">
        <v>8553</v>
      </c>
      <c r="I103" s="1449" t="s">
        <v>8554</v>
      </c>
      <c r="J103" s="1450">
        <v>0</v>
      </c>
      <c r="K103" s="1451">
        <v>0</v>
      </c>
      <c r="L103" s="1450">
        <v>0</v>
      </c>
      <c r="M103" s="1451">
        <v>0</v>
      </c>
      <c r="N103" s="1447" t="s">
        <v>463</v>
      </c>
    </row>
    <row r="104" spans="1:14" s="365" customFormat="1" ht="71.400000000000006">
      <c r="A104" s="1447">
        <v>101</v>
      </c>
      <c r="B104" s="1447">
        <v>5430682</v>
      </c>
      <c r="C104" s="1017" t="s">
        <v>8555</v>
      </c>
      <c r="D104" s="1017" t="s">
        <v>8556</v>
      </c>
      <c r="E104" s="1453">
        <v>42887</v>
      </c>
      <c r="F104" s="1453">
        <v>0</v>
      </c>
      <c r="G104" s="1453" t="s">
        <v>8557</v>
      </c>
      <c r="H104" s="1453" t="s">
        <v>8558</v>
      </c>
      <c r="I104" s="1453" t="s">
        <v>8559</v>
      </c>
      <c r="J104" s="1447" t="s">
        <v>463</v>
      </c>
      <c r="K104" s="1451" t="s">
        <v>8560</v>
      </c>
      <c r="L104" s="1451" t="s">
        <v>463</v>
      </c>
      <c r="M104" s="1451">
        <v>0</v>
      </c>
      <c r="N104" s="1451" t="s">
        <v>8561</v>
      </c>
    </row>
    <row r="105" spans="1:14" s="365" customFormat="1" ht="71.400000000000006">
      <c r="A105" s="1447">
        <v>102</v>
      </c>
      <c r="B105" s="1447">
        <v>5430682</v>
      </c>
      <c r="C105" s="1017" t="s">
        <v>8555</v>
      </c>
      <c r="D105" s="1017" t="s">
        <v>8556</v>
      </c>
      <c r="E105" s="1448">
        <v>43719</v>
      </c>
      <c r="F105" s="1448"/>
      <c r="G105" s="1449" t="s">
        <v>8562</v>
      </c>
      <c r="H105" s="1453" t="s">
        <v>8558</v>
      </c>
      <c r="I105" s="1453" t="s">
        <v>8559</v>
      </c>
      <c r="J105" s="1447" t="s">
        <v>463</v>
      </c>
      <c r="K105" s="1451" t="s">
        <v>8560</v>
      </c>
      <c r="L105" s="1447" t="s">
        <v>463</v>
      </c>
      <c r="M105" s="1451"/>
      <c r="N105" s="1447" t="s">
        <v>463</v>
      </c>
    </row>
    <row r="106" spans="1:14" s="365" customFormat="1" ht="20.399999999999999">
      <c r="A106" s="1447">
        <v>103</v>
      </c>
      <c r="B106" s="1447">
        <v>5430682</v>
      </c>
      <c r="C106" s="1017" t="s">
        <v>8555</v>
      </c>
      <c r="D106" s="1017" t="s">
        <v>8563</v>
      </c>
      <c r="E106" s="1453">
        <v>43336</v>
      </c>
      <c r="F106" s="1453"/>
      <c r="G106" s="1453" t="s">
        <v>8457</v>
      </c>
      <c r="H106" s="1453" t="s">
        <v>8564</v>
      </c>
      <c r="I106" s="1453" t="s">
        <v>8559</v>
      </c>
      <c r="J106" s="1447" t="s">
        <v>463</v>
      </c>
      <c r="K106" s="1451"/>
      <c r="L106" s="1451"/>
      <c r="M106" s="1451"/>
      <c r="N106" s="1451"/>
    </row>
    <row r="107" spans="1:14" s="365" customFormat="1" ht="30.6">
      <c r="A107" s="1447">
        <v>104</v>
      </c>
      <c r="B107" s="1447">
        <v>2872943</v>
      </c>
      <c r="C107" s="1017" t="s">
        <v>8565</v>
      </c>
      <c r="D107" s="1017" t="s">
        <v>8566</v>
      </c>
      <c r="E107" s="1448" t="s">
        <v>8567</v>
      </c>
      <c r="F107" s="1448" t="s">
        <v>8568</v>
      </c>
      <c r="G107" s="1449" t="s">
        <v>8569</v>
      </c>
      <c r="H107" s="1449" t="s">
        <v>8570</v>
      </c>
      <c r="I107" s="1449" t="s">
        <v>8571</v>
      </c>
      <c r="J107" s="1450">
        <v>0</v>
      </c>
      <c r="K107" s="1451">
        <v>0</v>
      </c>
      <c r="L107" s="1450">
        <v>0</v>
      </c>
      <c r="M107" s="1451">
        <v>0</v>
      </c>
      <c r="N107" s="1447">
        <v>0</v>
      </c>
    </row>
    <row r="108" spans="1:14" s="365" customFormat="1" ht="20.399999999999999">
      <c r="A108" s="1447">
        <v>105</v>
      </c>
      <c r="B108" s="1447">
        <v>2839717</v>
      </c>
      <c r="C108" s="1017" t="s">
        <v>8572</v>
      </c>
      <c r="D108" s="1017" t="s">
        <v>8573</v>
      </c>
      <c r="E108" s="1448" t="s">
        <v>8574</v>
      </c>
      <c r="F108" s="1448" t="s">
        <v>8575</v>
      </c>
      <c r="G108" s="1449" t="s">
        <v>8576</v>
      </c>
      <c r="H108" s="1449" t="s">
        <v>8577</v>
      </c>
      <c r="I108" s="1449" t="s">
        <v>8578</v>
      </c>
      <c r="J108" s="1450">
        <v>0</v>
      </c>
      <c r="K108" s="1451">
        <v>0</v>
      </c>
      <c r="L108" s="1450">
        <v>0</v>
      </c>
      <c r="M108" s="1451">
        <v>0</v>
      </c>
      <c r="N108" s="1447" t="s">
        <v>8509</v>
      </c>
    </row>
    <row r="109" spans="1:14" s="365" customFormat="1" ht="20.399999999999999">
      <c r="A109" s="1447">
        <v>106</v>
      </c>
      <c r="B109" s="1447">
        <v>2839717</v>
      </c>
      <c r="C109" s="1017" t="s">
        <v>8572</v>
      </c>
      <c r="D109" s="1017" t="s">
        <v>8579</v>
      </c>
      <c r="E109" s="1448" t="s">
        <v>8580</v>
      </c>
      <c r="F109" s="1448" t="s">
        <v>8581</v>
      </c>
      <c r="G109" s="1449" t="s">
        <v>8582</v>
      </c>
      <c r="H109" s="1449" t="s">
        <v>8583</v>
      </c>
      <c r="I109" s="1449" t="s">
        <v>8584</v>
      </c>
      <c r="J109" s="1447"/>
      <c r="K109" s="1452"/>
      <c r="L109" s="1447"/>
      <c r="M109" s="1451"/>
      <c r="N109" s="1447"/>
    </row>
    <row r="110" spans="1:14" s="365" customFormat="1" ht="20.399999999999999">
      <c r="A110" s="1447">
        <v>107</v>
      </c>
      <c r="B110" s="1447">
        <v>2839717</v>
      </c>
      <c r="C110" s="1017" t="s">
        <v>8572</v>
      </c>
      <c r="D110" s="1017" t="s">
        <v>8579</v>
      </c>
      <c r="E110" s="1448" t="s">
        <v>8585</v>
      </c>
      <c r="F110" s="1448" t="s">
        <v>8586</v>
      </c>
      <c r="G110" s="1449" t="s">
        <v>1570</v>
      </c>
      <c r="H110" s="1449" t="s">
        <v>8587</v>
      </c>
      <c r="I110" s="1449" t="s">
        <v>8584</v>
      </c>
      <c r="J110" s="1447"/>
      <c r="K110" s="1451"/>
      <c r="L110" s="1447"/>
      <c r="M110" s="1451"/>
      <c r="N110" s="1447"/>
    </row>
    <row r="111" spans="1:14" s="365" customFormat="1" ht="61.2">
      <c r="A111" s="1447">
        <v>108</v>
      </c>
      <c r="B111" s="1447">
        <v>2839717</v>
      </c>
      <c r="C111" s="1017" t="s">
        <v>8572</v>
      </c>
      <c r="D111" s="1017" t="s">
        <v>8588</v>
      </c>
      <c r="E111" s="1448" t="s">
        <v>8589</v>
      </c>
      <c r="F111" s="1448"/>
      <c r="G111" s="1449" t="s">
        <v>8590</v>
      </c>
      <c r="H111" s="1449" t="s">
        <v>8591</v>
      </c>
      <c r="I111" s="1449" t="s">
        <v>8584</v>
      </c>
      <c r="J111" s="1447"/>
      <c r="K111" s="1451"/>
      <c r="L111" s="1447"/>
      <c r="M111" s="1451"/>
      <c r="N111" s="1447"/>
    </row>
    <row r="112" spans="1:14" s="365" customFormat="1" ht="30.6">
      <c r="A112" s="1447">
        <v>109</v>
      </c>
      <c r="B112" s="1447">
        <v>2839717</v>
      </c>
      <c r="C112" s="1017" t="s">
        <v>8572</v>
      </c>
      <c r="D112" s="1017" t="s">
        <v>8579</v>
      </c>
      <c r="E112" s="1448" t="s">
        <v>8592</v>
      </c>
      <c r="F112" s="1448" t="s">
        <v>8593</v>
      </c>
      <c r="G112" s="1449" t="s">
        <v>8594</v>
      </c>
      <c r="H112" s="1449" t="s">
        <v>8595</v>
      </c>
      <c r="I112" s="1449" t="s">
        <v>8596</v>
      </c>
      <c r="J112" s="1447"/>
      <c r="K112" s="1451"/>
      <c r="L112" s="1451"/>
      <c r="M112" s="1451"/>
      <c r="N112" s="1451"/>
    </row>
    <row r="113" spans="1:14" s="365" customFormat="1" ht="30.6">
      <c r="A113" s="1447">
        <v>110</v>
      </c>
      <c r="B113" s="1447">
        <v>6030343</v>
      </c>
      <c r="C113" s="1017" t="s">
        <v>8597</v>
      </c>
      <c r="D113" s="1017" t="s">
        <v>8598</v>
      </c>
      <c r="E113" s="1448">
        <v>43187</v>
      </c>
      <c r="F113" s="1448">
        <v>43465</v>
      </c>
      <c r="G113" s="1449" t="s">
        <v>1570</v>
      </c>
      <c r="H113" s="1449" t="s">
        <v>8599</v>
      </c>
      <c r="I113" s="1449" t="s">
        <v>8600</v>
      </c>
      <c r="J113" s="1447" t="s">
        <v>96</v>
      </c>
      <c r="K113" s="1451" t="s">
        <v>3</v>
      </c>
      <c r="L113" s="1451" t="s">
        <v>464</v>
      </c>
      <c r="M113" s="1451">
        <v>0</v>
      </c>
      <c r="N113" s="1451" t="s">
        <v>463</v>
      </c>
    </row>
    <row r="114" spans="1:14" s="365" customFormat="1" ht="30.6">
      <c r="A114" s="1447">
        <v>111</v>
      </c>
      <c r="B114" s="1447">
        <v>6249264</v>
      </c>
      <c r="C114" s="1017" t="s">
        <v>194</v>
      </c>
      <c r="D114" s="1017" t="s">
        <v>8601</v>
      </c>
      <c r="E114" s="1448">
        <v>0</v>
      </c>
      <c r="F114" s="1448">
        <v>0</v>
      </c>
      <c r="G114" s="1449" t="s">
        <v>8279</v>
      </c>
      <c r="H114" s="1449" t="s">
        <v>8602</v>
      </c>
      <c r="I114" s="1449" t="s">
        <v>8603</v>
      </c>
      <c r="J114" s="1450">
        <v>0</v>
      </c>
      <c r="K114" s="1451">
        <v>0</v>
      </c>
      <c r="L114" s="1451" t="s">
        <v>463</v>
      </c>
      <c r="M114" s="1451" t="s">
        <v>1538</v>
      </c>
      <c r="N114" s="1451" t="s">
        <v>463</v>
      </c>
    </row>
    <row r="115" spans="1:14" s="365" customFormat="1" ht="30.6">
      <c r="A115" s="1447">
        <v>112</v>
      </c>
      <c r="B115" s="1447">
        <v>6249264</v>
      </c>
      <c r="C115" s="1017" t="s">
        <v>194</v>
      </c>
      <c r="D115" s="1017" t="s">
        <v>8604</v>
      </c>
      <c r="E115" s="1448">
        <v>43136</v>
      </c>
      <c r="F115" s="1448">
        <v>43865</v>
      </c>
      <c r="G115" s="1449" t="s">
        <v>8279</v>
      </c>
      <c r="H115" s="1449" t="s">
        <v>8605</v>
      </c>
      <c r="I115" s="1449" t="s">
        <v>8603</v>
      </c>
      <c r="J115" s="1450">
        <v>0</v>
      </c>
      <c r="K115" s="1451">
        <v>0</v>
      </c>
      <c r="L115" s="1447" t="s">
        <v>463</v>
      </c>
      <c r="M115" s="1451">
        <v>0</v>
      </c>
      <c r="N115" s="1447" t="s">
        <v>463</v>
      </c>
    </row>
    <row r="116" spans="1:14" s="365" customFormat="1" ht="51">
      <c r="A116" s="1447">
        <v>113</v>
      </c>
      <c r="B116" s="1447">
        <v>2887134</v>
      </c>
      <c r="C116" s="1017" t="s">
        <v>235</v>
      </c>
      <c r="D116" s="1017" t="s">
        <v>8606</v>
      </c>
      <c r="E116" s="1448" t="s">
        <v>8211</v>
      </c>
      <c r="F116" s="1448" t="s">
        <v>8607</v>
      </c>
      <c r="G116" s="1449" t="s">
        <v>8608</v>
      </c>
      <c r="H116" s="1017" t="s">
        <v>8606</v>
      </c>
      <c r="I116" s="1017" t="s">
        <v>235</v>
      </c>
      <c r="J116" s="1447" t="s">
        <v>463</v>
      </c>
      <c r="K116" s="1451" t="s">
        <v>8609</v>
      </c>
      <c r="L116" s="1447" t="s">
        <v>463</v>
      </c>
      <c r="M116" s="1451">
        <v>0</v>
      </c>
      <c r="N116" s="1447" t="s">
        <v>8610</v>
      </c>
    </row>
    <row r="117" spans="1:14" s="365" customFormat="1" ht="61.2">
      <c r="A117" s="1447">
        <v>114</v>
      </c>
      <c r="B117" s="1447">
        <v>2887134</v>
      </c>
      <c r="C117" s="1017" t="s">
        <v>235</v>
      </c>
      <c r="D117" s="1017" t="s">
        <v>8611</v>
      </c>
      <c r="E117" s="1448" t="s">
        <v>8612</v>
      </c>
      <c r="F117" s="1448" t="s">
        <v>8613</v>
      </c>
      <c r="G117" s="1449" t="s">
        <v>8614</v>
      </c>
      <c r="H117" s="1017" t="s">
        <v>8611</v>
      </c>
      <c r="I117" s="1017" t="s">
        <v>235</v>
      </c>
      <c r="J117" s="1447"/>
      <c r="K117" s="1451"/>
      <c r="L117" s="1447"/>
      <c r="M117" s="1451"/>
      <c r="N117" s="1447" t="s">
        <v>463</v>
      </c>
    </row>
    <row r="118" spans="1:14" s="365" customFormat="1" ht="51">
      <c r="A118" s="1447">
        <v>115</v>
      </c>
      <c r="B118" s="1447">
        <v>2887134</v>
      </c>
      <c r="C118" s="1017" t="s">
        <v>235</v>
      </c>
      <c r="D118" s="1017" t="s">
        <v>8615</v>
      </c>
      <c r="E118" s="1448" t="s">
        <v>8616</v>
      </c>
      <c r="F118" s="1448" t="s">
        <v>8617</v>
      </c>
      <c r="G118" s="1449" t="s">
        <v>8618</v>
      </c>
      <c r="H118" s="1017" t="s">
        <v>8615</v>
      </c>
      <c r="I118" s="1017" t="s">
        <v>235</v>
      </c>
      <c r="J118" s="1447"/>
      <c r="K118" s="1451"/>
      <c r="L118" s="1447"/>
      <c r="M118" s="1451"/>
      <c r="N118" s="1447" t="s">
        <v>463</v>
      </c>
    </row>
    <row r="119" spans="1:14" s="365" customFormat="1" ht="40.799999999999997">
      <c r="A119" s="1447">
        <v>116</v>
      </c>
      <c r="B119" s="1447">
        <v>2887134</v>
      </c>
      <c r="C119" s="1017" t="s">
        <v>235</v>
      </c>
      <c r="D119" s="1017" t="s">
        <v>8619</v>
      </c>
      <c r="E119" s="1448" t="s">
        <v>8620</v>
      </c>
      <c r="F119" s="1448" t="s">
        <v>8212</v>
      </c>
      <c r="G119" s="1453" t="s">
        <v>8621</v>
      </c>
      <c r="H119" s="1017" t="s">
        <v>8619</v>
      </c>
      <c r="I119" s="1017" t="s">
        <v>235</v>
      </c>
      <c r="J119" s="1447"/>
      <c r="K119" s="1451"/>
      <c r="L119" s="1451"/>
      <c r="M119" s="1451"/>
      <c r="N119" s="1451" t="s">
        <v>463</v>
      </c>
    </row>
    <row r="120" spans="1:14" s="365" customFormat="1" ht="20.399999999999999">
      <c r="A120" s="1447">
        <v>117</v>
      </c>
      <c r="B120" s="1447">
        <v>2839385</v>
      </c>
      <c r="C120" s="1017" t="s">
        <v>8622</v>
      </c>
      <c r="D120" s="1017" t="s">
        <v>8623</v>
      </c>
      <c r="E120" s="1448" t="s">
        <v>8264</v>
      </c>
      <c r="F120" s="1448" t="s">
        <v>8212</v>
      </c>
      <c r="G120" s="1449" t="s">
        <v>8624</v>
      </c>
      <c r="H120" s="1449" t="s">
        <v>8625</v>
      </c>
      <c r="I120" s="1449" t="s">
        <v>748</v>
      </c>
      <c r="J120" s="1450">
        <v>0</v>
      </c>
      <c r="K120" s="1451">
        <v>0</v>
      </c>
      <c r="L120" s="1450">
        <v>0</v>
      </c>
      <c r="M120" s="1451" t="s">
        <v>463</v>
      </c>
      <c r="N120" s="1447" t="s">
        <v>8626</v>
      </c>
    </row>
    <row r="121" spans="1:14" s="365" customFormat="1" ht="30.6">
      <c r="A121" s="1447">
        <v>118</v>
      </c>
      <c r="B121" s="1447">
        <v>2100231</v>
      </c>
      <c r="C121" s="1017" t="s">
        <v>8627</v>
      </c>
      <c r="D121" s="1017" t="s">
        <v>8628</v>
      </c>
      <c r="E121" s="1448">
        <v>42948</v>
      </c>
      <c r="F121" s="1448">
        <v>43465</v>
      </c>
      <c r="G121" s="1449" t="s">
        <v>8629</v>
      </c>
      <c r="H121" s="1449" t="s">
        <v>8630</v>
      </c>
      <c r="I121" s="1449" t="s">
        <v>8630</v>
      </c>
      <c r="J121" s="1447" t="s">
        <v>463</v>
      </c>
      <c r="K121" s="1451" t="s">
        <v>8631</v>
      </c>
      <c r="L121" s="1447" t="s">
        <v>464</v>
      </c>
      <c r="M121" s="1451" t="s">
        <v>8632</v>
      </c>
      <c r="N121" s="1447" t="s">
        <v>463</v>
      </c>
    </row>
    <row r="122" spans="1:14" s="365" customFormat="1" ht="20.399999999999999">
      <c r="A122" s="1447">
        <v>119</v>
      </c>
      <c r="B122" s="1447">
        <v>2661128</v>
      </c>
      <c r="C122" s="1017" t="s">
        <v>184</v>
      </c>
      <c r="D122" s="1017" t="s">
        <v>8633</v>
      </c>
      <c r="E122" s="1448" t="s">
        <v>8634</v>
      </c>
      <c r="F122" s="1448" t="s">
        <v>8635</v>
      </c>
      <c r="G122" s="1449" t="s">
        <v>8636</v>
      </c>
      <c r="H122" s="1449" t="s">
        <v>8637</v>
      </c>
      <c r="I122" s="1449" t="s">
        <v>8638</v>
      </c>
      <c r="J122" s="1447" t="s">
        <v>463</v>
      </c>
      <c r="K122" s="1451" t="s">
        <v>8639</v>
      </c>
      <c r="L122" s="1447" t="s">
        <v>463</v>
      </c>
      <c r="M122" s="1451">
        <v>0</v>
      </c>
      <c r="N122" s="1447"/>
    </row>
    <row r="123" spans="1:14" s="365" customFormat="1" ht="102">
      <c r="A123" s="1447">
        <v>120</v>
      </c>
      <c r="B123" s="1447">
        <v>2708701</v>
      </c>
      <c r="C123" s="1017" t="s">
        <v>8640</v>
      </c>
      <c r="D123" s="1017" t="s">
        <v>8641</v>
      </c>
      <c r="E123" s="1448" t="s">
        <v>8642</v>
      </c>
      <c r="F123" s="1448" t="s">
        <v>8643</v>
      </c>
      <c r="G123" s="1449" t="s">
        <v>8644</v>
      </c>
      <c r="H123" s="1449" t="s">
        <v>8645</v>
      </c>
      <c r="I123" s="1449" t="s">
        <v>8646</v>
      </c>
      <c r="J123" s="1447" t="s">
        <v>96</v>
      </c>
      <c r="K123" s="1451" t="s">
        <v>464</v>
      </c>
      <c r="L123" s="1447" t="s">
        <v>8647</v>
      </c>
      <c r="M123" s="1451" t="s">
        <v>6252</v>
      </c>
      <c r="N123" s="1447" t="s">
        <v>8648</v>
      </c>
    </row>
    <row r="124" spans="1:14" s="365" customFormat="1" ht="51">
      <c r="A124" s="1447">
        <v>121</v>
      </c>
      <c r="B124" s="1447">
        <v>2708701</v>
      </c>
      <c r="C124" s="1017" t="s">
        <v>8640</v>
      </c>
      <c r="D124" s="1017" t="s">
        <v>8649</v>
      </c>
      <c r="E124" s="1448" t="s">
        <v>8650</v>
      </c>
      <c r="F124" s="1448" t="s">
        <v>8643</v>
      </c>
      <c r="G124" s="1449" t="s">
        <v>1</v>
      </c>
      <c r="H124" s="1449" t="s">
        <v>8651</v>
      </c>
      <c r="I124" s="1449" t="s">
        <v>8652</v>
      </c>
      <c r="J124" s="1447" t="s">
        <v>8653</v>
      </c>
      <c r="K124" s="1447" t="s">
        <v>8654</v>
      </c>
      <c r="L124" s="1447" t="s">
        <v>8655</v>
      </c>
      <c r="M124" s="1452"/>
      <c r="N124" s="1447"/>
    </row>
    <row r="125" spans="1:14" s="365" customFormat="1" ht="102">
      <c r="A125" s="1447">
        <v>122</v>
      </c>
      <c r="B125" s="1447">
        <v>2708701</v>
      </c>
      <c r="C125" s="1017" t="s">
        <v>8640</v>
      </c>
      <c r="D125" s="1017" t="s">
        <v>8656</v>
      </c>
      <c r="E125" s="1448" t="s">
        <v>8657</v>
      </c>
      <c r="F125" s="1448" t="s">
        <v>8643</v>
      </c>
      <c r="G125" s="1449" t="s">
        <v>8644</v>
      </c>
      <c r="H125" s="1449" t="s">
        <v>8658</v>
      </c>
      <c r="I125" s="1449" t="s">
        <v>8652</v>
      </c>
      <c r="J125" s="1447" t="s">
        <v>463</v>
      </c>
      <c r="K125" s="1451"/>
      <c r="L125" s="1447" t="s">
        <v>8655</v>
      </c>
      <c r="M125" s="1451"/>
      <c r="N125" s="1447"/>
    </row>
    <row r="126" spans="1:14" s="365" customFormat="1" ht="30.6">
      <c r="A126" s="1447">
        <v>123</v>
      </c>
      <c r="B126" s="1447">
        <v>2166631</v>
      </c>
      <c r="C126" s="1017" t="s">
        <v>8659</v>
      </c>
      <c r="D126" s="1017" t="s">
        <v>8660</v>
      </c>
      <c r="E126" s="1448">
        <v>43550</v>
      </c>
      <c r="F126" s="1448">
        <v>43862</v>
      </c>
      <c r="G126" s="1449" t="s">
        <v>8661</v>
      </c>
      <c r="H126" s="1449" t="s">
        <v>8662</v>
      </c>
      <c r="I126" s="1449" t="s">
        <v>8663</v>
      </c>
      <c r="J126" s="1447" t="s">
        <v>463</v>
      </c>
      <c r="K126" s="1451" t="s">
        <v>8664</v>
      </c>
      <c r="L126" s="1447" t="s">
        <v>463</v>
      </c>
      <c r="M126" s="1451">
        <v>0</v>
      </c>
      <c r="N126" s="1447"/>
    </row>
    <row r="127" spans="1:14" s="365" customFormat="1" ht="20.399999999999999">
      <c r="A127" s="1447">
        <v>124</v>
      </c>
      <c r="B127" s="1447">
        <v>5324998</v>
      </c>
      <c r="C127" s="1017" t="s">
        <v>8193</v>
      </c>
      <c r="D127" s="1017" t="s">
        <v>8665</v>
      </c>
      <c r="E127" s="1448" t="s">
        <v>992</v>
      </c>
      <c r="F127" s="1448" t="s">
        <v>8278</v>
      </c>
      <c r="G127" s="1449" t="s">
        <v>8397</v>
      </c>
      <c r="H127" s="1449" t="s">
        <v>8666</v>
      </c>
      <c r="I127" s="1449" t="s">
        <v>8667</v>
      </c>
      <c r="J127" s="1447" t="s">
        <v>463</v>
      </c>
      <c r="K127" s="1451">
        <v>9</v>
      </c>
      <c r="L127" s="1447" t="s">
        <v>463</v>
      </c>
      <c r="M127" s="1451">
        <v>0</v>
      </c>
      <c r="N127" s="1447" t="s">
        <v>463</v>
      </c>
    </row>
    <row r="128" spans="1:14" s="365" customFormat="1" ht="20.399999999999999">
      <c r="A128" s="1447">
        <v>125</v>
      </c>
      <c r="B128" s="1447">
        <v>5324998</v>
      </c>
      <c r="C128" s="1017" t="s">
        <v>8193</v>
      </c>
      <c r="D128" s="1017" t="s">
        <v>8665</v>
      </c>
      <c r="E128" s="1448" t="s">
        <v>8668</v>
      </c>
      <c r="F128" s="1448" t="s">
        <v>8669</v>
      </c>
      <c r="G128" s="1449" t="s">
        <v>8397</v>
      </c>
      <c r="H128" s="1449" t="s">
        <v>8670</v>
      </c>
      <c r="I128" s="1449" t="s">
        <v>8667</v>
      </c>
      <c r="J128" s="1447" t="s">
        <v>463</v>
      </c>
      <c r="K128" s="1451">
        <v>9</v>
      </c>
      <c r="L128" s="1447" t="s">
        <v>463</v>
      </c>
      <c r="M128" s="1451"/>
      <c r="N128" s="1447"/>
    </row>
    <row r="129" spans="1:14" s="365" customFormat="1" ht="71.400000000000006">
      <c r="A129" s="1447">
        <v>126</v>
      </c>
      <c r="B129" s="1447">
        <v>5352827</v>
      </c>
      <c r="C129" s="1017" t="s">
        <v>8671</v>
      </c>
      <c r="D129" s="1017" t="s">
        <v>8672</v>
      </c>
      <c r="E129" s="1448">
        <v>42917</v>
      </c>
      <c r="F129" s="1448">
        <v>43465</v>
      </c>
      <c r="G129" s="1449" t="s">
        <v>8673</v>
      </c>
      <c r="H129" s="1449" t="s">
        <v>8674</v>
      </c>
      <c r="I129" s="1449" t="s">
        <v>8675</v>
      </c>
      <c r="J129" s="1447" t="s">
        <v>463</v>
      </c>
      <c r="K129" s="1451" t="s">
        <v>8560</v>
      </c>
      <c r="L129" s="1447" t="s">
        <v>463</v>
      </c>
      <c r="M129" s="1451">
        <v>0</v>
      </c>
      <c r="N129" s="1447"/>
    </row>
    <row r="130" spans="1:14" s="365" customFormat="1" ht="71.400000000000006">
      <c r="A130" s="1447">
        <v>127</v>
      </c>
      <c r="B130" s="1447">
        <v>5352827</v>
      </c>
      <c r="C130" s="1017" t="s">
        <v>8671</v>
      </c>
      <c r="D130" s="1017" t="s">
        <v>8676</v>
      </c>
      <c r="E130" s="1448">
        <v>43221</v>
      </c>
      <c r="F130" s="1448">
        <v>43585</v>
      </c>
      <c r="G130" s="1449" t="s">
        <v>8677</v>
      </c>
      <c r="H130" s="1449" t="s">
        <v>8678</v>
      </c>
      <c r="I130" s="1449" t="s">
        <v>8679</v>
      </c>
      <c r="J130" s="1447" t="s">
        <v>463</v>
      </c>
      <c r="K130" s="1451" t="s">
        <v>8560</v>
      </c>
      <c r="L130" s="1447" t="s">
        <v>463</v>
      </c>
      <c r="M130" s="1451"/>
      <c r="N130" s="1447" t="s">
        <v>463</v>
      </c>
    </row>
    <row r="131" spans="1:14" s="365" customFormat="1" ht="20.399999999999999">
      <c r="A131" s="1447">
        <v>128</v>
      </c>
      <c r="B131" s="1447">
        <v>2548747</v>
      </c>
      <c r="C131" s="1017" t="s">
        <v>8680</v>
      </c>
      <c r="D131" s="1017" t="s">
        <v>8681</v>
      </c>
      <c r="E131" s="1448" t="s">
        <v>8211</v>
      </c>
      <c r="F131" s="1448" t="s">
        <v>8212</v>
      </c>
      <c r="G131" s="1449" t="s">
        <v>8682</v>
      </c>
      <c r="H131" s="1449" t="s">
        <v>8683</v>
      </c>
      <c r="I131" s="1449" t="s">
        <v>8023</v>
      </c>
      <c r="J131" s="1450">
        <v>0</v>
      </c>
      <c r="K131" s="1451">
        <v>0</v>
      </c>
      <c r="L131" s="1450">
        <v>0</v>
      </c>
      <c r="M131" s="1451">
        <v>0</v>
      </c>
      <c r="N131" s="1447" t="s">
        <v>8684</v>
      </c>
    </row>
    <row r="132" spans="1:14" s="365" customFormat="1" ht="30.6">
      <c r="A132" s="1447">
        <v>129</v>
      </c>
      <c r="B132" s="1447">
        <v>5482046</v>
      </c>
      <c r="C132" s="1017" t="s">
        <v>8685</v>
      </c>
      <c r="D132" s="1017" t="s">
        <v>8686</v>
      </c>
      <c r="E132" s="1448" t="s">
        <v>8687</v>
      </c>
      <c r="F132" s="1448" t="s">
        <v>8688</v>
      </c>
      <c r="G132" s="1449" t="s">
        <v>8689</v>
      </c>
      <c r="H132" s="1449" t="s">
        <v>8690</v>
      </c>
      <c r="I132" s="1449" t="s">
        <v>8691</v>
      </c>
      <c r="J132" s="1447" t="s">
        <v>8692</v>
      </c>
      <c r="K132" s="1451">
        <v>0</v>
      </c>
      <c r="L132" s="1450">
        <v>0</v>
      </c>
      <c r="M132" s="1451">
        <v>0</v>
      </c>
      <c r="N132" s="1447"/>
    </row>
    <row r="133" spans="1:14" s="365" customFormat="1" ht="30.6">
      <c r="A133" s="1447">
        <v>130</v>
      </c>
      <c r="B133" s="1447">
        <v>5482046</v>
      </c>
      <c r="C133" s="1017" t="s">
        <v>8685</v>
      </c>
      <c r="D133" s="1017" t="s">
        <v>8693</v>
      </c>
      <c r="E133" s="1448" t="s">
        <v>8694</v>
      </c>
      <c r="F133" s="1448" t="s">
        <v>8695</v>
      </c>
      <c r="G133" s="1449" t="s">
        <v>8689</v>
      </c>
      <c r="H133" s="1449" t="s">
        <v>8696</v>
      </c>
      <c r="I133" s="1449" t="s">
        <v>8691</v>
      </c>
      <c r="J133" s="1447" t="s">
        <v>8692</v>
      </c>
      <c r="K133" s="1451"/>
      <c r="L133" s="1447"/>
      <c r="M133" s="1451"/>
      <c r="N133" s="1447" t="s">
        <v>8684</v>
      </c>
    </row>
    <row r="134" spans="1:14" s="365" customFormat="1" ht="30.6">
      <c r="A134" s="1447">
        <v>131</v>
      </c>
      <c r="B134" s="1447">
        <v>2050374</v>
      </c>
      <c r="C134" s="1017" t="s">
        <v>122</v>
      </c>
      <c r="D134" s="1017" t="s">
        <v>8697</v>
      </c>
      <c r="E134" s="1448" t="s">
        <v>8429</v>
      </c>
      <c r="F134" s="1448">
        <v>0</v>
      </c>
      <c r="G134" s="1453" t="s">
        <v>8698</v>
      </c>
      <c r="H134" s="1449" t="s">
        <v>8699</v>
      </c>
      <c r="I134" s="1449" t="s">
        <v>8700</v>
      </c>
      <c r="J134" s="1450">
        <v>0</v>
      </c>
      <c r="K134" s="1451">
        <v>0</v>
      </c>
      <c r="L134" s="1450">
        <v>0</v>
      </c>
      <c r="M134" s="1451">
        <v>0</v>
      </c>
      <c r="N134" s="1447"/>
    </row>
    <row r="135" spans="1:14" s="365" customFormat="1" ht="20.399999999999999">
      <c r="A135" s="1447">
        <v>132</v>
      </c>
      <c r="B135" s="1447">
        <v>2050374</v>
      </c>
      <c r="C135" s="1017" t="s">
        <v>122</v>
      </c>
      <c r="D135" s="1017" t="s">
        <v>8701</v>
      </c>
      <c r="E135" s="1448" t="s">
        <v>8702</v>
      </c>
      <c r="F135" s="1448" t="s">
        <v>8703</v>
      </c>
      <c r="G135" s="1449" t="s">
        <v>8704</v>
      </c>
      <c r="H135" s="1449" t="s">
        <v>8705</v>
      </c>
      <c r="I135" s="1449" t="s">
        <v>8700</v>
      </c>
      <c r="J135" s="1447"/>
      <c r="K135" s="1451"/>
      <c r="L135" s="1447"/>
      <c r="M135" s="1451"/>
      <c r="N135" s="1447"/>
    </row>
    <row r="136" spans="1:14" s="365" customFormat="1" ht="10.199999999999999">
      <c r="A136" s="1447">
        <v>133</v>
      </c>
      <c r="B136" s="1447">
        <v>2050374</v>
      </c>
      <c r="C136" s="1017" t="s">
        <v>122</v>
      </c>
      <c r="D136" s="1017" t="s">
        <v>8706</v>
      </c>
      <c r="E136" s="1448">
        <v>2017</v>
      </c>
      <c r="F136" s="1448">
        <v>2018</v>
      </c>
      <c r="G136" s="1449" t="s">
        <v>8576</v>
      </c>
      <c r="H136" s="1449" t="s">
        <v>8707</v>
      </c>
      <c r="I136" s="1449" t="s">
        <v>8708</v>
      </c>
      <c r="J136" s="1447"/>
      <c r="K136" s="1451"/>
      <c r="L136" s="1447"/>
      <c r="M136" s="1451"/>
      <c r="N136" s="1447"/>
    </row>
    <row r="137" spans="1:14" s="365" customFormat="1" ht="20.399999999999999">
      <c r="A137" s="1447">
        <v>134</v>
      </c>
      <c r="B137" s="1447">
        <v>2050374</v>
      </c>
      <c r="C137" s="1017" t="s">
        <v>122</v>
      </c>
      <c r="D137" s="1017" t="s">
        <v>8709</v>
      </c>
      <c r="E137" s="1448" t="s">
        <v>8710</v>
      </c>
      <c r="F137" s="1448"/>
      <c r="G137" s="1449" t="s">
        <v>8711</v>
      </c>
      <c r="H137" s="1449"/>
      <c r="I137" s="1449"/>
      <c r="J137" s="1447"/>
      <c r="K137" s="1451"/>
      <c r="L137" s="1447"/>
      <c r="M137" s="1451"/>
      <c r="N137" s="1447"/>
    </row>
    <row r="138" spans="1:14" s="365" customFormat="1" ht="30.6">
      <c r="A138" s="1447">
        <v>135</v>
      </c>
      <c r="B138" s="1447">
        <v>5130662</v>
      </c>
      <c r="C138" s="1017" t="s">
        <v>236</v>
      </c>
      <c r="D138" s="1017" t="s">
        <v>8712</v>
      </c>
      <c r="E138" s="1448" t="s">
        <v>8713</v>
      </c>
      <c r="F138" s="1448" t="s">
        <v>8714</v>
      </c>
      <c r="G138" s="1449" t="s">
        <v>8576</v>
      </c>
      <c r="H138" s="1449" t="s">
        <v>8715</v>
      </c>
      <c r="I138" s="1449" t="s">
        <v>8716</v>
      </c>
      <c r="J138" s="1450">
        <v>0</v>
      </c>
      <c r="K138" s="1451">
        <v>0</v>
      </c>
      <c r="L138" s="1450">
        <v>0</v>
      </c>
      <c r="M138" s="1451">
        <v>0</v>
      </c>
      <c r="N138" s="1447">
        <v>30000000</v>
      </c>
    </row>
    <row r="139" spans="1:14" s="365" customFormat="1" ht="40.799999999999997">
      <c r="A139" s="1447">
        <v>136</v>
      </c>
      <c r="B139" s="1447">
        <v>5645794</v>
      </c>
      <c r="C139" s="1017" t="s">
        <v>388</v>
      </c>
      <c r="D139" s="1017" t="s">
        <v>8717</v>
      </c>
      <c r="E139" s="1448" t="s">
        <v>8226</v>
      </c>
      <c r="F139" s="1448" t="s">
        <v>8227</v>
      </c>
      <c r="G139" s="1449" t="s">
        <v>8718</v>
      </c>
      <c r="H139" s="1449" t="s">
        <v>8719</v>
      </c>
      <c r="I139" s="1449" t="s">
        <v>8720</v>
      </c>
      <c r="J139" s="1447" t="s">
        <v>463</v>
      </c>
      <c r="K139" s="1451" t="s">
        <v>8721</v>
      </c>
      <c r="L139" s="1447" t="s">
        <v>463</v>
      </c>
      <c r="M139" s="1451" t="s">
        <v>8722</v>
      </c>
      <c r="N139" s="1447" t="s">
        <v>395</v>
      </c>
    </row>
    <row r="140" spans="1:14" s="365" customFormat="1" ht="122.4">
      <c r="A140" s="1447">
        <v>137</v>
      </c>
      <c r="B140" s="1447">
        <v>2887746</v>
      </c>
      <c r="C140" s="1017" t="s">
        <v>7839</v>
      </c>
      <c r="D140" s="1017" t="s">
        <v>8723</v>
      </c>
      <c r="E140" s="1448" t="s">
        <v>8616</v>
      </c>
      <c r="F140" s="1448" t="s">
        <v>8212</v>
      </c>
      <c r="G140" s="1449" t="s">
        <v>8374</v>
      </c>
      <c r="H140" s="1449" t="s">
        <v>8724</v>
      </c>
      <c r="I140" s="1449" t="s">
        <v>8725</v>
      </c>
      <c r="J140" s="1447" t="s">
        <v>8726</v>
      </c>
      <c r="K140" s="1447" t="s">
        <v>8727</v>
      </c>
      <c r="L140" s="1447" t="s">
        <v>463</v>
      </c>
      <c r="M140" s="1451" t="s">
        <v>8722</v>
      </c>
      <c r="N140" s="1447" t="s">
        <v>463</v>
      </c>
    </row>
    <row r="141" spans="1:14" s="365" customFormat="1" ht="122.4">
      <c r="A141" s="1447">
        <v>138</v>
      </c>
      <c r="B141" s="1447">
        <v>2887746</v>
      </c>
      <c r="C141" s="1017" t="s">
        <v>7839</v>
      </c>
      <c r="D141" s="1017" t="s">
        <v>8723</v>
      </c>
      <c r="E141" s="1448" t="s">
        <v>8411</v>
      </c>
      <c r="F141" s="1448" t="s">
        <v>8728</v>
      </c>
      <c r="G141" s="1453" t="s">
        <v>8729</v>
      </c>
      <c r="H141" s="1453" t="s">
        <v>8730</v>
      </c>
      <c r="I141" s="1449" t="s">
        <v>8725</v>
      </c>
      <c r="J141" s="1447" t="s">
        <v>8726</v>
      </c>
      <c r="K141" s="1447" t="s">
        <v>8727</v>
      </c>
      <c r="L141" s="1447" t="s">
        <v>463</v>
      </c>
      <c r="M141" s="1451" t="s">
        <v>8722</v>
      </c>
      <c r="N141" s="1447" t="s">
        <v>463</v>
      </c>
    </row>
    <row r="142" spans="1:14" s="365" customFormat="1" ht="122.4">
      <c r="A142" s="1447">
        <v>139</v>
      </c>
      <c r="B142" s="1447">
        <v>2887746</v>
      </c>
      <c r="C142" s="1017" t="s">
        <v>7839</v>
      </c>
      <c r="D142" s="1017" t="s">
        <v>8731</v>
      </c>
      <c r="E142" s="1448" t="s">
        <v>8411</v>
      </c>
      <c r="F142" s="1448" t="s">
        <v>8728</v>
      </c>
      <c r="G142" s="1449" t="s">
        <v>8732</v>
      </c>
      <c r="H142" s="1449" t="s">
        <v>8733</v>
      </c>
      <c r="I142" s="1449" t="s">
        <v>8734</v>
      </c>
      <c r="J142" s="1447" t="s">
        <v>8726</v>
      </c>
      <c r="K142" s="1447" t="s">
        <v>8727</v>
      </c>
      <c r="L142" s="1447" t="s">
        <v>463</v>
      </c>
      <c r="M142" s="1451" t="s">
        <v>8722</v>
      </c>
      <c r="N142" s="1447" t="s">
        <v>463</v>
      </c>
    </row>
    <row r="143" spans="1:14" s="365" customFormat="1" ht="122.4">
      <c r="A143" s="1447">
        <v>140</v>
      </c>
      <c r="B143" s="1447">
        <v>2887746</v>
      </c>
      <c r="C143" s="1017" t="s">
        <v>7839</v>
      </c>
      <c r="D143" s="1017" t="s">
        <v>8731</v>
      </c>
      <c r="E143" s="1448" t="s">
        <v>8411</v>
      </c>
      <c r="F143" s="1448" t="s">
        <v>8728</v>
      </c>
      <c r="G143" s="1449" t="s">
        <v>8735</v>
      </c>
      <c r="H143" s="1449" t="s">
        <v>8733</v>
      </c>
      <c r="I143" s="1449" t="s">
        <v>8734</v>
      </c>
      <c r="J143" s="1447" t="s">
        <v>8726</v>
      </c>
      <c r="K143" s="1447" t="s">
        <v>8727</v>
      </c>
      <c r="L143" s="1447" t="s">
        <v>463</v>
      </c>
      <c r="M143" s="1451" t="s">
        <v>8722</v>
      </c>
      <c r="N143" s="1447" t="s">
        <v>463</v>
      </c>
    </row>
    <row r="144" spans="1:14" s="365" customFormat="1" ht="122.4">
      <c r="A144" s="1447">
        <v>141</v>
      </c>
      <c r="B144" s="1447">
        <v>2887746</v>
      </c>
      <c r="C144" s="1017" t="s">
        <v>7839</v>
      </c>
      <c r="D144" s="1017" t="s">
        <v>8731</v>
      </c>
      <c r="E144" s="1448" t="s">
        <v>8411</v>
      </c>
      <c r="F144" s="1448" t="s">
        <v>8728</v>
      </c>
      <c r="G144" s="1449" t="s">
        <v>8735</v>
      </c>
      <c r="H144" s="1449" t="s">
        <v>8733</v>
      </c>
      <c r="I144" s="1449" t="s">
        <v>8734</v>
      </c>
      <c r="J144" s="1447" t="s">
        <v>8726</v>
      </c>
      <c r="K144" s="1447" t="s">
        <v>8727</v>
      </c>
      <c r="L144" s="1447" t="s">
        <v>463</v>
      </c>
      <c r="M144" s="1451" t="s">
        <v>8722</v>
      </c>
      <c r="N144" s="1447" t="s">
        <v>463</v>
      </c>
    </row>
    <row r="145" spans="1:14" s="365" customFormat="1" ht="122.4">
      <c r="A145" s="1447">
        <v>142</v>
      </c>
      <c r="B145" s="1447">
        <v>2887746</v>
      </c>
      <c r="C145" s="1017" t="s">
        <v>7839</v>
      </c>
      <c r="D145" s="1017" t="s">
        <v>8736</v>
      </c>
      <c r="E145" s="1448" t="s">
        <v>8737</v>
      </c>
      <c r="F145" s="1448" t="s">
        <v>8738</v>
      </c>
      <c r="G145" s="1449" t="s">
        <v>8527</v>
      </c>
      <c r="H145" s="1449" t="s">
        <v>8739</v>
      </c>
      <c r="I145" s="1449" t="s">
        <v>8725</v>
      </c>
      <c r="J145" s="1447" t="s">
        <v>8726</v>
      </c>
      <c r="K145" s="1447" t="s">
        <v>8727</v>
      </c>
      <c r="L145" s="1447" t="s">
        <v>463</v>
      </c>
      <c r="M145" s="1451" t="s">
        <v>8722</v>
      </c>
      <c r="N145" s="1447" t="s">
        <v>463</v>
      </c>
    </row>
    <row r="146" spans="1:14" s="365" customFormat="1" ht="122.4">
      <c r="A146" s="1447">
        <v>143</v>
      </c>
      <c r="B146" s="1447">
        <v>2887746</v>
      </c>
      <c r="C146" s="1017" t="s">
        <v>7839</v>
      </c>
      <c r="D146" s="1017" t="s">
        <v>8740</v>
      </c>
      <c r="E146" s="1448" t="s">
        <v>8421</v>
      </c>
      <c r="F146" s="1448" t="s">
        <v>8741</v>
      </c>
      <c r="G146" s="1449" t="s">
        <v>1568</v>
      </c>
      <c r="H146" s="1449" t="s">
        <v>8742</v>
      </c>
      <c r="I146" s="1449" t="s">
        <v>8734</v>
      </c>
      <c r="J146" s="1447" t="s">
        <v>8726</v>
      </c>
      <c r="K146" s="1447" t="s">
        <v>8727</v>
      </c>
      <c r="L146" s="1447" t="s">
        <v>463</v>
      </c>
      <c r="M146" s="1451" t="s">
        <v>8722</v>
      </c>
      <c r="N146" s="1447" t="s">
        <v>463</v>
      </c>
    </row>
    <row r="147" spans="1:14" s="365" customFormat="1" ht="30.6">
      <c r="A147" s="1447">
        <v>144</v>
      </c>
      <c r="B147" s="1447">
        <v>5211859</v>
      </c>
      <c r="C147" s="1017" t="s">
        <v>167</v>
      </c>
      <c r="D147" s="1017" t="s">
        <v>8743</v>
      </c>
      <c r="E147" s="1448" t="s">
        <v>8744</v>
      </c>
      <c r="F147" s="1448" t="s">
        <v>8212</v>
      </c>
      <c r="G147" s="1449" t="s">
        <v>1570</v>
      </c>
      <c r="H147" s="1449" t="s">
        <v>8745</v>
      </c>
      <c r="I147" s="1449" t="s">
        <v>8746</v>
      </c>
      <c r="J147" s="1447"/>
      <c r="K147" s="1451">
        <v>0</v>
      </c>
      <c r="L147" s="1451">
        <v>0</v>
      </c>
      <c r="M147" s="1451" t="s">
        <v>3</v>
      </c>
      <c r="N147" s="1451" t="s">
        <v>463</v>
      </c>
    </row>
    <row r="148" spans="1:14" s="365" customFormat="1" ht="40.799999999999997">
      <c r="A148" s="1447">
        <v>145</v>
      </c>
      <c r="B148" s="1447">
        <v>2718243</v>
      </c>
      <c r="C148" s="1017" t="s">
        <v>8747</v>
      </c>
      <c r="D148" s="1017" t="s">
        <v>8748</v>
      </c>
      <c r="E148" s="1448" t="s">
        <v>8211</v>
      </c>
      <c r="F148" s="1448" t="s">
        <v>8212</v>
      </c>
      <c r="G148" s="1449" t="s">
        <v>1564</v>
      </c>
      <c r="H148" s="1449" t="s">
        <v>8749</v>
      </c>
      <c r="I148" s="1449" t="s">
        <v>8750</v>
      </c>
      <c r="J148" s="1447" t="s">
        <v>463</v>
      </c>
      <c r="K148" s="1451" t="s">
        <v>8751</v>
      </c>
      <c r="L148" s="1447" t="s">
        <v>463</v>
      </c>
      <c r="M148" s="1451">
        <v>0</v>
      </c>
      <c r="N148" s="1447"/>
    </row>
    <row r="149" spans="1:14" s="365" customFormat="1" ht="30.6">
      <c r="A149" s="1447">
        <v>146</v>
      </c>
      <c r="B149" s="1447">
        <v>2003821</v>
      </c>
      <c r="C149" s="1017" t="s">
        <v>7962</v>
      </c>
      <c r="D149" s="1017" t="s">
        <v>8752</v>
      </c>
      <c r="E149" s="1448" t="s">
        <v>8753</v>
      </c>
      <c r="F149" s="1448" t="s">
        <v>8754</v>
      </c>
      <c r="G149" s="1449" t="s">
        <v>8755</v>
      </c>
      <c r="H149" s="1449" t="s">
        <v>8756</v>
      </c>
      <c r="I149" s="1449"/>
      <c r="J149" s="1447"/>
      <c r="K149" s="1458">
        <v>0</v>
      </c>
      <c r="L149" s="1447"/>
      <c r="M149" s="1458" t="s">
        <v>3</v>
      </c>
      <c r="N149" s="1458" t="s">
        <v>3</v>
      </c>
    </row>
    <row r="150" spans="1:14" s="365" customFormat="1" ht="20.399999999999999">
      <c r="A150" s="1447">
        <v>147</v>
      </c>
      <c r="B150" s="1447">
        <v>2621169</v>
      </c>
      <c r="C150" s="1017" t="s">
        <v>6725</v>
      </c>
      <c r="D150" s="1017" t="s">
        <v>8757</v>
      </c>
      <c r="E150" s="1448" t="s">
        <v>8758</v>
      </c>
      <c r="F150" s="1448" t="s">
        <v>3</v>
      </c>
      <c r="G150" s="1449" t="s">
        <v>1568</v>
      </c>
      <c r="H150" s="1449" t="s">
        <v>8759</v>
      </c>
      <c r="I150" s="1449" t="s">
        <v>8760</v>
      </c>
      <c r="J150" s="1447" t="s">
        <v>96</v>
      </c>
      <c r="K150" s="1458" t="s">
        <v>464</v>
      </c>
      <c r="L150" s="1447"/>
      <c r="M150" s="1458" t="s">
        <v>3</v>
      </c>
      <c r="N150" s="1458" t="s">
        <v>3</v>
      </c>
    </row>
    <row r="151" spans="1:14" s="365" customFormat="1" ht="20.399999999999999">
      <c r="A151" s="1447">
        <v>148</v>
      </c>
      <c r="B151" s="1447">
        <v>2621169</v>
      </c>
      <c r="C151" s="1017" t="s">
        <v>6725</v>
      </c>
      <c r="D151" s="1017" t="s">
        <v>8757</v>
      </c>
      <c r="E151" s="1448" t="s">
        <v>8761</v>
      </c>
      <c r="F151" s="1448" t="s">
        <v>3</v>
      </c>
      <c r="G151" s="1453" t="s">
        <v>8698</v>
      </c>
      <c r="H151" s="1449" t="s">
        <v>8762</v>
      </c>
      <c r="I151" s="1449" t="s">
        <v>8760</v>
      </c>
      <c r="J151" s="1447" t="s">
        <v>96</v>
      </c>
      <c r="K151" s="1458" t="s">
        <v>464</v>
      </c>
      <c r="L151" s="1447"/>
      <c r="M151" s="1458"/>
      <c r="N151" s="1458"/>
    </row>
    <row r="152" spans="1:14" s="365" customFormat="1" ht="20.399999999999999">
      <c r="A152" s="1447">
        <v>149</v>
      </c>
      <c r="B152" s="1447">
        <v>2621169</v>
      </c>
      <c r="C152" s="1017" t="s">
        <v>6725</v>
      </c>
      <c r="D152" s="1017" t="s">
        <v>8757</v>
      </c>
      <c r="E152" s="1448" t="s">
        <v>8273</v>
      </c>
      <c r="F152" s="1448" t="s">
        <v>3</v>
      </c>
      <c r="G152" s="1453" t="s">
        <v>8698</v>
      </c>
      <c r="H152" s="1449" t="s">
        <v>8762</v>
      </c>
      <c r="I152" s="1449" t="s">
        <v>8760</v>
      </c>
      <c r="J152" s="1447" t="s">
        <v>96</v>
      </c>
      <c r="K152" s="1458" t="s">
        <v>464</v>
      </c>
      <c r="L152" s="1447"/>
      <c r="M152" s="1458"/>
      <c r="N152" s="1458"/>
    </row>
    <row r="153" spans="1:14" s="365" customFormat="1" ht="30.6">
      <c r="A153" s="1447">
        <v>150</v>
      </c>
      <c r="B153" s="1447">
        <v>5381584</v>
      </c>
      <c r="C153" s="1017" t="s">
        <v>198</v>
      </c>
      <c r="D153" s="1017" t="s">
        <v>8763</v>
      </c>
      <c r="E153" s="1448" t="s">
        <v>8764</v>
      </c>
      <c r="F153" s="1448">
        <v>0</v>
      </c>
      <c r="G153" s="1453" t="s">
        <v>8511</v>
      </c>
      <c r="H153" s="1449" t="s">
        <v>8765</v>
      </c>
      <c r="I153" s="1449" t="s">
        <v>8760</v>
      </c>
      <c r="J153" s="1447" t="s">
        <v>96</v>
      </c>
      <c r="K153" s="1458" t="s">
        <v>464</v>
      </c>
      <c r="L153" s="1447"/>
      <c r="M153" s="1458">
        <v>0</v>
      </c>
      <c r="N153" s="1458" t="s">
        <v>464</v>
      </c>
    </row>
    <row r="154" spans="1:14" s="365" customFormat="1" ht="20.399999999999999">
      <c r="A154" s="1447">
        <v>151</v>
      </c>
      <c r="B154" s="1447">
        <v>5137977</v>
      </c>
      <c r="C154" s="1017" t="s">
        <v>8766</v>
      </c>
      <c r="D154" s="1017" t="s">
        <v>8767</v>
      </c>
      <c r="E154" s="1448" t="s">
        <v>8768</v>
      </c>
      <c r="F154" s="1448" t="s">
        <v>8769</v>
      </c>
      <c r="G154" s="1449" t="s">
        <v>8770</v>
      </c>
      <c r="H154" s="1449" t="s">
        <v>16147</v>
      </c>
      <c r="I154" s="1449" t="s">
        <v>8771</v>
      </c>
      <c r="J154" s="1447" t="s">
        <v>96</v>
      </c>
      <c r="K154" s="1458">
        <v>0</v>
      </c>
      <c r="L154" s="1447" t="s">
        <v>464</v>
      </c>
      <c r="M154" s="1458"/>
      <c r="N154" s="1458"/>
    </row>
  </sheetData>
  <mergeCells count="1">
    <mergeCell ref="A1:N1"/>
  </mergeCells>
  <pageMargins left="0.39" right="0.21" top="0.67" bottom="0.28999999999999998" header="0.3" footer="0.3"/>
  <pageSetup paperSize="9" scale="55" fitToHeight="9"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9"/>
  <sheetViews>
    <sheetView showGridLines="0" view="pageBreakPreview" zoomScaleNormal="100" zoomScaleSheetLayoutView="100" workbookViewId="0">
      <pane xSplit="2" ySplit="4" topLeftCell="C96" activePane="bottomRight" state="frozen"/>
      <selection activeCell="B53" sqref="B53"/>
      <selection pane="topRight" activeCell="B53" sqref="B53"/>
      <selection pane="bottomLeft" activeCell="B53" sqref="B53"/>
      <selection pane="bottomRight" activeCell="B53" sqref="B53"/>
    </sheetView>
  </sheetViews>
  <sheetFormatPr defaultColWidth="8.88671875" defaultRowHeight="12"/>
  <cols>
    <col min="1" max="1" width="5" style="200" customWidth="1"/>
    <col min="2" max="2" width="8.109375" style="178" bestFit="1" customWidth="1"/>
    <col min="3" max="3" width="29.5546875" style="204" customWidth="1"/>
    <col min="4" max="4" width="12.6640625" style="178" customWidth="1"/>
    <col min="5" max="5" width="2.5546875" style="178" customWidth="1"/>
    <col min="6" max="6" width="5" style="178" customWidth="1"/>
    <col min="7" max="7" width="9" style="178" bestFit="1" customWidth="1"/>
    <col min="8" max="8" width="29.44140625" style="204" customWidth="1"/>
    <col min="9" max="9" width="12.33203125" style="178" customWidth="1"/>
    <col min="10" max="16384" width="8.88671875" style="178"/>
  </cols>
  <sheetData>
    <row r="1" spans="1:9" s="353" customFormat="1" ht="13.8">
      <c r="A1" s="1895" t="s">
        <v>8772</v>
      </c>
      <c r="B1" s="1895"/>
      <c r="C1" s="1895"/>
      <c r="D1" s="1895"/>
      <c r="E1" s="1895"/>
      <c r="F1" s="1895"/>
      <c r="G1" s="1895"/>
      <c r="H1" s="1895"/>
      <c r="I1" s="1895"/>
    </row>
    <row r="2" spans="1:9" ht="9" customHeight="1">
      <c r="A2" s="1895"/>
      <c r="B2" s="1895"/>
      <c r="C2" s="1895"/>
      <c r="D2" s="1895"/>
      <c r="E2" s="1895"/>
      <c r="F2" s="1895"/>
      <c r="G2" s="1895"/>
      <c r="H2" s="1895"/>
      <c r="I2" s="1895"/>
    </row>
    <row r="3" spans="1:9" ht="24">
      <c r="A3" s="1402" t="s">
        <v>0</v>
      </c>
      <c r="B3" s="1402" t="s">
        <v>5186</v>
      </c>
      <c r="C3" s="774" t="s">
        <v>98</v>
      </c>
      <c r="D3" s="774" t="s">
        <v>16149</v>
      </c>
      <c r="F3" s="1402" t="s">
        <v>0</v>
      </c>
      <c r="G3" s="1402" t="s">
        <v>5186</v>
      </c>
      <c r="H3" s="774" t="s">
        <v>8773</v>
      </c>
      <c r="I3" s="774" t="s">
        <v>16149</v>
      </c>
    </row>
    <row r="4" spans="1:9">
      <c r="A4" s="1419">
        <v>1</v>
      </c>
      <c r="B4" s="1420" t="s">
        <v>8774</v>
      </c>
      <c r="C4" s="1417" t="s">
        <v>8775</v>
      </c>
      <c r="D4" s="1418">
        <v>345</v>
      </c>
      <c r="F4" s="1415">
        <f>A70+1</f>
        <v>68</v>
      </c>
      <c r="G4" s="1416" t="s">
        <v>8776</v>
      </c>
      <c r="H4" s="1417" t="s">
        <v>517</v>
      </c>
      <c r="I4" s="1418">
        <v>8810</v>
      </c>
    </row>
    <row r="5" spans="1:9">
      <c r="A5" s="1415">
        <v>2</v>
      </c>
      <c r="B5" s="1416" t="s">
        <v>8774</v>
      </c>
      <c r="C5" s="1417" t="s">
        <v>175</v>
      </c>
      <c r="D5" s="1418">
        <v>5000</v>
      </c>
      <c r="F5" s="1419">
        <f t="shared" ref="F5:F68" si="0">F4+1</f>
        <v>69</v>
      </c>
      <c r="G5" s="1420" t="s">
        <v>8777</v>
      </c>
      <c r="H5" s="1417" t="s">
        <v>8778</v>
      </c>
      <c r="I5" s="1418">
        <v>2500</v>
      </c>
    </row>
    <row r="6" spans="1:9" ht="24">
      <c r="A6" s="1419">
        <v>3</v>
      </c>
      <c r="B6" s="1420" t="s">
        <v>8779</v>
      </c>
      <c r="C6" s="1421" t="s">
        <v>8780</v>
      </c>
      <c r="D6" s="1418">
        <v>1000</v>
      </c>
      <c r="F6" s="1415">
        <f t="shared" si="0"/>
        <v>70</v>
      </c>
      <c r="G6" s="1416" t="s">
        <v>8777</v>
      </c>
      <c r="H6" s="1417" t="s">
        <v>8781</v>
      </c>
      <c r="I6" s="1418">
        <v>3025</v>
      </c>
    </row>
    <row r="7" spans="1:9">
      <c r="A7" s="1415">
        <v>4</v>
      </c>
      <c r="B7" s="1416" t="s">
        <v>8782</v>
      </c>
      <c r="C7" s="1417" t="s">
        <v>8783</v>
      </c>
      <c r="D7" s="1418">
        <v>1000</v>
      </c>
      <c r="F7" s="1419">
        <f t="shared" si="0"/>
        <v>71</v>
      </c>
      <c r="G7" s="1420" t="s">
        <v>8784</v>
      </c>
      <c r="H7" s="1417" t="s">
        <v>8785</v>
      </c>
      <c r="I7" s="1418">
        <v>5000</v>
      </c>
    </row>
    <row r="8" spans="1:9">
      <c r="A8" s="1419">
        <f>A7+1</f>
        <v>5</v>
      </c>
      <c r="B8" s="1420" t="s">
        <v>8786</v>
      </c>
      <c r="C8" s="1417" t="s">
        <v>8787</v>
      </c>
      <c r="D8" s="1418">
        <v>8800</v>
      </c>
      <c r="F8" s="1415">
        <f t="shared" si="0"/>
        <v>72</v>
      </c>
      <c r="G8" s="1416" t="s">
        <v>8788</v>
      </c>
      <c r="H8" s="1417" t="s">
        <v>8789</v>
      </c>
      <c r="I8" s="1418">
        <v>2150</v>
      </c>
    </row>
    <row r="9" spans="1:9">
      <c r="A9" s="1415">
        <f t="shared" ref="A9:A70" si="1">A8+1</f>
        <v>6</v>
      </c>
      <c r="B9" s="1416" t="s">
        <v>8790</v>
      </c>
      <c r="C9" s="1417" t="s">
        <v>8791</v>
      </c>
      <c r="D9" s="1418">
        <v>1900</v>
      </c>
      <c r="F9" s="1419">
        <f t="shared" si="0"/>
        <v>73</v>
      </c>
      <c r="G9" s="1420" t="s">
        <v>8788</v>
      </c>
      <c r="H9" s="1417" t="s">
        <v>389</v>
      </c>
      <c r="I9" s="1418">
        <v>3650</v>
      </c>
    </row>
    <row r="10" spans="1:9">
      <c r="A10" s="1419">
        <f t="shared" si="1"/>
        <v>7</v>
      </c>
      <c r="B10" s="1420" t="s">
        <v>8792</v>
      </c>
      <c r="C10" s="1417" t="s">
        <v>8793</v>
      </c>
      <c r="D10" s="1418">
        <v>1090</v>
      </c>
      <c r="F10" s="1415">
        <f t="shared" si="0"/>
        <v>74</v>
      </c>
      <c r="G10" s="1416" t="s">
        <v>8794</v>
      </c>
      <c r="H10" s="1417" t="s">
        <v>8795</v>
      </c>
      <c r="I10" s="1418">
        <v>2350</v>
      </c>
    </row>
    <row r="11" spans="1:9">
      <c r="A11" s="1415">
        <f t="shared" si="1"/>
        <v>8</v>
      </c>
      <c r="B11" s="1416" t="s">
        <v>8796</v>
      </c>
      <c r="C11" s="1417" t="s">
        <v>222</v>
      </c>
      <c r="D11" s="1418">
        <v>30000</v>
      </c>
      <c r="F11" s="1419">
        <f t="shared" si="0"/>
        <v>75</v>
      </c>
      <c r="G11" s="1420" t="s">
        <v>8797</v>
      </c>
      <c r="H11" s="1417" t="s">
        <v>8798</v>
      </c>
      <c r="I11" s="1418">
        <v>849</v>
      </c>
    </row>
    <row r="12" spans="1:9">
      <c r="A12" s="1419">
        <f t="shared" si="1"/>
        <v>9</v>
      </c>
      <c r="B12" s="1420" t="s">
        <v>8799</v>
      </c>
      <c r="C12" s="1417" t="s">
        <v>8800</v>
      </c>
      <c r="D12" s="1418">
        <v>0</v>
      </c>
      <c r="F12" s="1415">
        <f t="shared" si="0"/>
        <v>76</v>
      </c>
      <c r="G12" s="1416" t="s">
        <v>8801</v>
      </c>
      <c r="H12" s="1417" t="s">
        <v>8802</v>
      </c>
      <c r="I12" s="1418">
        <v>6410</v>
      </c>
    </row>
    <row r="13" spans="1:9" ht="24">
      <c r="A13" s="1415">
        <f t="shared" si="1"/>
        <v>10</v>
      </c>
      <c r="B13" s="1416" t="s">
        <v>8803</v>
      </c>
      <c r="C13" s="1421" t="s">
        <v>8804</v>
      </c>
      <c r="D13" s="1418">
        <v>1600</v>
      </c>
      <c r="F13" s="1419">
        <f t="shared" si="0"/>
        <v>77</v>
      </c>
      <c r="G13" s="1420" t="s">
        <v>8805</v>
      </c>
      <c r="H13" s="1421" t="s">
        <v>8806</v>
      </c>
      <c r="I13" s="1418">
        <v>8525</v>
      </c>
    </row>
    <row r="14" spans="1:9">
      <c r="A14" s="1419">
        <f t="shared" si="1"/>
        <v>11</v>
      </c>
      <c r="B14" s="1420" t="s">
        <v>8807</v>
      </c>
      <c r="C14" s="1421" t="s">
        <v>8808</v>
      </c>
      <c r="D14" s="1418">
        <v>2800.5</v>
      </c>
      <c r="F14" s="1415">
        <f t="shared" si="0"/>
        <v>78</v>
      </c>
      <c r="G14" s="1416" t="s">
        <v>8805</v>
      </c>
      <c r="H14" s="1417" t="s">
        <v>182</v>
      </c>
      <c r="I14" s="1418">
        <v>5055</v>
      </c>
    </row>
    <row r="15" spans="1:9">
      <c r="A15" s="1415">
        <f t="shared" si="1"/>
        <v>12</v>
      </c>
      <c r="B15" s="1416" t="s">
        <v>8809</v>
      </c>
      <c r="C15" s="1417" t="s">
        <v>197</v>
      </c>
      <c r="D15" s="1418">
        <v>27120</v>
      </c>
      <c r="F15" s="1419">
        <f t="shared" si="0"/>
        <v>79</v>
      </c>
      <c r="G15" s="1420" t="s">
        <v>8810</v>
      </c>
      <c r="H15" s="1417" t="s">
        <v>8811</v>
      </c>
      <c r="I15" s="1418">
        <v>6000</v>
      </c>
    </row>
    <row r="16" spans="1:9">
      <c r="A16" s="1419">
        <f t="shared" si="1"/>
        <v>13</v>
      </c>
      <c r="B16" s="1420" t="s">
        <v>8812</v>
      </c>
      <c r="C16" s="1417" t="s">
        <v>8813</v>
      </c>
      <c r="D16" s="1418">
        <v>1000</v>
      </c>
      <c r="F16" s="1415">
        <f t="shared" si="0"/>
        <v>80</v>
      </c>
      <c r="G16" s="1416" t="s">
        <v>8810</v>
      </c>
      <c r="H16" s="1417" t="s">
        <v>229</v>
      </c>
      <c r="I16" s="1418">
        <v>2500</v>
      </c>
    </row>
    <row r="17" spans="1:9">
      <c r="A17" s="1415">
        <f t="shared" si="1"/>
        <v>14</v>
      </c>
      <c r="B17" s="1416" t="s">
        <v>8812</v>
      </c>
      <c r="C17" s="1417" t="s">
        <v>8814</v>
      </c>
      <c r="D17" s="1418">
        <v>4375</v>
      </c>
      <c r="F17" s="1419">
        <f t="shared" si="0"/>
        <v>81</v>
      </c>
      <c r="G17" s="1420" t="s">
        <v>8815</v>
      </c>
      <c r="H17" s="1417" t="s">
        <v>5972</v>
      </c>
      <c r="I17" s="1418">
        <v>6025</v>
      </c>
    </row>
    <row r="18" spans="1:9">
      <c r="A18" s="1419">
        <f t="shared" si="1"/>
        <v>15</v>
      </c>
      <c r="B18" s="1420" t="s">
        <v>8816</v>
      </c>
      <c r="C18" s="1417" t="s">
        <v>8817</v>
      </c>
      <c r="D18" s="1418">
        <v>5356.4</v>
      </c>
      <c r="F18" s="1415">
        <f t="shared" si="0"/>
        <v>82</v>
      </c>
      <c r="G18" s="1416" t="s">
        <v>8815</v>
      </c>
      <c r="H18" s="1417" t="s">
        <v>8818</v>
      </c>
      <c r="I18" s="1418">
        <v>6660.5</v>
      </c>
    </row>
    <row r="19" spans="1:9" ht="24">
      <c r="A19" s="1415">
        <f t="shared" si="1"/>
        <v>16</v>
      </c>
      <c r="B19" s="1416" t="s">
        <v>8819</v>
      </c>
      <c r="C19" s="1417" t="s">
        <v>8820</v>
      </c>
      <c r="D19" s="1418">
        <v>1100</v>
      </c>
      <c r="F19" s="1419">
        <f t="shared" si="0"/>
        <v>83</v>
      </c>
      <c r="G19" s="1420" t="s">
        <v>8821</v>
      </c>
      <c r="H19" s="1421" t="s">
        <v>8822</v>
      </c>
      <c r="I19" s="1418">
        <v>8400</v>
      </c>
    </row>
    <row r="20" spans="1:9">
      <c r="A20" s="1419">
        <f t="shared" si="1"/>
        <v>17</v>
      </c>
      <c r="B20" s="1420" t="s">
        <v>8823</v>
      </c>
      <c r="C20" s="1417" t="s">
        <v>171</v>
      </c>
      <c r="D20" s="1418">
        <v>2474.25</v>
      </c>
      <c r="F20" s="1415">
        <f t="shared" si="0"/>
        <v>84</v>
      </c>
      <c r="G20" s="1416" t="s">
        <v>8821</v>
      </c>
      <c r="H20" s="1417" t="s">
        <v>6716</v>
      </c>
      <c r="I20" s="1418">
        <v>7134.3</v>
      </c>
    </row>
    <row r="21" spans="1:9">
      <c r="A21" s="1415">
        <f t="shared" si="1"/>
        <v>18</v>
      </c>
      <c r="B21" s="1416" t="s">
        <v>8824</v>
      </c>
      <c r="C21" s="1417" t="s">
        <v>135</v>
      </c>
      <c r="D21" s="1418">
        <v>48400</v>
      </c>
      <c r="F21" s="1419">
        <f t="shared" si="0"/>
        <v>85</v>
      </c>
      <c r="G21" s="1420" t="s">
        <v>8821</v>
      </c>
      <c r="H21" s="1417" t="s">
        <v>8825</v>
      </c>
      <c r="I21" s="1418">
        <v>4700</v>
      </c>
    </row>
    <row r="22" spans="1:9">
      <c r="A22" s="1419">
        <f t="shared" si="1"/>
        <v>19</v>
      </c>
      <c r="B22" s="1420" t="s">
        <v>8824</v>
      </c>
      <c r="C22" s="1417" t="s">
        <v>8826</v>
      </c>
      <c r="D22" s="1418">
        <v>1900</v>
      </c>
      <c r="F22" s="1415">
        <f t="shared" si="0"/>
        <v>86</v>
      </c>
      <c r="G22" s="1416" t="s">
        <v>8827</v>
      </c>
      <c r="H22" s="1417" t="s">
        <v>8828</v>
      </c>
      <c r="I22" s="1418">
        <v>1000</v>
      </c>
    </row>
    <row r="23" spans="1:9">
      <c r="A23" s="1415">
        <f t="shared" si="1"/>
        <v>20</v>
      </c>
      <c r="B23" s="1416" t="s">
        <v>8824</v>
      </c>
      <c r="C23" s="1417" t="s">
        <v>512</v>
      </c>
      <c r="D23" s="1418">
        <v>3000</v>
      </c>
      <c r="F23" s="1419">
        <f t="shared" si="0"/>
        <v>87</v>
      </c>
      <c r="G23" s="1420" t="s">
        <v>8829</v>
      </c>
      <c r="H23" s="1417" t="s">
        <v>8830</v>
      </c>
      <c r="I23" s="1418">
        <v>7300</v>
      </c>
    </row>
    <row r="24" spans="1:9">
      <c r="A24" s="1419">
        <f t="shared" si="1"/>
        <v>21</v>
      </c>
      <c r="B24" s="1420" t="s">
        <v>8831</v>
      </c>
      <c r="C24" s="1417" t="s">
        <v>8832</v>
      </c>
      <c r="D24" s="1418">
        <v>3000</v>
      </c>
      <c r="F24" s="1415">
        <f t="shared" si="0"/>
        <v>88</v>
      </c>
      <c r="G24" s="1416" t="s">
        <v>8833</v>
      </c>
      <c r="H24" s="1417" t="s">
        <v>232</v>
      </c>
      <c r="I24" s="1418">
        <v>15500</v>
      </c>
    </row>
    <row r="25" spans="1:9" ht="24">
      <c r="A25" s="1415">
        <f t="shared" si="1"/>
        <v>22</v>
      </c>
      <c r="B25" s="1416" t="s">
        <v>8834</v>
      </c>
      <c r="C25" s="1421" t="s">
        <v>8835</v>
      </c>
      <c r="D25" s="1418">
        <v>17550</v>
      </c>
      <c r="F25" s="1419">
        <f t="shared" si="0"/>
        <v>89</v>
      </c>
      <c r="G25" s="1420" t="s">
        <v>8836</v>
      </c>
      <c r="H25" s="1417" t="s">
        <v>240</v>
      </c>
      <c r="I25" s="1418">
        <v>4440</v>
      </c>
    </row>
    <row r="26" spans="1:9">
      <c r="A26" s="1419">
        <f t="shared" si="1"/>
        <v>23</v>
      </c>
      <c r="B26" s="1420" t="s">
        <v>8834</v>
      </c>
      <c r="C26" s="1417" t="s">
        <v>8837</v>
      </c>
      <c r="D26" s="1418">
        <v>5080</v>
      </c>
      <c r="F26" s="1415">
        <f t="shared" si="0"/>
        <v>90</v>
      </c>
      <c r="G26" s="1416" t="s">
        <v>8836</v>
      </c>
      <c r="H26" s="1417" t="s">
        <v>8838</v>
      </c>
      <c r="I26" s="1418">
        <v>1975</v>
      </c>
    </row>
    <row r="27" spans="1:9">
      <c r="A27" s="1415">
        <f t="shared" si="1"/>
        <v>24</v>
      </c>
      <c r="B27" s="1416" t="s">
        <v>8834</v>
      </c>
      <c r="C27" s="1417" t="s">
        <v>151</v>
      </c>
      <c r="D27" s="1418">
        <v>3000</v>
      </c>
      <c r="F27" s="1419">
        <f t="shared" si="0"/>
        <v>91</v>
      </c>
      <c r="G27" s="1420" t="s">
        <v>8839</v>
      </c>
      <c r="H27" s="1417" t="s">
        <v>8840</v>
      </c>
      <c r="I27" s="1418">
        <v>3840</v>
      </c>
    </row>
    <row r="28" spans="1:9" ht="24">
      <c r="A28" s="1419">
        <f t="shared" si="1"/>
        <v>25</v>
      </c>
      <c r="B28" s="1420" t="s">
        <v>8834</v>
      </c>
      <c r="C28" s="1417" t="s">
        <v>151</v>
      </c>
      <c r="D28" s="1418">
        <v>1200</v>
      </c>
      <c r="F28" s="1415">
        <f t="shared" si="0"/>
        <v>92</v>
      </c>
      <c r="G28" s="1416" t="s">
        <v>8839</v>
      </c>
      <c r="H28" s="1421" t="s">
        <v>8841</v>
      </c>
      <c r="I28" s="1418">
        <v>8826</v>
      </c>
    </row>
    <row r="29" spans="1:9">
      <c r="A29" s="1415">
        <f t="shared" si="1"/>
        <v>26</v>
      </c>
      <c r="B29" s="1416" t="s">
        <v>8834</v>
      </c>
      <c r="C29" s="1417" t="s">
        <v>151</v>
      </c>
      <c r="D29" s="1418">
        <v>2000</v>
      </c>
      <c r="F29" s="1419">
        <f t="shared" si="0"/>
        <v>93</v>
      </c>
      <c r="G29" s="1420" t="s">
        <v>8842</v>
      </c>
      <c r="H29" s="1417" t="s">
        <v>8843</v>
      </c>
      <c r="I29" s="1418">
        <v>539.95000000000005</v>
      </c>
    </row>
    <row r="30" spans="1:9">
      <c r="A30" s="1419">
        <f t="shared" si="1"/>
        <v>27</v>
      </c>
      <c r="B30" s="1420" t="s">
        <v>8844</v>
      </c>
      <c r="C30" s="1417" t="s">
        <v>8845</v>
      </c>
      <c r="D30" s="1418">
        <v>100</v>
      </c>
      <c r="F30" s="1415">
        <f t="shared" si="0"/>
        <v>94</v>
      </c>
      <c r="G30" s="1416" t="s">
        <v>8846</v>
      </c>
      <c r="H30" s="1417" t="s">
        <v>8847</v>
      </c>
      <c r="I30" s="1418">
        <v>2375</v>
      </c>
    </row>
    <row r="31" spans="1:9">
      <c r="A31" s="1415">
        <f t="shared" si="1"/>
        <v>28</v>
      </c>
      <c r="B31" s="1416" t="s">
        <v>8844</v>
      </c>
      <c r="C31" s="1417" t="s">
        <v>8848</v>
      </c>
      <c r="D31" s="1418">
        <v>100</v>
      </c>
      <c r="F31" s="1419">
        <f t="shared" si="0"/>
        <v>95</v>
      </c>
      <c r="G31" s="1420" t="s">
        <v>8849</v>
      </c>
      <c r="H31" s="1417" t="s">
        <v>8850</v>
      </c>
      <c r="I31" s="1418">
        <v>500</v>
      </c>
    </row>
    <row r="32" spans="1:9" ht="24">
      <c r="A32" s="1419">
        <f t="shared" si="1"/>
        <v>29</v>
      </c>
      <c r="B32" s="1420" t="s">
        <v>8851</v>
      </c>
      <c r="C32" s="1417" t="s">
        <v>8852</v>
      </c>
      <c r="D32" s="1418">
        <v>5000</v>
      </c>
      <c r="F32" s="1415">
        <f t="shared" si="0"/>
        <v>96</v>
      </c>
      <c r="G32" s="1416" t="s">
        <v>8849</v>
      </c>
      <c r="H32" s="1421" t="s">
        <v>8853</v>
      </c>
      <c r="I32" s="1418">
        <v>3000</v>
      </c>
    </row>
    <row r="33" spans="1:9">
      <c r="A33" s="1415">
        <f t="shared" si="1"/>
        <v>30</v>
      </c>
      <c r="B33" s="1416" t="s">
        <v>8851</v>
      </c>
      <c r="C33" s="1417" t="s">
        <v>8852</v>
      </c>
      <c r="D33" s="1418">
        <v>5000</v>
      </c>
      <c r="F33" s="1419">
        <f t="shared" si="0"/>
        <v>97</v>
      </c>
      <c r="G33" s="1420" t="s">
        <v>8854</v>
      </c>
      <c r="H33" s="1417" t="s">
        <v>8855</v>
      </c>
      <c r="I33" s="1418">
        <v>3500</v>
      </c>
    </row>
    <row r="34" spans="1:9">
      <c r="A34" s="1419">
        <f t="shared" si="1"/>
        <v>31</v>
      </c>
      <c r="B34" s="1420" t="s">
        <v>8851</v>
      </c>
      <c r="C34" s="1417" t="s">
        <v>8852</v>
      </c>
      <c r="D34" s="1418">
        <v>10000</v>
      </c>
      <c r="F34" s="1415">
        <f t="shared" si="0"/>
        <v>98</v>
      </c>
      <c r="G34" s="1416" t="s">
        <v>8854</v>
      </c>
      <c r="H34" s="1417" t="s">
        <v>8856</v>
      </c>
      <c r="I34" s="1418">
        <v>20000</v>
      </c>
    </row>
    <row r="35" spans="1:9">
      <c r="A35" s="1415">
        <f t="shared" si="1"/>
        <v>32</v>
      </c>
      <c r="B35" s="1416" t="s">
        <v>8851</v>
      </c>
      <c r="C35" s="1417" t="s">
        <v>8857</v>
      </c>
      <c r="D35" s="1418">
        <v>2000</v>
      </c>
      <c r="F35" s="1419">
        <f t="shared" si="0"/>
        <v>99</v>
      </c>
      <c r="G35" s="1420" t="s">
        <v>8854</v>
      </c>
      <c r="H35" s="1417" t="s">
        <v>8858</v>
      </c>
      <c r="I35" s="1418">
        <v>11450</v>
      </c>
    </row>
    <row r="36" spans="1:9">
      <c r="A36" s="1419">
        <f t="shared" si="1"/>
        <v>33</v>
      </c>
      <c r="B36" s="1420" t="s">
        <v>8859</v>
      </c>
      <c r="C36" s="1417" t="s">
        <v>8795</v>
      </c>
      <c r="D36" s="1418">
        <v>2530</v>
      </c>
      <c r="F36" s="1415">
        <f t="shared" si="0"/>
        <v>100</v>
      </c>
      <c r="G36" s="1416" t="s">
        <v>8854</v>
      </c>
      <c r="H36" s="1417" t="s">
        <v>8860</v>
      </c>
      <c r="I36" s="1418">
        <v>3897</v>
      </c>
    </row>
    <row r="37" spans="1:9">
      <c r="A37" s="1415">
        <f t="shared" si="1"/>
        <v>34</v>
      </c>
      <c r="B37" s="1416" t="s">
        <v>8861</v>
      </c>
      <c r="C37" s="1417" t="s">
        <v>8862</v>
      </c>
      <c r="D37" s="1418">
        <v>3000</v>
      </c>
      <c r="F37" s="1419">
        <f t="shared" si="0"/>
        <v>101</v>
      </c>
      <c r="G37" s="1420" t="s">
        <v>8863</v>
      </c>
      <c r="H37" s="1417" t="s">
        <v>8864</v>
      </c>
      <c r="I37" s="1418">
        <v>17000</v>
      </c>
    </row>
    <row r="38" spans="1:9">
      <c r="A38" s="1419">
        <f t="shared" si="1"/>
        <v>35</v>
      </c>
      <c r="B38" s="1420" t="s">
        <v>8861</v>
      </c>
      <c r="C38" s="1417" t="s">
        <v>194</v>
      </c>
      <c r="D38" s="1418">
        <v>3000</v>
      </c>
      <c r="F38" s="1415">
        <f t="shared" si="0"/>
        <v>102</v>
      </c>
      <c r="G38" s="1416" t="s">
        <v>8863</v>
      </c>
      <c r="H38" s="1422" t="s">
        <v>8865</v>
      </c>
      <c r="I38" s="1418">
        <v>1000</v>
      </c>
    </row>
    <row r="39" spans="1:9">
      <c r="A39" s="1415">
        <f t="shared" si="1"/>
        <v>36</v>
      </c>
      <c r="B39" s="1416" t="s">
        <v>8866</v>
      </c>
      <c r="C39" s="1417" t="s">
        <v>8867</v>
      </c>
      <c r="D39" s="1418">
        <v>2350</v>
      </c>
      <c r="F39" s="1419">
        <f t="shared" si="0"/>
        <v>103</v>
      </c>
      <c r="G39" s="1420" t="s">
        <v>8868</v>
      </c>
      <c r="H39" s="1417" t="s">
        <v>8869</v>
      </c>
      <c r="I39" s="1418">
        <v>2350</v>
      </c>
    </row>
    <row r="40" spans="1:9" ht="24">
      <c r="A40" s="1419">
        <f t="shared" si="1"/>
        <v>37</v>
      </c>
      <c r="B40" s="1420" t="s">
        <v>8866</v>
      </c>
      <c r="C40" s="1417" t="s">
        <v>8870</v>
      </c>
      <c r="D40" s="1418">
        <v>4570</v>
      </c>
      <c r="F40" s="1415">
        <f t="shared" si="0"/>
        <v>104</v>
      </c>
      <c r="G40" s="1416" t="s">
        <v>8868</v>
      </c>
      <c r="H40" s="1421" t="s">
        <v>8871</v>
      </c>
      <c r="I40" s="1418">
        <v>34597.620000000003</v>
      </c>
    </row>
    <row r="41" spans="1:9" ht="24">
      <c r="A41" s="1415">
        <f t="shared" si="1"/>
        <v>38</v>
      </c>
      <c r="B41" s="1416" t="s">
        <v>8866</v>
      </c>
      <c r="C41" s="775" t="s">
        <v>159</v>
      </c>
      <c r="D41" s="1418">
        <v>4500</v>
      </c>
      <c r="F41" s="1419">
        <f t="shared" si="0"/>
        <v>105</v>
      </c>
      <c r="G41" s="1420" t="s">
        <v>8868</v>
      </c>
      <c r="H41" s="1421" t="s">
        <v>8872</v>
      </c>
      <c r="I41" s="1418">
        <v>25000</v>
      </c>
    </row>
    <row r="42" spans="1:9">
      <c r="A42" s="1419">
        <f t="shared" si="1"/>
        <v>39</v>
      </c>
      <c r="B42" s="1420" t="s">
        <v>8873</v>
      </c>
      <c r="C42" s="1417" t="s">
        <v>154</v>
      </c>
      <c r="D42" s="1418">
        <v>63952.5</v>
      </c>
      <c r="F42" s="1415">
        <f t="shared" si="0"/>
        <v>106</v>
      </c>
      <c r="G42" s="1416" t="s">
        <v>8874</v>
      </c>
      <c r="H42" s="1417" t="s">
        <v>8875</v>
      </c>
      <c r="I42" s="1418">
        <v>200</v>
      </c>
    </row>
    <row r="43" spans="1:9">
      <c r="A43" s="1415">
        <f t="shared" si="1"/>
        <v>40</v>
      </c>
      <c r="B43" s="1416" t="s">
        <v>8873</v>
      </c>
      <c r="C43" s="1417" t="s">
        <v>8876</v>
      </c>
      <c r="D43" s="1418">
        <v>3500</v>
      </c>
      <c r="F43" s="1419">
        <f t="shared" si="0"/>
        <v>107</v>
      </c>
      <c r="G43" s="1420" t="s">
        <v>8877</v>
      </c>
      <c r="H43" s="1417" t="s">
        <v>8852</v>
      </c>
      <c r="I43" s="1418">
        <v>12000</v>
      </c>
    </row>
    <row r="44" spans="1:9">
      <c r="A44" s="1419">
        <f t="shared" si="1"/>
        <v>41</v>
      </c>
      <c r="B44" s="1420" t="s">
        <v>8873</v>
      </c>
      <c r="C44" s="1417" t="s">
        <v>1586</v>
      </c>
      <c r="D44" s="1418">
        <v>3900</v>
      </c>
      <c r="F44" s="1415">
        <f t="shared" si="0"/>
        <v>108</v>
      </c>
      <c r="G44" s="1416" t="s">
        <v>8878</v>
      </c>
      <c r="H44" s="1417" t="s">
        <v>8879</v>
      </c>
      <c r="I44" s="1418">
        <v>18823</v>
      </c>
    </row>
    <row r="45" spans="1:9">
      <c r="A45" s="1415">
        <f t="shared" si="1"/>
        <v>42</v>
      </c>
      <c r="B45" s="1416" t="s">
        <v>8880</v>
      </c>
      <c r="C45" s="1417" t="s">
        <v>8881</v>
      </c>
      <c r="D45" s="1418">
        <v>1780</v>
      </c>
      <c r="F45" s="1419">
        <f t="shared" si="0"/>
        <v>109</v>
      </c>
      <c r="G45" s="1420" t="s">
        <v>8882</v>
      </c>
      <c r="H45" s="1421" t="s">
        <v>8883</v>
      </c>
      <c r="I45" s="1418">
        <v>4820</v>
      </c>
    </row>
    <row r="46" spans="1:9">
      <c r="A46" s="1419">
        <f t="shared" si="1"/>
        <v>43</v>
      </c>
      <c r="B46" s="1420" t="s">
        <v>8884</v>
      </c>
      <c r="C46" s="1417" t="s">
        <v>541</v>
      </c>
      <c r="D46" s="1418">
        <v>5685</v>
      </c>
      <c r="F46" s="1415">
        <f t="shared" si="0"/>
        <v>110</v>
      </c>
      <c r="G46" s="1416" t="s">
        <v>8885</v>
      </c>
      <c r="H46" s="1417" t="s">
        <v>8886</v>
      </c>
      <c r="I46" s="1418">
        <v>500</v>
      </c>
    </row>
    <row r="47" spans="1:9">
      <c r="A47" s="1415">
        <f t="shared" si="1"/>
        <v>44</v>
      </c>
      <c r="B47" s="1416" t="s">
        <v>8884</v>
      </c>
      <c r="C47" s="1417" t="s">
        <v>8852</v>
      </c>
      <c r="D47" s="1418">
        <v>10000</v>
      </c>
      <c r="F47" s="1419">
        <f t="shared" si="0"/>
        <v>111</v>
      </c>
      <c r="G47" s="1420" t="s">
        <v>8885</v>
      </c>
      <c r="H47" s="1417" t="s">
        <v>8887</v>
      </c>
      <c r="I47" s="1418">
        <v>5745</v>
      </c>
    </row>
    <row r="48" spans="1:9">
      <c r="A48" s="1419">
        <f t="shared" si="1"/>
        <v>45</v>
      </c>
      <c r="B48" s="1420" t="s">
        <v>8888</v>
      </c>
      <c r="C48" s="1417" t="s">
        <v>8852</v>
      </c>
      <c r="D48" s="1418">
        <v>10000</v>
      </c>
      <c r="F48" s="1415">
        <f t="shared" si="0"/>
        <v>112</v>
      </c>
      <c r="G48" s="1416" t="s">
        <v>8885</v>
      </c>
      <c r="H48" s="1417" t="s">
        <v>8889</v>
      </c>
      <c r="I48" s="1418">
        <v>500</v>
      </c>
    </row>
    <row r="49" spans="1:9">
      <c r="A49" s="1415">
        <f t="shared" si="1"/>
        <v>46</v>
      </c>
      <c r="B49" s="1416" t="s">
        <v>8888</v>
      </c>
      <c r="C49" s="1417" t="s">
        <v>8852</v>
      </c>
      <c r="D49" s="1418">
        <v>15000</v>
      </c>
      <c r="F49" s="1419">
        <f t="shared" si="0"/>
        <v>113</v>
      </c>
      <c r="G49" s="1420" t="s">
        <v>8890</v>
      </c>
      <c r="H49" s="1417" t="s">
        <v>8891</v>
      </c>
      <c r="I49" s="1418">
        <v>500</v>
      </c>
    </row>
    <row r="50" spans="1:9">
      <c r="A50" s="1419">
        <f t="shared" si="1"/>
        <v>47</v>
      </c>
      <c r="B50" s="1420" t="s">
        <v>8892</v>
      </c>
      <c r="C50" s="1417" t="s">
        <v>225</v>
      </c>
      <c r="D50" s="1418">
        <v>1140</v>
      </c>
      <c r="F50" s="1415">
        <f t="shared" si="0"/>
        <v>114</v>
      </c>
      <c r="G50" s="1416" t="s">
        <v>8893</v>
      </c>
      <c r="H50" s="1417" t="s">
        <v>8894</v>
      </c>
      <c r="I50" s="1418">
        <v>1840</v>
      </c>
    </row>
    <row r="51" spans="1:9">
      <c r="A51" s="1415">
        <f t="shared" si="1"/>
        <v>48</v>
      </c>
      <c r="B51" s="1416" t="s">
        <v>8892</v>
      </c>
      <c r="C51" s="1417" t="s">
        <v>8895</v>
      </c>
      <c r="D51" s="1418">
        <v>1500</v>
      </c>
      <c r="F51" s="1419">
        <f t="shared" si="0"/>
        <v>115</v>
      </c>
      <c r="G51" s="1420" t="s">
        <v>8893</v>
      </c>
      <c r="H51" s="1417" t="s">
        <v>8896</v>
      </c>
      <c r="I51" s="1418">
        <v>200</v>
      </c>
    </row>
    <row r="52" spans="1:9">
      <c r="A52" s="1419">
        <f t="shared" si="1"/>
        <v>49</v>
      </c>
      <c r="B52" s="1420" t="s">
        <v>8892</v>
      </c>
      <c r="C52" s="1417" t="s">
        <v>167</v>
      </c>
      <c r="D52" s="1418">
        <v>25000</v>
      </c>
      <c r="F52" s="1415">
        <f t="shared" si="0"/>
        <v>116</v>
      </c>
      <c r="G52" s="1416" t="s">
        <v>8897</v>
      </c>
      <c r="H52" s="1417" t="s">
        <v>8898</v>
      </c>
      <c r="I52" s="1418">
        <v>500</v>
      </c>
    </row>
    <row r="53" spans="1:9">
      <c r="A53" s="1415">
        <f t="shared" si="1"/>
        <v>50</v>
      </c>
      <c r="B53" s="1416" t="s">
        <v>8899</v>
      </c>
      <c r="C53" s="1417" t="s">
        <v>8900</v>
      </c>
      <c r="D53" s="1418">
        <v>500</v>
      </c>
      <c r="F53" s="1415">
        <f t="shared" si="0"/>
        <v>117</v>
      </c>
      <c r="G53" s="1416" t="s">
        <v>8897</v>
      </c>
      <c r="H53" s="1417" t="s">
        <v>8901</v>
      </c>
      <c r="I53" s="1418">
        <v>500</v>
      </c>
    </row>
    <row r="54" spans="1:9">
      <c r="A54" s="1415">
        <f t="shared" si="1"/>
        <v>51</v>
      </c>
      <c r="B54" s="1416" t="s">
        <v>8899</v>
      </c>
      <c r="C54" s="1417" t="s">
        <v>203</v>
      </c>
      <c r="D54" s="1418">
        <v>940</v>
      </c>
      <c r="F54" s="1419">
        <f t="shared" si="0"/>
        <v>118</v>
      </c>
      <c r="G54" s="1420" t="s">
        <v>8897</v>
      </c>
      <c r="H54" s="1417" t="s">
        <v>8902</v>
      </c>
      <c r="I54" s="1418">
        <v>500</v>
      </c>
    </row>
    <row r="55" spans="1:9">
      <c r="A55" s="1419">
        <f t="shared" si="1"/>
        <v>52</v>
      </c>
      <c r="B55" s="1420" t="s">
        <v>8903</v>
      </c>
      <c r="C55" s="1417" t="s">
        <v>8904</v>
      </c>
      <c r="D55" s="1418">
        <v>1830</v>
      </c>
      <c r="F55" s="1415">
        <f t="shared" si="0"/>
        <v>119</v>
      </c>
      <c r="G55" s="1416" t="s">
        <v>8897</v>
      </c>
      <c r="H55" s="1417" t="s">
        <v>8905</v>
      </c>
      <c r="I55" s="1418">
        <v>500</v>
      </c>
    </row>
    <row r="56" spans="1:9">
      <c r="A56" s="1415">
        <f t="shared" si="1"/>
        <v>53</v>
      </c>
      <c r="B56" s="1416" t="s">
        <v>8903</v>
      </c>
      <c r="C56" s="1417" t="s">
        <v>8906</v>
      </c>
      <c r="D56" s="1418">
        <v>5377.5</v>
      </c>
      <c r="F56" s="1419">
        <f t="shared" si="0"/>
        <v>120</v>
      </c>
      <c r="G56" s="1420" t="s">
        <v>8907</v>
      </c>
      <c r="H56" s="1417" t="s">
        <v>8908</v>
      </c>
      <c r="I56" s="1418">
        <v>3500</v>
      </c>
    </row>
    <row r="57" spans="1:9">
      <c r="A57" s="1419">
        <f t="shared" si="1"/>
        <v>54</v>
      </c>
      <c r="B57" s="1420" t="s">
        <v>8903</v>
      </c>
      <c r="C57" s="1417" t="s">
        <v>180</v>
      </c>
      <c r="D57" s="1418">
        <v>5863.8</v>
      </c>
      <c r="F57" s="1415">
        <f t="shared" si="0"/>
        <v>121</v>
      </c>
      <c r="G57" s="1416" t="s">
        <v>8907</v>
      </c>
      <c r="H57" s="1417" t="s">
        <v>8909</v>
      </c>
      <c r="I57" s="1418">
        <v>7050</v>
      </c>
    </row>
    <row r="58" spans="1:9">
      <c r="A58" s="1415">
        <f t="shared" si="1"/>
        <v>55</v>
      </c>
      <c r="B58" s="1416" t="s">
        <v>8903</v>
      </c>
      <c r="C58" s="1417" t="s">
        <v>8910</v>
      </c>
      <c r="D58" s="1418">
        <v>12500</v>
      </c>
      <c r="F58" s="1419">
        <f t="shared" si="0"/>
        <v>122</v>
      </c>
      <c r="G58" s="1420" t="s">
        <v>8907</v>
      </c>
      <c r="H58" s="1417" t="s">
        <v>8911</v>
      </c>
      <c r="I58" s="1418">
        <v>13210</v>
      </c>
    </row>
    <row r="59" spans="1:9">
      <c r="A59" s="1419">
        <f t="shared" si="1"/>
        <v>56</v>
      </c>
      <c r="B59" s="1420" t="s">
        <v>8912</v>
      </c>
      <c r="C59" s="1417" t="s">
        <v>6741</v>
      </c>
      <c r="D59" s="1418">
        <v>2000</v>
      </c>
      <c r="F59" s="1415">
        <f t="shared" si="0"/>
        <v>123</v>
      </c>
      <c r="G59" s="1416" t="s">
        <v>8913</v>
      </c>
      <c r="H59" s="1417" t="s">
        <v>8914</v>
      </c>
      <c r="I59" s="1418">
        <v>13945</v>
      </c>
    </row>
    <row r="60" spans="1:9">
      <c r="A60" s="1415">
        <f t="shared" si="1"/>
        <v>57</v>
      </c>
      <c r="B60" s="1416" t="s">
        <v>8915</v>
      </c>
      <c r="C60" s="1417" t="s">
        <v>8808</v>
      </c>
      <c r="D60" s="1418">
        <v>5165.3500000000004</v>
      </c>
      <c r="F60" s="1419">
        <f t="shared" si="0"/>
        <v>124</v>
      </c>
      <c r="G60" s="1420" t="s">
        <v>8916</v>
      </c>
      <c r="H60" s="1417" t="s">
        <v>8917</v>
      </c>
      <c r="I60" s="1418">
        <v>8057.15</v>
      </c>
    </row>
    <row r="61" spans="1:9">
      <c r="A61" s="1419">
        <f t="shared" si="1"/>
        <v>58</v>
      </c>
      <c r="B61" s="1420" t="s">
        <v>8915</v>
      </c>
      <c r="C61" s="1417" t="s">
        <v>8918</v>
      </c>
      <c r="D61" s="1418">
        <v>3500</v>
      </c>
      <c r="F61" s="1415">
        <f t="shared" si="0"/>
        <v>125</v>
      </c>
      <c r="G61" s="1416" t="s">
        <v>8919</v>
      </c>
      <c r="H61" s="1417" t="s">
        <v>7076</v>
      </c>
      <c r="I61" s="1418">
        <v>5100</v>
      </c>
    </row>
    <row r="62" spans="1:9">
      <c r="A62" s="1415">
        <f t="shared" si="1"/>
        <v>59</v>
      </c>
      <c r="B62" s="1416" t="s">
        <v>8915</v>
      </c>
      <c r="C62" s="1417" t="s">
        <v>8920</v>
      </c>
      <c r="D62" s="1418">
        <v>2625</v>
      </c>
      <c r="F62" s="1419">
        <f t="shared" si="0"/>
        <v>126</v>
      </c>
      <c r="G62" s="1420" t="s">
        <v>8919</v>
      </c>
      <c r="H62" s="1417" t="s">
        <v>7076</v>
      </c>
      <c r="I62" s="1418">
        <v>5100</v>
      </c>
    </row>
    <row r="63" spans="1:9">
      <c r="A63" s="1419">
        <f t="shared" si="1"/>
        <v>60</v>
      </c>
      <c r="B63" s="1420" t="s">
        <v>8921</v>
      </c>
      <c r="C63" s="1417" t="s">
        <v>8922</v>
      </c>
      <c r="D63" s="1418">
        <v>3600</v>
      </c>
      <c r="F63" s="1415">
        <f t="shared" si="0"/>
        <v>127</v>
      </c>
      <c r="G63" s="1416" t="s">
        <v>8923</v>
      </c>
      <c r="H63" s="1422" t="s">
        <v>8924</v>
      </c>
      <c r="I63" s="1418">
        <v>10800</v>
      </c>
    </row>
    <row r="64" spans="1:9">
      <c r="A64" s="1415">
        <f t="shared" si="1"/>
        <v>61</v>
      </c>
      <c r="B64" s="1416" t="s">
        <v>8921</v>
      </c>
      <c r="C64" s="1417" t="s">
        <v>8922</v>
      </c>
      <c r="D64" s="1418">
        <v>2210</v>
      </c>
      <c r="F64" s="1419">
        <f t="shared" si="0"/>
        <v>128</v>
      </c>
      <c r="G64" s="1420" t="s">
        <v>8923</v>
      </c>
      <c r="H64" s="1417" t="s">
        <v>8925</v>
      </c>
      <c r="I64" s="1418">
        <v>500</v>
      </c>
    </row>
    <row r="65" spans="1:9">
      <c r="A65" s="1419">
        <f t="shared" si="1"/>
        <v>62</v>
      </c>
      <c r="B65" s="1420" t="s">
        <v>8926</v>
      </c>
      <c r="C65" s="1417" t="s">
        <v>221</v>
      </c>
      <c r="D65" s="1418">
        <v>1750</v>
      </c>
      <c r="F65" s="1415">
        <f t="shared" si="0"/>
        <v>129</v>
      </c>
      <c r="G65" s="1416" t="s">
        <v>8923</v>
      </c>
      <c r="H65" s="1417" t="s">
        <v>6717</v>
      </c>
      <c r="I65" s="1418">
        <v>500</v>
      </c>
    </row>
    <row r="66" spans="1:9">
      <c r="A66" s="1415">
        <f t="shared" si="1"/>
        <v>63</v>
      </c>
      <c r="B66" s="1416" t="s">
        <v>8926</v>
      </c>
      <c r="C66" s="1417" t="s">
        <v>221</v>
      </c>
      <c r="D66" s="1418">
        <v>1750</v>
      </c>
      <c r="F66" s="1419">
        <f t="shared" si="0"/>
        <v>130</v>
      </c>
      <c r="G66" s="1420" t="s">
        <v>8923</v>
      </c>
      <c r="H66" s="1417" t="s">
        <v>8927</v>
      </c>
      <c r="I66" s="1418">
        <v>3970</v>
      </c>
    </row>
    <row r="67" spans="1:9" ht="24">
      <c r="A67" s="1419">
        <f t="shared" si="1"/>
        <v>64</v>
      </c>
      <c r="B67" s="1420" t="s">
        <v>8926</v>
      </c>
      <c r="C67" s="1417" t="s">
        <v>530</v>
      </c>
      <c r="D67" s="1418">
        <v>1750</v>
      </c>
      <c r="F67" s="1415">
        <f t="shared" si="0"/>
        <v>131</v>
      </c>
      <c r="G67" s="1416" t="s">
        <v>8923</v>
      </c>
      <c r="H67" s="1421" t="s">
        <v>8928</v>
      </c>
      <c r="I67" s="1418">
        <v>4570</v>
      </c>
    </row>
    <row r="68" spans="1:9">
      <c r="A68" s="1415">
        <f t="shared" si="1"/>
        <v>65</v>
      </c>
      <c r="B68" s="1416" t="s">
        <v>8929</v>
      </c>
      <c r="C68" s="1417" t="s">
        <v>158</v>
      </c>
      <c r="D68" s="1418">
        <v>3000</v>
      </c>
      <c r="F68" s="1419">
        <f t="shared" si="0"/>
        <v>132</v>
      </c>
      <c r="G68" s="1420" t="s">
        <v>8923</v>
      </c>
      <c r="H68" s="1417" t="s">
        <v>8930</v>
      </c>
      <c r="I68" s="1418">
        <v>27195</v>
      </c>
    </row>
    <row r="69" spans="1:9">
      <c r="A69" s="1419">
        <f t="shared" si="1"/>
        <v>66</v>
      </c>
      <c r="B69" s="1420" t="s">
        <v>8931</v>
      </c>
      <c r="C69" s="1417" t="s">
        <v>538</v>
      </c>
      <c r="D69" s="1418">
        <v>10400</v>
      </c>
      <c r="F69" s="1415">
        <f t="shared" ref="F69:F70" si="2">F68+1</f>
        <v>133</v>
      </c>
      <c r="G69" s="1416" t="s">
        <v>8932</v>
      </c>
      <c r="H69" s="1417" t="s">
        <v>8933</v>
      </c>
      <c r="I69" s="1418">
        <v>2850</v>
      </c>
    </row>
    <row r="70" spans="1:9" ht="24">
      <c r="A70" s="1427">
        <f t="shared" si="1"/>
        <v>67</v>
      </c>
      <c r="B70" s="1428" t="s">
        <v>8931</v>
      </c>
      <c r="C70" s="1429" t="s">
        <v>8934</v>
      </c>
      <c r="D70" s="1426">
        <v>1150</v>
      </c>
      <c r="F70" s="1423">
        <f t="shared" si="2"/>
        <v>134</v>
      </c>
      <c r="G70" s="1424" t="s">
        <v>8932</v>
      </c>
      <c r="H70" s="1425" t="s">
        <v>8935</v>
      </c>
      <c r="I70" s="1426">
        <v>9650</v>
      </c>
    </row>
    <row r="72" spans="1:9" ht="13.8">
      <c r="A72" s="1896" t="s">
        <v>8772</v>
      </c>
      <c r="B72" s="1896"/>
      <c r="C72" s="1896"/>
      <c r="D72" s="1896"/>
      <c r="E72" s="1896"/>
      <c r="F72" s="1896"/>
      <c r="G72" s="1896"/>
      <c r="H72" s="1896"/>
      <c r="I72" s="1896"/>
    </row>
    <row r="73" spans="1:9">
      <c r="A73" s="178"/>
      <c r="B73" s="204"/>
      <c r="C73" s="205"/>
      <c r="G73" s="204"/>
      <c r="H73" s="178"/>
    </row>
    <row r="74" spans="1:9" ht="24">
      <c r="A74" s="1430" t="s">
        <v>0</v>
      </c>
      <c r="B74" s="1402" t="s">
        <v>5186</v>
      </c>
      <c r="C74" s="774" t="s">
        <v>98</v>
      </c>
      <c r="D74" s="774" t="s">
        <v>16149</v>
      </c>
      <c r="F74" s="1430" t="s">
        <v>0</v>
      </c>
      <c r="G74" s="1402" t="s">
        <v>5186</v>
      </c>
      <c r="H74" s="774" t="s">
        <v>98</v>
      </c>
      <c r="I74" s="774" t="s">
        <v>16149</v>
      </c>
    </row>
    <row r="75" spans="1:9" ht="24">
      <c r="A75" s="1419">
        <f>F70+1</f>
        <v>135</v>
      </c>
      <c r="B75" s="1420" t="s">
        <v>8936</v>
      </c>
      <c r="C75" s="1421" t="s">
        <v>8937</v>
      </c>
      <c r="D75" s="1418">
        <v>1691.5</v>
      </c>
      <c r="F75" s="1415">
        <f>A107+1</f>
        <v>168</v>
      </c>
      <c r="G75" s="1416" t="s">
        <v>8938</v>
      </c>
      <c r="H75" s="1417" t="s">
        <v>8939</v>
      </c>
      <c r="I75" s="1418">
        <v>2950</v>
      </c>
    </row>
    <row r="76" spans="1:9">
      <c r="A76" s="1415">
        <f>A75+1</f>
        <v>136</v>
      </c>
      <c r="B76" s="1416" t="s">
        <v>8940</v>
      </c>
      <c r="C76" s="1422" t="s">
        <v>8941</v>
      </c>
      <c r="D76" s="1418">
        <v>2000</v>
      </c>
      <c r="F76" s="1431">
        <f t="shared" ref="F76:F106" si="3">F75+1</f>
        <v>169</v>
      </c>
      <c r="G76" s="1432" t="s">
        <v>8942</v>
      </c>
      <c r="H76" s="1433" t="s">
        <v>8943</v>
      </c>
      <c r="I76" s="1434">
        <v>70100</v>
      </c>
    </row>
    <row r="77" spans="1:9">
      <c r="A77" s="1431">
        <f>A76+1</f>
        <v>137</v>
      </c>
      <c r="B77" s="1432" t="s">
        <v>8940</v>
      </c>
      <c r="C77" s="1433" t="s">
        <v>8944</v>
      </c>
      <c r="D77" s="1434">
        <v>2515</v>
      </c>
      <c r="E77" s="349"/>
      <c r="F77" s="1435">
        <f t="shared" si="3"/>
        <v>170</v>
      </c>
      <c r="G77" s="1436" t="s">
        <v>8945</v>
      </c>
      <c r="H77" s="1433" t="s">
        <v>8946</v>
      </c>
      <c r="I77" s="1434">
        <v>4000</v>
      </c>
    </row>
    <row r="78" spans="1:9" s="353" customFormat="1" ht="13.8">
      <c r="A78" s="1435">
        <f t="shared" ref="A78:A107" si="4">A77+1</f>
        <v>138</v>
      </c>
      <c r="B78" s="1436" t="s">
        <v>8947</v>
      </c>
      <c r="C78" s="1433" t="s">
        <v>1582</v>
      </c>
      <c r="D78" s="1434">
        <v>1500</v>
      </c>
      <c r="E78" s="384"/>
      <c r="F78" s="1431">
        <f t="shared" si="3"/>
        <v>171</v>
      </c>
      <c r="G78" s="1432" t="s">
        <v>8948</v>
      </c>
      <c r="H78" s="1433" t="s">
        <v>8949</v>
      </c>
      <c r="I78" s="1434">
        <v>7359.5</v>
      </c>
    </row>
    <row r="79" spans="1:9">
      <c r="A79" s="1431">
        <f t="shared" si="4"/>
        <v>139</v>
      </c>
      <c r="B79" s="1432" t="s">
        <v>8950</v>
      </c>
      <c r="C79" s="1433" t="s">
        <v>8951</v>
      </c>
      <c r="D79" s="1434">
        <v>77225</v>
      </c>
      <c r="F79" s="1435">
        <f t="shared" si="3"/>
        <v>172</v>
      </c>
      <c r="G79" s="1436" t="s">
        <v>8952</v>
      </c>
      <c r="H79" s="1433" t="s">
        <v>8953</v>
      </c>
      <c r="I79" s="1434">
        <v>2000</v>
      </c>
    </row>
    <row r="80" spans="1:9" ht="36">
      <c r="A80" s="1435">
        <f t="shared" si="4"/>
        <v>140</v>
      </c>
      <c r="B80" s="1436" t="s">
        <v>8950</v>
      </c>
      <c r="C80" s="1437" t="s">
        <v>8954</v>
      </c>
      <c r="D80" s="1434">
        <v>4635</v>
      </c>
      <c r="F80" s="1431">
        <f t="shared" si="3"/>
        <v>173</v>
      </c>
      <c r="G80" s="1432" t="s">
        <v>8955</v>
      </c>
      <c r="H80" s="1433" t="s">
        <v>8852</v>
      </c>
      <c r="I80" s="1434">
        <v>38896.794999999998</v>
      </c>
    </row>
    <row r="81" spans="1:9">
      <c r="A81" s="1431">
        <f t="shared" si="4"/>
        <v>141</v>
      </c>
      <c r="B81" s="1432" t="s">
        <v>8950</v>
      </c>
      <c r="C81" s="1433" t="s">
        <v>113</v>
      </c>
      <c r="D81" s="1434">
        <v>27434.5</v>
      </c>
      <c r="F81" s="1435">
        <f t="shared" si="3"/>
        <v>174</v>
      </c>
      <c r="G81" s="1436" t="s">
        <v>8956</v>
      </c>
      <c r="H81" s="1433" t="s">
        <v>6754</v>
      </c>
      <c r="I81" s="1434">
        <v>4575.91</v>
      </c>
    </row>
    <row r="82" spans="1:9" ht="24">
      <c r="A82" s="1435">
        <f t="shared" si="4"/>
        <v>142</v>
      </c>
      <c r="B82" s="1436" t="s">
        <v>8957</v>
      </c>
      <c r="C82" s="1433" t="s">
        <v>8958</v>
      </c>
      <c r="D82" s="1434">
        <v>5075</v>
      </c>
      <c r="F82" s="1431">
        <f t="shared" si="3"/>
        <v>175</v>
      </c>
      <c r="G82" s="1432" t="s">
        <v>8956</v>
      </c>
      <c r="H82" s="1437" t="s">
        <v>8959</v>
      </c>
      <c r="I82" s="1434">
        <v>44790</v>
      </c>
    </row>
    <row r="83" spans="1:9">
      <c r="A83" s="1431">
        <f t="shared" si="4"/>
        <v>143</v>
      </c>
      <c r="B83" s="1432" t="s">
        <v>8957</v>
      </c>
      <c r="C83" s="1433" t="s">
        <v>8960</v>
      </c>
      <c r="D83" s="1434">
        <v>3243.5</v>
      </c>
      <c r="F83" s="1435">
        <f t="shared" si="3"/>
        <v>176</v>
      </c>
      <c r="G83" s="1436" t="s">
        <v>8956</v>
      </c>
      <c r="H83" s="1433" t="s">
        <v>6754</v>
      </c>
      <c r="I83" s="1434">
        <v>3774.01</v>
      </c>
    </row>
    <row r="84" spans="1:9" ht="24">
      <c r="A84" s="1435">
        <f t="shared" si="4"/>
        <v>144</v>
      </c>
      <c r="B84" s="1436" t="s">
        <v>8961</v>
      </c>
      <c r="C84" s="1437" t="s">
        <v>8962</v>
      </c>
      <c r="D84" s="1434">
        <v>9838</v>
      </c>
      <c r="F84" s="1431">
        <f t="shared" si="3"/>
        <v>177</v>
      </c>
      <c r="G84" s="1432" t="s">
        <v>8963</v>
      </c>
      <c r="H84" s="1437" t="s">
        <v>8964</v>
      </c>
      <c r="I84" s="1434">
        <v>4960</v>
      </c>
    </row>
    <row r="85" spans="1:9">
      <c r="A85" s="1431">
        <f t="shared" si="4"/>
        <v>145</v>
      </c>
      <c r="B85" s="1432" t="s">
        <v>8961</v>
      </c>
      <c r="C85" s="1433" t="s">
        <v>5187</v>
      </c>
      <c r="D85" s="1434">
        <v>14721</v>
      </c>
      <c r="F85" s="1435">
        <f t="shared" si="3"/>
        <v>178</v>
      </c>
      <c r="G85" s="1436" t="s">
        <v>8963</v>
      </c>
      <c r="H85" s="1433" t="s">
        <v>8965</v>
      </c>
      <c r="I85" s="1434">
        <v>1000</v>
      </c>
    </row>
    <row r="86" spans="1:9" ht="24">
      <c r="A86" s="1435">
        <f t="shared" si="4"/>
        <v>146</v>
      </c>
      <c r="B86" s="1436" t="s">
        <v>8966</v>
      </c>
      <c r="C86" s="1433" t="s">
        <v>8967</v>
      </c>
      <c r="D86" s="1434">
        <v>4000</v>
      </c>
      <c r="F86" s="1431">
        <f t="shared" si="3"/>
        <v>179</v>
      </c>
      <c r="G86" s="1432" t="s">
        <v>8968</v>
      </c>
      <c r="H86" s="1437" t="s">
        <v>8969</v>
      </c>
      <c r="I86" s="1434">
        <v>40</v>
      </c>
    </row>
    <row r="87" spans="1:9">
      <c r="A87" s="1431">
        <f t="shared" si="4"/>
        <v>147</v>
      </c>
      <c r="B87" s="1432" t="s">
        <v>8970</v>
      </c>
      <c r="C87" s="1433" t="s">
        <v>8971</v>
      </c>
      <c r="D87" s="1434">
        <v>4345</v>
      </c>
      <c r="F87" s="1435">
        <f t="shared" si="3"/>
        <v>180</v>
      </c>
      <c r="G87" s="1436" t="s">
        <v>8972</v>
      </c>
      <c r="H87" s="1433" t="s">
        <v>8973</v>
      </c>
      <c r="I87" s="1434">
        <v>4600</v>
      </c>
    </row>
    <row r="88" spans="1:9">
      <c r="A88" s="1435">
        <f t="shared" si="4"/>
        <v>148</v>
      </c>
      <c r="B88" s="1436" t="s">
        <v>8974</v>
      </c>
      <c r="C88" s="1433" t="s">
        <v>8975</v>
      </c>
      <c r="D88" s="1434">
        <v>4275</v>
      </c>
      <c r="F88" s="1431">
        <f t="shared" si="3"/>
        <v>181</v>
      </c>
      <c r="G88" s="1432" t="s">
        <v>8976</v>
      </c>
      <c r="H88" s="1433" t="s">
        <v>8977</v>
      </c>
      <c r="I88" s="1434">
        <v>576</v>
      </c>
    </row>
    <row r="89" spans="1:9">
      <c r="A89" s="1431">
        <f t="shared" si="4"/>
        <v>149</v>
      </c>
      <c r="B89" s="1432" t="s">
        <v>8974</v>
      </c>
      <c r="C89" s="1422" t="s">
        <v>8924</v>
      </c>
      <c r="D89" s="1434">
        <v>10430</v>
      </c>
      <c r="F89" s="1435">
        <f t="shared" si="3"/>
        <v>182</v>
      </c>
      <c r="G89" s="1436" t="s">
        <v>8978</v>
      </c>
      <c r="H89" s="1433" t="s">
        <v>8979</v>
      </c>
      <c r="I89" s="1434">
        <v>500</v>
      </c>
    </row>
    <row r="90" spans="1:9">
      <c r="A90" s="1435">
        <f t="shared" si="4"/>
        <v>150</v>
      </c>
      <c r="B90" s="1436" t="s">
        <v>8980</v>
      </c>
      <c r="C90" s="1433" t="s">
        <v>8981</v>
      </c>
      <c r="D90" s="1434">
        <v>3045</v>
      </c>
      <c r="F90" s="1435">
        <f t="shared" si="3"/>
        <v>183</v>
      </c>
      <c r="G90" s="1436" t="s">
        <v>8978</v>
      </c>
      <c r="H90" s="1433" t="s">
        <v>8982</v>
      </c>
      <c r="I90" s="1434">
        <v>2566.25</v>
      </c>
    </row>
    <row r="91" spans="1:9">
      <c r="A91" s="1435">
        <f t="shared" si="4"/>
        <v>151</v>
      </c>
      <c r="B91" s="1436" t="s">
        <v>8983</v>
      </c>
      <c r="C91" s="1433" t="s">
        <v>8984</v>
      </c>
      <c r="D91" s="1434">
        <v>3000</v>
      </c>
      <c r="F91" s="1431">
        <f t="shared" si="3"/>
        <v>184</v>
      </c>
      <c r="G91" s="1432" t="s">
        <v>8985</v>
      </c>
      <c r="H91" s="1433" t="s">
        <v>8986</v>
      </c>
      <c r="I91" s="1434">
        <v>2310</v>
      </c>
    </row>
    <row r="92" spans="1:9">
      <c r="A92" s="1431">
        <f t="shared" si="4"/>
        <v>152</v>
      </c>
      <c r="B92" s="1432" t="s">
        <v>8987</v>
      </c>
      <c r="C92" s="1433" t="s">
        <v>8988</v>
      </c>
      <c r="D92" s="1434">
        <v>10295</v>
      </c>
      <c r="F92" s="1435">
        <f t="shared" si="3"/>
        <v>185</v>
      </c>
      <c r="G92" s="1436" t="s">
        <v>8989</v>
      </c>
      <c r="H92" s="1433" t="s">
        <v>8990</v>
      </c>
      <c r="I92" s="1434">
        <v>500</v>
      </c>
    </row>
    <row r="93" spans="1:9">
      <c r="A93" s="1435">
        <f t="shared" si="4"/>
        <v>153</v>
      </c>
      <c r="B93" s="1436" t="s">
        <v>8991</v>
      </c>
      <c r="C93" s="1433" t="s">
        <v>8992</v>
      </c>
      <c r="D93" s="1434">
        <v>1500</v>
      </c>
      <c r="F93" s="1431">
        <f t="shared" si="3"/>
        <v>186</v>
      </c>
      <c r="G93" s="1432" t="s">
        <v>8993</v>
      </c>
      <c r="H93" s="1433" t="s">
        <v>16150</v>
      </c>
      <c r="I93" s="1434">
        <v>2500</v>
      </c>
    </row>
    <row r="94" spans="1:9">
      <c r="A94" s="1431">
        <f t="shared" si="4"/>
        <v>154</v>
      </c>
      <c r="B94" s="1432" t="s">
        <v>8994</v>
      </c>
      <c r="C94" s="1433" t="s">
        <v>7937</v>
      </c>
      <c r="D94" s="1434">
        <v>14142</v>
      </c>
      <c r="F94" s="1435">
        <f t="shared" si="3"/>
        <v>187</v>
      </c>
      <c r="G94" s="1436" t="s">
        <v>8995</v>
      </c>
      <c r="H94" s="1433" t="s">
        <v>8996</v>
      </c>
      <c r="I94" s="1434">
        <v>10000</v>
      </c>
    </row>
    <row r="95" spans="1:9">
      <c r="A95" s="1435">
        <f t="shared" si="4"/>
        <v>155</v>
      </c>
      <c r="B95" s="1436" t="s">
        <v>8997</v>
      </c>
      <c r="C95" s="1433" t="s">
        <v>8998</v>
      </c>
      <c r="D95" s="1434">
        <v>4600</v>
      </c>
      <c r="F95" s="1431">
        <f t="shared" si="3"/>
        <v>188</v>
      </c>
      <c r="G95" s="1432" t="s">
        <v>8999</v>
      </c>
      <c r="H95" s="1433" t="s">
        <v>9000</v>
      </c>
      <c r="I95" s="1434">
        <v>4500</v>
      </c>
    </row>
    <row r="96" spans="1:9">
      <c r="A96" s="1431">
        <f t="shared" si="4"/>
        <v>156</v>
      </c>
      <c r="B96" s="1432" t="s">
        <v>9001</v>
      </c>
      <c r="C96" s="1437" t="s">
        <v>9002</v>
      </c>
      <c r="D96" s="1434">
        <v>0</v>
      </c>
      <c r="F96" s="1435">
        <f t="shared" si="3"/>
        <v>189</v>
      </c>
      <c r="G96" s="1436" t="s">
        <v>9003</v>
      </c>
      <c r="H96" s="1433" t="s">
        <v>9004</v>
      </c>
      <c r="I96" s="1434">
        <v>18300</v>
      </c>
    </row>
    <row r="97" spans="1:9">
      <c r="A97" s="1435">
        <f t="shared" si="4"/>
        <v>157</v>
      </c>
      <c r="B97" s="1436" t="s">
        <v>9005</v>
      </c>
      <c r="C97" s="1433" t="s">
        <v>9006</v>
      </c>
      <c r="D97" s="1434">
        <v>2765</v>
      </c>
      <c r="F97" s="1431">
        <f t="shared" si="3"/>
        <v>190</v>
      </c>
      <c r="G97" s="1432" t="s">
        <v>9007</v>
      </c>
      <c r="H97" s="1433" t="s">
        <v>9008</v>
      </c>
      <c r="I97" s="1434">
        <v>750</v>
      </c>
    </row>
    <row r="98" spans="1:9">
      <c r="A98" s="1431">
        <f t="shared" si="4"/>
        <v>158</v>
      </c>
      <c r="B98" s="1432" t="s">
        <v>9009</v>
      </c>
      <c r="C98" s="1437" t="s">
        <v>9010</v>
      </c>
      <c r="D98" s="1434">
        <v>2000</v>
      </c>
      <c r="F98" s="1435">
        <f t="shared" si="3"/>
        <v>191</v>
      </c>
      <c r="G98" s="1436" t="s">
        <v>9011</v>
      </c>
      <c r="H98" s="1433" t="s">
        <v>9012</v>
      </c>
      <c r="I98" s="1434">
        <v>1550</v>
      </c>
    </row>
    <row r="99" spans="1:9">
      <c r="A99" s="1435">
        <f t="shared" si="4"/>
        <v>159</v>
      </c>
      <c r="B99" s="1436" t="s">
        <v>9009</v>
      </c>
      <c r="C99" s="1433" t="s">
        <v>9013</v>
      </c>
      <c r="D99" s="1434">
        <v>4920.5</v>
      </c>
      <c r="F99" s="1431">
        <f t="shared" si="3"/>
        <v>192</v>
      </c>
      <c r="G99" s="1432" t="s">
        <v>9014</v>
      </c>
      <c r="H99" s="1433" t="s">
        <v>9015</v>
      </c>
      <c r="I99" s="1434">
        <v>200</v>
      </c>
    </row>
    <row r="100" spans="1:9">
      <c r="A100" s="1431">
        <f t="shared" si="4"/>
        <v>160</v>
      </c>
      <c r="B100" s="1432" t="s">
        <v>9016</v>
      </c>
      <c r="C100" s="1433" t="s">
        <v>203</v>
      </c>
      <c r="D100" s="1434">
        <v>4558</v>
      </c>
      <c r="F100" s="1435">
        <f t="shared" si="3"/>
        <v>193</v>
      </c>
      <c r="G100" s="1436" t="s">
        <v>9014</v>
      </c>
      <c r="H100" s="1433" t="s">
        <v>6727</v>
      </c>
      <c r="I100" s="1434">
        <v>6854.38</v>
      </c>
    </row>
    <row r="101" spans="1:9" ht="24">
      <c r="A101" s="1435">
        <f t="shared" si="4"/>
        <v>161</v>
      </c>
      <c r="B101" s="1436" t="s">
        <v>9016</v>
      </c>
      <c r="C101" s="1433" t="s">
        <v>9017</v>
      </c>
      <c r="D101" s="1434">
        <v>16500</v>
      </c>
      <c r="F101" s="1431">
        <f t="shared" si="3"/>
        <v>194</v>
      </c>
      <c r="G101" s="1432" t="s">
        <v>9018</v>
      </c>
      <c r="H101" s="1437" t="s">
        <v>9019</v>
      </c>
      <c r="I101" s="1434">
        <v>2010</v>
      </c>
    </row>
    <row r="102" spans="1:9">
      <c r="A102" s="1431">
        <f t="shared" si="4"/>
        <v>162</v>
      </c>
      <c r="B102" s="1432" t="s">
        <v>9020</v>
      </c>
      <c r="C102" s="1433" t="s">
        <v>9021</v>
      </c>
      <c r="D102" s="1434">
        <v>5120.2712000000001</v>
      </c>
      <c r="F102" s="1435">
        <f t="shared" si="3"/>
        <v>195</v>
      </c>
      <c r="G102" s="1436" t="s">
        <v>9022</v>
      </c>
      <c r="H102" s="1433" t="s">
        <v>9023</v>
      </c>
      <c r="I102" s="1434">
        <v>8950</v>
      </c>
    </row>
    <row r="103" spans="1:9">
      <c r="A103" s="1435">
        <f t="shared" si="4"/>
        <v>163</v>
      </c>
      <c r="B103" s="1436" t="s">
        <v>9020</v>
      </c>
      <c r="C103" s="1433" t="s">
        <v>6744</v>
      </c>
      <c r="D103" s="1434">
        <v>12256.45</v>
      </c>
      <c r="F103" s="1431">
        <f t="shared" si="3"/>
        <v>196</v>
      </c>
      <c r="G103" s="1432" t="s">
        <v>9024</v>
      </c>
      <c r="H103" s="1433" t="s">
        <v>9025</v>
      </c>
      <c r="I103" s="1434">
        <v>1800</v>
      </c>
    </row>
    <row r="104" spans="1:9" ht="24">
      <c r="A104" s="1431">
        <f t="shared" si="4"/>
        <v>164</v>
      </c>
      <c r="B104" s="1432" t="s">
        <v>9026</v>
      </c>
      <c r="C104" s="1437" t="s">
        <v>9027</v>
      </c>
      <c r="D104" s="1434">
        <v>7225</v>
      </c>
      <c r="F104" s="1435">
        <f t="shared" si="3"/>
        <v>197</v>
      </c>
      <c r="G104" s="1436" t="s">
        <v>9028</v>
      </c>
      <c r="H104" s="1433" t="s">
        <v>9029</v>
      </c>
      <c r="I104" s="1434">
        <v>427.5</v>
      </c>
    </row>
    <row r="105" spans="1:9">
      <c r="A105" s="1435">
        <f t="shared" si="4"/>
        <v>165</v>
      </c>
      <c r="B105" s="1436" t="s">
        <v>9026</v>
      </c>
      <c r="C105" s="1433" t="s">
        <v>9030</v>
      </c>
      <c r="D105" s="1434">
        <v>2375</v>
      </c>
      <c r="F105" s="1431">
        <f t="shared" si="3"/>
        <v>198</v>
      </c>
      <c r="G105" s="1432" t="s">
        <v>9028</v>
      </c>
      <c r="H105" s="1433" t="s">
        <v>9031</v>
      </c>
      <c r="I105" s="1434">
        <v>9250</v>
      </c>
    </row>
    <row r="106" spans="1:9">
      <c r="A106" s="1431">
        <f t="shared" si="4"/>
        <v>166</v>
      </c>
      <c r="B106" s="1432" t="s">
        <v>9032</v>
      </c>
      <c r="C106" s="1433" t="s">
        <v>9033</v>
      </c>
      <c r="D106" s="1434">
        <v>15000</v>
      </c>
      <c r="F106" s="1435">
        <f t="shared" si="3"/>
        <v>199</v>
      </c>
      <c r="G106" s="1436" t="s">
        <v>9028</v>
      </c>
      <c r="H106" s="1433" t="s">
        <v>9034</v>
      </c>
      <c r="I106" s="1434">
        <v>760</v>
      </c>
    </row>
    <row r="107" spans="1:9" ht="24">
      <c r="A107" s="1442">
        <f t="shared" si="4"/>
        <v>167</v>
      </c>
      <c r="B107" s="1443" t="s">
        <v>9032</v>
      </c>
      <c r="C107" s="1444" t="s">
        <v>9035</v>
      </c>
      <c r="D107" s="1445">
        <v>14897.5</v>
      </c>
      <c r="F107" s="1438"/>
      <c r="G107" s="1439"/>
      <c r="H107" s="1440" t="s">
        <v>9036</v>
      </c>
      <c r="I107" s="1441">
        <v>1411048.3862000001</v>
      </c>
    </row>
    <row r="109" spans="1:9">
      <c r="A109" s="1897" t="s">
        <v>9037</v>
      </c>
      <c r="B109" s="1897"/>
      <c r="C109" s="1897"/>
      <c r="D109" s="1897"/>
      <c r="E109" s="1897"/>
      <c r="F109" s="1897"/>
      <c r="G109" s="1897"/>
      <c r="H109" s="1897"/>
      <c r="I109" s="1897"/>
    </row>
  </sheetData>
  <mergeCells count="4">
    <mergeCell ref="A1:I1"/>
    <mergeCell ref="A2:I2"/>
    <mergeCell ref="A72:I72"/>
    <mergeCell ref="A109:I109"/>
  </mergeCells>
  <pageMargins left="0.7" right="0.28000000000000003" top="0.28999999999999998" bottom="0.17" header="0.3" footer="0.17"/>
  <pageSetup paperSize="9" scale="81" fitToHeight="0" orientation="portrait" r:id="rId1"/>
  <ignoredErrors>
    <ignoredError sqref="F4 A4:A7" calculatedColumn="1"/>
  </ignoredErrors>
  <tableParts count="4">
    <tablePart r:id="rId2"/>
    <tablePart r:id="rId3"/>
    <tablePart r:id="rId4"/>
    <tablePart r:id="rId5"/>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6"/>
  <sheetViews>
    <sheetView view="pageBreakPreview" zoomScaleNormal="100" zoomScaleSheetLayoutView="100" workbookViewId="0">
      <pane xSplit="3" ySplit="6" topLeftCell="D72" activePane="bottomRight" state="frozen"/>
      <selection activeCell="B53" sqref="B53"/>
      <selection pane="topRight" activeCell="B53" sqref="B53"/>
      <selection pane="bottomLeft" activeCell="B53" sqref="B53"/>
      <selection pane="bottomRight" activeCell="B53" sqref="B53"/>
    </sheetView>
  </sheetViews>
  <sheetFormatPr defaultColWidth="8.88671875" defaultRowHeight="12"/>
  <cols>
    <col min="1" max="1" width="3.88671875" style="200" customWidth="1"/>
    <col min="2" max="2" width="9.6640625" style="178" customWidth="1"/>
    <col min="3" max="3" width="18.6640625" style="204" customWidth="1"/>
    <col min="4" max="4" width="7.33203125" style="178" customWidth="1"/>
    <col min="5" max="5" width="11.109375" style="178" bestFit="1" customWidth="1"/>
    <col min="6" max="6" width="7.33203125" style="178" customWidth="1"/>
    <col min="7" max="7" width="11.109375" style="178" bestFit="1" customWidth="1"/>
    <col min="8" max="8" width="7.33203125" style="178" bestFit="1" customWidth="1"/>
    <col min="9" max="9" width="10.33203125" style="178" bestFit="1" customWidth="1"/>
    <col min="10" max="10" width="8" style="178" bestFit="1" customWidth="1"/>
    <col min="11" max="11" width="11.109375" style="178" bestFit="1" customWidth="1"/>
    <col min="12" max="13" width="12.6640625" style="178" bestFit="1" customWidth="1"/>
    <col min="14" max="14" width="3.109375" style="178" customWidth="1"/>
    <col min="15" max="16384" width="8.88671875" style="178"/>
  </cols>
  <sheetData>
    <row r="1" spans="1:13" s="353" customFormat="1" ht="13.8">
      <c r="A1" s="385" t="s">
        <v>16151</v>
      </c>
      <c r="C1" s="386"/>
      <c r="D1" s="387"/>
      <c r="E1" s="387"/>
    </row>
    <row r="3" spans="1:13" s="201" customFormat="1">
      <c r="A3" s="1901" t="s">
        <v>0</v>
      </c>
      <c r="B3" s="1898" t="s">
        <v>9038</v>
      </c>
      <c r="C3" s="1898" t="s">
        <v>98</v>
      </c>
      <c r="D3" s="1898" t="s">
        <v>1590</v>
      </c>
      <c r="E3" s="1904"/>
      <c r="F3" s="1904"/>
      <c r="G3" s="1904"/>
      <c r="H3" s="1898" t="s">
        <v>16153</v>
      </c>
      <c r="I3" s="1904"/>
      <c r="J3" s="1904"/>
      <c r="K3" s="1904"/>
      <c r="L3" s="1904" t="s">
        <v>9039</v>
      </c>
      <c r="M3" s="1905"/>
    </row>
    <row r="4" spans="1:13" s="201" customFormat="1">
      <c r="A4" s="1902"/>
      <c r="B4" s="1899"/>
      <c r="C4" s="1899"/>
      <c r="D4" s="1899" t="s">
        <v>9040</v>
      </c>
      <c r="E4" s="1899"/>
      <c r="F4" s="1906" t="s">
        <v>316</v>
      </c>
      <c r="G4" s="1906"/>
      <c r="H4" s="1906" t="s">
        <v>9040</v>
      </c>
      <c r="I4" s="1906"/>
      <c r="J4" s="1011" t="s">
        <v>316</v>
      </c>
      <c r="K4" s="1011"/>
      <c r="L4" s="1011" t="s">
        <v>9040</v>
      </c>
      <c r="M4" s="1401" t="s">
        <v>9041</v>
      </c>
    </row>
    <row r="5" spans="1:13" s="201" customFormat="1">
      <c r="A5" s="1903"/>
      <c r="B5" s="1900"/>
      <c r="C5" s="1900"/>
      <c r="D5" s="1402" t="s">
        <v>317</v>
      </c>
      <c r="E5" s="1402" t="s">
        <v>9042</v>
      </c>
      <c r="F5" s="1402" t="s">
        <v>317</v>
      </c>
      <c r="G5" s="1402" t="s">
        <v>9042</v>
      </c>
      <c r="H5" s="1402" t="s">
        <v>317</v>
      </c>
      <c r="I5" s="1402" t="s">
        <v>9042</v>
      </c>
      <c r="J5" s="1402" t="s">
        <v>317</v>
      </c>
      <c r="K5" s="1402" t="s">
        <v>9042</v>
      </c>
      <c r="L5" s="1900" t="s">
        <v>16152</v>
      </c>
      <c r="M5" s="1907"/>
    </row>
    <row r="6" spans="1:13">
      <c r="A6" s="1403">
        <v>1</v>
      </c>
      <c r="B6" s="388">
        <v>2877694</v>
      </c>
      <c r="C6" s="383" t="s">
        <v>16154</v>
      </c>
      <c r="D6" s="389">
        <v>3.5</v>
      </c>
      <c r="E6" s="389">
        <v>0</v>
      </c>
      <c r="F6" s="389">
        <v>3</v>
      </c>
      <c r="G6" s="389">
        <v>0</v>
      </c>
      <c r="H6" s="389">
        <v>2</v>
      </c>
      <c r="I6" s="389">
        <v>297500</v>
      </c>
      <c r="J6" s="389">
        <v>7.5</v>
      </c>
      <c r="K6" s="389">
        <v>997200</v>
      </c>
      <c r="L6" s="389">
        <v>21.68</v>
      </c>
      <c r="M6" s="1404">
        <v>335.38</v>
      </c>
    </row>
    <row r="7" spans="1:13">
      <c r="A7" s="1405">
        <v>2</v>
      </c>
      <c r="B7" s="1406">
        <v>5809797</v>
      </c>
      <c r="C7" s="1407" t="s">
        <v>6697</v>
      </c>
      <c r="D7" s="390">
        <v>7.56</v>
      </c>
      <c r="E7" s="390">
        <v>894.26099999999997</v>
      </c>
      <c r="F7" s="390">
        <v>2.6</v>
      </c>
      <c r="G7" s="390">
        <v>301.5</v>
      </c>
      <c r="H7" s="390">
        <v>5.9</v>
      </c>
      <c r="I7" s="390">
        <v>585</v>
      </c>
      <c r="J7" s="390">
        <v>1.8</v>
      </c>
      <c r="K7" s="390">
        <v>234</v>
      </c>
      <c r="L7" s="390"/>
      <c r="M7" s="1408"/>
    </row>
    <row r="8" spans="1:13">
      <c r="A8" s="1403">
        <v>3</v>
      </c>
      <c r="B8" s="388">
        <v>3555763</v>
      </c>
      <c r="C8" s="383" t="s">
        <v>182</v>
      </c>
      <c r="D8" s="389">
        <v>3</v>
      </c>
      <c r="E8" s="389">
        <v>188410</v>
      </c>
      <c r="F8" s="389">
        <v>3.2</v>
      </c>
      <c r="G8" s="389">
        <v>248000</v>
      </c>
      <c r="H8" s="389">
        <v>50</v>
      </c>
      <c r="I8" s="389">
        <v>2500000</v>
      </c>
      <c r="J8" s="389">
        <v>50</v>
      </c>
      <c r="K8" s="389">
        <v>3068500</v>
      </c>
      <c r="L8" s="389">
        <v>99020</v>
      </c>
      <c r="M8" s="1404">
        <v>421490</v>
      </c>
    </row>
    <row r="9" spans="1:13">
      <c r="A9" s="1405">
        <v>4</v>
      </c>
      <c r="B9" s="1406">
        <v>2008572</v>
      </c>
      <c r="C9" s="1407" t="s">
        <v>119</v>
      </c>
      <c r="D9" s="390">
        <v>0</v>
      </c>
      <c r="E9" s="390">
        <v>0</v>
      </c>
      <c r="F9" s="390">
        <v>22.5</v>
      </c>
      <c r="G9" s="390">
        <v>0</v>
      </c>
      <c r="H9" s="390">
        <v>10</v>
      </c>
      <c r="I9" s="390">
        <v>0</v>
      </c>
      <c r="J9" s="390">
        <v>10</v>
      </c>
      <c r="K9" s="390">
        <v>0</v>
      </c>
      <c r="L9" s="390">
        <v>328652.7</v>
      </c>
      <c r="M9" s="1408">
        <v>327602.8</v>
      </c>
    </row>
    <row r="10" spans="1:13">
      <c r="A10" s="1403">
        <v>5</v>
      </c>
      <c r="B10" s="388">
        <v>6192939</v>
      </c>
      <c r="C10" s="383" t="s">
        <v>6699</v>
      </c>
      <c r="D10" s="389">
        <v>0</v>
      </c>
      <c r="E10" s="389">
        <v>0</v>
      </c>
      <c r="F10" s="389">
        <v>0</v>
      </c>
      <c r="G10" s="389">
        <v>0</v>
      </c>
      <c r="H10" s="389">
        <v>0</v>
      </c>
      <c r="I10" s="389">
        <v>0</v>
      </c>
      <c r="J10" s="389">
        <v>0</v>
      </c>
      <c r="K10" s="389">
        <v>0</v>
      </c>
      <c r="L10" s="389">
        <v>968700</v>
      </c>
      <c r="M10" s="1404">
        <v>1681900</v>
      </c>
    </row>
    <row r="11" spans="1:13" ht="24">
      <c r="A11" s="1405">
        <v>6</v>
      </c>
      <c r="B11" s="1406">
        <v>2708701</v>
      </c>
      <c r="C11" s="1407" t="s">
        <v>123</v>
      </c>
      <c r="D11" s="390">
        <v>0</v>
      </c>
      <c r="E11" s="390">
        <v>0</v>
      </c>
      <c r="F11" s="390">
        <v>0</v>
      </c>
      <c r="G11" s="390">
        <v>0</v>
      </c>
      <c r="H11" s="390">
        <v>15.94</v>
      </c>
      <c r="I11" s="390">
        <v>0</v>
      </c>
      <c r="J11" s="390">
        <v>17.43</v>
      </c>
      <c r="K11" s="390">
        <v>0</v>
      </c>
      <c r="L11" s="390">
        <v>52810</v>
      </c>
      <c r="M11" s="1408">
        <v>88639</v>
      </c>
    </row>
    <row r="12" spans="1:13">
      <c r="A12" s="1403">
        <v>7</v>
      </c>
      <c r="B12" s="388">
        <v>5906865</v>
      </c>
      <c r="C12" s="383" t="s">
        <v>202</v>
      </c>
      <c r="D12" s="389">
        <v>9.8000000000000007</v>
      </c>
      <c r="E12" s="389">
        <v>806609</v>
      </c>
      <c r="F12" s="389">
        <v>3.71</v>
      </c>
      <c r="G12" s="389">
        <v>30535</v>
      </c>
      <c r="H12" s="389">
        <v>0</v>
      </c>
      <c r="I12" s="389">
        <v>0</v>
      </c>
      <c r="J12" s="389">
        <v>0</v>
      </c>
      <c r="K12" s="389">
        <v>0</v>
      </c>
      <c r="L12" s="389">
        <v>13440000</v>
      </c>
      <c r="M12" s="1404">
        <v>11000000</v>
      </c>
    </row>
    <row r="13" spans="1:13">
      <c r="A13" s="1405">
        <v>8</v>
      </c>
      <c r="B13" s="1406">
        <v>5376467</v>
      </c>
      <c r="C13" s="1407" t="s">
        <v>170</v>
      </c>
      <c r="D13" s="390">
        <v>0</v>
      </c>
      <c r="E13" s="390">
        <v>0</v>
      </c>
      <c r="F13" s="390">
        <v>0</v>
      </c>
      <c r="G13" s="390">
        <v>0</v>
      </c>
      <c r="H13" s="390">
        <v>0</v>
      </c>
      <c r="I13" s="390">
        <v>0</v>
      </c>
      <c r="J13" s="390">
        <v>0</v>
      </c>
      <c r="K13" s="390">
        <v>0</v>
      </c>
      <c r="L13" s="390">
        <v>0</v>
      </c>
      <c r="M13" s="1408">
        <v>0</v>
      </c>
    </row>
    <row r="14" spans="1:13">
      <c r="A14" s="1403">
        <v>9</v>
      </c>
      <c r="B14" s="388">
        <v>2855119</v>
      </c>
      <c r="C14" s="383" t="s">
        <v>112</v>
      </c>
      <c r="D14" s="389">
        <v>21.05</v>
      </c>
      <c r="E14" s="389">
        <v>0</v>
      </c>
      <c r="F14" s="389">
        <v>44.6</v>
      </c>
      <c r="G14" s="389">
        <v>0</v>
      </c>
      <c r="H14" s="389">
        <v>0.67</v>
      </c>
      <c r="I14" s="389">
        <v>0</v>
      </c>
      <c r="J14" s="389">
        <v>11.4</v>
      </c>
      <c r="K14" s="389">
        <v>0</v>
      </c>
      <c r="L14" s="389">
        <v>0</v>
      </c>
      <c r="M14" s="1404">
        <v>0</v>
      </c>
    </row>
    <row r="15" spans="1:13">
      <c r="A15" s="1405">
        <v>10</v>
      </c>
      <c r="B15" s="1406">
        <v>3553779</v>
      </c>
      <c r="C15" s="1407" t="s">
        <v>6701</v>
      </c>
      <c r="D15" s="390">
        <v>0</v>
      </c>
      <c r="E15" s="390">
        <v>0</v>
      </c>
      <c r="F15" s="390">
        <v>0</v>
      </c>
      <c r="G15" s="390">
        <v>0</v>
      </c>
      <c r="H15" s="390">
        <v>0</v>
      </c>
      <c r="I15" s="390">
        <v>0</v>
      </c>
      <c r="J15" s="390">
        <v>0</v>
      </c>
      <c r="K15" s="390">
        <v>0</v>
      </c>
      <c r="L15" s="390">
        <v>0</v>
      </c>
      <c r="M15" s="1408">
        <v>0</v>
      </c>
    </row>
    <row r="16" spans="1:13">
      <c r="A16" s="1403">
        <v>11</v>
      </c>
      <c r="B16" s="388">
        <v>2643928</v>
      </c>
      <c r="C16" s="383" t="s">
        <v>224</v>
      </c>
      <c r="D16" s="389">
        <v>0</v>
      </c>
      <c r="E16" s="389">
        <v>0</v>
      </c>
      <c r="F16" s="389">
        <v>0</v>
      </c>
      <c r="G16" s="389">
        <v>0</v>
      </c>
      <c r="H16" s="389">
        <v>0</v>
      </c>
      <c r="I16" s="389">
        <v>0</v>
      </c>
      <c r="J16" s="389">
        <v>0</v>
      </c>
      <c r="K16" s="389">
        <v>0</v>
      </c>
      <c r="L16" s="389">
        <v>0</v>
      </c>
      <c r="M16" s="1404">
        <v>0</v>
      </c>
    </row>
    <row r="17" spans="1:13">
      <c r="A17" s="1405">
        <v>12</v>
      </c>
      <c r="B17" s="1406">
        <v>4247434</v>
      </c>
      <c r="C17" s="1407" t="s">
        <v>181</v>
      </c>
      <c r="D17" s="390">
        <v>10</v>
      </c>
      <c r="E17" s="390">
        <v>0</v>
      </c>
      <c r="F17" s="390">
        <v>10</v>
      </c>
      <c r="G17" s="390">
        <v>0</v>
      </c>
      <c r="H17" s="390">
        <v>10</v>
      </c>
      <c r="I17" s="390">
        <v>0</v>
      </c>
      <c r="J17" s="390">
        <v>5.7</v>
      </c>
      <c r="K17" s="390">
        <v>0</v>
      </c>
      <c r="L17" s="390">
        <v>13</v>
      </c>
      <c r="M17" s="1408">
        <v>10</v>
      </c>
    </row>
    <row r="18" spans="1:13">
      <c r="A18" s="1403">
        <v>13</v>
      </c>
      <c r="B18" s="388">
        <v>2615797</v>
      </c>
      <c r="C18" s="383" t="s">
        <v>173</v>
      </c>
      <c r="D18" s="389">
        <v>0</v>
      </c>
      <c r="E18" s="389">
        <v>0</v>
      </c>
      <c r="F18" s="389">
        <v>0</v>
      </c>
      <c r="G18" s="389">
        <v>0</v>
      </c>
      <c r="H18" s="389">
        <v>0</v>
      </c>
      <c r="I18" s="389">
        <v>0</v>
      </c>
      <c r="J18" s="389">
        <v>0</v>
      </c>
      <c r="K18" s="389">
        <v>0</v>
      </c>
      <c r="L18" s="389">
        <v>0</v>
      </c>
      <c r="M18" s="1404">
        <v>670.25</v>
      </c>
    </row>
    <row r="19" spans="1:13">
      <c r="A19" s="1405">
        <v>14</v>
      </c>
      <c r="B19" s="1406">
        <v>5310598</v>
      </c>
      <c r="C19" s="1407" t="s">
        <v>6702</v>
      </c>
      <c r="D19" s="390">
        <v>0</v>
      </c>
      <c r="E19" s="390">
        <v>0</v>
      </c>
      <c r="F19" s="390">
        <v>0</v>
      </c>
      <c r="G19" s="390">
        <v>0</v>
      </c>
      <c r="H19" s="390">
        <v>0</v>
      </c>
      <c r="I19" s="390">
        <v>0</v>
      </c>
      <c r="J19" s="390">
        <v>0</v>
      </c>
      <c r="K19" s="390">
        <v>0</v>
      </c>
      <c r="L19" s="390">
        <v>0</v>
      </c>
      <c r="M19" s="1408">
        <v>0</v>
      </c>
    </row>
    <row r="20" spans="1:13">
      <c r="A20" s="1403">
        <v>15</v>
      </c>
      <c r="B20" s="388">
        <v>5045894</v>
      </c>
      <c r="C20" s="383" t="s">
        <v>165</v>
      </c>
      <c r="D20" s="389">
        <v>7.2</v>
      </c>
      <c r="E20" s="389">
        <v>263400</v>
      </c>
      <c r="F20" s="389">
        <v>2.1</v>
      </c>
      <c r="G20" s="389">
        <v>164170</v>
      </c>
      <c r="H20" s="389">
        <v>0</v>
      </c>
      <c r="I20" s="389">
        <v>0</v>
      </c>
      <c r="J20" s="389">
        <v>0</v>
      </c>
      <c r="K20" s="389">
        <v>0</v>
      </c>
      <c r="L20" s="389">
        <v>22100</v>
      </c>
      <c r="M20" s="1404">
        <v>24600</v>
      </c>
    </row>
    <row r="21" spans="1:13">
      <c r="A21" s="1405">
        <v>16</v>
      </c>
      <c r="B21" s="1406">
        <v>2091798</v>
      </c>
      <c r="C21" s="1407" t="s">
        <v>206</v>
      </c>
      <c r="D21" s="390">
        <v>0</v>
      </c>
      <c r="E21" s="390">
        <v>0</v>
      </c>
      <c r="F21" s="390">
        <v>0</v>
      </c>
      <c r="G21" s="390">
        <v>0</v>
      </c>
      <c r="H21" s="390">
        <v>0</v>
      </c>
      <c r="I21" s="390">
        <v>0</v>
      </c>
      <c r="J21" s="390">
        <v>0</v>
      </c>
      <c r="K21" s="390">
        <v>0</v>
      </c>
      <c r="L21" s="390">
        <v>0</v>
      </c>
      <c r="M21" s="1408">
        <v>0</v>
      </c>
    </row>
    <row r="22" spans="1:13">
      <c r="A22" s="1403">
        <v>17</v>
      </c>
      <c r="B22" s="388">
        <v>2061848</v>
      </c>
      <c r="C22" s="383" t="s">
        <v>174</v>
      </c>
      <c r="D22" s="389">
        <v>4</v>
      </c>
      <c r="E22" s="389">
        <v>60000</v>
      </c>
      <c r="F22" s="389">
        <v>4</v>
      </c>
      <c r="G22" s="389">
        <v>60000</v>
      </c>
      <c r="H22" s="389">
        <v>11</v>
      </c>
      <c r="I22" s="389">
        <v>0</v>
      </c>
      <c r="J22" s="389">
        <v>13.1</v>
      </c>
      <c r="K22" s="389">
        <v>0</v>
      </c>
      <c r="L22" s="389">
        <v>37430</v>
      </c>
      <c r="M22" s="1404">
        <v>39000</v>
      </c>
    </row>
    <row r="23" spans="1:13" ht="24">
      <c r="A23" s="1405">
        <v>18</v>
      </c>
      <c r="B23" s="1406">
        <v>2766337</v>
      </c>
      <c r="C23" s="1407" t="s">
        <v>117</v>
      </c>
      <c r="D23" s="390">
        <v>0</v>
      </c>
      <c r="E23" s="390">
        <v>0</v>
      </c>
      <c r="F23" s="390">
        <v>0</v>
      </c>
      <c r="G23" s="390">
        <v>0</v>
      </c>
      <c r="H23" s="390">
        <v>0</v>
      </c>
      <c r="I23" s="390">
        <v>0</v>
      </c>
      <c r="J23" s="390">
        <v>0</v>
      </c>
      <c r="K23" s="390">
        <v>0</v>
      </c>
      <c r="L23" s="1409"/>
      <c r="M23" s="1408">
        <v>121270000</v>
      </c>
    </row>
    <row r="24" spans="1:13">
      <c r="A24" s="1403">
        <v>19</v>
      </c>
      <c r="B24" s="388">
        <v>5217652</v>
      </c>
      <c r="C24" s="383" t="s">
        <v>197</v>
      </c>
      <c r="D24" s="389">
        <v>0</v>
      </c>
      <c r="E24" s="389">
        <v>0</v>
      </c>
      <c r="F24" s="389">
        <v>0</v>
      </c>
      <c r="G24" s="389">
        <v>0</v>
      </c>
      <c r="H24" s="389">
        <v>0</v>
      </c>
      <c r="I24" s="389">
        <v>0</v>
      </c>
      <c r="J24" s="389">
        <v>0</v>
      </c>
      <c r="K24" s="389">
        <v>0</v>
      </c>
      <c r="L24" s="389">
        <v>0</v>
      </c>
      <c r="M24" s="1404">
        <v>0</v>
      </c>
    </row>
    <row r="25" spans="1:13">
      <c r="A25" s="1405">
        <v>20</v>
      </c>
      <c r="B25" s="1406">
        <v>2675471</v>
      </c>
      <c r="C25" s="1407" t="s">
        <v>178</v>
      </c>
      <c r="D25" s="390">
        <v>3</v>
      </c>
      <c r="E25" s="390">
        <v>0</v>
      </c>
      <c r="F25" s="390">
        <v>3</v>
      </c>
      <c r="G25" s="390">
        <v>0</v>
      </c>
      <c r="H25" s="390">
        <v>5</v>
      </c>
      <c r="I25" s="390">
        <v>0</v>
      </c>
      <c r="J25" s="390">
        <v>9.3000000000000007</v>
      </c>
      <c r="K25" s="390">
        <v>0</v>
      </c>
      <c r="L25" s="390">
        <v>0</v>
      </c>
      <c r="M25" s="1408">
        <v>148689.11481</v>
      </c>
    </row>
    <row r="26" spans="1:13">
      <c r="A26" s="1403">
        <v>21</v>
      </c>
      <c r="B26" s="388">
        <v>5935539</v>
      </c>
      <c r="C26" s="383" t="s">
        <v>171</v>
      </c>
      <c r="D26" s="389">
        <v>28.2</v>
      </c>
      <c r="E26" s="389">
        <v>0</v>
      </c>
      <c r="F26" s="389">
        <v>26.02</v>
      </c>
      <c r="G26" s="389">
        <v>0</v>
      </c>
      <c r="H26" s="389">
        <v>19.399999999999999</v>
      </c>
      <c r="I26" s="389">
        <v>0</v>
      </c>
      <c r="J26" s="389">
        <v>15.56</v>
      </c>
      <c r="K26" s="389">
        <v>0</v>
      </c>
      <c r="L26" s="389">
        <v>14500</v>
      </c>
      <c r="M26" s="1404">
        <v>15085.8</v>
      </c>
    </row>
    <row r="27" spans="1:13">
      <c r="A27" s="1405">
        <v>22</v>
      </c>
      <c r="B27" s="1406">
        <v>5467268</v>
      </c>
      <c r="C27" s="1407" t="s">
        <v>201</v>
      </c>
      <c r="D27" s="390">
        <v>0</v>
      </c>
      <c r="E27" s="390">
        <v>0</v>
      </c>
      <c r="F27" s="390">
        <v>0</v>
      </c>
      <c r="G27" s="390">
        <v>0</v>
      </c>
      <c r="H27" s="390">
        <v>0.5</v>
      </c>
      <c r="I27" s="390">
        <v>0</v>
      </c>
      <c r="J27" s="390" t="s">
        <v>9044</v>
      </c>
      <c r="K27" s="390">
        <v>0</v>
      </c>
      <c r="L27" s="390">
        <v>5000</v>
      </c>
      <c r="M27" s="1408">
        <v>5176</v>
      </c>
    </row>
    <row r="28" spans="1:13">
      <c r="A28" s="1403">
        <v>23</v>
      </c>
      <c r="B28" s="388">
        <v>5077982</v>
      </c>
      <c r="C28" s="383" t="s">
        <v>132</v>
      </c>
      <c r="D28" s="389">
        <v>0</v>
      </c>
      <c r="E28" s="389">
        <v>0</v>
      </c>
      <c r="F28" s="389">
        <v>0</v>
      </c>
      <c r="G28" s="389">
        <v>0</v>
      </c>
      <c r="H28" s="389">
        <v>3</v>
      </c>
      <c r="I28" s="389">
        <v>0</v>
      </c>
      <c r="J28" s="389">
        <v>3</v>
      </c>
      <c r="K28" s="389">
        <v>0</v>
      </c>
      <c r="L28" s="389">
        <v>51200000</v>
      </c>
      <c r="M28" s="1404">
        <v>64000000</v>
      </c>
    </row>
    <row r="29" spans="1:13">
      <c r="A29" s="1405">
        <v>24</v>
      </c>
      <c r="B29" s="1406">
        <v>2078449</v>
      </c>
      <c r="C29" s="1407" t="s">
        <v>136</v>
      </c>
      <c r="D29" s="390">
        <v>0</v>
      </c>
      <c r="E29" s="390">
        <v>0</v>
      </c>
      <c r="F29" s="390">
        <v>0</v>
      </c>
      <c r="G29" s="390">
        <v>0</v>
      </c>
      <c r="H29" s="390">
        <v>3.52</v>
      </c>
      <c r="I29" s="390">
        <v>0</v>
      </c>
      <c r="J29" s="390">
        <v>2.2000000000000002</v>
      </c>
      <c r="K29" s="390">
        <v>0</v>
      </c>
      <c r="L29" s="390">
        <v>57200000</v>
      </c>
      <c r="M29" s="1408">
        <v>176792840</v>
      </c>
    </row>
    <row r="30" spans="1:13">
      <c r="A30" s="1403">
        <v>25</v>
      </c>
      <c r="B30" s="388">
        <v>5396662</v>
      </c>
      <c r="C30" s="383" t="s">
        <v>217</v>
      </c>
      <c r="D30" s="389">
        <v>0</v>
      </c>
      <c r="E30" s="389">
        <v>0</v>
      </c>
      <c r="F30" s="389">
        <v>0</v>
      </c>
      <c r="G30" s="389">
        <v>0</v>
      </c>
      <c r="H30" s="389">
        <v>0</v>
      </c>
      <c r="I30" s="389">
        <v>0</v>
      </c>
      <c r="J30" s="389">
        <v>0</v>
      </c>
      <c r="K30" s="389">
        <v>0</v>
      </c>
      <c r="L30" s="389">
        <v>0</v>
      </c>
      <c r="M30" s="1404">
        <v>0</v>
      </c>
    </row>
    <row r="31" spans="1:13">
      <c r="A31" s="1405">
        <v>26</v>
      </c>
      <c r="B31" s="1406">
        <v>2034859</v>
      </c>
      <c r="C31" s="1407" t="s">
        <v>180</v>
      </c>
      <c r="D31" s="390">
        <v>1.2</v>
      </c>
      <c r="E31" s="390">
        <v>0</v>
      </c>
      <c r="F31" s="390">
        <v>1.2</v>
      </c>
      <c r="G31" s="390">
        <v>0</v>
      </c>
      <c r="H31" s="390">
        <v>2.6</v>
      </c>
      <c r="I31" s="390">
        <v>0</v>
      </c>
      <c r="J31" s="390">
        <v>2.6</v>
      </c>
      <c r="K31" s="390">
        <v>0</v>
      </c>
      <c r="L31" s="390">
        <v>0</v>
      </c>
      <c r="M31" s="1408">
        <v>5196.8</v>
      </c>
    </row>
    <row r="32" spans="1:13">
      <c r="A32" s="1403">
        <v>27</v>
      </c>
      <c r="B32" s="388">
        <v>5051304</v>
      </c>
      <c r="C32" s="383" t="s">
        <v>159</v>
      </c>
      <c r="D32" s="389">
        <v>1.8</v>
      </c>
      <c r="E32" s="389">
        <v>54000</v>
      </c>
      <c r="F32" s="389">
        <v>1.8</v>
      </c>
      <c r="G32" s="389">
        <v>63982</v>
      </c>
      <c r="H32" s="389">
        <v>0.5</v>
      </c>
      <c r="I32" s="389">
        <v>0</v>
      </c>
      <c r="J32" s="389">
        <v>0.5</v>
      </c>
      <c r="K32" s="389">
        <v>0</v>
      </c>
      <c r="L32" s="389">
        <v>0</v>
      </c>
      <c r="M32" s="1404">
        <v>0</v>
      </c>
    </row>
    <row r="33" spans="1:13">
      <c r="A33" s="1405">
        <v>28</v>
      </c>
      <c r="B33" s="1406">
        <v>2550466</v>
      </c>
      <c r="C33" s="1407" t="s">
        <v>113</v>
      </c>
      <c r="D33" s="390">
        <v>62.59</v>
      </c>
      <c r="E33" s="390">
        <v>0</v>
      </c>
      <c r="F33" s="390">
        <v>0</v>
      </c>
      <c r="G33" s="390">
        <v>0</v>
      </c>
      <c r="H33" s="390">
        <v>40</v>
      </c>
      <c r="I33" s="390">
        <v>270.60000000000002</v>
      </c>
      <c r="J33" s="390">
        <v>36.200000000000003</v>
      </c>
      <c r="K33" s="390">
        <v>0</v>
      </c>
      <c r="L33" s="390">
        <v>81579</v>
      </c>
      <c r="M33" s="1408">
        <v>222316</v>
      </c>
    </row>
    <row r="34" spans="1:13">
      <c r="A34" s="1403">
        <v>29</v>
      </c>
      <c r="B34" s="388">
        <v>5051134</v>
      </c>
      <c r="C34" s="383" t="s">
        <v>234</v>
      </c>
      <c r="D34" s="389">
        <v>0.6</v>
      </c>
      <c r="E34" s="389">
        <v>120000</v>
      </c>
      <c r="F34" s="389">
        <v>0.65</v>
      </c>
      <c r="G34" s="389">
        <v>126157</v>
      </c>
      <c r="H34" s="389">
        <v>2</v>
      </c>
      <c r="I34" s="389">
        <v>90000</v>
      </c>
      <c r="J34" s="389">
        <v>2</v>
      </c>
      <c r="K34" s="389">
        <v>98850</v>
      </c>
      <c r="L34" s="389">
        <v>40000</v>
      </c>
      <c r="M34" s="1404">
        <v>2270800</v>
      </c>
    </row>
    <row r="35" spans="1:13" ht="24">
      <c r="A35" s="1405">
        <v>30</v>
      </c>
      <c r="B35" s="1406">
        <v>5106567</v>
      </c>
      <c r="C35" s="1407" t="s">
        <v>139</v>
      </c>
      <c r="D35" s="390">
        <v>1.96</v>
      </c>
      <c r="E35" s="390">
        <v>657300</v>
      </c>
      <c r="F35" s="390">
        <v>1.9</v>
      </c>
      <c r="G35" s="390">
        <v>597200</v>
      </c>
      <c r="H35" s="390">
        <v>0</v>
      </c>
      <c r="I35" s="390">
        <v>0</v>
      </c>
      <c r="J35" s="390">
        <v>0</v>
      </c>
      <c r="K35" s="390">
        <v>0</v>
      </c>
      <c r="L35" s="390">
        <v>10000</v>
      </c>
      <c r="M35" s="1408">
        <v>65398.53</v>
      </c>
    </row>
    <row r="36" spans="1:13" ht="24">
      <c r="A36" s="1403">
        <v>31</v>
      </c>
      <c r="B36" s="388">
        <v>5314577</v>
      </c>
      <c r="C36" s="383" t="s">
        <v>149</v>
      </c>
      <c r="D36" s="389">
        <v>0</v>
      </c>
      <c r="E36" s="389">
        <v>0</v>
      </c>
      <c r="F36" s="389">
        <v>0</v>
      </c>
      <c r="G36" s="389">
        <v>0</v>
      </c>
      <c r="H36" s="389">
        <v>0.8</v>
      </c>
      <c r="I36" s="389">
        <v>7000</v>
      </c>
      <c r="J36" s="389">
        <v>0.81</v>
      </c>
      <c r="K36" s="389">
        <v>7000</v>
      </c>
      <c r="L36" s="389">
        <v>2000000</v>
      </c>
      <c r="M36" s="1404">
        <v>2000000</v>
      </c>
    </row>
    <row r="37" spans="1:13">
      <c r="A37" s="1405">
        <v>32</v>
      </c>
      <c r="B37" s="1406">
        <v>5175933</v>
      </c>
      <c r="C37" s="1407" t="s">
        <v>356</v>
      </c>
      <c r="D37" s="390">
        <v>0</v>
      </c>
      <c r="E37" s="390">
        <v>0</v>
      </c>
      <c r="F37" s="390">
        <v>0</v>
      </c>
      <c r="G37" s="390">
        <v>0</v>
      </c>
      <c r="H37" s="390">
        <v>0</v>
      </c>
      <c r="I37" s="390">
        <v>0</v>
      </c>
      <c r="J37" s="390">
        <v>0</v>
      </c>
      <c r="K37" s="390">
        <v>0</v>
      </c>
      <c r="L37" s="390">
        <v>0</v>
      </c>
      <c r="M37" s="1408">
        <v>0</v>
      </c>
    </row>
    <row r="38" spans="1:13">
      <c r="A38" s="1403">
        <v>33</v>
      </c>
      <c r="B38" s="388">
        <v>5912245</v>
      </c>
      <c r="C38" s="383" t="s">
        <v>241</v>
      </c>
      <c r="D38" s="389">
        <v>0</v>
      </c>
      <c r="E38" s="389">
        <v>0</v>
      </c>
      <c r="F38" s="389">
        <v>0</v>
      </c>
      <c r="G38" s="389">
        <v>0</v>
      </c>
      <c r="H38" s="389">
        <v>0</v>
      </c>
      <c r="I38" s="389">
        <v>0</v>
      </c>
      <c r="J38" s="389">
        <v>19.5</v>
      </c>
      <c r="K38" s="389">
        <v>130000</v>
      </c>
      <c r="L38" s="389">
        <v>0</v>
      </c>
      <c r="M38" s="1404">
        <v>0</v>
      </c>
    </row>
    <row r="39" spans="1:13">
      <c r="A39" s="1405">
        <v>34</v>
      </c>
      <c r="B39" s="1406">
        <v>2657457</v>
      </c>
      <c r="C39" s="1407" t="s">
        <v>102</v>
      </c>
      <c r="D39" s="390">
        <v>30.55</v>
      </c>
      <c r="E39" s="390">
        <v>0</v>
      </c>
      <c r="F39" s="390">
        <v>30.55</v>
      </c>
      <c r="G39" s="390">
        <v>0</v>
      </c>
      <c r="H39" s="390">
        <v>0</v>
      </c>
      <c r="I39" s="390">
        <v>0</v>
      </c>
      <c r="J39" s="390">
        <v>0</v>
      </c>
      <c r="K39" s="390">
        <v>0</v>
      </c>
      <c r="L39" s="390">
        <v>0</v>
      </c>
      <c r="M39" s="1408">
        <v>0</v>
      </c>
    </row>
    <row r="40" spans="1:13">
      <c r="A40" s="1403">
        <v>35</v>
      </c>
      <c r="B40" s="388">
        <v>2678187</v>
      </c>
      <c r="C40" s="383" t="s">
        <v>148</v>
      </c>
      <c r="D40" s="389">
        <v>0</v>
      </c>
      <c r="E40" s="389">
        <v>0</v>
      </c>
      <c r="F40" s="389">
        <v>0</v>
      </c>
      <c r="G40" s="389">
        <v>0</v>
      </c>
      <c r="H40" s="389">
        <v>0</v>
      </c>
      <c r="I40" s="389">
        <v>0</v>
      </c>
      <c r="J40" s="389">
        <v>0</v>
      </c>
      <c r="K40" s="389">
        <v>0</v>
      </c>
      <c r="L40" s="389">
        <v>0</v>
      </c>
      <c r="M40" s="1404">
        <v>1790</v>
      </c>
    </row>
    <row r="41" spans="1:13">
      <c r="A41" s="1405">
        <v>36</v>
      </c>
      <c r="B41" s="1406">
        <v>5515882</v>
      </c>
      <c r="C41" s="1407" t="s">
        <v>200</v>
      </c>
      <c r="D41" s="390">
        <v>0</v>
      </c>
      <c r="E41" s="390">
        <v>0</v>
      </c>
      <c r="F41" s="390">
        <v>0</v>
      </c>
      <c r="G41" s="390">
        <v>0</v>
      </c>
      <c r="H41" s="390">
        <v>0</v>
      </c>
      <c r="I41" s="390">
        <v>0</v>
      </c>
      <c r="J41" s="390">
        <v>9.5</v>
      </c>
      <c r="K41" s="390">
        <v>0</v>
      </c>
      <c r="L41" s="390">
        <v>0</v>
      </c>
      <c r="M41" s="1408">
        <v>0</v>
      </c>
    </row>
    <row r="42" spans="1:13">
      <c r="A42" s="1403">
        <v>37</v>
      </c>
      <c r="B42" s="388">
        <v>5199077</v>
      </c>
      <c r="C42" s="383" t="s">
        <v>115</v>
      </c>
      <c r="D42" s="389">
        <v>78.42</v>
      </c>
      <c r="E42" s="389">
        <v>10499</v>
      </c>
      <c r="F42" s="389">
        <v>36.299999999999997</v>
      </c>
      <c r="G42" s="389">
        <v>31950</v>
      </c>
      <c r="H42" s="389">
        <v>0</v>
      </c>
      <c r="I42" s="389">
        <v>0</v>
      </c>
      <c r="J42" s="389">
        <v>0</v>
      </c>
      <c r="K42" s="389">
        <v>0</v>
      </c>
      <c r="L42" s="389" t="s">
        <v>9045</v>
      </c>
      <c r="M42" s="1404" t="s">
        <v>9046</v>
      </c>
    </row>
    <row r="43" spans="1:13">
      <c r="A43" s="1405">
        <v>38</v>
      </c>
      <c r="B43" s="1406">
        <v>5076285</v>
      </c>
      <c r="C43" s="1407" t="s">
        <v>153</v>
      </c>
      <c r="D43" s="390">
        <v>0</v>
      </c>
      <c r="E43" s="390">
        <v>0</v>
      </c>
      <c r="F43" s="390">
        <v>0</v>
      </c>
      <c r="G43" s="390">
        <v>0</v>
      </c>
      <c r="H43" s="390">
        <v>0</v>
      </c>
      <c r="I43" s="390">
        <v>0</v>
      </c>
      <c r="J43" s="390">
        <v>0</v>
      </c>
      <c r="K43" s="390">
        <v>0</v>
      </c>
      <c r="L43" s="390">
        <v>0</v>
      </c>
      <c r="M43" s="1408">
        <v>464450</v>
      </c>
    </row>
    <row r="44" spans="1:13">
      <c r="A44" s="1403">
        <v>39</v>
      </c>
      <c r="B44" s="388">
        <v>5292638</v>
      </c>
      <c r="C44" s="383" t="s">
        <v>6711</v>
      </c>
      <c r="D44" s="389">
        <v>0</v>
      </c>
      <c r="E44" s="389">
        <v>0</v>
      </c>
      <c r="F44" s="389">
        <v>0</v>
      </c>
      <c r="G44" s="389">
        <v>0</v>
      </c>
      <c r="H44" s="389">
        <v>0</v>
      </c>
      <c r="I44" s="389">
        <v>0</v>
      </c>
      <c r="J44" s="389">
        <v>0</v>
      </c>
      <c r="K44" s="389">
        <v>0</v>
      </c>
      <c r="L44" s="389">
        <v>2000</v>
      </c>
      <c r="M44" s="1404">
        <v>0</v>
      </c>
    </row>
    <row r="45" spans="1:13">
      <c r="A45" s="1405">
        <v>40</v>
      </c>
      <c r="B45" s="1406">
        <v>5084555</v>
      </c>
      <c r="C45" s="1407" t="s">
        <v>109</v>
      </c>
      <c r="D45" s="390">
        <v>0</v>
      </c>
      <c r="E45" s="390">
        <v>46600000</v>
      </c>
      <c r="F45" s="390">
        <v>174.6</v>
      </c>
      <c r="G45" s="390">
        <v>18447000</v>
      </c>
      <c r="H45" s="390">
        <v>2</v>
      </c>
      <c r="I45" s="390">
        <v>8.8000000000000007</v>
      </c>
      <c r="J45" s="390">
        <v>2</v>
      </c>
      <c r="K45" s="390">
        <v>8.8000000000000007</v>
      </c>
      <c r="L45" s="390">
        <v>320000000</v>
      </c>
      <c r="M45" s="1408">
        <v>62000000</v>
      </c>
    </row>
    <row r="46" spans="1:13" ht="24">
      <c r="A46" s="1403">
        <v>41</v>
      </c>
      <c r="B46" s="388">
        <v>5295858</v>
      </c>
      <c r="C46" s="383" t="s">
        <v>6712</v>
      </c>
      <c r="D46" s="389">
        <v>2.2999999999999998</v>
      </c>
      <c r="E46" s="389">
        <v>23800</v>
      </c>
      <c r="F46" s="389">
        <v>0</v>
      </c>
      <c r="G46" s="389">
        <v>0</v>
      </c>
      <c r="H46" s="389">
        <v>0</v>
      </c>
      <c r="I46" s="389">
        <v>0</v>
      </c>
      <c r="J46" s="389">
        <v>0</v>
      </c>
      <c r="K46" s="389">
        <v>0</v>
      </c>
      <c r="L46" s="389">
        <v>0</v>
      </c>
      <c r="M46" s="1404">
        <v>0</v>
      </c>
    </row>
    <row r="47" spans="1:13">
      <c r="A47" s="1405">
        <v>42</v>
      </c>
      <c r="B47" s="1406">
        <v>6101615</v>
      </c>
      <c r="C47" s="1407" t="s">
        <v>6714</v>
      </c>
      <c r="D47" s="390">
        <v>6</v>
      </c>
      <c r="E47" s="390">
        <v>0</v>
      </c>
      <c r="F47" s="390">
        <v>4.3</v>
      </c>
      <c r="G47" s="390">
        <v>16200</v>
      </c>
      <c r="H47" s="390">
        <v>0</v>
      </c>
      <c r="I47" s="390">
        <v>0</v>
      </c>
      <c r="J47" s="390">
        <v>0</v>
      </c>
      <c r="K47" s="390">
        <v>0</v>
      </c>
      <c r="L47" s="390">
        <v>6500000</v>
      </c>
      <c r="M47" s="1408">
        <v>17000000</v>
      </c>
    </row>
    <row r="48" spans="1:13">
      <c r="A48" s="1403">
        <v>43</v>
      </c>
      <c r="B48" s="388">
        <v>2872943</v>
      </c>
      <c r="C48" s="383" t="s">
        <v>143</v>
      </c>
      <c r="D48" s="389">
        <v>21.3</v>
      </c>
      <c r="E48" s="389">
        <v>5005.93</v>
      </c>
      <c r="F48" s="389">
        <v>17.3</v>
      </c>
      <c r="G48" s="389">
        <v>4360</v>
      </c>
      <c r="H48" s="389">
        <v>17.600000000000001</v>
      </c>
      <c r="I48" s="389">
        <v>2834.6</v>
      </c>
      <c r="J48" s="389">
        <v>15.26</v>
      </c>
      <c r="K48" s="389">
        <v>3490.2</v>
      </c>
      <c r="L48" s="389">
        <v>7000</v>
      </c>
      <c r="M48" s="1404">
        <v>41070</v>
      </c>
    </row>
    <row r="49" spans="1:13">
      <c r="A49" s="1405">
        <v>44</v>
      </c>
      <c r="B49" s="1406">
        <v>5320259</v>
      </c>
      <c r="C49" s="1407" t="s">
        <v>207</v>
      </c>
      <c r="D49" s="390">
        <v>0</v>
      </c>
      <c r="E49" s="390">
        <v>0</v>
      </c>
      <c r="F49" s="390">
        <v>0</v>
      </c>
      <c r="G49" s="390">
        <v>0</v>
      </c>
      <c r="H49" s="390">
        <v>0</v>
      </c>
      <c r="I49" s="390">
        <v>0</v>
      </c>
      <c r="J49" s="390">
        <v>0</v>
      </c>
      <c r="K49" s="390">
        <v>0</v>
      </c>
      <c r="L49" s="390">
        <v>0</v>
      </c>
      <c r="M49" s="1408"/>
    </row>
    <row r="50" spans="1:13">
      <c r="A50" s="1403">
        <v>45</v>
      </c>
      <c r="B50" s="388">
        <v>2839717</v>
      </c>
      <c r="C50" s="383" t="s">
        <v>145</v>
      </c>
      <c r="D50" s="389">
        <v>18</v>
      </c>
      <c r="E50" s="389">
        <v>0</v>
      </c>
      <c r="F50" s="389">
        <v>18</v>
      </c>
      <c r="G50" s="389">
        <v>0</v>
      </c>
      <c r="H50" s="389">
        <v>0</v>
      </c>
      <c r="I50" s="389">
        <v>0</v>
      </c>
      <c r="J50" s="389">
        <v>0</v>
      </c>
      <c r="K50" s="389">
        <v>0</v>
      </c>
      <c r="L50" s="389">
        <v>8200</v>
      </c>
      <c r="M50" s="1404">
        <v>8200</v>
      </c>
    </row>
    <row r="51" spans="1:13">
      <c r="A51" s="1405">
        <v>46</v>
      </c>
      <c r="B51" s="1406">
        <v>6030343</v>
      </c>
      <c r="C51" s="1407" t="s">
        <v>6716</v>
      </c>
      <c r="D51" s="390">
        <v>27.07</v>
      </c>
      <c r="E51" s="390">
        <v>1897880</v>
      </c>
      <c r="F51" s="390">
        <v>42.7</v>
      </c>
      <c r="G51" s="390">
        <v>2888544</v>
      </c>
      <c r="H51" s="390">
        <v>9.7699999999999995E-2</v>
      </c>
      <c r="I51" s="390">
        <v>903097.04</v>
      </c>
      <c r="J51" s="390">
        <v>9.3000000000000007</v>
      </c>
      <c r="K51" s="390">
        <v>1968044</v>
      </c>
      <c r="L51" s="390">
        <v>3.5</v>
      </c>
      <c r="M51" s="1408">
        <v>16</v>
      </c>
    </row>
    <row r="52" spans="1:13" ht="36">
      <c r="A52" s="1403">
        <v>47</v>
      </c>
      <c r="B52" s="388">
        <v>2076675</v>
      </c>
      <c r="C52" s="383" t="s">
        <v>125</v>
      </c>
      <c r="D52" s="389">
        <v>23</v>
      </c>
      <c r="E52" s="389">
        <v>0</v>
      </c>
      <c r="F52" s="389">
        <v>23</v>
      </c>
      <c r="G52" s="389">
        <v>0</v>
      </c>
      <c r="H52" s="389">
        <v>1.3</v>
      </c>
      <c r="I52" s="389">
        <v>0</v>
      </c>
      <c r="J52" s="389">
        <v>1.3</v>
      </c>
      <c r="K52" s="389">
        <v>0</v>
      </c>
      <c r="L52" s="389">
        <v>0</v>
      </c>
      <c r="M52" s="1404">
        <v>0</v>
      </c>
    </row>
    <row r="53" spans="1:13">
      <c r="A53" s="1405">
        <v>48</v>
      </c>
      <c r="B53" s="1406">
        <v>2344343</v>
      </c>
      <c r="C53" s="1407" t="s">
        <v>147</v>
      </c>
      <c r="D53" s="390">
        <v>11.26</v>
      </c>
      <c r="E53" s="390">
        <v>0</v>
      </c>
      <c r="F53" s="390">
        <v>11.26</v>
      </c>
      <c r="G53" s="390">
        <v>0</v>
      </c>
      <c r="H53" s="390">
        <v>0</v>
      </c>
      <c r="I53" s="390">
        <v>0</v>
      </c>
      <c r="J53" s="390">
        <v>0</v>
      </c>
      <c r="K53" s="390">
        <v>0</v>
      </c>
      <c r="L53" s="390">
        <v>5856.2</v>
      </c>
      <c r="M53" s="1408">
        <v>5878.2</v>
      </c>
    </row>
    <row r="54" spans="1:13">
      <c r="A54" s="1403">
        <v>49</v>
      </c>
      <c r="B54" s="388">
        <v>6183506</v>
      </c>
      <c r="C54" s="383" t="s">
        <v>6717</v>
      </c>
      <c r="D54" s="389">
        <v>2.2999999999999998</v>
      </c>
      <c r="E54" s="389">
        <v>124900</v>
      </c>
      <c r="F54" s="389">
        <v>0</v>
      </c>
      <c r="G54" s="389">
        <v>0</v>
      </c>
      <c r="H54" s="389">
        <v>3.2</v>
      </c>
      <c r="I54" s="389">
        <v>124900</v>
      </c>
      <c r="J54" s="389">
        <v>0</v>
      </c>
      <c r="K54" s="389">
        <v>0</v>
      </c>
      <c r="L54" s="389">
        <v>29620000</v>
      </c>
      <c r="M54" s="1404">
        <v>862169400</v>
      </c>
    </row>
    <row r="55" spans="1:13">
      <c r="A55" s="1405">
        <v>50</v>
      </c>
      <c r="B55" s="1406">
        <v>2868687</v>
      </c>
      <c r="C55" s="1407" t="s">
        <v>169</v>
      </c>
      <c r="D55" s="390">
        <v>2.2000000000000002</v>
      </c>
      <c r="E55" s="390">
        <v>59520</v>
      </c>
      <c r="F55" s="390">
        <v>2.2000000000000002</v>
      </c>
      <c r="G55" s="390">
        <v>59520</v>
      </c>
      <c r="H55" s="390">
        <v>0</v>
      </c>
      <c r="I55" s="390">
        <v>0</v>
      </c>
      <c r="J55" s="390">
        <v>0</v>
      </c>
      <c r="K55" s="390">
        <v>0</v>
      </c>
      <c r="L55" s="390">
        <v>4.9000000000000004</v>
      </c>
      <c r="M55" s="1408">
        <v>2.2999999999999998</v>
      </c>
    </row>
    <row r="56" spans="1:13">
      <c r="A56" s="1403">
        <v>51</v>
      </c>
      <c r="B56" s="388">
        <v>6088759</v>
      </c>
      <c r="C56" s="383" t="s">
        <v>189</v>
      </c>
      <c r="D56" s="389">
        <v>12.8</v>
      </c>
      <c r="E56" s="389">
        <v>0</v>
      </c>
      <c r="F56" s="389">
        <v>14.15</v>
      </c>
      <c r="G56" s="389">
        <v>0</v>
      </c>
      <c r="H56" s="389">
        <v>0</v>
      </c>
      <c r="I56" s="389">
        <v>0</v>
      </c>
      <c r="J56" s="389">
        <v>0</v>
      </c>
      <c r="K56" s="389">
        <v>0</v>
      </c>
      <c r="L56" s="389">
        <v>0</v>
      </c>
      <c r="M56" s="1404">
        <v>0</v>
      </c>
    </row>
    <row r="57" spans="1:13">
      <c r="A57" s="1405">
        <v>52</v>
      </c>
      <c r="B57" s="1406">
        <v>2887134</v>
      </c>
      <c r="C57" s="1407" t="s">
        <v>6718</v>
      </c>
      <c r="D57" s="390">
        <v>0</v>
      </c>
      <c r="E57" s="390">
        <v>18247366</v>
      </c>
      <c r="F57" s="390">
        <v>0</v>
      </c>
      <c r="G57" s="390">
        <v>10607452</v>
      </c>
      <c r="H57" s="390">
        <v>0</v>
      </c>
      <c r="I57" s="390">
        <v>0</v>
      </c>
      <c r="J57" s="390">
        <v>0</v>
      </c>
      <c r="K57" s="390">
        <v>0</v>
      </c>
      <c r="L57" s="390">
        <v>50000</v>
      </c>
      <c r="M57" s="1408">
        <v>50000</v>
      </c>
    </row>
    <row r="58" spans="1:13">
      <c r="A58" s="1403">
        <v>53</v>
      </c>
      <c r="B58" s="388">
        <v>2839385</v>
      </c>
      <c r="C58" s="383" t="s">
        <v>214</v>
      </c>
      <c r="D58" s="389">
        <v>2.8</v>
      </c>
      <c r="E58" s="389">
        <v>0</v>
      </c>
      <c r="F58" s="389">
        <v>2.8</v>
      </c>
      <c r="G58" s="389">
        <v>0</v>
      </c>
      <c r="H58" s="389">
        <v>5.3</v>
      </c>
      <c r="I58" s="389">
        <v>0</v>
      </c>
      <c r="J58" s="389">
        <v>5.3</v>
      </c>
      <c r="K58" s="389">
        <v>0</v>
      </c>
      <c r="L58" s="389">
        <v>95.864999999999995</v>
      </c>
      <c r="M58" s="1404">
        <v>95.864999999999995</v>
      </c>
    </row>
    <row r="59" spans="1:13">
      <c r="A59" s="1405">
        <v>54</v>
      </c>
      <c r="B59" s="1406">
        <v>2100231</v>
      </c>
      <c r="C59" s="1407" t="s">
        <v>146</v>
      </c>
      <c r="D59" s="390">
        <v>18.95</v>
      </c>
      <c r="E59" s="390">
        <v>2221000</v>
      </c>
      <c r="F59" s="390">
        <v>23.71</v>
      </c>
      <c r="G59" s="390">
        <v>2833912</v>
      </c>
      <c r="H59" s="390">
        <v>23.099999999999998</v>
      </c>
      <c r="I59" s="390">
        <v>2657500</v>
      </c>
      <c r="J59" s="390">
        <v>16.2</v>
      </c>
      <c r="K59" s="390">
        <v>3378888.18</v>
      </c>
      <c r="L59" s="390">
        <v>17.8</v>
      </c>
      <c r="M59" s="1408">
        <v>10.43</v>
      </c>
    </row>
    <row r="60" spans="1:13">
      <c r="A60" s="1403">
        <v>55</v>
      </c>
      <c r="B60" s="388">
        <v>2661128</v>
      </c>
      <c r="C60" s="383" t="s">
        <v>184</v>
      </c>
      <c r="D60" s="389">
        <v>44.25</v>
      </c>
      <c r="E60" s="389">
        <v>0</v>
      </c>
      <c r="F60" s="389">
        <v>41.47</v>
      </c>
      <c r="G60" s="389">
        <v>0</v>
      </c>
      <c r="H60" s="389">
        <v>0.55000000000000004</v>
      </c>
      <c r="I60" s="389">
        <v>0</v>
      </c>
      <c r="J60" s="389">
        <v>0.49</v>
      </c>
      <c r="K60" s="389">
        <v>0</v>
      </c>
      <c r="L60" s="389">
        <v>45800</v>
      </c>
      <c r="M60" s="1404">
        <v>41300</v>
      </c>
    </row>
    <row r="61" spans="1:13">
      <c r="A61" s="1405">
        <v>56</v>
      </c>
      <c r="B61" s="1406">
        <v>2034719</v>
      </c>
      <c r="C61" s="1407" t="s">
        <v>6719</v>
      </c>
      <c r="D61" s="390">
        <v>0.15</v>
      </c>
      <c r="E61" s="390">
        <v>0</v>
      </c>
      <c r="F61" s="390">
        <v>0</v>
      </c>
      <c r="G61" s="390">
        <v>0</v>
      </c>
      <c r="H61" s="390">
        <v>0.15</v>
      </c>
      <c r="I61" s="390">
        <v>0</v>
      </c>
      <c r="J61" s="390">
        <v>0</v>
      </c>
      <c r="K61" s="390">
        <v>0</v>
      </c>
      <c r="L61" s="390">
        <v>0</v>
      </c>
      <c r="M61" s="1408">
        <v>0</v>
      </c>
    </row>
    <row r="62" spans="1:13">
      <c r="A62" s="1403">
        <v>57</v>
      </c>
      <c r="B62" s="388">
        <v>2166631</v>
      </c>
      <c r="C62" s="383" t="s">
        <v>6721</v>
      </c>
      <c r="D62" s="389">
        <v>0</v>
      </c>
      <c r="E62" s="389">
        <v>0</v>
      </c>
      <c r="F62" s="389">
        <v>0.02</v>
      </c>
      <c r="G62" s="389">
        <v>8700</v>
      </c>
      <c r="H62" s="389">
        <v>0</v>
      </c>
      <c r="I62" s="389">
        <v>0</v>
      </c>
      <c r="J62" s="389">
        <v>0</v>
      </c>
      <c r="K62" s="389">
        <v>0</v>
      </c>
      <c r="L62" s="389">
        <v>0</v>
      </c>
      <c r="M62" s="1404">
        <v>0</v>
      </c>
    </row>
    <row r="63" spans="1:13">
      <c r="A63" s="1405">
        <v>58</v>
      </c>
      <c r="B63" s="1406">
        <v>5352827</v>
      </c>
      <c r="C63" s="1407" t="s">
        <v>127</v>
      </c>
      <c r="D63" s="390">
        <v>0</v>
      </c>
      <c r="E63" s="390">
        <v>0</v>
      </c>
      <c r="F63" s="390">
        <v>0</v>
      </c>
      <c r="G63" s="390">
        <v>0</v>
      </c>
      <c r="H63" s="390">
        <v>0</v>
      </c>
      <c r="I63" s="390">
        <v>0</v>
      </c>
      <c r="J63" s="390">
        <v>0</v>
      </c>
      <c r="K63" s="390">
        <v>0</v>
      </c>
      <c r="L63" s="390">
        <v>24300</v>
      </c>
      <c r="M63" s="1408">
        <v>94008.81</v>
      </c>
    </row>
    <row r="64" spans="1:13">
      <c r="A64" s="1403">
        <v>59</v>
      </c>
      <c r="B64" s="388">
        <v>2548747</v>
      </c>
      <c r="C64" s="383" t="s">
        <v>108</v>
      </c>
      <c r="D64" s="389">
        <v>38</v>
      </c>
      <c r="E64" s="389">
        <v>0</v>
      </c>
      <c r="F64" s="389">
        <v>0</v>
      </c>
      <c r="G64" s="389">
        <v>0</v>
      </c>
      <c r="H64" s="389">
        <v>0.5</v>
      </c>
      <c r="I64" s="389">
        <v>1</v>
      </c>
      <c r="J64" s="389">
        <v>0.5</v>
      </c>
      <c r="K64" s="389">
        <v>1</v>
      </c>
      <c r="L64" s="389">
        <v>6500</v>
      </c>
      <c r="M64" s="1404">
        <v>19383.5</v>
      </c>
    </row>
    <row r="65" spans="1:13" ht="24">
      <c r="A65" s="1405">
        <v>60</v>
      </c>
      <c r="B65" s="1406">
        <v>5482046</v>
      </c>
      <c r="C65" s="1407" t="s">
        <v>223</v>
      </c>
      <c r="D65" s="390">
        <v>14</v>
      </c>
      <c r="E65" s="390">
        <v>0</v>
      </c>
      <c r="F65" s="390">
        <v>0</v>
      </c>
      <c r="G65" s="390">
        <v>0</v>
      </c>
      <c r="H65" s="390">
        <v>12.4</v>
      </c>
      <c r="I65" s="390">
        <v>2.74</v>
      </c>
      <c r="J65" s="390">
        <v>9.48</v>
      </c>
      <c r="K65" s="390">
        <v>3.66</v>
      </c>
      <c r="L65" s="390">
        <v>10000</v>
      </c>
      <c r="M65" s="1408">
        <v>5000</v>
      </c>
    </row>
    <row r="66" spans="1:13">
      <c r="A66" s="1403">
        <v>61</v>
      </c>
      <c r="B66" s="388">
        <v>5031869</v>
      </c>
      <c r="C66" s="383" t="s">
        <v>154</v>
      </c>
      <c r="D66" s="389">
        <v>0</v>
      </c>
      <c r="E66" s="389">
        <v>0</v>
      </c>
      <c r="F66" s="389">
        <v>0</v>
      </c>
      <c r="G66" s="389">
        <v>0</v>
      </c>
      <c r="H66" s="389">
        <v>0</v>
      </c>
      <c r="I66" s="389">
        <v>0</v>
      </c>
      <c r="J66" s="389">
        <v>0</v>
      </c>
      <c r="K66" s="389">
        <v>0</v>
      </c>
      <c r="L66" s="389">
        <v>0</v>
      </c>
      <c r="M66" s="1404">
        <v>0</v>
      </c>
    </row>
    <row r="67" spans="1:13" ht="24">
      <c r="A67" s="1405">
        <v>62</v>
      </c>
      <c r="B67" s="1406">
        <v>2697947</v>
      </c>
      <c r="C67" s="1407" t="s">
        <v>114</v>
      </c>
      <c r="D67" s="390">
        <v>145.87</v>
      </c>
      <c r="E67" s="390">
        <v>0</v>
      </c>
      <c r="F67" s="390">
        <v>0</v>
      </c>
      <c r="G67" s="390">
        <v>0</v>
      </c>
      <c r="H67" s="390">
        <v>0.04</v>
      </c>
      <c r="I67" s="390">
        <v>0</v>
      </c>
      <c r="J67" s="390">
        <v>0</v>
      </c>
      <c r="K67" s="390">
        <v>0</v>
      </c>
      <c r="L67" s="390">
        <v>600000</v>
      </c>
      <c r="M67" s="1408">
        <v>0</v>
      </c>
    </row>
    <row r="68" spans="1:13">
      <c r="A68" s="1403">
        <v>63</v>
      </c>
      <c r="B68" s="388">
        <v>2618621</v>
      </c>
      <c r="C68" s="383" t="s">
        <v>160</v>
      </c>
      <c r="D68" s="389">
        <v>3.5</v>
      </c>
      <c r="E68" s="389">
        <v>467510</v>
      </c>
      <c r="F68" s="389">
        <v>3.5</v>
      </c>
      <c r="G68" s="389">
        <v>478850</v>
      </c>
      <c r="H68" s="389">
        <v>5.5</v>
      </c>
      <c r="I68" s="389">
        <v>0</v>
      </c>
      <c r="J68" s="389">
        <v>19.2</v>
      </c>
      <c r="K68" s="389">
        <v>0</v>
      </c>
      <c r="L68" s="389">
        <v>25200</v>
      </c>
      <c r="M68" s="1404">
        <v>130255</v>
      </c>
    </row>
    <row r="69" spans="1:13">
      <c r="A69" s="1405">
        <v>64</v>
      </c>
      <c r="B69" s="1406">
        <v>2050374</v>
      </c>
      <c r="C69" s="1407" t="s">
        <v>122</v>
      </c>
      <c r="D69" s="390">
        <v>0</v>
      </c>
      <c r="E69" s="390">
        <v>0</v>
      </c>
      <c r="F69" s="390">
        <v>0</v>
      </c>
      <c r="G69" s="390">
        <v>0</v>
      </c>
      <c r="H69" s="390">
        <v>5</v>
      </c>
      <c r="I69" s="390">
        <v>2000</v>
      </c>
      <c r="J69" s="390">
        <v>6.9</v>
      </c>
      <c r="K69" s="390">
        <v>1610</v>
      </c>
      <c r="L69" s="390">
        <v>40000</v>
      </c>
      <c r="M69" s="1408">
        <v>40000</v>
      </c>
    </row>
    <row r="70" spans="1:13">
      <c r="A70" s="1403">
        <v>65</v>
      </c>
      <c r="B70" s="388">
        <v>2004879</v>
      </c>
      <c r="C70" s="383" t="s">
        <v>129</v>
      </c>
      <c r="D70" s="389">
        <v>0</v>
      </c>
      <c r="E70" s="389">
        <v>0</v>
      </c>
      <c r="F70" s="389">
        <v>0</v>
      </c>
      <c r="G70" s="389">
        <v>0</v>
      </c>
      <c r="H70" s="389">
        <v>4</v>
      </c>
      <c r="I70" s="389">
        <v>0</v>
      </c>
      <c r="J70" s="389">
        <v>4</v>
      </c>
      <c r="K70" s="389">
        <v>0</v>
      </c>
      <c r="L70" s="389">
        <v>25000</v>
      </c>
      <c r="M70" s="1404">
        <v>10303</v>
      </c>
    </row>
    <row r="71" spans="1:13">
      <c r="A71" s="1405">
        <v>66</v>
      </c>
      <c r="B71" s="1406">
        <v>2830213</v>
      </c>
      <c r="C71" s="1407" t="s">
        <v>111</v>
      </c>
      <c r="D71" s="390">
        <v>0</v>
      </c>
      <c r="E71" s="390">
        <v>0</v>
      </c>
      <c r="F71" s="390">
        <v>0</v>
      </c>
      <c r="G71" s="390">
        <v>0</v>
      </c>
      <c r="H71" s="390">
        <v>2</v>
      </c>
      <c r="I71" s="390">
        <v>0</v>
      </c>
      <c r="J71" s="390">
        <v>2</v>
      </c>
      <c r="K71" s="390">
        <v>0</v>
      </c>
      <c r="L71" s="390">
        <v>142700</v>
      </c>
      <c r="M71" s="1408">
        <v>220775.4</v>
      </c>
    </row>
    <row r="72" spans="1:13">
      <c r="A72" s="1403">
        <v>67</v>
      </c>
      <c r="B72" s="388">
        <v>5645794</v>
      </c>
      <c r="C72" s="383" t="s">
        <v>6744</v>
      </c>
      <c r="D72" s="389">
        <v>2.4300000000000002</v>
      </c>
      <c r="E72" s="389">
        <v>215140</v>
      </c>
      <c r="F72" s="389">
        <v>0.6</v>
      </c>
      <c r="G72" s="389">
        <v>38000</v>
      </c>
      <c r="H72" s="389">
        <v>0</v>
      </c>
      <c r="I72" s="389">
        <v>0</v>
      </c>
      <c r="J72" s="389">
        <v>0</v>
      </c>
      <c r="K72" s="389">
        <v>0</v>
      </c>
      <c r="L72" s="389">
        <v>0</v>
      </c>
      <c r="M72" s="1404">
        <v>0</v>
      </c>
    </row>
    <row r="73" spans="1:13">
      <c r="A73" s="1405">
        <v>68</v>
      </c>
      <c r="B73" s="1406">
        <v>2887746</v>
      </c>
      <c r="C73" s="1407" t="s">
        <v>107</v>
      </c>
      <c r="D73" s="390">
        <v>0</v>
      </c>
      <c r="E73" s="390">
        <v>64822895</v>
      </c>
      <c r="F73" s="390">
        <v>0</v>
      </c>
      <c r="G73" s="390">
        <v>50506072</v>
      </c>
      <c r="H73" s="390">
        <v>0</v>
      </c>
      <c r="I73" s="390">
        <v>0</v>
      </c>
      <c r="J73" s="390">
        <v>0</v>
      </c>
      <c r="K73" s="390">
        <v>0</v>
      </c>
      <c r="L73" s="390">
        <v>300000</v>
      </c>
      <c r="M73" s="1408">
        <v>385200</v>
      </c>
    </row>
    <row r="74" spans="1:13">
      <c r="A74" s="1403">
        <v>69</v>
      </c>
      <c r="B74" s="388">
        <v>5618339</v>
      </c>
      <c r="C74" s="383" t="s">
        <v>6724</v>
      </c>
      <c r="D74" s="389">
        <v>0</v>
      </c>
      <c r="E74" s="389">
        <v>0</v>
      </c>
      <c r="F74" s="389">
        <v>0</v>
      </c>
      <c r="G74" s="389">
        <v>0</v>
      </c>
      <c r="H74" s="389">
        <v>0</v>
      </c>
      <c r="I74" s="389">
        <v>0</v>
      </c>
      <c r="J74" s="389">
        <v>0</v>
      </c>
      <c r="K74" s="389">
        <v>0</v>
      </c>
      <c r="L74" s="389">
        <v>0</v>
      </c>
      <c r="M74" s="1404">
        <v>0</v>
      </c>
    </row>
    <row r="75" spans="1:13">
      <c r="A75" s="1405">
        <v>70</v>
      </c>
      <c r="B75" s="1406">
        <v>2876965</v>
      </c>
      <c r="C75" s="1407" t="s">
        <v>228</v>
      </c>
      <c r="D75" s="390">
        <v>8</v>
      </c>
      <c r="E75" s="390">
        <v>0</v>
      </c>
      <c r="F75" s="390">
        <v>6.91</v>
      </c>
      <c r="G75" s="390">
        <v>90700</v>
      </c>
      <c r="H75" s="390">
        <v>0</v>
      </c>
      <c r="I75" s="390">
        <v>0</v>
      </c>
      <c r="J75" s="390">
        <v>16.260000000000002</v>
      </c>
      <c r="K75" s="390">
        <v>0</v>
      </c>
      <c r="L75" s="390">
        <v>8.6</v>
      </c>
      <c r="M75" s="1408">
        <v>16.7</v>
      </c>
    </row>
    <row r="76" spans="1:13">
      <c r="A76" s="1410">
        <v>71</v>
      </c>
      <c r="B76" s="1411">
        <v>5381584</v>
      </c>
      <c r="C76" s="1412" t="s">
        <v>198</v>
      </c>
      <c r="D76" s="1413">
        <v>4.5</v>
      </c>
      <c r="E76" s="1413">
        <v>450</v>
      </c>
      <c r="F76" s="1413">
        <v>4.5</v>
      </c>
      <c r="G76" s="1413">
        <v>4500</v>
      </c>
      <c r="H76" s="1413">
        <v>6.5</v>
      </c>
      <c r="I76" s="1413">
        <v>0</v>
      </c>
      <c r="J76" s="1413">
        <v>7.3</v>
      </c>
      <c r="K76" s="1413">
        <v>0</v>
      </c>
      <c r="L76" s="1413">
        <v>20000000</v>
      </c>
      <c r="M76" s="1414">
        <v>20000000</v>
      </c>
    </row>
  </sheetData>
  <autoFilter ref="A5:M76">
    <filterColumn colId="11" showButton="0"/>
  </autoFilter>
  <mergeCells count="10">
    <mergeCell ref="L3:M3"/>
    <mergeCell ref="D4:E4"/>
    <mergeCell ref="F4:G4"/>
    <mergeCell ref="H4:I4"/>
    <mergeCell ref="L5:M5"/>
    <mergeCell ref="C3:C5"/>
    <mergeCell ref="A3:A5"/>
    <mergeCell ref="B3:B5"/>
    <mergeCell ref="D3:G3"/>
    <mergeCell ref="H3:K3"/>
  </mergeCells>
  <pageMargins left="0.7" right="0.7" top="0.75" bottom="0.75" header="0.3" footer="0.3"/>
  <pageSetup paperSize="9" scale="66"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76"/>
  <sheetViews>
    <sheetView showGridLines="0" view="pageBreakPreview" zoomScaleNormal="100" zoomScaleSheetLayoutView="100" workbookViewId="0">
      <pane xSplit="3" ySplit="5" topLeftCell="T71"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4.4"/>
  <cols>
    <col min="1" max="1" width="5.88671875" style="776" customWidth="1"/>
    <col min="2" max="2" width="9.109375" style="776" customWidth="1"/>
    <col min="3" max="3" width="23.88671875" style="777" customWidth="1"/>
    <col min="4" max="4" width="8.88671875" style="392" bestFit="1" customWidth="1"/>
    <col min="5" max="5" width="9.5546875" style="393" customWidth="1"/>
    <col min="6" max="6" width="8.88671875" style="392" bestFit="1" customWidth="1"/>
    <col min="7" max="7" width="9" style="393" customWidth="1"/>
    <col min="8" max="8" width="8.88671875" style="392" bestFit="1" customWidth="1"/>
    <col min="9" max="9" width="10.6640625" style="393" bestFit="1" customWidth="1"/>
    <col min="10" max="10" width="8.88671875" style="392" bestFit="1" customWidth="1"/>
    <col min="11" max="11" width="10.6640625" style="393" bestFit="1" customWidth="1"/>
    <col min="12" max="12" width="8.88671875" style="392" bestFit="1" customWidth="1"/>
    <col min="13" max="13" width="10.6640625" style="393" bestFit="1" customWidth="1"/>
    <col min="14" max="14" width="8.88671875" style="392" bestFit="1" customWidth="1"/>
    <col min="15" max="15" width="10.6640625" style="393" bestFit="1" customWidth="1"/>
    <col min="16" max="16" width="8" style="392" customWidth="1"/>
    <col min="17" max="17" width="10.6640625" style="393" bestFit="1" customWidth="1"/>
    <col min="18" max="18" width="7.6640625" style="392" customWidth="1"/>
    <col min="19" max="19" width="10.6640625" style="393" bestFit="1" customWidth="1"/>
    <col min="20" max="20" width="7.33203125" style="392" customWidth="1"/>
    <col min="21" max="21" width="10.6640625" style="393" bestFit="1" customWidth="1"/>
    <col min="22" max="22" width="8" style="392" customWidth="1"/>
    <col min="23" max="23" width="10.6640625" style="393" bestFit="1" customWidth="1"/>
    <col min="24" max="24" width="6.6640625" style="392" customWidth="1"/>
    <col min="25" max="25" width="10.6640625" style="393" bestFit="1" customWidth="1"/>
    <col min="26" max="26" width="7.88671875" style="392" customWidth="1"/>
    <col min="27" max="27" width="10.6640625" style="393" bestFit="1" customWidth="1"/>
    <col min="28" max="28" width="6.88671875" style="392" customWidth="1"/>
    <col min="29" max="29" width="10.6640625" style="393" bestFit="1" customWidth="1"/>
    <col min="30" max="30" width="6.6640625" style="392" customWidth="1"/>
    <col min="31" max="31" width="10.6640625" style="393" bestFit="1" customWidth="1"/>
    <col min="32" max="32" width="7.109375" style="392" customWidth="1"/>
    <col min="33" max="33" width="10.6640625" style="393" bestFit="1" customWidth="1"/>
    <col min="34" max="34" width="7.33203125" style="393" customWidth="1"/>
    <col min="35" max="35" width="10.6640625" style="393" bestFit="1" customWidth="1"/>
    <col min="36" max="37" width="10.44140625" style="393" bestFit="1" customWidth="1"/>
    <col min="38" max="16384" width="9.109375" style="776"/>
  </cols>
  <sheetData>
    <row r="1" spans="1:37">
      <c r="A1" s="391" t="s">
        <v>16156</v>
      </c>
    </row>
    <row r="3" spans="1:37" s="778" customFormat="1">
      <c r="A3" s="1912" t="s">
        <v>0</v>
      </c>
      <c r="B3" s="1914" t="s">
        <v>9038</v>
      </c>
      <c r="C3" s="1919" t="s">
        <v>1588</v>
      </c>
      <c r="D3" s="1916" t="s">
        <v>9047</v>
      </c>
      <c r="E3" s="1916"/>
      <c r="F3" s="1916"/>
      <c r="G3" s="1916"/>
      <c r="H3" s="1916" t="s">
        <v>9048</v>
      </c>
      <c r="I3" s="1916"/>
      <c r="J3" s="1916"/>
      <c r="K3" s="1916"/>
      <c r="L3" s="1916" t="s">
        <v>16157</v>
      </c>
      <c r="M3" s="1916"/>
      <c r="N3" s="1916"/>
      <c r="O3" s="1916"/>
      <c r="P3" s="1909" t="s">
        <v>9049</v>
      </c>
      <c r="Q3" s="1909"/>
      <c r="R3" s="1909"/>
      <c r="S3" s="1909"/>
      <c r="T3" s="1909" t="s">
        <v>433</v>
      </c>
      <c r="U3" s="1909"/>
      <c r="V3" s="1909"/>
      <c r="W3" s="1909"/>
      <c r="X3" s="1909" t="s">
        <v>430</v>
      </c>
      <c r="Y3" s="1909"/>
      <c r="Z3" s="1909"/>
      <c r="AA3" s="1909"/>
      <c r="AB3" s="1909" t="s">
        <v>431</v>
      </c>
      <c r="AC3" s="1909"/>
      <c r="AD3" s="1909"/>
      <c r="AE3" s="1909"/>
      <c r="AF3" s="1909" t="s">
        <v>432</v>
      </c>
      <c r="AG3" s="1909"/>
      <c r="AH3" s="1909"/>
      <c r="AI3" s="1909"/>
      <c r="AJ3" s="1909" t="s">
        <v>9050</v>
      </c>
      <c r="AK3" s="1911"/>
    </row>
    <row r="4" spans="1:37" s="778" customFormat="1">
      <c r="A4" s="1913"/>
      <c r="B4" s="1915"/>
      <c r="C4" s="1920"/>
      <c r="D4" s="1910" t="s">
        <v>9040</v>
      </c>
      <c r="E4" s="1910"/>
      <c r="F4" s="1908" t="s">
        <v>9041</v>
      </c>
      <c r="G4" s="1908"/>
      <c r="H4" s="1910" t="s">
        <v>9040</v>
      </c>
      <c r="I4" s="1910"/>
      <c r="J4" s="1908" t="s">
        <v>9041</v>
      </c>
      <c r="K4" s="1908"/>
      <c r="L4" s="1910" t="s">
        <v>9040</v>
      </c>
      <c r="M4" s="1910"/>
      <c r="N4" s="1908" t="s">
        <v>9041</v>
      </c>
      <c r="O4" s="1908"/>
      <c r="P4" s="1910" t="s">
        <v>9040</v>
      </c>
      <c r="Q4" s="1910"/>
      <c r="R4" s="1908" t="s">
        <v>9041</v>
      </c>
      <c r="S4" s="1908"/>
      <c r="T4" s="1910" t="s">
        <v>9040</v>
      </c>
      <c r="U4" s="1910"/>
      <c r="V4" s="1908" t="s">
        <v>9041</v>
      </c>
      <c r="W4" s="1908"/>
      <c r="X4" s="1910" t="s">
        <v>9040</v>
      </c>
      <c r="Y4" s="1910"/>
      <c r="Z4" s="1908" t="s">
        <v>9041</v>
      </c>
      <c r="AA4" s="1908"/>
      <c r="AB4" s="1910" t="s">
        <v>9040</v>
      </c>
      <c r="AC4" s="1910"/>
      <c r="AD4" s="1908" t="s">
        <v>9041</v>
      </c>
      <c r="AE4" s="1908"/>
      <c r="AF4" s="1910" t="s">
        <v>9040</v>
      </c>
      <c r="AG4" s="1910"/>
      <c r="AH4" s="1908" t="s">
        <v>9041</v>
      </c>
      <c r="AI4" s="1908"/>
      <c r="AJ4" s="834" t="s">
        <v>9040</v>
      </c>
      <c r="AK4" s="1381" t="s">
        <v>316</v>
      </c>
    </row>
    <row r="5" spans="1:37" s="778" customFormat="1">
      <c r="A5" s="1913"/>
      <c r="B5" s="1915"/>
      <c r="C5" s="1921"/>
      <c r="D5" s="1382" t="s">
        <v>317</v>
      </c>
      <c r="E5" s="1383" t="s">
        <v>9042</v>
      </c>
      <c r="F5" s="1382" t="s">
        <v>317</v>
      </c>
      <c r="G5" s="1383" t="s">
        <v>9042</v>
      </c>
      <c r="H5" s="1382" t="s">
        <v>317</v>
      </c>
      <c r="I5" s="1383" t="s">
        <v>9042</v>
      </c>
      <c r="J5" s="1382" t="s">
        <v>317</v>
      </c>
      <c r="K5" s="1383" t="s">
        <v>9042</v>
      </c>
      <c r="L5" s="1382" t="s">
        <v>317</v>
      </c>
      <c r="M5" s="1383" t="s">
        <v>9042</v>
      </c>
      <c r="N5" s="1382" t="s">
        <v>317</v>
      </c>
      <c r="O5" s="1383" t="s">
        <v>9042</v>
      </c>
      <c r="P5" s="1382" t="s">
        <v>317</v>
      </c>
      <c r="Q5" s="1383" t="s">
        <v>9042</v>
      </c>
      <c r="R5" s="1382" t="s">
        <v>317</v>
      </c>
      <c r="S5" s="1383" t="s">
        <v>9042</v>
      </c>
      <c r="T5" s="1382" t="s">
        <v>317</v>
      </c>
      <c r="U5" s="1383" t="s">
        <v>9042</v>
      </c>
      <c r="V5" s="1382" t="s">
        <v>317</v>
      </c>
      <c r="W5" s="1383" t="s">
        <v>9042</v>
      </c>
      <c r="X5" s="1382" t="s">
        <v>317</v>
      </c>
      <c r="Y5" s="1383" t="s">
        <v>9042</v>
      </c>
      <c r="Z5" s="1382" t="s">
        <v>317</v>
      </c>
      <c r="AA5" s="1383" t="s">
        <v>9042</v>
      </c>
      <c r="AB5" s="1382" t="s">
        <v>317</v>
      </c>
      <c r="AC5" s="1383" t="s">
        <v>9042</v>
      </c>
      <c r="AD5" s="1382" t="s">
        <v>317</v>
      </c>
      <c r="AE5" s="1383" t="s">
        <v>9042</v>
      </c>
      <c r="AF5" s="1382" t="s">
        <v>317</v>
      </c>
      <c r="AG5" s="1383" t="s">
        <v>9042</v>
      </c>
      <c r="AH5" s="1382" t="s">
        <v>317</v>
      </c>
      <c r="AI5" s="1383" t="s">
        <v>9042</v>
      </c>
      <c r="AJ5" s="1917" t="s">
        <v>16152</v>
      </c>
      <c r="AK5" s="1918"/>
    </row>
    <row r="6" spans="1:37">
      <c r="A6" s="1384">
        <v>1</v>
      </c>
      <c r="B6" s="1385">
        <v>2877694</v>
      </c>
      <c r="C6" s="779" t="s">
        <v>16154</v>
      </c>
      <c r="D6" s="1386">
        <v>141.44</v>
      </c>
      <c r="E6" s="1387">
        <v>0</v>
      </c>
      <c r="F6" s="1388">
        <v>141.44</v>
      </c>
      <c r="G6" s="1389">
        <v>0</v>
      </c>
      <c r="H6" s="1388">
        <v>0</v>
      </c>
      <c r="I6" s="1389">
        <v>0</v>
      </c>
      <c r="J6" s="1388">
        <v>0</v>
      </c>
      <c r="K6" s="1389">
        <v>0</v>
      </c>
      <c r="L6" s="1388">
        <v>3.5</v>
      </c>
      <c r="M6" s="1389">
        <v>0</v>
      </c>
      <c r="N6" s="1388">
        <v>3</v>
      </c>
      <c r="O6" s="1389">
        <v>0</v>
      </c>
      <c r="P6" s="1388">
        <v>2</v>
      </c>
      <c r="Q6" s="1389">
        <v>297500</v>
      </c>
      <c r="R6" s="1388">
        <v>7.5</v>
      </c>
      <c r="S6" s="1389">
        <v>997200</v>
      </c>
      <c r="T6" s="1388">
        <v>2</v>
      </c>
      <c r="U6" s="1389">
        <v>297500</v>
      </c>
      <c r="V6" s="1388">
        <v>4.5</v>
      </c>
      <c r="W6" s="1389">
        <v>598320</v>
      </c>
      <c r="X6" s="1388">
        <v>2</v>
      </c>
      <c r="Y6" s="1389">
        <v>297500</v>
      </c>
      <c r="Z6" s="1388">
        <v>7.5</v>
      </c>
      <c r="AA6" s="1389">
        <v>997200</v>
      </c>
      <c r="AB6" s="1388">
        <v>0</v>
      </c>
      <c r="AC6" s="1389">
        <v>0</v>
      </c>
      <c r="AD6" s="1388">
        <v>0</v>
      </c>
      <c r="AE6" s="1389">
        <v>0</v>
      </c>
      <c r="AF6" s="1388">
        <v>1</v>
      </c>
      <c r="AG6" s="1389">
        <v>0</v>
      </c>
      <c r="AH6" s="1389">
        <v>1.2</v>
      </c>
      <c r="AI6" s="1389">
        <v>0</v>
      </c>
      <c r="AJ6" s="1389">
        <v>21.68</v>
      </c>
      <c r="AK6" s="1390">
        <v>335.38</v>
      </c>
    </row>
    <row r="7" spans="1:37">
      <c r="A7" s="1391">
        <v>2</v>
      </c>
      <c r="B7" s="1392">
        <v>5809797</v>
      </c>
      <c r="C7" s="1393" t="s">
        <v>6697</v>
      </c>
      <c r="D7" s="1394">
        <v>3506.94</v>
      </c>
      <c r="E7" s="1395">
        <v>0</v>
      </c>
      <c r="F7" s="1396">
        <v>3506.94</v>
      </c>
      <c r="G7" s="1397">
        <v>0</v>
      </c>
      <c r="H7" s="1396">
        <v>7.56</v>
      </c>
      <c r="I7" s="1397">
        <v>894.26099999999997</v>
      </c>
      <c r="J7" s="1396">
        <v>2.6</v>
      </c>
      <c r="K7" s="1397">
        <v>0</v>
      </c>
      <c r="L7" s="1396">
        <v>7.56</v>
      </c>
      <c r="M7" s="1397">
        <v>894.26099999999997</v>
      </c>
      <c r="N7" s="1396">
        <v>2.6</v>
      </c>
      <c r="O7" s="1397">
        <v>301.5</v>
      </c>
      <c r="P7" s="1396">
        <v>5.9</v>
      </c>
      <c r="Q7" s="1397">
        <v>585</v>
      </c>
      <c r="R7" s="1396">
        <v>1.8</v>
      </c>
      <c r="S7" s="1397">
        <v>234</v>
      </c>
      <c r="T7" s="1396">
        <v>5.9</v>
      </c>
      <c r="U7" s="1397">
        <v>585</v>
      </c>
      <c r="V7" s="1396">
        <v>1.8</v>
      </c>
      <c r="W7" s="1397">
        <v>234</v>
      </c>
      <c r="X7" s="1396">
        <v>5.9</v>
      </c>
      <c r="Y7" s="1397">
        <v>585</v>
      </c>
      <c r="Z7" s="1396">
        <v>0</v>
      </c>
      <c r="AA7" s="1397">
        <v>0</v>
      </c>
      <c r="AB7" s="1396">
        <v>0.5</v>
      </c>
      <c r="AC7" s="1397">
        <v>1.5</v>
      </c>
      <c r="AD7" s="1396">
        <v>0</v>
      </c>
      <c r="AE7" s="1397">
        <v>0</v>
      </c>
      <c r="AF7" s="1396">
        <v>0.5</v>
      </c>
      <c r="AG7" s="1397">
        <v>0</v>
      </c>
      <c r="AH7" s="1397">
        <v>0</v>
      </c>
      <c r="AI7" s="1397">
        <v>0</v>
      </c>
      <c r="AJ7" s="1397"/>
      <c r="AK7" s="1398"/>
    </row>
    <row r="8" spans="1:37">
      <c r="A8" s="1384">
        <v>3</v>
      </c>
      <c r="B8" s="1385">
        <v>3555763</v>
      </c>
      <c r="C8" s="779" t="s">
        <v>182</v>
      </c>
      <c r="D8" s="1386">
        <v>303</v>
      </c>
      <c r="E8" s="1387">
        <v>0</v>
      </c>
      <c r="F8" s="1388">
        <v>0</v>
      </c>
      <c r="G8" s="1389">
        <v>0</v>
      </c>
      <c r="H8" s="1388">
        <v>3</v>
      </c>
      <c r="I8" s="1389">
        <v>188410</v>
      </c>
      <c r="J8" s="1388">
        <v>3.2</v>
      </c>
      <c r="K8" s="1389">
        <v>248000</v>
      </c>
      <c r="L8" s="1388">
        <v>3</v>
      </c>
      <c r="M8" s="1389">
        <v>188410</v>
      </c>
      <c r="N8" s="1388">
        <v>3.2</v>
      </c>
      <c r="O8" s="1389">
        <v>248000</v>
      </c>
      <c r="P8" s="1388">
        <v>50</v>
      </c>
      <c r="Q8" s="1389">
        <v>2500000</v>
      </c>
      <c r="R8" s="1388">
        <v>50</v>
      </c>
      <c r="S8" s="1389">
        <v>3068500</v>
      </c>
      <c r="T8" s="1388">
        <v>50</v>
      </c>
      <c r="U8" s="1389">
        <v>2500000</v>
      </c>
      <c r="V8" s="1388">
        <v>50</v>
      </c>
      <c r="W8" s="1389">
        <v>3068500</v>
      </c>
      <c r="X8" s="1388">
        <v>50</v>
      </c>
      <c r="Y8" s="1389">
        <v>2500000</v>
      </c>
      <c r="Z8" s="1388">
        <v>50</v>
      </c>
      <c r="AA8" s="1389">
        <v>3068500</v>
      </c>
      <c r="AB8" s="1388">
        <v>0</v>
      </c>
      <c r="AC8" s="1389">
        <v>0</v>
      </c>
      <c r="AD8" s="1388">
        <v>0</v>
      </c>
      <c r="AE8" s="1389">
        <v>0</v>
      </c>
      <c r="AF8" s="1388">
        <v>0</v>
      </c>
      <c r="AG8" s="1389">
        <v>0</v>
      </c>
      <c r="AH8" s="1389">
        <v>0.5</v>
      </c>
      <c r="AI8" s="1389">
        <v>0</v>
      </c>
      <c r="AJ8" s="1389">
        <v>99020</v>
      </c>
      <c r="AK8" s="1390">
        <v>421490</v>
      </c>
    </row>
    <row r="9" spans="1:37">
      <c r="A9" s="1391">
        <v>4</v>
      </c>
      <c r="B9" s="1392">
        <v>2008572</v>
      </c>
      <c r="C9" s="1393" t="s">
        <v>119</v>
      </c>
      <c r="D9" s="1394">
        <v>0</v>
      </c>
      <c r="E9" s="1395">
        <v>0</v>
      </c>
      <c r="F9" s="1396">
        <v>3164.4</v>
      </c>
      <c r="G9" s="1397">
        <v>0</v>
      </c>
      <c r="H9" s="1396">
        <v>0</v>
      </c>
      <c r="I9" s="1397">
        <v>0</v>
      </c>
      <c r="J9" s="1396">
        <v>1294.8</v>
      </c>
      <c r="K9" s="1397">
        <v>0</v>
      </c>
      <c r="L9" s="1396">
        <v>0</v>
      </c>
      <c r="M9" s="1397">
        <v>0</v>
      </c>
      <c r="N9" s="1396">
        <v>22.5</v>
      </c>
      <c r="O9" s="1397">
        <v>0</v>
      </c>
      <c r="P9" s="1396">
        <v>10</v>
      </c>
      <c r="Q9" s="1397">
        <v>0</v>
      </c>
      <c r="R9" s="1396">
        <v>10</v>
      </c>
      <c r="S9" s="1397">
        <v>0</v>
      </c>
      <c r="T9" s="1396">
        <v>0</v>
      </c>
      <c r="U9" s="1397">
        <v>4760000</v>
      </c>
      <c r="V9" s="1396">
        <v>0</v>
      </c>
      <c r="W9" s="1397">
        <v>5783800</v>
      </c>
      <c r="X9" s="1396">
        <v>10</v>
      </c>
      <c r="Y9" s="1397">
        <v>0</v>
      </c>
      <c r="Z9" s="1396">
        <v>10</v>
      </c>
      <c r="AA9" s="1397">
        <v>0</v>
      </c>
      <c r="AB9" s="1396">
        <v>0</v>
      </c>
      <c r="AC9" s="1397">
        <v>25000</v>
      </c>
      <c r="AD9" s="1396">
        <v>0</v>
      </c>
      <c r="AE9" s="1397">
        <v>25000</v>
      </c>
      <c r="AF9" s="1396">
        <v>10</v>
      </c>
      <c r="AG9" s="1397">
        <v>0</v>
      </c>
      <c r="AH9" s="1397">
        <v>10</v>
      </c>
      <c r="AI9" s="1397">
        <v>0</v>
      </c>
      <c r="AJ9" s="1397">
        <v>328652.7</v>
      </c>
      <c r="AK9" s="1398">
        <v>327602.8</v>
      </c>
    </row>
    <row r="10" spans="1:37">
      <c r="A10" s="1384">
        <v>5</v>
      </c>
      <c r="B10" s="1385">
        <v>6192939</v>
      </c>
      <c r="C10" s="779" t="s">
        <v>6699</v>
      </c>
      <c r="D10" s="1386">
        <v>0</v>
      </c>
      <c r="E10" s="1387">
        <v>0</v>
      </c>
      <c r="F10" s="1388">
        <v>0</v>
      </c>
      <c r="G10" s="1389">
        <v>0</v>
      </c>
      <c r="H10" s="1388">
        <v>0</v>
      </c>
      <c r="I10" s="1389">
        <v>0</v>
      </c>
      <c r="J10" s="1388">
        <v>0</v>
      </c>
      <c r="K10" s="1389">
        <v>0</v>
      </c>
      <c r="L10" s="1388">
        <v>0</v>
      </c>
      <c r="M10" s="1389">
        <v>0</v>
      </c>
      <c r="N10" s="1388">
        <v>0</v>
      </c>
      <c r="O10" s="1389">
        <v>0</v>
      </c>
      <c r="P10" s="1388">
        <v>0</v>
      </c>
      <c r="Q10" s="1389">
        <v>0</v>
      </c>
      <c r="R10" s="1388">
        <v>0</v>
      </c>
      <c r="S10" s="1389">
        <v>0</v>
      </c>
      <c r="T10" s="1388">
        <v>0</v>
      </c>
      <c r="U10" s="1389">
        <v>5324000</v>
      </c>
      <c r="V10" s="1388">
        <v>0</v>
      </c>
      <c r="W10" s="1389">
        <v>683060</v>
      </c>
      <c r="X10" s="1388">
        <v>0</v>
      </c>
      <c r="Y10" s="1389">
        <v>0</v>
      </c>
      <c r="Z10" s="1388">
        <v>0</v>
      </c>
      <c r="AA10" s="1389">
        <v>0</v>
      </c>
      <c r="AB10" s="1388">
        <v>0</v>
      </c>
      <c r="AC10" s="1389">
        <v>0</v>
      </c>
      <c r="AD10" s="1388">
        <v>0</v>
      </c>
      <c r="AE10" s="1389">
        <v>0</v>
      </c>
      <c r="AF10" s="1388">
        <v>0</v>
      </c>
      <c r="AG10" s="1389">
        <v>26620</v>
      </c>
      <c r="AH10" s="1389">
        <v>0</v>
      </c>
      <c r="AI10" s="1389">
        <v>22400</v>
      </c>
      <c r="AJ10" s="1389">
        <v>968700</v>
      </c>
      <c r="AK10" s="1390">
        <v>1681900</v>
      </c>
    </row>
    <row r="11" spans="1:37">
      <c r="A11" s="1391">
        <v>6</v>
      </c>
      <c r="B11" s="1392">
        <v>2708701</v>
      </c>
      <c r="C11" s="1393" t="s">
        <v>123</v>
      </c>
      <c r="D11" s="1394">
        <v>6102</v>
      </c>
      <c r="E11" s="1395">
        <v>0</v>
      </c>
      <c r="F11" s="1396">
        <v>0</v>
      </c>
      <c r="G11" s="1397">
        <v>0</v>
      </c>
      <c r="H11" s="1396">
        <v>2.04</v>
      </c>
      <c r="I11" s="1397">
        <v>1073</v>
      </c>
      <c r="J11" s="1396">
        <v>2.04</v>
      </c>
      <c r="K11" s="1397">
        <v>1073</v>
      </c>
      <c r="L11" s="1396">
        <v>0</v>
      </c>
      <c r="M11" s="1397">
        <v>0</v>
      </c>
      <c r="N11" s="1396">
        <v>0</v>
      </c>
      <c r="O11" s="1397">
        <v>0</v>
      </c>
      <c r="P11" s="1396">
        <v>15.94</v>
      </c>
      <c r="Q11" s="1397">
        <v>0</v>
      </c>
      <c r="R11" s="1396">
        <v>17.43</v>
      </c>
      <c r="S11" s="1397">
        <v>0</v>
      </c>
      <c r="T11" s="1396">
        <v>0</v>
      </c>
      <c r="U11" s="1397">
        <v>0</v>
      </c>
      <c r="V11" s="1396">
        <v>0</v>
      </c>
      <c r="W11" s="1397">
        <v>0</v>
      </c>
      <c r="X11" s="1396">
        <v>7.16</v>
      </c>
      <c r="Y11" s="1397">
        <v>146700</v>
      </c>
      <c r="Z11" s="1396">
        <v>8.65</v>
      </c>
      <c r="AA11" s="1397">
        <v>146700</v>
      </c>
      <c r="AB11" s="1396">
        <v>8.7799999999999994</v>
      </c>
      <c r="AC11" s="1397">
        <v>17560</v>
      </c>
      <c r="AD11" s="1396">
        <v>8.7799999999999994</v>
      </c>
      <c r="AE11" s="1397">
        <v>17560</v>
      </c>
      <c r="AF11" s="1396">
        <v>8.7799999999999994</v>
      </c>
      <c r="AG11" s="1397">
        <v>0</v>
      </c>
      <c r="AH11" s="1397">
        <v>8.7799999999999994</v>
      </c>
      <c r="AI11" s="1397">
        <v>0</v>
      </c>
      <c r="AJ11" s="1397">
        <v>52810</v>
      </c>
      <c r="AK11" s="1398">
        <v>88639</v>
      </c>
    </row>
    <row r="12" spans="1:37">
      <c r="A12" s="1384">
        <v>7</v>
      </c>
      <c r="B12" s="1385">
        <v>5906865</v>
      </c>
      <c r="C12" s="779" t="s">
        <v>202</v>
      </c>
      <c r="D12" s="1386">
        <v>0</v>
      </c>
      <c r="E12" s="1387">
        <v>0</v>
      </c>
      <c r="F12" s="1388">
        <v>0</v>
      </c>
      <c r="G12" s="1389">
        <v>0</v>
      </c>
      <c r="H12" s="1388">
        <v>24</v>
      </c>
      <c r="I12" s="1389">
        <v>0</v>
      </c>
      <c r="J12" s="1388">
        <v>24</v>
      </c>
      <c r="K12" s="1389">
        <v>0</v>
      </c>
      <c r="L12" s="1388">
        <v>9.8000000000000007</v>
      </c>
      <c r="M12" s="1389">
        <v>806609</v>
      </c>
      <c r="N12" s="1388">
        <v>3.71</v>
      </c>
      <c r="O12" s="1389">
        <v>30535</v>
      </c>
      <c r="P12" s="1388">
        <v>0</v>
      </c>
      <c r="Q12" s="1389">
        <v>0</v>
      </c>
      <c r="R12" s="1388">
        <v>0</v>
      </c>
      <c r="S12" s="1389">
        <v>0</v>
      </c>
      <c r="T12" s="1388">
        <v>0</v>
      </c>
      <c r="U12" s="1389">
        <v>0</v>
      </c>
      <c r="V12" s="1388">
        <v>0</v>
      </c>
      <c r="W12" s="1389">
        <v>0</v>
      </c>
      <c r="X12" s="1388">
        <v>9.8000000000000007</v>
      </c>
      <c r="Y12" s="1389">
        <v>806609</v>
      </c>
      <c r="Z12" s="1388">
        <v>3.71</v>
      </c>
      <c r="AA12" s="1389">
        <v>30535</v>
      </c>
      <c r="AB12" s="1388">
        <v>0</v>
      </c>
      <c r="AC12" s="1389">
        <v>0</v>
      </c>
      <c r="AD12" s="1388">
        <v>0</v>
      </c>
      <c r="AE12" s="1389">
        <v>0</v>
      </c>
      <c r="AF12" s="1388">
        <v>6.52</v>
      </c>
      <c r="AG12" s="1389">
        <v>13040</v>
      </c>
      <c r="AH12" s="1389">
        <v>6.58</v>
      </c>
      <c r="AI12" s="1389">
        <v>13160</v>
      </c>
      <c r="AJ12" s="1389">
        <v>13440000</v>
      </c>
      <c r="AK12" s="1390">
        <v>11000000</v>
      </c>
    </row>
    <row r="13" spans="1:37">
      <c r="A13" s="1391">
        <v>8</v>
      </c>
      <c r="B13" s="1392">
        <v>5376467</v>
      </c>
      <c r="C13" s="1393" t="s">
        <v>170</v>
      </c>
      <c r="D13" s="1394">
        <v>164</v>
      </c>
      <c r="E13" s="1395">
        <v>0</v>
      </c>
      <c r="F13" s="1396">
        <v>164</v>
      </c>
      <c r="G13" s="1397">
        <v>0</v>
      </c>
      <c r="H13" s="1396">
        <v>0</v>
      </c>
      <c r="I13" s="1397">
        <v>0</v>
      </c>
      <c r="J13" s="1396">
        <v>0</v>
      </c>
      <c r="K13" s="1397">
        <v>0</v>
      </c>
      <c r="L13" s="1396">
        <v>0</v>
      </c>
      <c r="M13" s="1397">
        <v>0</v>
      </c>
      <c r="N13" s="1396">
        <v>0</v>
      </c>
      <c r="O13" s="1397">
        <v>0</v>
      </c>
      <c r="P13" s="1396">
        <v>0</v>
      </c>
      <c r="Q13" s="1397">
        <v>0</v>
      </c>
      <c r="R13" s="1396">
        <v>0</v>
      </c>
      <c r="S13" s="1397">
        <v>0</v>
      </c>
      <c r="T13" s="1396">
        <v>0</v>
      </c>
      <c r="U13" s="1397">
        <v>0</v>
      </c>
      <c r="V13" s="1396">
        <v>0</v>
      </c>
      <c r="W13" s="1397">
        <v>0</v>
      </c>
      <c r="X13" s="1396">
        <v>0</v>
      </c>
      <c r="Y13" s="1397">
        <v>0</v>
      </c>
      <c r="Z13" s="1396">
        <v>0</v>
      </c>
      <c r="AA13" s="1397">
        <v>0</v>
      </c>
      <c r="AB13" s="1396">
        <v>0</v>
      </c>
      <c r="AC13" s="1397">
        <v>0</v>
      </c>
      <c r="AD13" s="1396">
        <v>0</v>
      </c>
      <c r="AE13" s="1397">
        <v>0</v>
      </c>
      <c r="AF13" s="1396">
        <v>0</v>
      </c>
      <c r="AG13" s="1397">
        <v>0</v>
      </c>
      <c r="AH13" s="1397">
        <v>0</v>
      </c>
      <c r="AI13" s="1397">
        <v>0</v>
      </c>
      <c r="AJ13" s="1397">
        <v>0</v>
      </c>
      <c r="AK13" s="1398">
        <v>0</v>
      </c>
    </row>
    <row r="14" spans="1:37">
      <c r="A14" s="1384">
        <v>9</v>
      </c>
      <c r="B14" s="1385">
        <v>2855119</v>
      </c>
      <c r="C14" s="779" t="s">
        <v>112</v>
      </c>
      <c r="D14" s="1386">
        <v>1406</v>
      </c>
      <c r="E14" s="1387">
        <v>0</v>
      </c>
      <c r="F14" s="1388">
        <v>1406</v>
      </c>
      <c r="G14" s="1389">
        <v>0</v>
      </c>
      <c r="H14" s="1388">
        <v>21.5</v>
      </c>
      <c r="I14" s="1389">
        <v>0</v>
      </c>
      <c r="J14" s="1388">
        <v>44.6</v>
      </c>
      <c r="K14" s="1389">
        <v>0</v>
      </c>
      <c r="L14" s="1388">
        <v>21.05</v>
      </c>
      <c r="M14" s="1389">
        <v>0</v>
      </c>
      <c r="N14" s="1388">
        <v>44.6</v>
      </c>
      <c r="O14" s="1389">
        <v>0</v>
      </c>
      <c r="P14" s="1388">
        <v>0.67</v>
      </c>
      <c r="Q14" s="1389">
        <v>0</v>
      </c>
      <c r="R14" s="1388">
        <v>11.4</v>
      </c>
      <c r="S14" s="1389">
        <v>0</v>
      </c>
      <c r="T14" s="1388">
        <v>0</v>
      </c>
      <c r="U14" s="1389">
        <v>0</v>
      </c>
      <c r="V14" s="1388">
        <v>0</v>
      </c>
      <c r="W14" s="1389">
        <v>0</v>
      </c>
      <c r="X14" s="1388">
        <v>0</v>
      </c>
      <c r="Y14" s="1389">
        <v>0</v>
      </c>
      <c r="Z14" s="1388">
        <v>0</v>
      </c>
      <c r="AA14" s="1389">
        <v>0</v>
      </c>
      <c r="AB14" s="1388">
        <v>0</v>
      </c>
      <c r="AC14" s="1389">
        <v>0</v>
      </c>
      <c r="AD14" s="1388">
        <v>0</v>
      </c>
      <c r="AE14" s="1389">
        <v>0</v>
      </c>
      <c r="AF14" s="1388">
        <v>0.67</v>
      </c>
      <c r="AG14" s="1389">
        <v>0</v>
      </c>
      <c r="AH14" s="1389">
        <v>11.4</v>
      </c>
      <c r="AI14" s="1389">
        <v>0</v>
      </c>
      <c r="AJ14" s="1389">
        <v>0</v>
      </c>
      <c r="AK14" s="1390">
        <v>0</v>
      </c>
    </row>
    <row r="15" spans="1:37">
      <c r="A15" s="1391">
        <v>10</v>
      </c>
      <c r="B15" s="1392">
        <v>3553779</v>
      </c>
      <c r="C15" s="1393" t="s">
        <v>6701</v>
      </c>
      <c r="D15" s="1394">
        <v>0</v>
      </c>
      <c r="E15" s="1395">
        <v>0</v>
      </c>
      <c r="F15" s="1396">
        <v>0</v>
      </c>
      <c r="G15" s="1397">
        <v>0</v>
      </c>
      <c r="H15" s="1396">
        <v>30.9</v>
      </c>
      <c r="I15" s="1397">
        <v>0</v>
      </c>
      <c r="J15" s="1396">
        <v>31</v>
      </c>
      <c r="K15" s="1397">
        <v>0</v>
      </c>
      <c r="L15" s="1396">
        <v>0</v>
      </c>
      <c r="M15" s="1397">
        <v>0</v>
      </c>
      <c r="N15" s="1396">
        <v>0</v>
      </c>
      <c r="O15" s="1397">
        <v>0</v>
      </c>
      <c r="P15" s="1396">
        <v>0</v>
      </c>
      <c r="Q15" s="1397">
        <v>0</v>
      </c>
      <c r="R15" s="1396">
        <v>0</v>
      </c>
      <c r="S15" s="1397">
        <v>0</v>
      </c>
      <c r="T15" s="1396">
        <v>0</v>
      </c>
      <c r="U15" s="1397">
        <v>0</v>
      </c>
      <c r="V15" s="1396">
        <v>0</v>
      </c>
      <c r="W15" s="1397">
        <v>0</v>
      </c>
      <c r="X15" s="1396">
        <v>2.4</v>
      </c>
      <c r="Y15" s="1397">
        <v>0</v>
      </c>
      <c r="Z15" s="1396">
        <v>2.7</v>
      </c>
      <c r="AA15" s="1397">
        <v>0</v>
      </c>
      <c r="AB15" s="1396">
        <v>0</v>
      </c>
      <c r="AC15" s="1397">
        <v>0</v>
      </c>
      <c r="AD15" s="1396">
        <v>0</v>
      </c>
      <c r="AE15" s="1397">
        <v>0</v>
      </c>
      <c r="AF15" s="1396">
        <v>3.3</v>
      </c>
      <c r="AG15" s="1397">
        <v>0</v>
      </c>
      <c r="AH15" s="1397">
        <v>3.3</v>
      </c>
      <c r="AI15" s="1397">
        <v>0</v>
      </c>
      <c r="AJ15" s="1397">
        <v>0</v>
      </c>
      <c r="AK15" s="1398">
        <v>0</v>
      </c>
    </row>
    <row r="16" spans="1:37">
      <c r="A16" s="1384">
        <v>11</v>
      </c>
      <c r="B16" s="1385">
        <v>2643928</v>
      </c>
      <c r="C16" s="779" t="s">
        <v>224</v>
      </c>
      <c r="D16" s="1386">
        <v>0</v>
      </c>
      <c r="E16" s="1387">
        <v>0</v>
      </c>
      <c r="F16" s="1388">
        <v>0</v>
      </c>
      <c r="G16" s="1389">
        <v>0</v>
      </c>
      <c r="H16" s="1388">
        <v>0</v>
      </c>
      <c r="I16" s="1389">
        <v>0</v>
      </c>
      <c r="J16" s="1388">
        <v>0</v>
      </c>
      <c r="K16" s="1389">
        <v>0</v>
      </c>
      <c r="L16" s="1388">
        <v>0</v>
      </c>
      <c r="M16" s="1389">
        <v>0</v>
      </c>
      <c r="N16" s="1388">
        <v>0</v>
      </c>
      <c r="O16" s="1389">
        <v>0</v>
      </c>
      <c r="P16" s="1388">
        <v>0</v>
      </c>
      <c r="Q16" s="1389">
        <v>0</v>
      </c>
      <c r="R16" s="1388">
        <v>0</v>
      </c>
      <c r="S16" s="1389">
        <v>0</v>
      </c>
      <c r="T16" s="1388">
        <v>0</v>
      </c>
      <c r="U16" s="1389">
        <v>0</v>
      </c>
      <c r="V16" s="1388">
        <v>0</v>
      </c>
      <c r="W16" s="1389">
        <v>0</v>
      </c>
      <c r="X16" s="1388">
        <v>0</v>
      </c>
      <c r="Y16" s="1389">
        <v>0</v>
      </c>
      <c r="Z16" s="1388">
        <v>0</v>
      </c>
      <c r="AA16" s="1389">
        <v>0</v>
      </c>
      <c r="AB16" s="1388">
        <v>0</v>
      </c>
      <c r="AC16" s="1389">
        <v>0</v>
      </c>
      <c r="AD16" s="1388">
        <v>0.3</v>
      </c>
      <c r="AE16" s="1389">
        <v>2650</v>
      </c>
      <c r="AF16" s="1388">
        <v>0</v>
      </c>
      <c r="AG16" s="1389">
        <v>0</v>
      </c>
      <c r="AH16" s="1389">
        <v>0</v>
      </c>
      <c r="AI16" s="1389">
        <v>0</v>
      </c>
      <c r="AJ16" s="1389">
        <v>0</v>
      </c>
      <c r="AK16" s="1390">
        <v>0</v>
      </c>
    </row>
    <row r="17" spans="1:37">
      <c r="A17" s="1391">
        <v>12</v>
      </c>
      <c r="B17" s="1392">
        <v>4247434</v>
      </c>
      <c r="C17" s="1393" t="s">
        <v>181</v>
      </c>
      <c r="D17" s="1394">
        <v>143.16999999999999</v>
      </c>
      <c r="E17" s="1395">
        <v>0</v>
      </c>
      <c r="F17" s="1396">
        <v>0</v>
      </c>
      <c r="G17" s="1397">
        <v>0</v>
      </c>
      <c r="H17" s="1396">
        <v>13</v>
      </c>
      <c r="I17" s="1397">
        <v>0</v>
      </c>
      <c r="J17" s="1396">
        <v>13</v>
      </c>
      <c r="K17" s="1397">
        <v>0</v>
      </c>
      <c r="L17" s="1396">
        <v>10</v>
      </c>
      <c r="M17" s="1397">
        <v>0</v>
      </c>
      <c r="N17" s="1396">
        <v>10</v>
      </c>
      <c r="O17" s="1397">
        <v>0</v>
      </c>
      <c r="P17" s="1396">
        <v>10</v>
      </c>
      <c r="Q17" s="1397">
        <v>0</v>
      </c>
      <c r="R17" s="1396">
        <v>5.7</v>
      </c>
      <c r="S17" s="1397">
        <v>0</v>
      </c>
      <c r="T17" s="1396">
        <v>4.5</v>
      </c>
      <c r="U17" s="1397">
        <v>0</v>
      </c>
      <c r="V17" s="1396">
        <v>0.5</v>
      </c>
      <c r="W17" s="1397">
        <v>0</v>
      </c>
      <c r="X17" s="1396">
        <v>5.5</v>
      </c>
      <c r="Y17" s="1397">
        <v>0</v>
      </c>
      <c r="Z17" s="1396">
        <v>5.7</v>
      </c>
      <c r="AA17" s="1397">
        <v>0</v>
      </c>
      <c r="AB17" s="1396">
        <v>0</v>
      </c>
      <c r="AC17" s="1397">
        <v>0</v>
      </c>
      <c r="AD17" s="1396">
        <v>0</v>
      </c>
      <c r="AE17" s="1397">
        <v>0</v>
      </c>
      <c r="AF17" s="1396">
        <v>0</v>
      </c>
      <c r="AG17" s="1397">
        <v>0</v>
      </c>
      <c r="AH17" s="1397">
        <v>0</v>
      </c>
      <c r="AI17" s="1397">
        <v>0</v>
      </c>
      <c r="AJ17" s="1397">
        <v>13</v>
      </c>
      <c r="AK17" s="1398">
        <v>10</v>
      </c>
    </row>
    <row r="18" spans="1:37">
      <c r="A18" s="1384">
        <v>13</v>
      </c>
      <c r="B18" s="1385">
        <v>2615797</v>
      </c>
      <c r="C18" s="779" t="s">
        <v>173</v>
      </c>
      <c r="D18" s="1386">
        <v>0</v>
      </c>
      <c r="E18" s="1387">
        <v>0</v>
      </c>
      <c r="F18" s="1388">
        <v>252</v>
      </c>
      <c r="G18" s="1389">
        <v>0</v>
      </c>
      <c r="H18" s="1388">
        <v>0</v>
      </c>
      <c r="I18" s="1389">
        <v>0</v>
      </c>
      <c r="J18" s="1388">
        <v>0</v>
      </c>
      <c r="K18" s="1389">
        <v>0</v>
      </c>
      <c r="L18" s="1388">
        <v>0</v>
      </c>
      <c r="M18" s="1389">
        <v>0</v>
      </c>
      <c r="N18" s="1388">
        <v>0</v>
      </c>
      <c r="O18" s="1389">
        <v>0</v>
      </c>
      <c r="P18" s="1388">
        <v>0</v>
      </c>
      <c r="Q18" s="1389">
        <v>0</v>
      </c>
      <c r="R18" s="1388">
        <v>0</v>
      </c>
      <c r="S18" s="1389">
        <v>0</v>
      </c>
      <c r="T18" s="1388">
        <v>0</v>
      </c>
      <c r="U18" s="1389">
        <v>0</v>
      </c>
      <c r="V18" s="1388">
        <v>10.3</v>
      </c>
      <c r="W18" s="1389">
        <v>259100</v>
      </c>
      <c r="X18" s="1388">
        <v>0</v>
      </c>
      <c r="Y18" s="1389">
        <v>0</v>
      </c>
      <c r="Z18" s="1388">
        <v>1.7</v>
      </c>
      <c r="AA18" s="1389">
        <v>124200</v>
      </c>
      <c r="AB18" s="1388">
        <v>0</v>
      </c>
      <c r="AC18" s="1389">
        <v>0</v>
      </c>
      <c r="AD18" s="1388">
        <v>12</v>
      </c>
      <c r="AE18" s="1389">
        <v>12501</v>
      </c>
      <c r="AF18" s="1388">
        <v>0</v>
      </c>
      <c r="AG18" s="1389">
        <v>0</v>
      </c>
      <c r="AH18" s="1389">
        <v>5.3</v>
      </c>
      <c r="AI18" s="1389">
        <v>0</v>
      </c>
      <c r="AJ18" s="1389">
        <v>0</v>
      </c>
      <c r="AK18" s="1390">
        <v>670.25</v>
      </c>
    </row>
    <row r="19" spans="1:37">
      <c r="A19" s="1391">
        <v>14</v>
      </c>
      <c r="B19" s="1392">
        <v>5310598</v>
      </c>
      <c r="C19" s="1393" t="s">
        <v>6702</v>
      </c>
      <c r="D19" s="1394" t="s">
        <v>9051</v>
      </c>
      <c r="E19" s="1395">
        <v>0</v>
      </c>
      <c r="F19" s="1396">
        <v>0</v>
      </c>
      <c r="G19" s="1397">
        <v>0</v>
      </c>
      <c r="H19" s="1396">
        <v>0</v>
      </c>
      <c r="I19" s="1397">
        <v>0</v>
      </c>
      <c r="J19" s="1396">
        <v>0</v>
      </c>
      <c r="K19" s="1397">
        <v>0</v>
      </c>
      <c r="L19" s="1396">
        <v>0</v>
      </c>
      <c r="M19" s="1397">
        <v>0</v>
      </c>
      <c r="N19" s="1396">
        <v>0</v>
      </c>
      <c r="O19" s="1397">
        <v>0</v>
      </c>
      <c r="P19" s="1396">
        <v>0</v>
      </c>
      <c r="Q19" s="1397">
        <v>0</v>
      </c>
      <c r="R19" s="1396">
        <v>0</v>
      </c>
      <c r="S19" s="1397">
        <v>0</v>
      </c>
      <c r="T19" s="1396">
        <v>0</v>
      </c>
      <c r="U19" s="1397">
        <v>0</v>
      </c>
      <c r="V19" s="1396">
        <v>0</v>
      </c>
      <c r="W19" s="1397">
        <v>0</v>
      </c>
      <c r="X19" s="1396">
        <v>0</v>
      </c>
      <c r="Y19" s="1397">
        <v>0</v>
      </c>
      <c r="Z19" s="1396">
        <v>0</v>
      </c>
      <c r="AA19" s="1397">
        <v>0</v>
      </c>
      <c r="AB19" s="1396">
        <v>0</v>
      </c>
      <c r="AC19" s="1397">
        <v>0</v>
      </c>
      <c r="AD19" s="1396">
        <v>0</v>
      </c>
      <c r="AE19" s="1397">
        <v>0</v>
      </c>
      <c r="AF19" s="1396">
        <v>0</v>
      </c>
      <c r="AG19" s="1397">
        <v>0</v>
      </c>
      <c r="AH19" s="1397">
        <v>0</v>
      </c>
      <c r="AI19" s="1397">
        <v>0</v>
      </c>
      <c r="AJ19" s="1397">
        <v>0</v>
      </c>
      <c r="AK19" s="1398">
        <v>0</v>
      </c>
    </row>
    <row r="20" spans="1:37">
      <c r="A20" s="1384">
        <v>15</v>
      </c>
      <c r="B20" s="1385">
        <v>5045894</v>
      </c>
      <c r="C20" s="779" t="s">
        <v>165</v>
      </c>
      <c r="D20" s="1386">
        <v>55</v>
      </c>
      <c r="E20" s="1387">
        <v>0</v>
      </c>
      <c r="F20" s="1388">
        <v>55</v>
      </c>
      <c r="G20" s="1389">
        <v>0</v>
      </c>
      <c r="H20" s="1388">
        <v>40.5</v>
      </c>
      <c r="I20" s="1389">
        <v>0</v>
      </c>
      <c r="J20" s="1388">
        <v>40.5</v>
      </c>
      <c r="K20" s="1389">
        <v>0</v>
      </c>
      <c r="L20" s="1388">
        <v>7.2</v>
      </c>
      <c r="M20" s="1389">
        <v>263400</v>
      </c>
      <c r="N20" s="1388">
        <v>2.1</v>
      </c>
      <c r="O20" s="1389">
        <v>164170</v>
      </c>
      <c r="P20" s="1388">
        <v>0</v>
      </c>
      <c r="Q20" s="1389">
        <v>0</v>
      </c>
      <c r="R20" s="1388">
        <v>0</v>
      </c>
      <c r="S20" s="1389">
        <v>0</v>
      </c>
      <c r="T20" s="1388">
        <v>4.3</v>
      </c>
      <c r="U20" s="1389">
        <v>263400</v>
      </c>
      <c r="V20" s="1388">
        <v>5.5</v>
      </c>
      <c r="W20" s="1389">
        <v>164170</v>
      </c>
      <c r="X20" s="1388">
        <v>4.3</v>
      </c>
      <c r="Y20" s="1389">
        <v>0</v>
      </c>
      <c r="Z20" s="1388">
        <v>5.5</v>
      </c>
      <c r="AA20" s="1389">
        <v>0</v>
      </c>
      <c r="AB20" s="1388">
        <v>4.3</v>
      </c>
      <c r="AC20" s="1389">
        <v>8600</v>
      </c>
      <c r="AD20" s="1388">
        <v>5.5</v>
      </c>
      <c r="AE20" s="1389">
        <v>13500</v>
      </c>
      <c r="AF20" s="1388">
        <v>6.5</v>
      </c>
      <c r="AG20" s="1389">
        <v>0</v>
      </c>
      <c r="AH20" s="1389">
        <v>4.0599999999999996</v>
      </c>
      <c r="AI20" s="1389">
        <v>0</v>
      </c>
      <c r="AJ20" s="1389">
        <v>22100</v>
      </c>
      <c r="AK20" s="1390">
        <v>24600</v>
      </c>
    </row>
    <row r="21" spans="1:37">
      <c r="A21" s="1391">
        <v>16</v>
      </c>
      <c r="B21" s="1392">
        <v>2091798</v>
      </c>
      <c r="C21" s="1393" t="s">
        <v>206</v>
      </c>
      <c r="D21" s="1394">
        <v>0</v>
      </c>
      <c r="E21" s="1395">
        <v>0</v>
      </c>
      <c r="F21" s="1396">
        <v>0</v>
      </c>
      <c r="G21" s="1397">
        <v>0</v>
      </c>
      <c r="H21" s="1396">
        <v>0</v>
      </c>
      <c r="I21" s="1397">
        <v>0</v>
      </c>
      <c r="J21" s="1396">
        <v>0</v>
      </c>
      <c r="K21" s="1397">
        <v>0</v>
      </c>
      <c r="L21" s="1396">
        <v>0</v>
      </c>
      <c r="M21" s="1397">
        <v>0</v>
      </c>
      <c r="N21" s="1396">
        <v>0</v>
      </c>
      <c r="O21" s="1397">
        <v>0</v>
      </c>
      <c r="P21" s="1396">
        <v>0</v>
      </c>
      <c r="Q21" s="1397">
        <v>0</v>
      </c>
      <c r="R21" s="1396">
        <v>0</v>
      </c>
      <c r="S21" s="1397">
        <v>0</v>
      </c>
      <c r="T21" s="1396">
        <v>0</v>
      </c>
      <c r="U21" s="1397">
        <v>0</v>
      </c>
      <c r="V21" s="1396">
        <v>0</v>
      </c>
      <c r="W21" s="1397">
        <v>0</v>
      </c>
      <c r="X21" s="1396">
        <v>8.4</v>
      </c>
      <c r="Y21" s="1397">
        <v>0</v>
      </c>
      <c r="Z21" s="1396">
        <v>6.28</v>
      </c>
      <c r="AA21" s="1397">
        <v>0</v>
      </c>
      <c r="AB21" s="1396">
        <v>0</v>
      </c>
      <c r="AC21" s="1397">
        <v>0</v>
      </c>
      <c r="AD21" s="1396">
        <v>0</v>
      </c>
      <c r="AE21" s="1397">
        <v>0</v>
      </c>
      <c r="AF21" s="1396">
        <v>2.4</v>
      </c>
      <c r="AG21" s="1397">
        <v>0</v>
      </c>
      <c r="AH21" s="1397">
        <v>3.177</v>
      </c>
      <c r="AI21" s="1397">
        <v>0</v>
      </c>
      <c r="AJ21" s="1397">
        <v>0</v>
      </c>
      <c r="AK21" s="1398">
        <v>0</v>
      </c>
    </row>
    <row r="22" spans="1:37">
      <c r="A22" s="1384">
        <v>17</v>
      </c>
      <c r="B22" s="1385">
        <v>2061848</v>
      </c>
      <c r="C22" s="779" t="s">
        <v>174</v>
      </c>
      <c r="D22" s="1386">
        <v>184.72</v>
      </c>
      <c r="E22" s="1387">
        <v>0</v>
      </c>
      <c r="F22" s="1388">
        <v>184.72</v>
      </c>
      <c r="G22" s="1389">
        <v>0</v>
      </c>
      <c r="H22" s="1388">
        <v>33.6</v>
      </c>
      <c r="I22" s="1389">
        <v>1075200</v>
      </c>
      <c r="J22" s="1388">
        <v>33.6</v>
      </c>
      <c r="K22" s="1389">
        <v>1075200</v>
      </c>
      <c r="L22" s="1388">
        <v>4</v>
      </c>
      <c r="M22" s="1389">
        <v>60000</v>
      </c>
      <c r="N22" s="1388">
        <v>4</v>
      </c>
      <c r="O22" s="1389">
        <v>60000</v>
      </c>
      <c r="P22" s="1388">
        <v>11</v>
      </c>
      <c r="Q22" s="1389">
        <v>0</v>
      </c>
      <c r="R22" s="1388">
        <v>13.1</v>
      </c>
      <c r="S22" s="1389">
        <v>0</v>
      </c>
      <c r="T22" s="1388">
        <v>3.3</v>
      </c>
      <c r="U22" s="1389">
        <v>108000</v>
      </c>
      <c r="V22" s="1388">
        <v>3.3</v>
      </c>
      <c r="W22" s="1389">
        <v>108000</v>
      </c>
      <c r="X22" s="1388">
        <v>1.4</v>
      </c>
      <c r="Y22" s="1389">
        <v>34800</v>
      </c>
      <c r="Z22" s="1388">
        <v>1.4</v>
      </c>
      <c r="AA22" s="1389">
        <v>34800</v>
      </c>
      <c r="AB22" s="1388">
        <v>2.8</v>
      </c>
      <c r="AC22" s="1389">
        <v>8400</v>
      </c>
      <c r="AD22" s="1388">
        <v>4.9000000000000004</v>
      </c>
      <c r="AE22" s="1389">
        <v>14700</v>
      </c>
      <c r="AF22" s="1388">
        <v>3.5</v>
      </c>
      <c r="AG22" s="1389">
        <v>0</v>
      </c>
      <c r="AH22" s="1389">
        <v>3.5</v>
      </c>
      <c r="AI22" s="1389">
        <v>0</v>
      </c>
      <c r="AJ22" s="1389">
        <v>37430</v>
      </c>
      <c r="AK22" s="1390">
        <v>39000</v>
      </c>
    </row>
    <row r="23" spans="1:37">
      <c r="A23" s="1391">
        <v>18</v>
      </c>
      <c r="B23" s="1392">
        <v>2766337</v>
      </c>
      <c r="C23" s="1393" t="s">
        <v>117</v>
      </c>
      <c r="D23" s="1394">
        <v>0</v>
      </c>
      <c r="E23" s="1395">
        <v>0</v>
      </c>
      <c r="F23" s="1396">
        <v>0</v>
      </c>
      <c r="G23" s="1397">
        <v>0</v>
      </c>
      <c r="H23" s="1396">
        <v>0</v>
      </c>
      <c r="I23" s="1397">
        <v>0</v>
      </c>
      <c r="J23" s="1396">
        <v>0</v>
      </c>
      <c r="K23" s="1397">
        <v>0</v>
      </c>
      <c r="L23" s="1396">
        <v>0</v>
      </c>
      <c r="M23" s="1397">
        <v>0</v>
      </c>
      <c r="N23" s="1396">
        <v>0</v>
      </c>
      <c r="O23" s="1397">
        <v>0</v>
      </c>
      <c r="P23" s="1396">
        <v>0</v>
      </c>
      <c r="Q23" s="1397">
        <v>0</v>
      </c>
      <c r="R23" s="1396">
        <v>0</v>
      </c>
      <c r="S23" s="1397">
        <v>0</v>
      </c>
      <c r="T23" s="1396">
        <v>0</v>
      </c>
      <c r="U23" s="1397">
        <v>0</v>
      </c>
      <c r="V23" s="1396">
        <v>0</v>
      </c>
      <c r="W23" s="1397">
        <v>0</v>
      </c>
      <c r="X23" s="1396">
        <v>0</v>
      </c>
      <c r="Y23" s="1397">
        <v>0</v>
      </c>
      <c r="Z23" s="1396">
        <v>0</v>
      </c>
      <c r="AA23" s="1397">
        <v>0</v>
      </c>
      <c r="AB23" s="1396">
        <v>0</v>
      </c>
      <c r="AC23" s="1397">
        <v>0</v>
      </c>
      <c r="AD23" s="1396">
        <v>0</v>
      </c>
      <c r="AE23" s="1397">
        <v>0</v>
      </c>
      <c r="AF23" s="1396">
        <v>0</v>
      </c>
      <c r="AG23" s="1397">
        <v>3040</v>
      </c>
      <c r="AH23" s="1397">
        <v>0</v>
      </c>
      <c r="AI23" s="1397">
        <v>3000</v>
      </c>
      <c r="AJ23" s="1397">
        <v>188950000</v>
      </c>
      <c r="AK23" s="1398">
        <v>121270000</v>
      </c>
    </row>
    <row r="24" spans="1:37">
      <c r="A24" s="1384">
        <v>19</v>
      </c>
      <c r="B24" s="1385">
        <v>5217652</v>
      </c>
      <c r="C24" s="779" t="s">
        <v>197</v>
      </c>
      <c r="D24" s="1386">
        <v>0</v>
      </c>
      <c r="E24" s="1387">
        <v>0</v>
      </c>
      <c r="F24" s="1388">
        <v>0</v>
      </c>
      <c r="G24" s="1389">
        <v>0</v>
      </c>
      <c r="H24" s="1388">
        <v>0</v>
      </c>
      <c r="I24" s="1389">
        <v>0</v>
      </c>
      <c r="J24" s="1388">
        <v>75.06</v>
      </c>
      <c r="K24" s="1389">
        <v>0</v>
      </c>
      <c r="L24" s="1388">
        <v>0</v>
      </c>
      <c r="M24" s="1389">
        <v>0</v>
      </c>
      <c r="N24" s="1388">
        <v>0</v>
      </c>
      <c r="O24" s="1389">
        <v>0</v>
      </c>
      <c r="P24" s="1388">
        <v>0</v>
      </c>
      <c r="Q24" s="1389">
        <v>0</v>
      </c>
      <c r="R24" s="1388">
        <v>0</v>
      </c>
      <c r="S24" s="1389">
        <v>0</v>
      </c>
      <c r="T24" s="1388">
        <v>0</v>
      </c>
      <c r="U24" s="1389">
        <v>0</v>
      </c>
      <c r="V24" s="1388">
        <v>0</v>
      </c>
      <c r="W24" s="1389">
        <v>0</v>
      </c>
      <c r="X24" s="1388">
        <v>0</v>
      </c>
      <c r="Y24" s="1389">
        <v>0</v>
      </c>
      <c r="Z24" s="1388">
        <v>0</v>
      </c>
      <c r="AA24" s="1389">
        <v>0</v>
      </c>
      <c r="AB24" s="1388">
        <v>0</v>
      </c>
      <c r="AC24" s="1389">
        <v>0</v>
      </c>
      <c r="AD24" s="1388">
        <v>0</v>
      </c>
      <c r="AE24" s="1389">
        <v>0</v>
      </c>
      <c r="AF24" s="1388">
        <v>0</v>
      </c>
      <c r="AG24" s="1389">
        <v>0</v>
      </c>
      <c r="AH24" s="1389">
        <v>0</v>
      </c>
      <c r="AI24" s="1389">
        <v>0</v>
      </c>
      <c r="AJ24" s="1389">
        <v>0</v>
      </c>
      <c r="AK24" s="1390">
        <v>0</v>
      </c>
    </row>
    <row r="25" spans="1:37">
      <c r="A25" s="1391">
        <v>20</v>
      </c>
      <c r="B25" s="1392">
        <v>2675471</v>
      </c>
      <c r="C25" s="1393" t="s">
        <v>178</v>
      </c>
      <c r="D25" s="1394">
        <v>38.9</v>
      </c>
      <c r="E25" s="1395">
        <v>0</v>
      </c>
      <c r="F25" s="1396">
        <v>38.9</v>
      </c>
      <c r="G25" s="1397">
        <v>0</v>
      </c>
      <c r="H25" s="1396">
        <v>3</v>
      </c>
      <c r="I25" s="1397">
        <v>0</v>
      </c>
      <c r="J25" s="1396">
        <v>3</v>
      </c>
      <c r="K25" s="1397">
        <v>0</v>
      </c>
      <c r="L25" s="1396">
        <v>3</v>
      </c>
      <c r="M25" s="1397">
        <v>0</v>
      </c>
      <c r="N25" s="1396">
        <v>3</v>
      </c>
      <c r="O25" s="1397">
        <v>0</v>
      </c>
      <c r="P25" s="1396">
        <v>5</v>
      </c>
      <c r="Q25" s="1397">
        <v>0</v>
      </c>
      <c r="R25" s="1396">
        <v>9.3000000000000007</v>
      </c>
      <c r="S25" s="1397">
        <v>0</v>
      </c>
      <c r="T25" s="1396">
        <v>2</v>
      </c>
      <c r="U25" s="1397">
        <v>843000</v>
      </c>
      <c r="V25" s="1396">
        <v>4.5</v>
      </c>
      <c r="W25" s="1397">
        <v>645000</v>
      </c>
      <c r="X25" s="1396">
        <v>2</v>
      </c>
      <c r="Y25" s="1397">
        <v>978300</v>
      </c>
      <c r="Z25" s="1396">
        <v>9.3000000000000007</v>
      </c>
      <c r="AA25" s="1397">
        <v>780000</v>
      </c>
      <c r="AB25" s="1396">
        <v>2</v>
      </c>
      <c r="AC25" s="1397">
        <v>0</v>
      </c>
      <c r="AD25" s="1396">
        <v>9.3000000000000007</v>
      </c>
      <c r="AE25" s="1397">
        <v>0</v>
      </c>
      <c r="AF25" s="1396">
        <v>0</v>
      </c>
      <c r="AG25" s="1397">
        <v>0</v>
      </c>
      <c r="AH25" s="1397">
        <v>5</v>
      </c>
      <c r="AI25" s="1397">
        <v>0</v>
      </c>
      <c r="AJ25" s="1397">
        <v>0</v>
      </c>
      <c r="AK25" s="1398">
        <v>148689.11481</v>
      </c>
    </row>
    <row r="26" spans="1:37">
      <c r="A26" s="1384">
        <v>21</v>
      </c>
      <c r="B26" s="1385">
        <v>5935539</v>
      </c>
      <c r="C26" s="779" t="s">
        <v>171</v>
      </c>
      <c r="D26" s="1386">
        <v>28.2</v>
      </c>
      <c r="E26" s="1387">
        <v>0</v>
      </c>
      <c r="F26" s="1388">
        <v>26.020000000000003</v>
      </c>
      <c r="G26" s="1389">
        <v>0</v>
      </c>
      <c r="H26" s="1388">
        <v>31.2</v>
      </c>
      <c r="I26" s="1389">
        <v>0</v>
      </c>
      <c r="J26" s="1388">
        <v>29.020000000000003</v>
      </c>
      <c r="K26" s="1389">
        <v>0</v>
      </c>
      <c r="L26" s="1388">
        <v>28.2</v>
      </c>
      <c r="M26" s="1389">
        <v>0</v>
      </c>
      <c r="N26" s="1388">
        <v>26.02</v>
      </c>
      <c r="O26" s="1389">
        <v>0</v>
      </c>
      <c r="P26" s="1388">
        <v>19.399999999999999</v>
      </c>
      <c r="Q26" s="1389">
        <v>0</v>
      </c>
      <c r="R26" s="1388">
        <v>15.56</v>
      </c>
      <c r="S26" s="1389">
        <v>0</v>
      </c>
      <c r="T26" s="1388">
        <v>17.8</v>
      </c>
      <c r="U26" s="1389">
        <v>0</v>
      </c>
      <c r="V26" s="1388">
        <v>13.6</v>
      </c>
      <c r="W26" s="1389">
        <v>0</v>
      </c>
      <c r="X26" s="1388">
        <v>0</v>
      </c>
      <c r="Y26" s="1389">
        <v>0</v>
      </c>
      <c r="Z26" s="1388">
        <v>0</v>
      </c>
      <c r="AA26" s="1389">
        <v>0</v>
      </c>
      <c r="AB26" s="1388">
        <v>1.6</v>
      </c>
      <c r="AC26" s="1389">
        <v>0</v>
      </c>
      <c r="AD26" s="1388">
        <v>1.96</v>
      </c>
      <c r="AE26" s="1389">
        <v>0</v>
      </c>
      <c r="AF26" s="1388">
        <v>0</v>
      </c>
      <c r="AG26" s="1389">
        <v>0</v>
      </c>
      <c r="AH26" s="1389">
        <v>0</v>
      </c>
      <c r="AI26" s="1389">
        <v>0</v>
      </c>
      <c r="AJ26" s="1389">
        <v>14500</v>
      </c>
      <c r="AK26" s="1390">
        <v>15085.8</v>
      </c>
    </row>
    <row r="27" spans="1:37">
      <c r="A27" s="1391">
        <v>22</v>
      </c>
      <c r="B27" s="1392">
        <v>5467268</v>
      </c>
      <c r="C27" s="1393" t="s">
        <v>201</v>
      </c>
      <c r="D27" s="1394">
        <v>0</v>
      </c>
      <c r="E27" s="1395">
        <v>0</v>
      </c>
      <c r="F27" s="1396">
        <v>660.64</v>
      </c>
      <c r="G27" s="1397">
        <v>0</v>
      </c>
      <c r="H27" s="1396">
        <v>0</v>
      </c>
      <c r="I27" s="1397">
        <v>0</v>
      </c>
      <c r="J27" s="1396">
        <v>25.3</v>
      </c>
      <c r="K27" s="1397">
        <v>0</v>
      </c>
      <c r="L27" s="1396">
        <v>0</v>
      </c>
      <c r="M27" s="1397">
        <v>0</v>
      </c>
      <c r="N27" s="1396">
        <v>0</v>
      </c>
      <c r="O27" s="1397">
        <v>0</v>
      </c>
      <c r="P27" s="1396">
        <v>0.5</v>
      </c>
      <c r="Q27" s="1397">
        <v>0</v>
      </c>
      <c r="R27" s="1396" t="s">
        <v>9044</v>
      </c>
      <c r="S27" s="1397">
        <v>0</v>
      </c>
      <c r="T27" s="1396">
        <v>0</v>
      </c>
      <c r="U27" s="1397">
        <v>0</v>
      </c>
      <c r="V27" s="1396">
        <v>0</v>
      </c>
      <c r="W27" s="1397">
        <v>0</v>
      </c>
      <c r="X27" s="1396">
        <v>0</v>
      </c>
      <c r="Y27" s="1397">
        <v>0</v>
      </c>
      <c r="Z27" s="1396">
        <v>1.1000000000000001</v>
      </c>
      <c r="AA27" s="1397">
        <v>0</v>
      </c>
      <c r="AB27" s="1396">
        <v>0</v>
      </c>
      <c r="AC27" s="1397">
        <v>0</v>
      </c>
      <c r="AD27" s="1396">
        <v>0</v>
      </c>
      <c r="AE27" s="1397">
        <v>0</v>
      </c>
      <c r="AF27" s="1396">
        <v>0</v>
      </c>
      <c r="AG27" s="1397">
        <v>0</v>
      </c>
      <c r="AH27" s="1397">
        <v>20</v>
      </c>
      <c r="AI27" s="1397">
        <v>0</v>
      </c>
      <c r="AJ27" s="1397">
        <v>5000</v>
      </c>
      <c r="AK27" s="1398">
        <v>5176</v>
      </c>
    </row>
    <row r="28" spans="1:37">
      <c r="A28" s="1384">
        <v>23</v>
      </c>
      <c r="B28" s="1385">
        <v>5077982</v>
      </c>
      <c r="C28" s="779" t="s">
        <v>132</v>
      </c>
      <c r="D28" s="1386">
        <v>0</v>
      </c>
      <c r="E28" s="1387">
        <v>0</v>
      </c>
      <c r="F28" s="1388">
        <v>0</v>
      </c>
      <c r="G28" s="1389">
        <v>0</v>
      </c>
      <c r="H28" s="1388">
        <v>6</v>
      </c>
      <c r="I28" s="1389">
        <v>0</v>
      </c>
      <c r="J28" s="1388">
        <v>6</v>
      </c>
      <c r="K28" s="1389">
        <v>0</v>
      </c>
      <c r="L28" s="1388">
        <v>0</v>
      </c>
      <c r="M28" s="1389">
        <v>0</v>
      </c>
      <c r="N28" s="1388">
        <v>0</v>
      </c>
      <c r="O28" s="1389">
        <v>0</v>
      </c>
      <c r="P28" s="1388">
        <v>3</v>
      </c>
      <c r="Q28" s="1389">
        <v>0</v>
      </c>
      <c r="R28" s="1388">
        <v>3</v>
      </c>
      <c r="S28" s="1389">
        <v>0</v>
      </c>
      <c r="T28" s="1388">
        <v>0</v>
      </c>
      <c r="U28" s="1389">
        <v>0</v>
      </c>
      <c r="V28" s="1388">
        <v>0</v>
      </c>
      <c r="W28" s="1389">
        <v>0</v>
      </c>
      <c r="X28" s="1388">
        <v>0.24</v>
      </c>
      <c r="Y28" s="1389">
        <v>0</v>
      </c>
      <c r="Z28" s="1388">
        <v>0.24</v>
      </c>
      <c r="AA28" s="1389">
        <v>0</v>
      </c>
      <c r="AB28" s="1388">
        <v>0.24</v>
      </c>
      <c r="AC28" s="1389">
        <v>0</v>
      </c>
      <c r="AD28" s="1388">
        <v>0.24</v>
      </c>
      <c r="AE28" s="1389">
        <v>0</v>
      </c>
      <c r="AF28" s="1388">
        <v>3</v>
      </c>
      <c r="AG28" s="1389">
        <v>0</v>
      </c>
      <c r="AH28" s="1389">
        <v>3</v>
      </c>
      <c r="AI28" s="1389">
        <v>0</v>
      </c>
      <c r="AJ28" s="1389">
        <v>51200000</v>
      </c>
      <c r="AK28" s="1390">
        <v>64000000</v>
      </c>
    </row>
    <row r="29" spans="1:37">
      <c r="A29" s="1391">
        <v>24</v>
      </c>
      <c r="B29" s="1392">
        <v>2078449</v>
      </c>
      <c r="C29" s="1393" t="s">
        <v>136</v>
      </c>
      <c r="D29" s="1394">
        <v>0</v>
      </c>
      <c r="E29" s="1395">
        <v>0</v>
      </c>
      <c r="F29" s="1396">
        <v>0</v>
      </c>
      <c r="G29" s="1397">
        <v>0</v>
      </c>
      <c r="H29" s="1396">
        <v>3.52</v>
      </c>
      <c r="I29" s="1397">
        <v>0</v>
      </c>
      <c r="J29" s="1396">
        <v>2.2000000000000002</v>
      </c>
      <c r="K29" s="1397">
        <v>0</v>
      </c>
      <c r="L29" s="1396">
        <v>0</v>
      </c>
      <c r="M29" s="1397">
        <v>0</v>
      </c>
      <c r="N29" s="1396">
        <v>0</v>
      </c>
      <c r="O29" s="1397">
        <v>0</v>
      </c>
      <c r="P29" s="1396">
        <v>3.52</v>
      </c>
      <c r="Q29" s="1397">
        <v>0</v>
      </c>
      <c r="R29" s="1396">
        <v>2.2000000000000002</v>
      </c>
      <c r="S29" s="1397">
        <v>0</v>
      </c>
      <c r="T29" s="1396">
        <v>0</v>
      </c>
      <c r="U29" s="1397">
        <v>0</v>
      </c>
      <c r="V29" s="1396">
        <v>0</v>
      </c>
      <c r="W29" s="1397">
        <v>0</v>
      </c>
      <c r="X29" s="1396">
        <v>3.52</v>
      </c>
      <c r="Y29" s="1397">
        <v>0</v>
      </c>
      <c r="Z29" s="1396">
        <v>2.2000000000000002</v>
      </c>
      <c r="AA29" s="1397">
        <v>0</v>
      </c>
      <c r="AB29" s="1396">
        <v>0</v>
      </c>
      <c r="AC29" s="1397">
        <v>0</v>
      </c>
      <c r="AD29" s="1396">
        <v>0</v>
      </c>
      <c r="AE29" s="1397">
        <v>0</v>
      </c>
      <c r="AF29" s="1396">
        <v>0</v>
      </c>
      <c r="AG29" s="1397">
        <v>0</v>
      </c>
      <c r="AH29" s="1397">
        <v>0</v>
      </c>
      <c r="AI29" s="1397">
        <v>0</v>
      </c>
      <c r="AJ29" s="1397">
        <v>57200000</v>
      </c>
      <c r="AK29" s="1398">
        <v>176792840</v>
      </c>
    </row>
    <row r="30" spans="1:37">
      <c r="A30" s="1384">
        <v>25</v>
      </c>
      <c r="B30" s="1385">
        <v>5396662</v>
      </c>
      <c r="C30" s="779" t="s">
        <v>217</v>
      </c>
      <c r="D30" s="1386" t="s">
        <v>9052</v>
      </c>
      <c r="E30" s="1387">
        <v>0</v>
      </c>
      <c r="F30" s="1388">
        <v>0</v>
      </c>
      <c r="G30" s="1389">
        <v>0</v>
      </c>
      <c r="H30" s="1388">
        <v>0</v>
      </c>
      <c r="I30" s="1389">
        <v>0</v>
      </c>
      <c r="J30" s="1388">
        <v>0</v>
      </c>
      <c r="K30" s="1389">
        <v>0</v>
      </c>
      <c r="L30" s="1388">
        <v>0</v>
      </c>
      <c r="M30" s="1389">
        <v>0</v>
      </c>
      <c r="N30" s="1388">
        <v>0</v>
      </c>
      <c r="O30" s="1389">
        <v>0</v>
      </c>
      <c r="P30" s="1388">
        <v>0</v>
      </c>
      <c r="Q30" s="1389">
        <v>0</v>
      </c>
      <c r="R30" s="1388">
        <v>0</v>
      </c>
      <c r="S30" s="1389">
        <v>0</v>
      </c>
      <c r="T30" s="1388">
        <v>0</v>
      </c>
      <c r="U30" s="1389">
        <v>0</v>
      </c>
      <c r="V30" s="1388">
        <v>0</v>
      </c>
      <c r="W30" s="1389">
        <v>0</v>
      </c>
      <c r="X30" s="1388">
        <v>0</v>
      </c>
      <c r="Y30" s="1389">
        <v>0</v>
      </c>
      <c r="Z30" s="1388">
        <v>0</v>
      </c>
      <c r="AA30" s="1389">
        <v>0</v>
      </c>
      <c r="AB30" s="1388">
        <v>0</v>
      </c>
      <c r="AC30" s="1389">
        <v>0</v>
      </c>
      <c r="AD30" s="1388">
        <v>0</v>
      </c>
      <c r="AE30" s="1389">
        <v>0</v>
      </c>
      <c r="AF30" s="1388">
        <v>0</v>
      </c>
      <c r="AG30" s="1389">
        <v>0</v>
      </c>
      <c r="AH30" s="1389">
        <v>0</v>
      </c>
      <c r="AI30" s="1389">
        <v>0</v>
      </c>
      <c r="AJ30" s="1389">
        <v>0</v>
      </c>
      <c r="AK30" s="1390">
        <v>0</v>
      </c>
    </row>
    <row r="31" spans="1:37">
      <c r="A31" s="1391">
        <v>26</v>
      </c>
      <c r="B31" s="1392">
        <v>2034859</v>
      </c>
      <c r="C31" s="1393" t="s">
        <v>180</v>
      </c>
      <c r="D31" s="1394">
        <v>174.2</v>
      </c>
      <c r="E31" s="1395">
        <v>0</v>
      </c>
      <c r="F31" s="1396">
        <v>174.2</v>
      </c>
      <c r="G31" s="1397">
        <v>0</v>
      </c>
      <c r="H31" s="1396">
        <v>82.2</v>
      </c>
      <c r="I31" s="1397">
        <v>0</v>
      </c>
      <c r="J31" s="1396">
        <v>82.2</v>
      </c>
      <c r="K31" s="1397">
        <v>0</v>
      </c>
      <c r="L31" s="1396">
        <v>1.2</v>
      </c>
      <c r="M31" s="1397">
        <v>0</v>
      </c>
      <c r="N31" s="1396">
        <v>1.2</v>
      </c>
      <c r="O31" s="1397">
        <v>0</v>
      </c>
      <c r="P31" s="1396">
        <v>2.6</v>
      </c>
      <c r="Q31" s="1397">
        <v>0</v>
      </c>
      <c r="R31" s="1396">
        <v>2.6</v>
      </c>
      <c r="S31" s="1397">
        <v>0</v>
      </c>
      <c r="T31" s="1396">
        <v>0</v>
      </c>
      <c r="U31" s="1397">
        <v>13000</v>
      </c>
      <c r="V31" s="1396">
        <v>0</v>
      </c>
      <c r="W31" s="1397">
        <v>13000</v>
      </c>
      <c r="X31" s="1396">
        <v>2.4</v>
      </c>
      <c r="Y31" s="1397">
        <v>0</v>
      </c>
      <c r="Z31" s="1396">
        <v>2.4</v>
      </c>
      <c r="AA31" s="1397">
        <v>0</v>
      </c>
      <c r="AB31" s="1396">
        <v>0</v>
      </c>
      <c r="AC31" s="1397">
        <v>2000</v>
      </c>
      <c r="AD31" s="1396">
        <v>0</v>
      </c>
      <c r="AE31" s="1397">
        <v>2817.4</v>
      </c>
      <c r="AF31" s="1396">
        <v>0</v>
      </c>
      <c r="AG31" s="1397">
        <v>0</v>
      </c>
      <c r="AH31" s="1397">
        <v>0</v>
      </c>
      <c r="AI31" s="1397">
        <v>0</v>
      </c>
      <c r="AJ31" s="1397">
        <v>0</v>
      </c>
      <c r="AK31" s="1398">
        <v>5196.8</v>
      </c>
    </row>
    <row r="32" spans="1:37">
      <c r="A32" s="1384">
        <v>27</v>
      </c>
      <c r="B32" s="1385">
        <v>5051304</v>
      </c>
      <c r="C32" s="779" t="s">
        <v>159</v>
      </c>
      <c r="D32" s="1386">
        <v>0</v>
      </c>
      <c r="E32" s="1387">
        <v>0</v>
      </c>
      <c r="F32" s="1388">
        <v>0</v>
      </c>
      <c r="G32" s="1389">
        <v>0</v>
      </c>
      <c r="H32" s="1388">
        <v>0.4</v>
      </c>
      <c r="I32" s="1389">
        <v>10864</v>
      </c>
      <c r="J32" s="1388">
        <v>0.3</v>
      </c>
      <c r="K32" s="1389">
        <v>9982</v>
      </c>
      <c r="L32" s="1388">
        <v>1.8</v>
      </c>
      <c r="M32" s="1389">
        <v>54000</v>
      </c>
      <c r="N32" s="1388">
        <v>1.8</v>
      </c>
      <c r="O32" s="1389">
        <v>63982</v>
      </c>
      <c r="P32" s="1388">
        <v>0.5</v>
      </c>
      <c r="Q32" s="1389">
        <v>0</v>
      </c>
      <c r="R32" s="1388">
        <v>0.5</v>
      </c>
      <c r="S32" s="1389">
        <v>0</v>
      </c>
      <c r="T32" s="1388">
        <v>0</v>
      </c>
      <c r="U32" s="1389">
        <v>0</v>
      </c>
      <c r="V32" s="1388">
        <v>0</v>
      </c>
      <c r="W32" s="1389">
        <v>0</v>
      </c>
      <c r="X32" s="1388">
        <v>0</v>
      </c>
      <c r="Y32" s="1389">
        <v>0</v>
      </c>
      <c r="Z32" s="1388">
        <v>0</v>
      </c>
      <c r="AA32" s="1389">
        <v>0</v>
      </c>
      <c r="AB32" s="1388">
        <v>0</v>
      </c>
      <c r="AC32" s="1389">
        <v>0</v>
      </c>
      <c r="AD32" s="1388">
        <v>0</v>
      </c>
      <c r="AE32" s="1389">
        <v>0</v>
      </c>
      <c r="AF32" s="1388">
        <v>0</v>
      </c>
      <c r="AG32" s="1389">
        <v>0</v>
      </c>
      <c r="AH32" s="1389">
        <v>0</v>
      </c>
      <c r="AI32" s="1389">
        <v>0</v>
      </c>
      <c r="AJ32" s="1389">
        <v>0</v>
      </c>
      <c r="AK32" s="1390">
        <v>0</v>
      </c>
    </row>
    <row r="33" spans="1:37">
      <c r="A33" s="1391">
        <v>28</v>
      </c>
      <c r="B33" s="1392">
        <v>2550466</v>
      </c>
      <c r="C33" s="1393" t="s">
        <v>113</v>
      </c>
      <c r="D33" s="1394">
        <v>395.41</v>
      </c>
      <c r="E33" s="1395">
        <v>907.1</v>
      </c>
      <c r="F33" s="1396">
        <v>24</v>
      </c>
      <c r="G33" s="1397">
        <v>0</v>
      </c>
      <c r="H33" s="1396">
        <v>86.59</v>
      </c>
      <c r="I33" s="1397">
        <v>907.1</v>
      </c>
      <c r="J33" s="1396">
        <v>24</v>
      </c>
      <c r="K33" s="1397">
        <v>0</v>
      </c>
      <c r="L33" s="1396">
        <v>62.59</v>
      </c>
      <c r="M33" s="1397">
        <v>0</v>
      </c>
      <c r="N33" s="1396">
        <v>0</v>
      </c>
      <c r="O33" s="1397">
        <v>0</v>
      </c>
      <c r="P33" s="1396">
        <v>40</v>
      </c>
      <c r="Q33" s="1397">
        <v>270.60000000000002</v>
      </c>
      <c r="R33" s="1396">
        <v>36.200000000000003</v>
      </c>
      <c r="S33" s="1397">
        <v>0</v>
      </c>
      <c r="T33" s="1396">
        <v>40.024999999999999</v>
      </c>
      <c r="U33" s="1397">
        <v>7614.3</v>
      </c>
      <c r="V33" s="1396">
        <v>36.2316</v>
      </c>
      <c r="W33" s="1397">
        <v>9469</v>
      </c>
      <c r="X33" s="1396">
        <v>42.45</v>
      </c>
      <c r="Y33" s="1397">
        <v>9732.6</v>
      </c>
      <c r="Z33" s="1396">
        <v>36.200000000000003</v>
      </c>
      <c r="AA33" s="1397">
        <v>0</v>
      </c>
      <c r="AB33" s="1396">
        <v>0</v>
      </c>
      <c r="AC33" s="1397">
        <v>20</v>
      </c>
      <c r="AD33" s="1396">
        <v>0</v>
      </c>
      <c r="AE33" s="1397">
        <v>0</v>
      </c>
      <c r="AF33" s="1396">
        <v>16.3</v>
      </c>
      <c r="AG33" s="1397">
        <v>13675</v>
      </c>
      <c r="AH33" s="1397">
        <v>13.24</v>
      </c>
      <c r="AI33" s="1397">
        <v>4562</v>
      </c>
      <c r="AJ33" s="1397">
        <v>81579</v>
      </c>
      <c r="AK33" s="1398">
        <v>222316</v>
      </c>
    </row>
    <row r="34" spans="1:37">
      <c r="A34" s="1384">
        <v>29</v>
      </c>
      <c r="B34" s="1385">
        <v>5051134</v>
      </c>
      <c r="C34" s="779" t="s">
        <v>234</v>
      </c>
      <c r="D34" s="1386">
        <v>359</v>
      </c>
      <c r="E34" s="1387">
        <v>0</v>
      </c>
      <c r="F34" s="1388">
        <v>359</v>
      </c>
      <c r="G34" s="1389">
        <v>0</v>
      </c>
      <c r="H34" s="1388">
        <v>20</v>
      </c>
      <c r="I34" s="1389">
        <v>1000000</v>
      </c>
      <c r="J34" s="1388">
        <v>13</v>
      </c>
      <c r="K34" s="1389">
        <v>1200000</v>
      </c>
      <c r="L34" s="1388">
        <v>0.6</v>
      </c>
      <c r="M34" s="1389">
        <v>120000</v>
      </c>
      <c r="N34" s="1388">
        <v>0.65</v>
      </c>
      <c r="O34" s="1389">
        <v>126157</v>
      </c>
      <c r="P34" s="1388">
        <v>2</v>
      </c>
      <c r="Q34" s="1389">
        <v>90000</v>
      </c>
      <c r="R34" s="1388">
        <v>2</v>
      </c>
      <c r="S34" s="1389">
        <v>98850</v>
      </c>
      <c r="T34" s="1388">
        <v>2</v>
      </c>
      <c r="U34" s="1389">
        <v>90000</v>
      </c>
      <c r="V34" s="1388">
        <v>2</v>
      </c>
      <c r="W34" s="1389">
        <v>98850</v>
      </c>
      <c r="X34" s="1388">
        <v>2</v>
      </c>
      <c r="Y34" s="1389">
        <v>90000</v>
      </c>
      <c r="Z34" s="1388">
        <v>2</v>
      </c>
      <c r="AA34" s="1389">
        <v>98850</v>
      </c>
      <c r="AB34" s="1388">
        <v>0.5</v>
      </c>
      <c r="AC34" s="1389">
        <v>1500</v>
      </c>
      <c r="AD34" s="1388">
        <v>0</v>
      </c>
      <c r="AE34" s="1389">
        <v>0</v>
      </c>
      <c r="AF34" s="1388">
        <v>0</v>
      </c>
      <c r="AG34" s="1389">
        <v>0</v>
      </c>
      <c r="AH34" s="1389">
        <v>0</v>
      </c>
      <c r="AI34" s="1389">
        <v>0</v>
      </c>
      <c r="AJ34" s="1389">
        <v>40000</v>
      </c>
      <c r="AK34" s="1390">
        <v>2270800</v>
      </c>
    </row>
    <row r="35" spans="1:37">
      <c r="A35" s="1391">
        <v>30</v>
      </c>
      <c r="B35" s="1392">
        <v>5106567</v>
      </c>
      <c r="C35" s="1393" t="s">
        <v>139</v>
      </c>
      <c r="D35" s="1394">
        <v>458.44</v>
      </c>
      <c r="E35" s="1395">
        <v>0</v>
      </c>
      <c r="F35" s="1396">
        <v>458.44</v>
      </c>
      <c r="G35" s="1397">
        <v>0</v>
      </c>
      <c r="H35" s="1396">
        <v>1.96</v>
      </c>
      <c r="I35" s="1397">
        <v>657300</v>
      </c>
      <c r="J35" s="1396">
        <v>1.9</v>
      </c>
      <c r="K35" s="1397">
        <v>597200</v>
      </c>
      <c r="L35" s="1396">
        <v>1.96</v>
      </c>
      <c r="M35" s="1397">
        <v>657300</v>
      </c>
      <c r="N35" s="1396">
        <v>1.9</v>
      </c>
      <c r="O35" s="1397">
        <v>597200</v>
      </c>
      <c r="P35" s="1396">
        <v>0</v>
      </c>
      <c r="Q35" s="1397">
        <v>0</v>
      </c>
      <c r="R35" s="1396">
        <v>0</v>
      </c>
      <c r="S35" s="1397">
        <v>0</v>
      </c>
      <c r="T35" s="1396">
        <v>0</v>
      </c>
      <c r="U35" s="1397">
        <v>0</v>
      </c>
      <c r="V35" s="1396">
        <v>0</v>
      </c>
      <c r="W35" s="1397">
        <v>0</v>
      </c>
      <c r="X35" s="1396">
        <v>0</v>
      </c>
      <c r="Y35" s="1397">
        <v>0</v>
      </c>
      <c r="Z35" s="1396">
        <v>0</v>
      </c>
      <c r="AA35" s="1397">
        <v>0</v>
      </c>
      <c r="AB35" s="1396">
        <v>1.96</v>
      </c>
      <c r="AC35" s="1397">
        <v>5800</v>
      </c>
      <c r="AD35" s="1396">
        <v>1.9</v>
      </c>
      <c r="AE35" s="1397">
        <v>3990</v>
      </c>
      <c r="AF35" s="1396">
        <v>0</v>
      </c>
      <c r="AG35" s="1397">
        <v>0</v>
      </c>
      <c r="AH35" s="1397">
        <v>0</v>
      </c>
      <c r="AI35" s="1397">
        <v>0</v>
      </c>
      <c r="AJ35" s="1397">
        <v>10000</v>
      </c>
      <c r="AK35" s="1398">
        <v>65398.53</v>
      </c>
    </row>
    <row r="36" spans="1:37">
      <c r="A36" s="1384">
        <v>31</v>
      </c>
      <c r="B36" s="1385">
        <v>5314577</v>
      </c>
      <c r="C36" s="779" t="s">
        <v>149</v>
      </c>
      <c r="D36" s="1386">
        <v>0</v>
      </c>
      <c r="E36" s="1387">
        <v>0</v>
      </c>
      <c r="F36" s="1388">
        <v>0</v>
      </c>
      <c r="G36" s="1389">
        <v>0</v>
      </c>
      <c r="H36" s="1388">
        <v>0</v>
      </c>
      <c r="I36" s="1389">
        <v>0</v>
      </c>
      <c r="J36" s="1388">
        <v>0</v>
      </c>
      <c r="K36" s="1389">
        <v>0</v>
      </c>
      <c r="L36" s="1388">
        <v>0</v>
      </c>
      <c r="M36" s="1389">
        <v>0</v>
      </c>
      <c r="N36" s="1388">
        <v>0</v>
      </c>
      <c r="O36" s="1389">
        <v>0</v>
      </c>
      <c r="P36" s="1388">
        <v>0.8</v>
      </c>
      <c r="Q36" s="1389">
        <v>7000</v>
      </c>
      <c r="R36" s="1388">
        <v>0.81</v>
      </c>
      <c r="S36" s="1389">
        <v>7000</v>
      </c>
      <c r="T36" s="1388">
        <v>0</v>
      </c>
      <c r="U36" s="1389">
        <v>0</v>
      </c>
      <c r="V36" s="1388">
        <v>0</v>
      </c>
      <c r="W36" s="1389">
        <v>0</v>
      </c>
      <c r="X36" s="1388">
        <v>0</v>
      </c>
      <c r="Y36" s="1389">
        <v>0</v>
      </c>
      <c r="Z36" s="1388">
        <v>0</v>
      </c>
      <c r="AA36" s="1389">
        <v>0</v>
      </c>
      <c r="AB36" s="1388">
        <v>0.8</v>
      </c>
      <c r="AC36" s="1389">
        <v>0</v>
      </c>
      <c r="AD36" s="1388">
        <v>0.81</v>
      </c>
      <c r="AE36" s="1389">
        <v>0</v>
      </c>
      <c r="AF36" s="1388">
        <v>0.8</v>
      </c>
      <c r="AG36" s="1389">
        <v>0</v>
      </c>
      <c r="AH36" s="1389">
        <v>0.81</v>
      </c>
      <c r="AI36" s="1389">
        <v>0</v>
      </c>
      <c r="AJ36" s="1389">
        <v>2000000</v>
      </c>
      <c r="AK36" s="1390">
        <v>2000000</v>
      </c>
    </row>
    <row r="37" spans="1:37">
      <c r="A37" s="1391">
        <v>32</v>
      </c>
      <c r="B37" s="1392">
        <v>5175933</v>
      </c>
      <c r="C37" s="1393" t="s">
        <v>356</v>
      </c>
      <c r="D37" s="1394">
        <v>0</v>
      </c>
      <c r="E37" s="1395">
        <v>0</v>
      </c>
      <c r="F37" s="1396">
        <v>0</v>
      </c>
      <c r="G37" s="1397">
        <v>0</v>
      </c>
      <c r="H37" s="1396">
        <v>0</v>
      </c>
      <c r="I37" s="1397">
        <v>0</v>
      </c>
      <c r="J37" s="1396">
        <v>0</v>
      </c>
      <c r="K37" s="1397">
        <v>0</v>
      </c>
      <c r="L37" s="1396">
        <v>0</v>
      </c>
      <c r="M37" s="1397">
        <v>0</v>
      </c>
      <c r="N37" s="1396">
        <v>0</v>
      </c>
      <c r="O37" s="1397">
        <v>0</v>
      </c>
      <c r="P37" s="1396">
        <v>0</v>
      </c>
      <c r="Q37" s="1397">
        <v>0</v>
      </c>
      <c r="R37" s="1396">
        <v>0</v>
      </c>
      <c r="S37" s="1397">
        <v>0</v>
      </c>
      <c r="T37" s="1396">
        <v>0</v>
      </c>
      <c r="U37" s="1397">
        <v>0</v>
      </c>
      <c r="V37" s="1396">
        <v>0</v>
      </c>
      <c r="W37" s="1397">
        <v>0</v>
      </c>
      <c r="X37" s="1396">
        <v>0</v>
      </c>
      <c r="Y37" s="1397">
        <v>0</v>
      </c>
      <c r="Z37" s="1396">
        <v>0</v>
      </c>
      <c r="AA37" s="1397">
        <v>0</v>
      </c>
      <c r="AB37" s="1396">
        <v>0</v>
      </c>
      <c r="AC37" s="1397">
        <v>0</v>
      </c>
      <c r="AD37" s="1396">
        <v>0</v>
      </c>
      <c r="AE37" s="1397">
        <v>0</v>
      </c>
      <c r="AF37" s="1396">
        <v>0</v>
      </c>
      <c r="AG37" s="1397">
        <v>0</v>
      </c>
      <c r="AH37" s="1397">
        <v>0</v>
      </c>
      <c r="AI37" s="1397">
        <v>0</v>
      </c>
      <c r="AJ37" s="1397">
        <v>0</v>
      </c>
      <c r="AK37" s="1398">
        <v>0</v>
      </c>
    </row>
    <row r="38" spans="1:37">
      <c r="A38" s="1384">
        <v>33</v>
      </c>
      <c r="B38" s="1385">
        <v>5912245</v>
      </c>
      <c r="C38" s="779" t="s">
        <v>241</v>
      </c>
      <c r="D38" s="1386">
        <v>0</v>
      </c>
      <c r="E38" s="1387">
        <v>0</v>
      </c>
      <c r="F38" s="1388">
        <v>0</v>
      </c>
      <c r="G38" s="1389">
        <v>0</v>
      </c>
      <c r="H38" s="1388">
        <v>0</v>
      </c>
      <c r="I38" s="1389">
        <v>0</v>
      </c>
      <c r="J38" s="1388">
        <v>0</v>
      </c>
      <c r="K38" s="1389">
        <v>0</v>
      </c>
      <c r="L38" s="1388">
        <v>0</v>
      </c>
      <c r="M38" s="1389">
        <v>0</v>
      </c>
      <c r="N38" s="1388">
        <v>0</v>
      </c>
      <c r="O38" s="1389">
        <v>0</v>
      </c>
      <c r="P38" s="1388">
        <v>0</v>
      </c>
      <c r="Q38" s="1389">
        <v>0</v>
      </c>
      <c r="R38" s="1388">
        <v>19.5</v>
      </c>
      <c r="S38" s="1389">
        <v>130000</v>
      </c>
      <c r="T38" s="1388">
        <v>0</v>
      </c>
      <c r="U38" s="1389">
        <v>0</v>
      </c>
      <c r="V38" s="1388">
        <v>0</v>
      </c>
      <c r="W38" s="1389">
        <v>0</v>
      </c>
      <c r="X38" s="1388">
        <v>0</v>
      </c>
      <c r="Y38" s="1389">
        <v>0</v>
      </c>
      <c r="Z38" s="1388">
        <v>19.5</v>
      </c>
      <c r="AA38" s="1389">
        <v>130000</v>
      </c>
      <c r="AB38" s="1388">
        <v>0</v>
      </c>
      <c r="AC38" s="1389">
        <v>0</v>
      </c>
      <c r="AD38" s="1388">
        <v>19.5</v>
      </c>
      <c r="AE38" s="1389">
        <v>39000</v>
      </c>
      <c r="AF38" s="1388">
        <v>0</v>
      </c>
      <c r="AG38" s="1389">
        <v>0</v>
      </c>
      <c r="AH38" s="1389">
        <v>19.5</v>
      </c>
      <c r="AI38" s="1389">
        <v>0</v>
      </c>
      <c r="AJ38" s="1389">
        <v>0</v>
      </c>
      <c r="AK38" s="1390">
        <v>0</v>
      </c>
    </row>
    <row r="39" spans="1:37">
      <c r="A39" s="1391">
        <v>34</v>
      </c>
      <c r="B39" s="1392">
        <v>2657457</v>
      </c>
      <c r="C39" s="1393" t="s">
        <v>102</v>
      </c>
      <c r="D39" s="1394">
        <v>8489</v>
      </c>
      <c r="E39" s="1395">
        <v>0</v>
      </c>
      <c r="F39" s="1396">
        <v>0</v>
      </c>
      <c r="G39" s="1397">
        <v>0</v>
      </c>
      <c r="H39" s="1396">
        <v>3635</v>
      </c>
      <c r="I39" s="1397">
        <v>0</v>
      </c>
      <c r="J39" s="1396">
        <v>3610.93</v>
      </c>
      <c r="K39" s="1397">
        <v>0</v>
      </c>
      <c r="L39" s="1396">
        <v>30.55</v>
      </c>
      <c r="M39" s="1397">
        <v>0</v>
      </c>
      <c r="N39" s="1396">
        <v>30.55</v>
      </c>
      <c r="O39" s="1397">
        <v>0</v>
      </c>
      <c r="P39" s="1396">
        <v>0</v>
      </c>
      <c r="Q39" s="1397">
        <v>0</v>
      </c>
      <c r="R39" s="1396">
        <v>0</v>
      </c>
      <c r="S39" s="1397">
        <v>0</v>
      </c>
      <c r="T39" s="1396">
        <v>0</v>
      </c>
      <c r="U39" s="1397">
        <v>0</v>
      </c>
      <c r="V39" s="1396">
        <v>0</v>
      </c>
      <c r="W39" s="1397">
        <v>0</v>
      </c>
      <c r="X39" s="1396">
        <v>13.88</v>
      </c>
      <c r="Y39" s="1397">
        <v>0</v>
      </c>
      <c r="Z39" s="1396">
        <v>18.48</v>
      </c>
      <c r="AA39" s="1397">
        <v>0</v>
      </c>
      <c r="AB39" s="1396">
        <v>0</v>
      </c>
      <c r="AC39" s="1397">
        <v>0</v>
      </c>
      <c r="AD39" s="1396">
        <v>0</v>
      </c>
      <c r="AE39" s="1397">
        <v>0</v>
      </c>
      <c r="AF39" s="1396">
        <v>12.5</v>
      </c>
      <c r="AG39" s="1397">
        <v>0</v>
      </c>
      <c r="AH39" s="1397">
        <v>12.48</v>
      </c>
      <c r="AI39" s="1397">
        <v>0</v>
      </c>
      <c r="AJ39" s="1397">
        <v>0</v>
      </c>
      <c r="AK39" s="1398">
        <v>0</v>
      </c>
    </row>
    <row r="40" spans="1:37">
      <c r="A40" s="1384">
        <v>35</v>
      </c>
      <c r="B40" s="1385">
        <v>2678187</v>
      </c>
      <c r="C40" s="779" t="s">
        <v>148</v>
      </c>
      <c r="D40" s="1386">
        <v>0</v>
      </c>
      <c r="E40" s="1387">
        <v>0</v>
      </c>
      <c r="F40" s="1388">
        <v>0</v>
      </c>
      <c r="G40" s="1389">
        <v>0</v>
      </c>
      <c r="H40" s="1388">
        <v>0</v>
      </c>
      <c r="I40" s="1389">
        <v>0</v>
      </c>
      <c r="J40" s="1388">
        <v>0</v>
      </c>
      <c r="K40" s="1389">
        <v>0</v>
      </c>
      <c r="L40" s="1388">
        <v>0</v>
      </c>
      <c r="M40" s="1389">
        <v>0</v>
      </c>
      <c r="N40" s="1388">
        <v>0</v>
      </c>
      <c r="O40" s="1389">
        <v>0</v>
      </c>
      <c r="P40" s="1388">
        <v>0</v>
      </c>
      <c r="Q40" s="1389">
        <v>0</v>
      </c>
      <c r="R40" s="1388">
        <v>0</v>
      </c>
      <c r="S40" s="1389">
        <v>0</v>
      </c>
      <c r="T40" s="1388">
        <v>0</v>
      </c>
      <c r="U40" s="1389">
        <v>0</v>
      </c>
      <c r="V40" s="1388">
        <v>0</v>
      </c>
      <c r="W40" s="1389">
        <v>0</v>
      </c>
      <c r="X40" s="1388">
        <v>0</v>
      </c>
      <c r="Y40" s="1389">
        <v>0</v>
      </c>
      <c r="Z40" s="1388">
        <v>0</v>
      </c>
      <c r="AA40" s="1389">
        <v>0</v>
      </c>
      <c r="AB40" s="1388">
        <v>0</v>
      </c>
      <c r="AC40" s="1389">
        <v>0</v>
      </c>
      <c r="AD40" s="1388">
        <v>0</v>
      </c>
      <c r="AE40" s="1389">
        <v>0</v>
      </c>
      <c r="AF40" s="1388">
        <v>0</v>
      </c>
      <c r="AG40" s="1389">
        <v>0</v>
      </c>
      <c r="AH40" s="1389">
        <v>0</v>
      </c>
      <c r="AI40" s="1389">
        <v>0</v>
      </c>
      <c r="AJ40" s="1389">
        <v>0</v>
      </c>
      <c r="AK40" s="1390">
        <v>1790</v>
      </c>
    </row>
    <row r="41" spans="1:37">
      <c r="A41" s="1391">
        <v>36</v>
      </c>
      <c r="B41" s="1392">
        <v>5515882</v>
      </c>
      <c r="C41" s="1393" t="s">
        <v>200</v>
      </c>
      <c r="D41" s="1394">
        <v>0</v>
      </c>
      <c r="E41" s="1395">
        <v>0</v>
      </c>
      <c r="F41" s="1396">
        <v>456.4</v>
      </c>
      <c r="G41" s="1397">
        <v>0</v>
      </c>
      <c r="H41" s="1396">
        <v>0</v>
      </c>
      <c r="I41" s="1397">
        <v>0</v>
      </c>
      <c r="J41" s="1396">
        <v>0</v>
      </c>
      <c r="K41" s="1397">
        <v>0</v>
      </c>
      <c r="L41" s="1396">
        <v>0</v>
      </c>
      <c r="M41" s="1397">
        <v>0</v>
      </c>
      <c r="N41" s="1396">
        <v>0</v>
      </c>
      <c r="O41" s="1397">
        <v>0</v>
      </c>
      <c r="P41" s="1396">
        <v>0</v>
      </c>
      <c r="Q41" s="1397">
        <v>0</v>
      </c>
      <c r="R41" s="1396">
        <v>9.5</v>
      </c>
      <c r="S41" s="1397">
        <v>0</v>
      </c>
      <c r="T41" s="1396">
        <v>0</v>
      </c>
      <c r="U41" s="1397">
        <v>0</v>
      </c>
      <c r="V41" s="1396">
        <v>9.5</v>
      </c>
      <c r="W41" s="1397">
        <v>0</v>
      </c>
      <c r="X41" s="1396">
        <v>0</v>
      </c>
      <c r="Y41" s="1397">
        <v>0</v>
      </c>
      <c r="Z41" s="1396">
        <v>9.5</v>
      </c>
      <c r="AA41" s="1397">
        <v>0</v>
      </c>
      <c r="AB41" s="1396">
        <v>0</v>
      </c>
      <c r="AC41" s="1397">
        <v>0</v>
      </c>
      <c r="AD41" s="1396">
        <v>0</v>
      </c>
      <c r="AE41" s="1397">
        <v>0</v>
      </c>
      <c r="AF41" s="1396">
        <v>0</v>
      </c>
      <c r="AG41" s="1397">
        <v>0</v>
      </c>
      <c r="AH41" s="1397">
        <v>9.5</v>
      </c>
      <c r="AI41" s="1397">
        <v>0</v>
      </c>
      <c r="AJ41" s="1397">
        <v>0</v>
      </c>
      <c r="AK41" s="1398">
        <v>0</v>
      </c>
    </row>
    <row r="42" spans="1:37">
      <c r="A42" s="1384">
        <v>37</v>
      </c>
      <c r="B42" s="1385">
        <v>5199077</v>
      </c>
      <c r="C42" s="779" t="s">
        <v>115</v>
      </c>
      <c r="D42" s="1386">
        <v>333</v>
      </c>
      <c r="E42" s="1387">
        <v>0</v>
      </c>
      <c r="F42" s="1388">
        <v>333</v>
      </c>
      <c r="G42" s="1389">
        <v>0</v>
      </c>
      <c r="H42" s="1388">
        <v>78.42</v>
      </c>
      <c r="I42" s="1389">
        <v>10499</v>
      </c>
      <c r="J42" s="1388">
        <v>36.299999999999997</v>
      </c>
      <c r="K42" s="1389">
        <v>31950</v>
      </c>
      <c r="L42" s="1388">
        <v>78.42</v>
      </c>
      <c r="M42" s="1389">
        <v>10499</v>
      </c>
      <c r="N42" s="1388">
        <v>36.299999999999997</v>
      </c>
      <c r="O42" s="1389">
        <v>31950</v>
      </c>
      <c r="P42" s="1388">
        <v>0</v>
      </c>
      <c r="Q42" s="1389">
        <v>0</v>
      </c>
      <c r="R42" s="1388">
        <v>0</v>
      </c>
      <c r="S42" s="1389">
        <v>0</v>
      </c>
      <c r="T42" s="1388">
        <v>0</v>
      </c>
      <c r="U42" s="1389">
        <v>0</v>
      </c>
      <c r="V42" s="1388">
        <v>0</v>
      </c>
      <c r="W42" s="1389">
        <v>0</v>
      </c>
      <c r="X42" s="1388">
        <v>0</v>
      </c>
      <c r="Y42" s="1389">
        <v>0</v>
      </c>
      <c r="Z42" s="1388">
        <v>3.4</v>
      </c>
      <c r="AA42" s="1389">
        <v>0</v>
      </c>
      <c r="AB42" s="1388">
        <v>0</v>
      </c>
      <c r="AC42" s="1389">
        <v>0</v>
      </c>
      <c r="AD42" s="1388">
        <v>1</v>
      </c>
      <c r="AE42" s="1389">
        <v>0</v>
      </c>
      <c r="AF42" s="1388">
        <v>0</v>
      </c>
      <c r="AG42" s="1389">
        <v>0</v>
      </c>
      <c r="AH42" s="1389">
        <v>0.4</v>
      </c>
      <c r="AI42" s="1389">
        <v>0</v>
      </c>
      <c r="AJ42" s="1399">
        <v>12000000</v>
      </c>
      <c r="AK42" s="1390">
        <v>36950000</v>
      </c>
    </row>
    <row r="43" spans="1:37">
      <c r="A43" s="1391">
        <v>38</v>
      </c>
      <c r="B43" s="1392">
        <v>5076285</v>
      </c>
      <c r="C43" s="1393" t="s">
        <v>153</v>
      </c>
      <c r="D43" s="1394">
        <v>10</v>
      </c>
      <c r="E43" s="1395">
        <v>2145936</v>
      </c>
      <c r="F43" s="1396">
        <v>12.6</v>
      </c>
      <c r="G43" s="1397">
        <v>3100254.02</v>
      </c>
      <c r="H43" s="1396">
        <v>0</v>
      </c>
      <c r="I43" s="1397">
        <v>0</v>
      </c>
      <c r="J43" s="1396">
        <v>0</v>
      </c>
      <c r="K43" s="1397">
        <v>0</v>
      </c>
      <c r="L43" s="1396">
        <v>0</v>
      </c>
      <c r="M43" s="1397">
        <v>0</v>
      </c>
      <c r="N43" s="1396">
        <v>0</v>
      </c>
      <c r="O43" s="1397">
        <v>0</v>
      </c>
      <c r="P43" s="1396">
        <v>0</v>
      </c>
      <c r="Q43" s="1397">
        <v>0</v>
      </c>
      <c r="R43" s="1396">
        <v>0</v>
      </c>
      <c r="S43" s="1397">
        <v>0</v>
      </c>
      <c r="T43" s="1396">
        <v>0</v>
      </c>
      <c r="U43" s="1397">
        <v>0</v>
      </c>
      <c r="V43" s="1396">
        <v>2.5</v>
      </c>
      <c r="W43" s="1397">
        <v>1087500</v>
      </c>
      <c r="X43" s="1396">
        <v>0</v>
      </c>
      <c r="Y43" s="1397">
        <v>0</v>
      </c>
      <c r="Z43" s="1396">
        <v>2.5</v>
      </c>
      <c r="AA43" s="1397">
        <v>1087500</v>
      </c>
      <c r="AB43" s="1396">
        <v>0</v>
      </c>
      <c r="AC43" s="1397">
        <v>0</v>
      </c>
      <c r="AD43" s="1396">
        <v>0</v>
      </c>
      <c r="AE43" s="1397">
        <v>0</v>
      </c>
      <c r="AF43" s="1396">
        <v>0</v>
      </c>
      <c r="AG43" s="1397">
        <v>0</v>
      </c>
      <c r="AH43" s="1397">
        <v>0</v>
      </c>
      <c r="AI43" s="1397">
        <v>0</v>
      </c>
      <c r="AJ43" s="1397">
        <v>0</v>
      </c>
      <c r="AK43" s="1398">
        <v>464450</v>
      </c>
    </row>
    <row r="44" spans="1:37">
      <c r="A44" s="1384">
        <v>39</v>
      </c>
      <c r="B44" s="1385">
        <v>5292638</v>
      </c>
      <c r="C44" s="779" t="s">
        <v>6711</v>
      </c>
      <c r="D44" s="1386">
        <v>0</v>
      </c>
      <c r="E44" s="1387">
        <v>0</v>
      </c>
      <c r="F44" s="1388">
        <v>0</v>
      </c>
      <c r="G44" s="1389">
        <v>0</v>
      </c>
      <c r="H44" s="1388">
        <v>0</v>
      </c>
      <c r="I44" s="1389">
        <v>0</v>
      </c>
      <c r="J44" s="1388">
        <v>0</v>
      </c>
      <c r="K44" s="1389">
        <v>0</v>
      </c>
      <c r="L44" s="1388">
        <v>0</v>
      </c>
      <c r="M44" s="1389">
        <v>0</v>
      </c>
      <c r="N44" s="1388">
        <v>0</v>
      </c>
      <c r="O44" s="1389">
        <v>0</v>
      </c>
      <c r="P44" s="1388">
        <v>0</v>
      </c>
      <c r="Q44" s="1389">
        <v>0</v>
      </c>
      <c r="R44" s="1388">
        <v>0</v>
      </c>
      <c r="S44" s="1389">
        <v>0</v>
      </c>
      <c r="T44" s="1388">
        <v>3</v>
      </c>
      <c r="U44" s="1389">
        <v>0</v>
      </c>
      <c r="V44" s="1388">
        <v>0</v>
      </c>
      <c r="W44" s="1389">
        <v>0</v>
      </c>
      <c r="X44" s="1388">
        <v>0</v>
      </c>
      <c r="Y44" s="1389">
        <v>0</v>
      </c>
      <c r="Z44" s="1388">
        <v>0</v>
      </c>
      <c r="AA44" s="1389">
        <v>0</v>
      </c>
      <c r="AB44" s="1388">
        <v>0</v>
      </c>
      <c r="AC44" s="1389">
        <v>0</v>
      </c>
      <c r="AD44" s="1388">
        <v>0</v>
      </c>
      <c r="AE44" s="1389">
        <v>0</v>
      </c>
      <c r="AF44" s="1388">
        <v>0</v>
      </c>
      <c r="AG44" s="1389">
        <v>0</v>
      </c>
      <c r="AH44" s="1389">
        <v>0</v>
      </c>
      <c r="AI44" s="1389">
        <v>0</v>
      </c>
      <c r="AJ44" s="1389">
        <v>2000</v>
      </c>
      <c r="AK44" s="1390">
        <v>0</v>
      </c>
    </row>
    <row r="45" spans="1:37">
      <c r="A45" s="1391">
        <v>40</v>
      </c>
      <c r="B45" s="1392">
        <v>5084555</v>
      </c>
      <c r="C45" s="1393" t="s">
        <v>109</v>
      </c>
      <c r="D45" s="1394">
        <v>9282.76</v>
      </c>
      <c r="E45" s="1395">
        <v>0</v>
      </c>
      <c r="F45" s="1396">
        <v>9282.76</v>
      </c>
      <c r="G45" s="1397">
        <v>0</v>
      </c>
      <c r="H45" s="1396">
        <v>120</v>
      </c>
      <c r="I45" s="1397">
        <v>46600000</v>
      </c>
      <c r="J45" s="1396">
        <v>174.6</v>
      </c>
      <c r="K45" s="1397">
        <v>18447000</v>
      </c>
      <c r="L45" s="1396">
        <v>0</v>
      </c>
      <c r="M45" s="1397">
        <v>46600000</v>
      </c>
      <c r="N45" s="1396">
        <v>174.6</v>
      </c>
      <c r="O45" s="1397">
        <v>18447000</v>
      </c>
      <c r="P45" s="1396">
        <v>2</v>
      </c>
      <c r="Q45" s="1397">
        <v>8.8000000000000007</v>
      </c>
      <c r="R45" s="1396">
        <v>2</v>
      </c>
      <c r="S45" s="1397">
        <v>8.8000000000000007</v>
      </c>
      <c r="T45" s="1396">
        <v>0</v>
      </c>
      <c r="U45" s="1397">
        <v>0</v>
      </c>
      <c r="V45" s="1396">
        <v>0</v>
      </c>
      <c r="W45" s="1397">
        <v>0</v>
      </c>
      <c r="X45" s="1396">
        <v>1</v>
      </c>
      <c r="Y45" s="1397">
        <v>8.8000000000000007</v>
      </c>
      <c r="Z45" s="1396">
        <v>1</v>
      </c>
      <c r="AA45" s="1397">
        <v>8.8000000000000007</v>
      </c>
      <c r="AB45" s="1396">
        <v>0</v>
      </c>
      <c r="AC45" s="1397">
        <v>0</v>
      </c>
      <c r="AD45" s="1396">
        <v>0</v>
      </c>
      <c r="AE45" s="1397">
        <v>0</v>
      </c>
      <c r="AF45" s="1396">
        <v>1</v>
      </c>
      <c r="AG45" s="1397">
        <v>0</v>
      </c>
      <c r="AH45" s="1397">
        <v>1</v>
      </c>
      <c r="AI45" s="1397">
        <v>0</v>
      </c>
      <c r="AJ45" s="1397">
        <v>320000000</v>
      </c>
      <c r="AK45" s="1398">
        <v>62000000</v>
      </c>
    </row>
    <row r="46" spans="1:37" ht="20.399999999999999">
      <c r="A46" s="1384">
        <v>41</v>
      </c>
      <c r="B46" s="1385">
        <v>5295858</v>
      </c>
      <c r="C46" s="779" t="s">
        <v>6712</v>
      </c>
      <c r="D46" s="1386">
        <v>190.41</v>
      </c>
      <c r="E46" s="1387">
        <v>0</v>
      </c>
      <c r="F46" s="1388">
        <v>0</v>
      </c>
      <c r="G46" s="1389">
        <v>0</v>
      </c>
      <c r="H46" s="1388">
        <v>10.9</v>
      </c>
      <c r="I46" s="1389">
        <v>0</v>
      </c>
      <c r="J46" s="1388">
        <v>0</v>
      </c>
      <c r="K46" s="1389">
        <v>0</v>
      </c>
      <c r="L46" s="1388">
        <v>2.2999999999999998</v>
      </c>
      <c r="M46" s="1389">
        <v>23800</v>
      </c>
      <c r="N46" s="1388">
        <v>0</v>
      </c>
      <c r="O46" s="1389">
        <v>0</v>
      </c>
      <c r="P46" s="1388">
        <v>0</v>
      </c>
      <c r="Q46" s="1389">
        <v>0</v>
      </c>
      <c r="R46" s="1388">
        <v>0</v>
      </c>
      <c r="S46" s="1389">
        <v>0</v>
      </c>
      <c r="T46" s="1388">
        <v>0</v>
      </c>
      <c r="U46" s="1389">
        <v>0</v>
      </c>
      <c r="V46" s="1388">
        <v>0</v>
      </c>
      <c r="W46" s="1389">
        <v>0</v>
      </c>
      <c r="X46" s="1388">
        <v>0</v>
      </c>
      <c r="Y46" s="1389">
        <v>0</v>
      </c>
      <c r="Z46" s="1388">
        <v>0</v>
      </c>
      <c r="AA46" s="1389">
        <v>0</v>
      </c>
      <c r="AB46" s="1388">
        <v>0</v>
      </c>
      <c r="AC46" s="1389">
        <v>0</v>
      </c>
      <c r="AD46" s="1388">
        <v>0</v>
      </c>
      <c r="AE46" s="1389">
        <v>0</v>
      </c>
      <c r="AF46" s="1388">
        <v>0</v>
      </c>
      <c r="AG46" s="1389">
        <v>0</v>
      </c>
      <c r="AH46" s="1389">
        <v>0</v>
      </c>
      <c r="AI46" s="1389">
        <v>0</v>
      </c>
      <c r="AJ46" s="1389">
        <v>0</v>
      </c>
      <c r="AK46" s="1390">
        <v>0</v>
      </c>
    </row>
    <row r="47" spans="1:37">
      <c r="A47" s="1391">
        <v>42</v>
      </c>
      <c r="B47" s="1392">
        <v>6101615</v>
      </c>
      <c r="C47" s="1393" t="s">
        <v>6714</v>
      </c>
      <c r="D47" s="1394">
        <v>41</v>
      </c>
      <c r="E47" s="1395">
        <v>0</v>
      </c>
      <c r="F47" s="1396">
        <v>32.64</v>
      </c>
      <c r="G47" s="1397">
        <v>108500</v>
      </c>
      <c r="H47" s="1396">
        <v>47</v>
      </c>
      <c r="I47" s="1397">
        <v>0</v>
      </c>
      <c r="J47" s="1396">
        <v>36.94</v>
      </c>
      <c r="K47" s="1397">
        <v>124700</v>
      </c>
      <c r="L47" s="1396">
        <v>6</v>
      </c>
      <c r="M47" s="1397">
        <v>0</v>
      </c>
      <c r="N47" s="1396">
        <v>4.3</v>
      </c>
      <c r="O47" s="1397">
        <v>16200</v>
      </c>
      <c r="P47" s="1396">
        <v>0</v>
      </c>
      <c r="Q47" s="1397">
        <v>0</v>
      </c>
      <c r="R47" s="1396">
        <v>0</v>
      </c>
      <c r="S47" s="1397">
        <v>0</v>
      </c>
      <c r="T47" s="1396">
        <v>0</v>
      </c>
      <c r="U47" s="1397">
        <v>0</v>
      </c>
      <c r="V47" s="1396">
        <v>0</v>
      </c>
      <c r="W47" s="1397">
        <v>0</v>
      </c>
      <c r="X47" s="1396">
        <v>0</v>
      </c>
      <c r="Y47" s="1397">
        <v>0</v>
      </c>
      <c r="Z47" s="1396">
        <v>0</v>
      </c>
      <c r="AA47" s="1397">
        <v>0</v>
      </c>
      <c r="AB47" s="1396">
        <v>0</v>
      </c>
      <c r="AC47" s="1397">
        <v>0</v>
      </c>
      <c r="AD47" s="1396">
        <v>0</v>
      </c>
      <c r="AE47" s="1397">
        <v>0</v>
      </c>
      <c r="AF47" s="1396">
        <v>0</v>
      </c>
      <c r="AG47" s="1397">
        <v>0</v>
      </c>
      <c r="AH47" s="1397">
        <v>0</v>
      </c>
      <c r="AI47" s="1397">
        <v>0</v>
      </c>
      <c r="AJ47" s="1397">
        <v>6500000</v>
      </c>
      <c r="AK47" s="1398">
        <v>17000000</v>
      </c>
    </row>
    <row r="48" spans="1:37">
      <c r="A48" s="1384">
        <v>43</v>
      </c>
      <c r="B48" s="1385">
        <v>2872943</v>
      </c>
      <c r="C48" s="779" t="s">
        <v>143</v>
      </c>
      <c r="D48" s="1386">
        <v>291.76</v>
      </c>
      <c r="E48" s="1387">
        <v>0</v>
      </c>
      <c r="F48" s="1388">
        <v>291.76</v>
      </c>
      <c r="G48" s="1389">
        <v>0</v>
      </c>
      <c r="H48" s="1388">
        <v>21.3</v>
      </c>
      <c r="I48" s="1389">
        <v>5005.93</v>
      </c>
      <c r="J48" s="1388">
        <v>17.3</v>
      </c>
      <c r="K48" s="1389">
        <v>4360</v>
      </c>
      <c r="L48" s="1388">
        <v>21.3</v>
      </c>
      <c r="M48" s="1389">
        <v>5005.93</v>
      </c>
      <c r="N48" s="1388">
        <v>17.3</v>
      </c>
      <c r="O48" s="1389">
        <v>4360</v>
      </c>
      <c r="P48" s="1388">
        <v>17.600000000000001</v>
      </c>
      <c r="Q48" s="1389">
        <v>2834.6</v>
      </c>
      <c r="R48" s="1388">
        <v>15.26</v>
      </c>
      <c r="S48" s="1389">
        <v>3490.2</v>
      </c>
      <c r="T48" s="1388">
        <v>9.6</v>
      </c>
      <c r="U48" s="1389">
        <v>2196</v>
      </c>
      <c r="V48" s="1388">
        <v>13</v>
      </c>
      <c r="W48" s="1389">
        <v>3445</v>
      </c>
      <c r="X48" s="1388">
        <v>8</v>
      </c>
      <c r="Y48" s="1389">
        <v>638.29999999999995</v>
      </c>
      <c r="Z48" s="1388">
        <v>2.2599999999999998</v>
      </c>
      <c r="AA48" s="1389">
        <v>45.2</v>
      </c>
      <c r="AB48" s="1388">
        <v>7.8</v>
      </c>
      <c r="AC48" s="1389">
        <v>1.5</v>
      </c>
      <c r="AD48" s="1388">
        <v>22.39</v>
      </c>
      <c r="AE48" s="1389">
        <v>67.17</v>
      </c>
      <c r="AF48" s="1388">
        <v>2.5</v>
      </c>
      <c r="AG48" s="1389">
        <v>0</v>
      </c>
      <c r="AH48" s="1389">
        <v>3</v>
      </c>
      <c r="AI48" s="1389">
        <v>0</v>
      </c>
      <c r="AJ48" s="1389">
        <v>7000</v>
      </c>
      <c r="AK48" s="1390">
        <v>41070</v>
      </c>
    </row>
    <row r="49" spans="1:37">
      <c r="A49" s="1391">
        <v>44</v>
      </c>
      <c r="B49" s="1392">
        <v>5320259</v>
      </c>
      <c r="C49" s="1393" t="s">
        <v>207</v>
      </c>
      <c r="D49" s="1394">
        <v>49.68</v>
      </c>
      <c r="E49" s="1395">
        <v>0</v>
      </c>
      <c r="F49" s="1396">
        <v>49.68</v>
      </c>
      <c r="G49" s="1397">
        <v>0</v>
      </c>
      <c r="H49" s="1396">
        <v>0</v>
      </c>
      <c r="I49" s="1397">
        <v>0</v>
      </c>
      <c r="J49" s="1396">
        <v>0</v>
      </c>
      <c r="K49" s="1397">
        <v>0</v>
      </c>
      <c r="L49" s="1396">
        <v>0</v>
      </c>
      <c r="M49" s="1397">
        <v>0</v>
      </c>
      <c r="N49" s="1396">
        <v>0</v>
      </c>
      <c r="O49" s="1397">
        <v>0</v>
      </c>
      <c r="P49" s="1396">
        <v>0</v>
      </c>
      <c r="Q49" s="1397">
        <v>0</v>
      </c>
      <c r="R49" s="1396">
        <v>0</v>
      </c>
      <c r="S49" s="1397">
        <v>0</v>
      </c>
      <c r="T49" s="1396">
        <v>0</v>
      </c>
      <c r="U49" s="1397">
        <v>0</v>
      </c>
      <c r="V49" s="1396">
        <v>0</v>
      </c>
      <c r="W49" s="1397">
        <v>0</v>
      </c>
      <c r="X49" s="1396">
        <v>0</v>
      </c>
      <c r="Y49" s="1397">
        <v>0</v>
      </c>
      <c r="Z49" s="1396">
        <v>0</v>
      </c>
      <c r="AA49" s="1397">
        <v>0</v>
      </c>
      <c r="AB49" s="1396">
        <v>0</v>
      </c>
      <c r="AC49" s="1397">
        <v>0</v>
      </c>
      <c r="AD49" s="1396">
        <v>0</v>
      </c>
      <c r="AE49" s="1397">
        <v>0</v>
      </c>
      <c r="AF49" s="1396">
        <v>0</v>
      </c>
      <c r="AG49" s="1397">
        <v>0</v>
      </c>
      <c r="AH49" s="1397">
        <v>0</v>
      </c>
      <c r="AI49" s="1397">
        <v>0</v>
      </c>
      <c r="AJ49" s="1397">
        <v>0</v>
      </c>
      <c r="AK49" s="1398"/>
    </row>
    <row r="50" spans="1:37">
      <c r="A50" s="1384">
        <v>45</v>
      </c>
      <c r="B50" s="1385">
        <v>2839717</v>
      </c>
      <c r="C50" s="779" t="s">
        <v>145</v>
      </c>
      <c r="D50" s="1386">
        <v>315</v>
      </c>
      <c r="E50" s="1387">
        <v>0</v>
      </c>
      <c r="F50" s="1388">
        <v>315</v>
      </c>
      <c r="G50" s="1389">
        <v>0</v>
      </c>
      <c r="H50" s="1388">
        <v>3</v>
      </c>
      <c r="I50" s="1389">
        <v>0</v>
      </c>
      <c r="J50" s="1388">
        <v>3</v>
      </c>
      <c r="K50" s="1389">
        <v>0</v>
      </c>
      <c r="L50" s="1388">
        <v>18</v>
      </c>
      <c r="M50" s="1389">
        <v>0</v>
      </c>
      <c r="N50" s="1388">
        <v>18</v>
      </c>
      <c r="O50" s="1389">
        <v>0</v>
      </c>
      <c r="P50" s="1388">
        <v>0</v>
      </c>
      <c r="Q50" s="1389">
        <v>0</v>
      </c>
      <c r="R50" s="1388">
        <v>0</v>
      </c>
      <c r="S50" s="1389">
        <v>0</v>
      </c>
      <c r="T50" s="1388">
        <v>0</v>
      </c>
      <c r="U50" s="1389">
        <v>0</v>
      </c>
      <c r="V50" s="1388">
        <v>0</v>
      </c>
      <c r="W50" s="1389">
        <v>0</v>
      </c>
      <c r="X50" s="1388">
        <v>0</v>
      </c>
      <c r="Y50" s="1389">
        <v>0</v>
      </c>
      <c r="Z50" s="1388">
        <v>0</v>
      </c>
      <c r="AA50" s="1389">
        <v>0</v>
      </c>
      <c r="AB50" s="1388">
        <v>0</v>
      </c>
      <c r="AC50" s="1389">
        <v>0</v>
      </c>
      <c r="AD50" s="1388">
        <v>0</v>
      </c>
      <c r="AE50" s="1389">
        <v>0</v>
      </c>
      <c r="AF50" s="1388">
        <v>0</v>
      </c>
      <c r="AG50" s="1389">
        <v>0</v>
      </c>
      <c r="AH50" s="1389">
        <v>0</v>
      </c>
      <c r="AI50" s="1389">
        <v>0</v>
      </c>
      <c r="AJ50" s="1389">
        <v>8200</v>
      </c>
      <c r="AK50" s="1390">
        <v>8200</v>
      </c>
    </row>
    <row r="51" spans="1:37">
      <c r="A51" s="1391">
        <v>46</v>
      </c>
      <c r="B51" s="1392">
        <v>6030343</v>
      </c>
      <c r="C51" s="1393" t="s">
        <v>6716</v>
      </c>
      <c r="D51" s="1394">
        <v>26.07</v>
      </c>
      <c r="E51" s="1395">
        <v>1897880</v>
      </c>
      <c r="F51" s="1396">
        <v>42.7</v>
      </c>
      <c r="G51" s="1397">
        <v>2888544</v>
      </c>
      <c r="H51" s="1396">
        <v>26.07</v>
      </c>
      <c r="I51" s="1397">
        <v>1897880</v>
      </c>
      <c r="J51" s="1396">
        <v>42.7</v>
      </c>
      <c r="K51" s="1397">
        <v>2888544</v>
      </c>
      <c r="L51" s="1396">
        <v>27.07</v>
      </c>
      <c r="M51" s="1397">
        <v>1897880</v>
      </c>
      <c r="N51" s="1396">
        <v>42.7</v>
      </c>
      <c r="O51" s="1397">
        <v>2888544</v>
      </c>
      <c r="P51" s="1396">
        <v>9.7699999999999995E-2</v>
      </c>
      <c r="Q51" s="1397">
        <v>903097.04</v>
      </c>
      <c r="R51" s="1396">
        <v>9.3000000000000007</v>
      </c>
      <c r="S51" s="1397">
        <v>1968044</v>
      </c>
      <c r="T51" s="1396">
        <v>0.09</v>
      </c>
      <c r="U51" s="1397">
        <v>903020</v>
      </c>
      <c r="V51" s="1396">
        <v>9.3000000000000007</v>
      </c>
      <c r="W51" s="1397">
        <v>1968044</v>
      </c>
      <c r="X51" s="1396">
        <v>0.09</v>
      </c>
      <c r="Y51" s="1397">
        <v>903020</v>
      </c>
      <c r="Z51" s="1396">
        <v>9.3000000000000007</v>
      </c>
      <c r="AA51" s="1397">
        <v>1968044</v>
      </c>
      <c r="AB51" s="1396">
        <v>7.7000000000000002E-3</v>
      </c>
      <c r="AC51" s="1397">
        <v>77.040000000000006</v>
      </c>
      <c r="AD51" s="1396">
        <v>0</v>
      </c>
      <c r="AE51" s="1397">
        <v>0</v>
      </c>
      <c r="AF51" s="1396">
        <v>0</v>
      </c>
      <c r="AG51" s="1397">
        <v>0</v>
      </c>
      <c r="AH51" s="1397">
        <v>0</v>
      </c>
      <c r="AI51" s="1397">
        <v>0</v>
      </c>
      <c r="AJ51" s="1397">
        <v>3.5</v>
      </c>
      <c r="AK51" s="1398">
        <v>16</v>
      </c>
    </row>
    <row r="52" spans="1:37" ht="20.399999999999999">
      <c r="A52" s="1384">
        <v>47</v>
      </c>
      <c r="B52" s="1385">
        <v>2076675</v>
      </c>
      <c r="C52" s="779" t="s">
        <v>125</v>
      </c>
      <c r="D52" s="1386">
        <v>23</v>
      </c>
      <c r="E52" s="1387">
        <v>0</v>
      </c>
      <c r="F52" s="1388">
        <v>23</v>
      </c>
      <c r="G52" s="1389">
        <v>0</v>
      </c>
      <c r="H52" s="1388">
        <v>14</v>
      </c>
      <c r="I52" s="1389">
        <v>0</v>
      </c>
      <c r="J52" s="1388">
        <v>14</v>
      </c>
      <c r="K52" s="1389">
        <v>0</v>
      </c>
      <c r="L52" s="1388">
        <v>23</v>
      </c>
      <c r="M52" s="1389">
        <v>0</v>
      </c>
      <c r="N52" s="1388">
        <v>23</v>
      </c>
      <c r="O52" s="1389">
        <v>0</v>
      </c>
      <c r="P52" s="1388">
        <v>1.3</v>
      </c>
      <c r="Q52" s="1389">
        <v>0</v>
      </c>
      <c r="R52" s="1388">
        <v>1.3</v>
      </c>
      <c r="S52" s="1389">
        <v>0</v>
      </c>
      <c r="T52" s="1388">
        <v>1.2</v>
      </c>
      <c r="U52" s="1389">
        <v>0</v>
      </c>
      <c r="V52" s="1388">
        <v>1.2</v>
      </c>
      <c r="W52" s="1389">
        <v>0</v>
      </c>
      <c r="X52" s="1388">
        <v>1.3</v>
      </c>
      <c r="Y52" s="1389">
        <v>0</v>
      </c>
      <c r="Z52" s="1388">
        <v>1.3</v>
      </c>
      <c r="AA52" s="1389">
        <v>0</v>
      </c>
      <c r="AB52" s="1388">
        <v>0.2</v>
      </c>
      <c r="AC52" s="1389">
        <v>0</v>
      </c>
      <c r="AD52" s="1388">
        <v>0.2</v>
      </c>
      <c r="AE52" s="1389">
        <v>0</v>
      </c>
      <c r="AF52" s="1388">
        <v>0.8</v>
      </c>
      <c r="AG52" s="1389">
        <v>0</v>
      </c>
      <c r="AH52" s="1389">
        <v>0.8</v>
      </c>
      <c r="AI52" s="1389">
        <v>0</v>
      </c>
      <c r="AJ52" s="1389">
        <v>0</v>
      </c>
      <c r="AK52" s="1390">
        <v>0</v>
      </c>
    </row>
    <row r="53" spans="1:37">
      <c r="A53" s="1391">
        <v>48</v>
      </c>
      <c r="B53" s="1392">
        <v>2344343</v>
      </c>
      <c r="C53" s="1393" t="s">
        <v>147</v>
      </c>
      <c r="D53" s="1394">
        <v>78</v>
      </c>
      <c r="E53" s="1395">
        <v>0</v>
      </c>
      <c r="F53" s="1396">
        <v>78</v>
      </c>
      <c r="G53" s="1397">
        <v>0</v>
      </c>
      <c r="H53" s="1396">
        <v>31</v>
      </c>
      <c r="I53" s="1397">
        <v>0</v>
      </c>
      <c r="J53" s="1396">
        <v>31</v>
      </c>
      <c r="K53" s="1397">
        <v>0</v>
      </c>
      <c r="L53" s="1396">
        <v>11.26</v>
      </c>
      <c r="M53" s="1397">
        <v>0</v>
      </c>
      <c r="N53" s="1396">
        <v>11.26</v>
      </c>
      <c r="O53" s="1397">
        <v>0</v>
      </c>
      <c r="P53" s="1396">
        <v>0</v>
      </c>
      <c r="Q53" s="1397">
        <v>0</v>
      </c>
      <c r="R53" s="1396">
        <v>0</v>
      </c>
      <c r="S53" s="1397">
        <v>0</v>
      </c>
      <c r="T53" s="1396">
        <v>7.6</v>
      </c>
      <c r="U53" s="1397">
        <v>5841</v>
      </c>
      <c r="V53" s="1396">
        <v>18.600000000000001</v>
      </c>
      <c r="W53" s="1397">
        <v>5841</v>
      </c>
      <c r="X53" s="1396">
        <v>7.6</v>
      </c>
      <c r="Y53" s="1397">
        <v>0</v>
      </c>
      <c r="Z53" s="1396">
        <v>18.600000000000001</v>
      </c>
      <c r="AA53" s="1397">
        <v>0</v>
      </c>
      <c r="AB53" s="1396">
        <v>7.6</v>
      </c>
      <c r="AC53" s="1397">
        <v>15.2</v>
      </c>
      <c r="AD53" s="1396">
        <v>18.600000000000001</v>
      </c>
      <c r="AE53" s="1397">
        <v>37.200000000000003</v>
      </c>
      <c r="AF53" s="1396">
        <v>7.6</v>
      </c>
      <c r="AG53" s="1397">
        <v>0</v>
      </c>
      <c r="AH53" s="1397">
        <v>33.6</v>
      </c>
      <c r="AI53" s="1397">
        <v>0</v>
      </c>
      <c r="AJ53" s="1397">
        <v>5856.2</v>
      </c>
      <c r="AK53" s="1398">
        <v>5878.2</v>
      </c>
    </row>
    <row r="54" spans="1:37">
      <c r="A54" s="1384">
        <v>49</v>
      </c>
      <c r="B54" s="1385">
        <v>6183506</v>
      </c>
      <c r="C54" s="779" t="s">
        <v>6717</v>
      </c>
      <c r="D54" s="1386">
        <v>95</v>
      </c>
      <c r="E54" s="1387">
        <v>0</v>
      </c>
      <c r="F54" s="1388">
        <v>0</v>
      </c>
      <c r="G54" s="1389">
        <v>0</v>
      </c>
      <c r="H54" s="1388">
        <v>31</v>
      </c>
      <c r="I54" s="1389">
        <v>0</v>
      </c>
      <c r="J54" s="1388">
        <v>0</v>
      </c>
      <c r="K54" s="1389">
        <v>0</v>
      </c>
      <c r="L54" s="1388">
        <v>2.2999999999999998</v>
      </c>
      <c r="M54" s="1389">
        <v>124900</v>
      </c>
      <c r="N54" s="1388">
        <v>0</v>
      </c>
      <c r="O54" s="1389">
        <v>0</v>
      </c>
      <c r="P54" s="1388">
        <v>3.2</v>
      </c>
      <c r="Q54" s="1389">
        <v>124900</v>
      </c>
      <c r="R54" s="1388">
        <v>0</v>
      </c>
      <c r="S54" s="1389">
        <v>0</v>
      </c>
      <c r="T54" s="1388">
        <v>0.5</v>
      </c>
      <c r="U54" s="1389">
        <v>82200</v>
      </c>
      <c r="V54" s="1388">
        <v>0</v>
      </c>
      <c r="W54" s="1389">
        <v>0</v>
      </c>
      <c r="X54" s="1388">
        <v>3.2</v>
      </c>
      <c r="Y54" s="1389">
        <v>0</v>
      </c>
      <c r="Z54" s="1388">
        <v>31</v>
      </c>
      <c r="AA54" s="1389">
        <v>0</v>
      </c>
      <c r="AB54" s="1388">
        <v>3.3</v>
      </c>
      <c r="AC54" s="1389">
        <v>0</v>
      </c>
      <c r="AD54" s="1388">
        <v>31</v>
      </c>
      <c r="AE54" s="1389">
        <v>0</v>
      </c>
      <c r="AF54" s="1388">
        <v>3.3</v>
      </c>
      <c r="AG54" s="1389">
        <v>0</v>
      </c>
      <c r="AH54" s="1389">
        <v>3.9</v>
      </c>
      <c r="AI54" s="1389">
        <v>0</v>
      </c>
      <c r="AJ54" s="1389">
        <v>29620000</v>
      </c>
      <c r="AK54" s="1390">
        <v>862169400</v>
      </c>
    </row>
    <row r="55" spans="1:37">
      <c r="A55" s="1391">
        <v>50</v>
      </c>
      <c r="B55" s="1392">
        <v>2868687</v>
      </c>
      <c r="C55" s="1393" t="s">
        <v>169</v>
      </c>
      <c r="D55" s="1394">
        <v>14</v>
      </c>
      <c r="E55" s="1395">
        <v>589900</v>
      </c>
      <c r="F55" s="1396">
        <v>14</v>
      </c>
      <c r="G55" s="1397">
        <v>589900</v>
      </c>
      <c r="H55" s="1396">
        <v>10</v>
      </c>
      <c r="I55" s="1397">
        <v>589900</v>
      </c>
      <c r="J55" s="1396">
        <v>10</v>
      </c>
      <c r="K55" s="1397">
        <v>589900</v>
      </c>
      <c r="L55" s="1396">
        <v>2.2000000000000002</v>
      </c>
      <c r="M55" s="1397">
        <v>59520</v>
      </c>
      <c r="N55" s="1396">
        <v>2.2000000000000002</v>
      </c>
      <c r="O55" s="1397">
        <v>59520</v>
      </c>
      <c r="P55" s="1396">
        <v>0</v>
      </c>
      <c r="Q55" s="1397">
        <v>0</v>
      </c>
      <c r="R55" s="1396">
        <v>0</v>
      </c>
      <c r="S55" s="1397">
        <v>0</v>
      </c>
      <c r="T55" s="1396">
        <v>1.7</v>
      </c>
      <c r="U55" s="1397">
        <v>46800</v>
      </c>
      <c r="V55" s="1396">
        <v>0.84</v>
      </c>
      <c r="W55" s="1397">
        <v>23200</v>
      </c>
      <c r="X55" s="1396">
        <v>3.9</v>
      </c>
      <c r="Y55" s="1397">
        <v>71500</v>
      </c>
      <c r="Z55" s="1396">
        <v>1.89</v>
      </c>
      <c r="AA55" s="1397">
        <v>34500</v>
      </c>
      <c r="AB55" s="1396">
        <v>3</v>
      </c>
      <c r="AC55" s="1397">
        <v>300</v>
      </c>
      <c r="AD55" s="1396">
        <v>1.3</v>
      </c>
      <c r="AE55" s="1397">
        <v>1500</v>
      </c>
      <c r="AF55" s="1396">
        <v>4.7</v>
      </c>
      <c r="AG55" s="1397">
        <v>4600</v>
      </c>
      <c r="AH55" s="1397">
        <v>2.1</v>
      </c>
      <c r="AI55" s="1397">
        <v>2300</v>
      </c>
      <c r="AJ55" s="1397">
        <v>4.9000000000000004</v>
      </c>
      <c r="AK55" s="1398">
        <v>2.2999999999999998</v>
      </c>
    </row>
    <row r="56" spans="1:37">
      <c r="A56" s="1384">
        <v>51</v>
      </c>
      <c r="B56" s="1385">
        <v>6088759</v>
      </c>
      <c r="C56" s="779" t="s">
        <v>189</v>
      </c>
      <c r="D56" s="1386">
        <v>0</v>
      </c>
      <c r="E56" s="1387">
        <v>0</v>
      </c>
      <c r="F56" s="1388">
        <v>0</v>
      </c>
      <c r="G56" s="1389">
        <v>0</v>
      </c>
      <c r="H56" s="1388">
        <v>12.8</v>
      </c>
      <c r="I56" s="1389">
        <v>0</v>
      </c>
      <c r="J56" s="1388">
        <v>14.15</v>
      </c>
      <c r="K56" s="1389">
        <v>0</v>
      </c>
      <c r="L56" s="1388">
        <v>12.8</v>
      </c>
      <c r="M56" s="1389">
        <v>0</v>
      </c>
      <c r="N56" s="1388">
        <v>14.15</v>
      </c>
      <c r="O56" s="1389">
        <v>0</v>
      </c>
      <c r="P56" s="1388">
        <v>0</v>
      </c>
      <c r="Q56" s="1389">
        <v>0</v>
      </c>
      <c r="R56" s="1388">
        <v>0</v>
      </c>
      <c r="S56" s="1389">
        <v>0</v>
      </c>
      <c r="T56" s="1388">
        <v>0</v>
      </c>
      <c r="U56" s="1389">
        <v>0</v>
      </c>
      <c r="V56" s="1388">
        <v>0</v>
      </c>
      <c r="W56" s="1389">
        <v>0</v>
      </c>
      <c r="X56" s="1388">
        <v>12.8</v>
      </c>
      <c r="Y56" s="1389">
        <v>0</v>
      </c>
      <c r="Z56" s="1388">
        <v>14.15</v>
      </c>
      <c r="AA56" s="1389">
        <v>0</v>
      </c>
      <c r="AB56" s="1388">
        <v>0</v>
      </c>
      <c r="AC56" s="1389">
        <v>0</v>
      </c>
      <c r="AD56" s="1388">
        <v>0</v>
      </c>
      <c r="AE56" s="1389">
        <v>0</v>
      </c>
      <c r="AF56" s="1388">
        <v>5.5</v>
      </c>
      <c r="AG56" s="1389">
        <v>0</v>
      </c>
      <c r="AH56" s="1389">
        <v>5.0999999999999996</v>
      </c>
      <c r="AI56" s="1389">
        <v>0</v>
      </c>
      <c r="AJ56" s="1389">
        <v>0</v>
      </c>
      <c r="AK56" s="1390">
        <v>0</v>
      </c>
    </row>
    <row r="57" spans="1:37">
      <c r="A57" s="1391">
        <v>52</v>
      </c>
      <c r="B57" s="1392">
        <v>2887134</v>
      </c>
      <c r="C57" s="1393" t="s">
        <v>6718</v>
      </c>
      <c r="D57" s="1394">
        <v>0</v>
      </c>
      <c r="E57" s="1395">
        <v>0</v>
      </c>
      <c r="F57" s="1396">
        <v>0</v>
      </c>
      <c r="G57" s="1397">
        <v>0</v>
      </c>
      <c r="H57" s="1396">
        <v>39.299999999999997</v>
      </c>
      <c r="I57" s="1397">
        <v>131321</v>
      </c>
      <c r="J57" s="1396">
        <v>63.7</v>
      </c>
      <c r="K57" s="1397">
        <v>191105</v>
      </c>
      <c r="L57" s="1396">
        <v>0</v>
      </c>
      <c r="M57" s="1397">
        <v>18247366</v>
      </c>
      <c r="N57" s="1396">
        <v>0</v>
      </c>
      <c r="O57" s="1397">
        <v>10607452</v>
      </c>
      <c r="P57" s="1396">
        <v>0</v>
      </c>
      <c r="Q57" s="1397">
        <v>0</v>
      </c>
      <c r="R57" s="1396">
        <v>0</v>
      </c>
      <c r="S57" s="1397">
        <v>0</v>
      </c>
      <c r="T57" s="1396">
        <v>0</v>
      </c>
      <c r="U57" s="1397">
        <v>0</v>
      </c>
      <c r="V57" s="1396">
        <v>0</v>
      </c>
      <c r="W57" s="1397">
        <v>0</v>
      </c>
      <c r="X57" s="1396">
        <v>0</v>
      </c>
      <c r="Y57" s="1397">
        <v>0</v>
      </c>
      <c r="Z57" s="1396">
        <v>0</v>
      </c>
      <c r="AA57" s="1397">
        <v>0</v>
      </c>
      <c r="AB57" s="1396">
        <v>0</v>
      </c>
      <c r="AC57" s="1397">
        <v>0</v>
      </c>
      <c r="AD57" s="1396">
        <v>0</v>
      </c>
      <c r="AE57" s="1397">
        <v>0</v>
      </c>
      <c r="AF57" s="1396">
        <v>0</v>
      </c>
      <c r="AG57" s="1397">
        <v>0</v>
      </c>
      <c r="AH57" s="1397">
        <v>0</v>
      </c>
      <c r="AI57" s="1397">
        <v>0</v>
      </c>
      <c r="AJ57" s="1397">
        <v>50000</v>
      </c>
      <c r="AK57" s="1398">
        <v>50000</v>
      </c>
    </row>
    <row r="58" spans="1:37">
      <c r="A58" s="1384">
        <v>53</v>
      </c>
      <c r="B58" s="1385">
        <v>2839385</v>
      </c>
      <c r="C58" s="779" t="s">
        <v>214</v>
      </c>
      <c r="D58" s="1386">
        <v>56.49</v>
      </c>
      <c r="E58" s="1387">
        <v>0</v>
      </c>
      <c r="F58" s="1388">
        <v>56.49</v>
      </c>
      <c r="G58" s="1389">
        <v>0</v>
      </c>
      <c r="H58" s="1388">
        <v>16</v>
      </c>
      <c r="I58" s="1389">
        <v>0</v>
      </c>
      <c r="J58" s="1388">
        <v>16</v>
      </c>
      <c r="K58" s="1389">
        <v>0</v>
      </c>
      <c r="L58" s="1388">
        <v>2.8</v>
      </c>
      <c r="M58" s="1389">
        <v>0</v>
      </c>
      <c r="N58" s="1388">
        <v>2.8</v>
      </c>
      <c r="O58" s="1389">
        <v>0</v>
      </c>
      <c r="P58" s="1388">
        <v>5.3</v>
      </c>
      <c r="Q58" s="1389">
        <v>0</v>
      </c>
      <c r="R58" s="1388">
        <v>5.3</v>
      </c>
      <c r="S58" s="1389">
        <v>0</v>
      </c>
      <c r="T58" s="1388">
        <v>0</v>
      </c>
      <c r="U58" s="1389">
        <v>0</v>
      </c>
      <c r="V58" s="1388">
        <v>0</v>
      </c>
      <c r="W58" s="1389">
        <v>0</v>
      </c>
      <c r="X58" s="1388">
        <v>5.3</v>
      </c>
      <c r="Y58" s="1389">
        <v>0</v>
      </c>
      <c r="Z58" s="1388">
        <v>5.3</v>
      </c>
      <c r="AA58" s="1389">
        <v>0</v>
      </c>
      <c r="AB58" s="1388">
        <v>5.3</v>
      </c>
      <c r="AC58" s="1389">
        <v>0</v>
      </c>
      <c r="AD58" s="1388">
        <v>5.3</v>
      </c>
      <c r="AE58" s="1389">
        <v>0</v>
      </c>
      <c r="AF58" s="1388">
        <v>2.8</v>
      </c>
      <c r="AG58" s="1389">
        <v>0</v>
      </c>
      <c r="AH58" s="1389">
        <v>2.8</v>
      </c>
      <c r="AI58" s="1389">
        <v>0</v>
      </c>
      <c r="AJ58" s="1389">
        <v>95.864999999999995</v>
      </c>
      <c r="AK58" s="1390">
        <v>95.864999999999995</v>
      </c>
    </row>
    <row r="59" spans="1:37">
      <c r="A59" s="1391">
        <v>54</v>
      </c>
      <c r="B59" s="1392">
        <v>2100231</v>
      </c>
      <c r="C59" s="1393" t="s">
        <v>146</v>
      </c>
      <c r="D59" s="1394">
        <v>836.87</v>
      </c>
      <c r="E59" s="1395">
        <v>0</v>
      </c>
      <c r="F59" s="1396">
        <v>836.87</v>
      </c>
      <c r="G59" s="1397">
        <v>0</v>
      </c>
      <c r="H59" s="1396">
        <v>66.3</v>
      </c>
      <c r="I59" s="1397">
        <v>11934410</v>
      </c>
      <c r="J59" s="1396">
        <v>90.01</v>
      </c>
      <c r="K59" s="1397">
        <v>14067764</v>
      </c>
      <c r="L59" s="1396">
        <v>18.95</v>
      </c>
      <c r="M59" s="1397">
        <v>2221000</v>
      </c>
      <c r="N59" s="1396">
        <v>23.71</v>
      </c>
      <c r="O59" s="1397">
        <v>2833912</v>
      </c>
      <c r="P59" s="1396">
        <v>23.099999999999998</v>
      </c>
      <c r="Q59" s="1397">
        <v>2657500</v>
      </c>
      <c r="R59" s="1396">
        <v>16.2</v>
      </c>
      <c r="S59" s="1397">
        <v>3378888.18</v>
      </c>
      <c r="T59" s="1396">
        <v>17.2</v>
      </c>
      <c r="U59" s="1397">
        <v>2651800</v>
      </c>
      <c r="V59" s="1396">
        <v>9.6999999999999993</v>
      </c>
      <c r="W59" s="1397">
        <v>3359388.18</v>
      </c>
      <c r="X59" s="1396">
        <v>0</v>
      </c>
      <c r="Y59" s="1397">
        <v>0</v>
      </c>
      <c r="Z59" s="1396">
        <v>0</v>
      </c>
      <c r="AA59" s="1397">
        <v>0</v>
      </c>
      <c r="AB59" s="1396">
        <v>1.9</v>
      </c>
      <c r="AC59" s="1397">
        <v>5700</v>
      </c>
      <c r="AD59" s="1396">
        <v>6.5</v>
      </c>
      <c r="AE59" s="1397">
        <v>19500</v>
      </c>
      <c r="AF59" s="1396">
        <v>4</v>
      </c>
      <c r="AG59" s="1397">
        <v>0</v>
      </c>
      <c r="AH59" s="1397">
        <v>0</v>
      </c>
      <c r="AI59" s="1397">
        <v>0</v>
      </c>
      <c r="AJ59" s="1397">
        <v>17.8</v>
      </c>
      <c r="AK59" s="1398">
        <v>10.43</v>
      </c>
    </row>
    <row r="60" spans="1:37">
      <c r="A60" s="1384">
        <v>55</v>
      </c>
      <c r="B60" s="1385">
        <v>2661128</v>
      </c>
      <c r="C60" s="779" t="s">
        <v>184</v>
      </c>
      <c r="D60" s="1386">
        <v>146.07</v>
      </c>
      <c r="E60" s="1387">
        <v>0</v>
      </c>
      <c r="F60" s="1388">
        <v>146.07</v>
      </c>
      <c r="G60" s="1389">
        <v>0</v>
      </c>
      <c r="H60" s="1388">
        <v>44.25</v>
      </c>
      <c r="I60" s="1389">
        <v>0</v>
      </c>
      <c r="J60" s="1388">
        <v>41.47</v>
      </c>
      <c r="K60" s="1389">
        <v>0</v>
      </c>
      <c r="L60" s="1388">
        <v>44.25</v>
      </c>
      <c r="M60" s="1389">
        <v>0</v>
      </c>
      <c r="N60" s="1388">
        <v>41.47</v>
      </c>
      <c r="O60" s="1389">
        <v>0</v>
      </c>
      <c r="P60" s="1388">
        <v>0.55000000000000004</v>
      </c>
      <c r="Q60" s="1389">
        <v>0</v>
      </c>
      <c r="R60" s="1388">
        <v>0.49</v>
      </c>
      <c r="S60" s="1389">
        <v>0</v>
      </c>
      <c r="T60" s="1388">
        <v>0.55000000000000004</v>
      </c>
      <c r="U60" s="1389">
        <v>0</v>
      </c>
      <c r="V60" s="1388">
        <v>0.49</v>
      </c>
      <c r="W60" s="1389">
        <v>0</v>
      </c>
      <c r="X60" s="1388">
        <v>0.4</v>
      </c>
      <c r="Y60" s="1389">
        <v>0</v>
      </c>
      <c r="Z60" s="1388">
        <v>0.35</v>
      </c>
      <c r="AA60" s="1389">
        <v>0</v>
      </c>
      <c r="AB60" s="1388">
        <v>0</v>
      </c>
      <c r="AC60" s="1389">
        <v>0</v>
      </c>
      <c r="AD60" s="1388">
        <v>0</v>
      </c>
      <c r="AE60" s="1389">
        <v>0</v>
      </c>
      <c r="AF60" s="1388">
        <v>0.1</v>
      </c>
      <c r="AG60" s="1389">
        <v>0</v>
      </c>
      <c r="AH60" s="1389">
        <v>0.14000000000000001</v>
      </c>
      <c r="AI60" s="1389">
        <v>0</v>
      </c>
      <c r="AJ60" s="1389">
        <v>45800</v>
      </c>
      <c r="AK60" s="1390">
        <v>41300</v>
      </c>
    </row>
    <row r="61" spans="1:37">
      <c r="A61" s="1391">
        <v>56</v>
      </c>
      <c r="B61" s="1392">
        <v>2034719</v>
      </c>
      <c r="C61" s="1393" t="s">
        <v>6719</v>
      </c>
      <c r="D61" s="1394">
        <v>26</v>
      </c>
      <c r="E61" s="1395">
        <v>0</v>
      </c>
      <c r="F61" s="1396">
        <v>0</v>
      </c>
      <c r="G61" s="1397">
        <v>0</v>
      </c>
      <c r="H61" s="1396">
        <v>0</v>
      </c>
      <c r="I61" s="1397">
        <v>0</v>
      </c>
      <c r="J61" s="1396">
        <v>0</v>
      </c>
      <c r="K61" s="1397">
        <v>0</v>
      </c>
      <c r="L61" s="1396">
        <v>0.15</v>
      </c>
      <c r="M61" s="1397">
        <v>0</v>
      </c>
      <c r="N61" s="1396">
        <v>0</v>
      </c>
      <c r="O61" s="1397">
        <v>0</v>
      </c>
      <c r="P61" s="1396">
        <v>0.15</v>
      </c>
      <c r="Q61" s="1397">
        <v>0</v>
      </c>
      <c r="R61" s="1396">
        <v>0</v>
      </c>
      <c r="S61" s="1397">
        <v>0</v>
      </c>
      <c r="T61" s="1396">
        <v>0</v>
      </c>
      <c r="U61" s="1397">
        <v>0</v>
      </c>
      <c r="V61" s="1396">
        <v>0</v>
      </c>
      <c r="W61" s="1397">
        <v>0</v>
      </c>
      <c r="X61" s="1396">
        <v>0.15</v>
      </c>
      <c r="Y61" s="1397">
        <v>0</v>
      </c>
      <c r="Z61" s="1396">
        <v>0.15</v>
      </c>
      <c r="AA61" s="1397">
        <v>0</v>
      </c>
      <c r="AB61" s="1396">
        <v>0</v>
      </c>
      <c r="AC61" s="1397">
        <v>0</v>
      </c>
      <c r="AD61" s="1396">
        <v>0</v>
      </c>
      <c r="AE61" s="1397">
        <v>0</v>
      </c>
      <c r="AF61" s="1396">
        <v>0</v>
      </c>
      <c r="AG61" s="1397">
        <v>0</v>
      </c>
      <c r="AH61" s="1397">
        <v>0</v>
      </c>
      <c r="AI61" s="1397">
        <v>0</v>
      </c>
      <c r="AJ61" s="1397">
        <v>0</v>
      </c>
      <c r="AK61" s="1398">
        <v>0</v>
      </c>
    </row>
    <row r="62" spans="1:37">
      <c r="A62" s="1384">
        <v>57</v>
      </c>
      <c r="B62" s="1385">
        <v>2166631</v>
      </c>
      <c r="C62" s="779" t="s">
        <v>6721</v>
      </c>
      <c r="D62" s="1386">
        <v>0</v>
      </c>
      <c r="E62" s="1387">
        <v>0</v>
      </c>
      <c r="F62" s="1388">
        <v>0</v>
      </c>
      <c r="G62" s="1389">
        <v>0</v>
      </c>
      <c r="H62" s="1388">
        <v>0</v>
      </c>
      <c r="I62" s="1389">
        <v>0</v>
      </c>
      <c r="J62" s="1388">
        <v>0.02</v>
      </c>
      <c r="K62" s="1389">
        <v>8700</v>
      </c>
      <c r="L62" s="1388">
        <v>0</v>
      </c>
      <c r="M62" s="1389">
        <v>0</v>
      </c>
      <c r="N62" s="1388">
        <v>0.02</v>
      </c>
      <c r="O62" s="1389">
        <v>8700</v>
      </c>
      <c r="P62" s="1388">
        <v>0</v>
      </c>
      <c r="Q62" s="1389">
        <v>0</v>
      </c>
      <c r="R62" s="1388">
        <v>0</v>
      </c>
      <c r="S62" s="1389">
        <v>0</v>
      </c>
      <c r="T62" s="1388">
        <v>0.3</v>
      </c>
      <c r="U62" s="1389">
        <v>11400</v>
      </c>
      <c r="V62" s="1388">
        <v>0.3</v>
      </c>
      <c r="W62" s="1389">
        <v>19500</v>
      </c>
      <c r="X62" s="1388">
        <v>2.5</v>
      </c>
      <c r="Y62" s="1389">
        <v>62300</v>
      </c>
      <c r="Z62" s="1388">
        <v>0.55000000000000004</v>
      </c>
      <c r="AA62" s="1389">
        <v>8300</v>
      </c>
      <c r="AB62" s="1388">
        <v>0</v>
      </c>
      <c r="AC62" s="1389">
        <v>0</v>
      </c>
      <c r="AD62" s="1388">
        <v>0</v>
      </c>
      <c r="AE62" s="1389">
        <v>0</v>
      </c>
      <c r="AF62" s="1388">
        <v>2.75</v>
      </c>
      <c r="AG62" s="1389">
        <v>0</v>
      </c>
      <c r="AH62" s="1389">
        <v>2.75</v>
      </c>
      <c r="AI62" s="1389">
        <v>0</v>
      </c>
      <c r="AJ62" s="1389">
        <v>0</v>
      </c>
      <c r="AK62" s="1390">
        <v>0</v>
      </c>
    </row>
    <row r="63" spans="1:37">
      <c r="A63" s="1391">
        <v>58</v>
      </c>
      <c r="B63" s="1392">
        <v>5352827</v>
      </c>
      <c r="C63" s="1393" t="s">
        <v>127</v>
      </c>
      <c r="D63" s="1394">
        <v>0</v>
      </c>
      <c r="E63" s="1395">
        <v>0</v>
      </c>
      <c r="F63" s="1396">
        <v>0</v>
      </c>
      <c r="G63" s="1397">
        <v>0</v>
      </c>
      <c r="H63" s="1396">
        <v>126.9</v>
      </c>
      <c r="I63" s="1397">
        <v>0</v>
      </c>
      <c r="J63" s="1396">
        <v>51.09</v>
      </c>
      <c r="K63" s="1397">
        <v>0</v>
      </c>
      <c r="L63" s="1396">
        <v>0</v>
      </c>
      <c r="M63" s="1397">
        <v>0</v>
      </c>
      <c r="N63" s="1396">
        <v>0</v>
      </c>
      <c r="O63" s="1397">
        <v>0</v>
      </c>
      <c r="P63" s="1396">
        <v>0</v>
      </c>
      <c r="Q63" s="1397">
        <v>0</v>
      </c>
      <c r="R63" s="1396">
        <v>0</v>
      </c>
      <c r="S63" s="1397">
        <v>0</v>
      </c>
      <c r="T63" s="1396">
        <v>0</v>
      </c>
      <c r="U63" s="1397">
        <v>0</v>
      </c>
      <c r="V63" s="1396">
        <v>0</v>
      </c>
      <c r="W63" s="1397">
        <v>0</v>
      </c>
      <c r="X63" s="1396">
        <v>1.5</v>
      </c>
      <c r="Y63" s="1397">
        <v>0</v>
      </c>
      <c r="Z63" s="1396">
        <v>1.8</v>
      </c>
      <c r="AA63" s="1397">
        <v>0</v>
      </c>
      <c r="AB63" s="1396">
        <v>0</v>
      </c>
      <c r="AC63" s="1397">
        <v>0</v>
      </c>
      <c r="AD63" s="1396">
        <v>0</v>
      </c>
      <c r="AE63" s="1397">
        <v>0</v>
      </c>
      <c r="AF63" s="1396">
        <v>0</v>
      </c>
      <c r="AG63" s="1397">
        <v>0</v>
      </c>
      <c r="AH63" s="1397">
        <v>0</v>
      </c>
      <c r="AI63" s="1397">
        <v>0</v>
      </c>
      <c r="AJ63" s="1397">
        <v>24300</v>
      </c>
      <c r="AK63" s="1398">
        <v>94008.81</v>
      </c>
    </row>
    <row r="64" spans="1:37">
      <c r="A64" s="1384">
        <v>59</v>
      </c>
      <c r="B64" s="1385">
        <v>2548747</v>
      </c>
      <c r="C64" s="779" t="s">
        <v>108</v>
      </c>
      <c r="D64" s="1386">
        <v>1300</v>
      </c>
      <c r="E64" s="1387">
        <v>0</v>
      </c>
      <c r="F64" s="1388">
        <v>0</v>
      </c>
      <c r="G64" s="1389">
        <v>0</v>
      </c>
      <c r="H64" s="1388">
        <v>182</v>
      </c>
      <c r="I64" s="1389">
        <v>0</v>
      </c>
      <c r="J64" s="1388">
        <v>0</v>
      </c>
      <c r="K64" s="1389">
        <v>0</v>
      </c>
      <c r="L64" s="1388">
        <v>38</v>
      </c>
      <c r="M64" s="1389">
        <v>0</v>
      </c>
      <c r="N64" s="1388">
        <v>0</v>
      </c>
      <c r="O64" s="1389">
        <v>0</v>
      </c>
      <c r="P64" s="1388">
        <v>0.5</v>
      </c>
      <c r="Q64" s="1389">
        <v>1</v>
      </c>
      <c r="R64" s="1388">
        <v>0.5</v>
      </c>
      <c r="S64" s="1389">
        <v>1</v>
      </c>
      <c r="T64" s="1388">
        <v>0</v>
      </c>
      <c r="U64" s="1389">
        <v>0</v>
      </c>
      <c r="V64" s="1388">
        <v>0</v>
      </c>
      <c r="W64" s="1389">
        <v>0</v>
      </c>
      <c r="X64" s="1388">
        <v>0.5</v>
      </c>
      <c r="Y64" s="1389">
        <v>1</v>
      </c>
      <c r="Z64" s="1388">
        <v>0.5</v>
      </c>
      <c r="AA64" s="1389">
        <v>1</v>
      </c>
      <c r="AB64" s="1388">
        <v>0</v>
      </c>
      <c r="AC64" s="1389">
        <v>0</v>
      </c>
      <c r="AD64" s="1388">
        <v>0</v>
      </c>
      <c r="AE64" s="1389">
        <v>0</v>
      </c>
      <c r="AF64" s="1388">
        <v>0.5</v>
      </c>
      <c r="AG64" s="1389">
        <v>0</v>
      </c>
      <c r="AH64" s="1389">
        <v>0.5</v>
      </c>
      <c r="AI64" s="1389">
        <v>0</v>
      </c>
      <c r="AJ64" s="1389">
        <v>6500</v>
      </c>
      <c r="AK64" s="1390">
        <v>19383.5</v>
      </c>
    </row>
    <row r="65" spans="1:37">
      <c r="A65" s="1391">
        <v>60</v>
      </c>
      <c r="B65" s="1392">
        <v>5482046</v>
      </c>
      <c r="C65" s="1393" t="s">
        <v>223</v>
      </c>
      <c r="D65" s="1394">
        <v>334.13</v>
      </c>
      <c r="E65" s="1395">
        <v>0</v>
      </c>
      <c r="F65" s="1396">
        <v>0</v>
      </c>
      <c r="G65" s="1397">
        <v>0</v>
      </c>
      <c r="H65" s="1396">
        <v>14</v>
      </c>
      <c r="I65" s="1397">
        <v>0</v>
      </c>
      <c r="J65" s="1396">
        <v>0</v>
      </c>
      <c r="K65" s="1397">
        <v>0</v>
      </c>
      <c r="L65" s="1396">
        <v>14</v>
      </c>
      <c r="M65" s="1397">
        <v>0</v>
      </c>
      <c r="N65" s="1396">
        <v>0</v>
      </c>
      <c r="O65" s="1397">
        <v>0</v>
      </c>
      <c r="P65" s="1396">
        <v>12.4</v>
      </c>
      <c r="Q65" s="1397">
        <v>2.74</v>
      </c>
      <c r="R65" s="1396">
        <v>9.48</v>
      </c>
      <c r="S65" s="1397">
        <v>3.66</v>
      </c>
      <c r="T65" s="1396" t="s">
        <v>9052</v>
      </c>
      <c r="U65" s="1397" t="s">
        <v>9052</v>
      </c>
      <c r="V65" s="1396" t="s">
        <v>9052</v>
      </c>
      <c r="W65" s="1397" t="s">
        <v>9052</v>
      </c>
      <c r="X65" s="1396">
        <v>2</v>
      </c>
      <c r="Y65" s="1397">
        <v>3200</v>
      </c>
      <c r="Z65" s="1396">
        <v>2</v>
      </c>
      <c r="AA65" s="1397">
        <v>3200</v>
      </c>
      <c r="AB65" s="1396">
        <v>0.54</v>
      </c>
      <c r="AC65" s="1397">
        <v>2160</v>
      </c>
      <c r="AD65" s="1396">
        <v>0</v>
      </c>
      <c r="AE65" s="1397">
        <v>2160</v>
      </c>
      <c r="AF65" s="1396">
        <v>0.56000000000000005</v>
      </c>
      <c r="AG65" s="1397">
        <v>2168</v>
      </c>
      <c r="AH65" s="1397">
        <v>0.02</v>
      </c>
      <c r="AI65" s="1397">
        <v>8</v>
      </c>
      <c r="AJ65" s="1397">
        <v>10000</v>
      </c>
      <c r="AK65" s="1398">
        <v>5000</v>
      </c>
    </row>
    <row r="66" spans="1:37">
      <c r="A66" s="1384">
        <v>61</v>
      </c>
      <c r="B66" s="1385">
        <v>5031869</v>
      </c>
      <c r="C66" s="779" t="s">
        <v>154</v>
      </c>
      <c r="D66" s="1386">
        <v>0</v>
      </c>
      <c r="E66" s="1387">
        <v>0</v>
      </c>
      <c r="F66" s="1388">
        <v>238.73</v>
      </c>
      <c r="G66" s="1389">
        <v>0</v>
      </c>
      <c r="H66" s="1388">
        <v>0</v>
      </c>
      <c r="I66" s="1389">
        <v>0</v>
      </c>
      <c r="J66" s="1388">
        <v>78</v>
      </c>
      <c r="K66" s="1389">
        <v>0</v>
      </c>
      <c r="L66" s="1388">
        <v>0</v>
      </c>
      <c r="M66" s="1389">
        <v>0</v>
      </c>
      <c r="N66" s="1388">
        <v>0</v>
      </c>
      <c r="O66" s="1389">
        <v>0</v>
      </c>
      <c r="P66" s="1388">
        <v>0</v>
      </c>
      <c r="Q66" s="1389">
        <v>0</v>
      </c>
      <c r="R66" s="1388">
        <v>0</v>
      </c>
      <c r="S66" s="1389">
        <v>0</v>
      </c>
      <c r="T66" s="1388">
        <v>0</v>
      </c>
      <c r="U66" s="1389">
        <v>0</v>
      </c>
      <c r="V66" s="1388">
        <v>0</v>
      </c>
      <c r="W66" s="1389">
        <v>0</v>
      </c>
      <c r="X66" s="1388">
        <v>0</v>
      </c>
      <c r="Y66" s="1389">
        <v>0</v>
      </c>
      <c r="Z66" s="1388">
        <v>3.5</v>
      </c>
      <c r="AA66" s="1389">
        <v>0</v>
      </c>
      <c r="AB66" s="1388">
        <v>0</v>
      </c>
      <c r="AC66" s="1389">
        <v>0</v>
      </c>
      <c r="AD66" s="1388">
        <v>0</v>
      </c>
      <c r="AE66" s="1389">
        <v>0</v>
      </c>
      <c r="AF66" s="1388">
        <v>0</v>
      </c>
      <c r="AG66" s="1389">
        <v>0</v>
      </c>
      <c r="AH66" s="1389">
        <v>0</v>
      </c>
      <c r="AI66" s="1389">
        <v>0</v>
      </c>
      <c r="AJ66" s="1389">
        <v>0</v>
      </c>
      <c r="AK66" s="1390">
        <v>0</v>
      </c>
    </row>
    <row r="67" spans="1:37">
      <c r="A67" s="1391">
        <v>62</v>
      </c>
      <c r="B67" s="1392">
        <v>2697947</v>
      </c>
      <c r="C67" s="1393" t="s">
        <v>114</v>
      </c>
      <c r="D67" s="1394">
        <v>340.77</v>
      </c>
      <c r="E67" s="1395">
        <v>0</v>
      </c>
      <c r="F67" s="1396">
        <v>0</v>
      </c>
      <c r="G67" s="1397">
        <v>0</v>
      </c>
      <c r="H67" s="1396">
        <v>143.4</v>
      </c>
      <c r="I67" s="1397">
        <v>0</v>
      </c>
      <c r="J67" s="1396">
        <v>0</v>
      </c>
      <c r="K67" s="1397">
        <v>0</v>
      </c>
      <c r="L67" s="1396">
        <v>145.87</v>
      </c>
      <c r="M67" s="1397">
        <v>0</v>
      </c>
      <c r="N67" s="1396">
        <v>0</v>
      </c>
      <c r="O67" s="1397">
        <v>0</v>
      </c>
      <c r="P67" s="1396">
        <v>0.04</v>
      </c>
      <c r="Q67" s="1397">
        <v>0</v>
      </c>
      <c r="R67" s="1396">
        <v>0</v>
      </c>
      <c r="S67" s="1397">
        <v>0</v>
      </c>
      <c r="T67" s="1396">
        <v>0</v>
      </c>
      <c r="U67" s="1397">
        <v>0</v>
      </c>
      <c r="V67" s="1396">
        <v>0</v>
      </c>
      <c r="W67" s="1397">
        <v>0</v>
      </c>
      <c r="X67" s="1396">
        <v>0</v>
      </c>
      <c r="Y67" s="1397">
        <v>0</v>
      </c>
      <c r="Z67" s="1396">
        <v>0</v>
      </c>
      <c r="AA67" s="1397">
        <v>0</v>
      </c>
      <c r="AB67" s="1396">
        <v>0</v>
      </c>
      <c r="AC67" s="1397">
        <v>0</v>
      </c>
      <c r="AD67" s="1396">
        <v>0</v>
      </c>
      <c r="AE67" s="1397">
        <v>0</v>
      </c>
      <c r="AF67" s="1396">
        <v>0.04</v>
      </c>
      <c r="AG67" s="1397">
        <v>0</v>
      </c>
      <c r="AH67" s="1397">
        <v>0</v>
      </c>
      <c r="AI67" s="1397">
        <v>0</v>
      </c>
      <c r="AJ67" s="1397">
        <v>600000</v>
      </c>
      <c r="AK67" s="1398">
        <v>0</v>
      </c>
    </row>
    <row r="68" spans="1:37">
      <c r="A68" s="1384">
        <v>63</v>
      </c>
      <c r="B68" s="1385">
        <v>2618621</v>
      </c>
      <c r="C68" s="779" t="s">
        <v>160</v>
      </c>
      <c r="D68" s="1386">
        <v>0</v>
      </c>
      <c r="E68" s="1387">
        <v>0</v>
      </c>
      <c r="F68" s="1388">
        <v>0</v>
      </c>
      <c r="G68" s="1389">
        <v>0</v>
      </c>
      <c r="H68" s="1388">
        <v>0</v>
      </c>
      <c r="I68" s="1389">
        <v>0</v>
      </c>
      <c r="J68" s="1388">
        <v>0</v>
      </c>
      <c r="K68" s="1389">
        <v>0</v>
      </c>
      <c r="L68" s="1388">
        <v>3.5</v>
      </c>
      <c r="M68" s="1389">
        <v>467510</v>
      </c>
      <c r="N68" s="1388">
        <v>3.5</v>
      </c>
      <c r="O68" s="1389">
        <v>478850</v>
      </c>
      <c r="P68" s="1388">
        <v>5.5</v>
      </c>
      <c r="Q68" s="1389">
        <v>0</v>
      </c>
      <c r="R68" s="1388">
        <v>19.2</v>
      </c>
      <c r="S68" s="1389">
        <v>0</v>
      </c>
      <c r="T68" s="1388">
        <v>5</v>
      </c>
      <c r="U68" s="1389">
        <v>501107.5</v>
      </c>
      <c r="V68" s="1388">
        <v>5.64</v>
      </c>
      <c r="W68" s="1389">
        <v>564000</v>
      </c>
      <c r="X68" s="1388">
        <v>2.9</v>
      </c>
      <c r="Y68" s="1389">
        <v>86809.2</v>
      </c>
      <c r="Z68" s="1388">
        <v>0.8</v>
      </c>
      <c r="AA68" s="1389">
        <v>36500</v>
      </c>
      <c r="AB68" s="1388">
        <v>1</v>
      </c>
      <c r="AC68" s="1389">
        <v>10732</v>
      </c>
      <c r="AD68" s="1388">
        <v>2.7</v>
      </c>
      <c r="AE68" s="1389">
        <v>12100</v>
      </c>
      <c r="AF68" s="1388">
        <v>0</v>
      </c>
      <c r="AG68" s="1389">
        <v>0</v>
      </c>
      <c r="AH68" s="1389">
        <v>4.1399999999999997</v>
      </c>
      <c r="AI68" s="1389">
        <v>0</v>
      </c>
      <c r="AJ68" s="1389">
        <v>25200</v>
      </c>
      <c r="AK68" s="1390">
        <v>130255</v>
      </c>
    </row>
    <row r="69" spans="1:37">
      <c r="A69" s="1391">
        <v>64</v>
      </c>
      <c r="B69" s="1392">
        <v>2050374</v>
      </c>
      <c r="C69" s="1393" t="s">
        <v>122</v>
      </c>
      <c r="D69" s="1394">
        <v>1767.19</v>
      </c>
      <c r="E69" s="1395">
        <v>0</v>
      </c>
      <c r="F69" s="1396">
        <v>0</v>
      </c>
      <c r="G69" s="1397">
        <v>0</v>
      </c>
      <c r="H69" s="1396">
        <v>0</v>
      </c>
      <c r="I69" s="1397">
        <v>0</v>
      </c>
      <c r="J69" s="1396">
        <v>0</v>
      </c>
      <c r="K69" s="1397">
        <v>0</v>
      </c>
      <c r="L69" s="1396">
        <v>0</v>
      </c>
      <c r="M69" s="1397">
        <v>0</v>
      </c>
      <c r="N69" s="1396">
        <v>0</v>
      </c>
      <c r="O69" s="1397">
        <v>0</v>
      </c>
      <c r="P69" s="1396">
        <v>5</v>
      </c>
      <c r="Q69" s="1397">
        <v>2000</v>
      </c>
      <c r="R69" s="1396">
        <v>6.9</v>
      </c>
      <c r="S69" s="1397">
        <v>1610</v>
      </c>
      <c r="T69" s="1396">
        <v>0</v>
      </c>
      <c r="U69" s="1397">
        <v>0</v>
      </c>
      <c r="V69" s="1396">
        <v>10</v>
      </c>
      <c r="W69" s="1397">
        <v>2900</v>
      </c>
      <c r="X69" s="1396">
        <v>5</v>
      </c>
      <c r="Y69" s="1397">
        <v>2000</v>
      </c>
      <c r="Z69" s="1396">
        <v>6.9</v>
      </c>
      <c r="AA69" s="1397">
        <v>1610</v>
      </c>
      <c r="AB69" s="1396">
        <v>0</v>
      </c>
      <c r="AC69" s="1397">
        <v>0</v>
      </c>
      <c r="AD69" s="1396">
        <v>2</v>
      </c>
      <c r="AE69" s="1397">
        <v>2400</v>
      </c>
      <c r="AF69" s="1396">
        <v>0</v>
      </c>
      <c r="AG69" s="1397">
        <v>0</v>
      </c>
      <c r="AH69" s="1397">
        <v>0</v>
      </c>
      <c r="AI69" s="1397">
        <v>0</v>
      </c>
      <c r="AJ69" s="1397">
        <v>40000</v>
      </c>
      <c r="AK69" s="1398">
        <v>40000</v>
      </c>
    </row>
    <row r="70" spans="1:37">
      <c r="A70" s="1384">
        <v>65</v>
      </c>
      <c r="B70" s="1385">
        <v>2004879</v>
      </c>
      <c r="C70" s="779" t="s">
        <v>129</v>
      </c>
      <c r="D70" s="1386">
        <v>91</v>
      </c>
      <c r="E70" s="1387">
        <v>0</v>
      </c>
      <c r="F70" s="1388">
        <v>91</v>
      </c>
      <c r="G70" s="1389">
        <v>0</v>
      </c>
      <c r="H70" s="1388">
        <v>33</v>
      </c>
      <c r="I70" s="1389">
        <v>6250000</v>
      </c>
      <c r="J70" s="1388">
        <v>15.5</v>
      </c>
      <c r="K70" s="1389">
        <v>3256200</v>
      </c>
      <c r="L70" s="1388">
        <v>0</v>
      </c>
      <c r="M70" s="1389">
        <v>0</v>
      </c>
      <c r="N70" s="1388">
        <v>0</v>
      </c>
      <c r="O70" s="1389">
        <v>0</v>
      </c>
      <c r="P70" s="1388">
        <v>4</v>
      </c>
      <c r="Q70" s="1389">
        <v>0</v>
      </c>
      <c r="R70" s="1388">
        <v>4</v>
      </c>
      <c r="S70" s="1389">
        <v>0</v>
      </c>
      <c r="T70" s="1388">
        <v>4</v>
      </c>
      <c r="U70" s="1389">
        <v>0</v>
      </c>
      <c r="V70" s="1388">
        <v>4</v>
      </c>
      <c r="W70" s="1389">
        <v>0</v>
      </c>
      <c r="X70" s="1388">
        <v>6</v>
      </c>
      <c r="Y70" s="1389">
        <v>0</v>
      </c>
      <c r="Z70" s="1388">
        <v>6</v>
      </c>
      <c r="AA70" s="1389">
        <v>0</v>
      </c>
      <c r="AB70" s="1388">
        <v>0</v>
      </c>
      <c r="AC70" s="1389">
        <v>0</v>
      </c>
      <c r="AD70" s="1388">
        <v>0</v>
      </c>
      <c r="AE70" s="1389">
        <v>0</v>
      </c>
      <c r="AF70" s="1388">
        <v>4</v>
      </c>
      <c r="AG70" s="1389">
        <v>0</v>
      </c>
      <c r="AH70" s="1389">
        <v>4</v>
      </c>
      <c r="AI70" s="1389">
        <v>0</v>
      </c>
      <c r="AJ70" s="1389">
        <v>25000</v>
      </c>
      <c r="AK70" s="1390">
        <v>10303</v>
      </c>
    </row>
    <row r="71" spans="1:37">
      <c r="A71" s="1391">
        <v>66</v>
      </c>
      <c r="B71" s="1392">
        <v>2830213</v>
      </c>
      <c r="C71" s="1393" t="s">
        <v>111</v>
      </c>
      <c r="D71" s="1394">
        <v>0</v>
      </c>
      <c r="E71" s="1395">
        <v>0</v>
      </c>
      <c r="F71" s="1396">
        <v>0</v>
      </c>
      <c r="G71" s="1397">
        <v>0</v>
      </c>
      <c r="H71" s="1396">
        <v>0</v>
      </c>
      <c r="I71" s="1397">
        <v>0</v>
      </c>
      <c r="J71" s="1396">
        <v>0</v>
      </c>
      <c r="K71" s="1397">
        <v>0</v>
      </c>
      <c r="L71" s="1396">
        <v>0</v>
      </c>
      <c r="M71" s="1397">
        <v>0</v>
      </c>
      <c r="N71" s="1396">
        <v>0</v>
      </c>
      <c r="O71" s="1397">
        <v>0</v>
      </c>
      <c r="P71" s="1396">
        <v>2</v>
      </c>
      <c r="Q71" s="1397">
        <v>0</v>
      </c>
      <c r="R71" s="1396">
        <v>2</v>
      </c>
      <c r="S71" s="1397">
        <v>0</v>
      </c>
      <c r="T71" s="1396">
        <v>0</v>
      </c>
      <c r="U71" s="1397">
        <v>0</v>
      </c>
      <c r="V71" s="1396">
        <v>0</v>
      </c>
      <c r="W71" s="1397">
        <v>0</v>
      </c>
      <c r="X71" s="1396">
        <v>0</v>
      </c>
      <c r="Y71" s="1397">
        <v>0</v>
      </c>
      <c r="Z71" s="1396">
        <v>0</v>
      </c>
      <c r="AA71" s="1397">
        <v>0</v>
      </c>
      <c r="AB71" s="1396">
        <v>0</v>
      </c>
      <c r="AC71" s="1397">
        <v>0</v>
      </c>
      <c r="AD71" s="1396">
        <v>0</v>
      </c>
      <c r="AE71" s="1397">
        <v>0</v>
      </c>
      <c r="AF71" s="1396">
        <v>2</v>
      </c>
      <c r="AG71" s="1397">
        <v>0</v>
      </c>
      <c r="AH71" s="1397">
        <v>2</v>
      </c>
      <c r="AI71" s="1397">
        <v>0</v>
      </c>
      <c r="AJ71" s="1397">
        <v>142700</v>
      </c>
      <c r="AK71" s="1398">
        <v>220775.4</v>
      </c>
    </row>
    <row r="72" spans="1:37">
      <c r="A72" s="1384">
        <v>67</v>
      </c>
      <c r="B72" s="1385">
        <v>5645794</v>
      </c>
      <c r="C72" s="779" t="s">
        <v>6744</v>
      </c>
      <c r="D72" s="1386">
        <v>290</v>
      </c>
      <c r="E72" s="1387">
        <v>265600</v>
      </c>
      <c r="F72" s="1388">
        <v>0.6</v>
      </c>
      <c r="G72" s="1389">
        <v>38000</v>
      </c>
      <c r="H72" s="1388">
        <v>2.4300000000000002</v>
      </c>
      <c r="I72" s="1389">
        <v>215140</v>
      </c>
      <c r="J72" s="1388">
        <v>0.6</v>
      </c>
      <c r="K72" s="1389">
        <v>38000</v>
      </c>
      <c r="L72" s="1388">
        <v>2.4300000000000002</v>
      </c>
      <c r="M72" s="1389">
        <v>215140</v>
      </c>
      <c r="N72" s="1388">
        <v>0.6</v>
      </c>
      <c r="O72" s="1389">
        <v>38000</v>
      </c>
      <c r="P72" s="1388">
        <v>0</v>
      </c>
      <c r="Q72" s="1389">
        <v>0</v>
      </c>
      <c r="R72" s="1388">
        <v>0</v>
      </c>
      <c r="S72" s="1389">
        <v>0</v>
      </c>
      <c r="T72" s="1388">
        <v>2</v>
      </c>
      <c r="U72" s="1389">
        <v>151000</v>
      </c>
      <c r="V72" s="1388">
        <v>0.4</v>
      </c>
      <c r="W72" s="1389">
        <v>25333</v>
      </c>
      <c r="X72" s="1388">
        <v>0</v>
      </c>
      <c r="Y72" s="1389">
        <v>0</v>
      </c>
      <c r="Z72" s="1388">
        <v>0</v>
      </c>
      <c r="AA72" s="1389">
        <v>0</v>
      </c>
      <c r="AB72" s="1388">
        <v>0</v>
      </c>
      <c r="AC72" s="1389">
        <v>0</v>
      </c>
      <c r="AD72" s="1388">
        <v>0</v>
      </c>
      <c r="AE72" s="1389">
        <v>0</v>
      </c>
      <c r="AF72" s="1388">
        <v>0</v>
      </c>
      <c r="AG72" s="1389">
        <v>0</v>
      </c>
      <c r="AH72" s="1389">
        <v>0</v>
      </c>
      <c r="AI72" s="1389">
        <v>0</v>
      </c>
      <c r="AJ72" s="1389">
        <v>0</v>
      </c>
      <c r="AK72" s="1390">
        <v>0</v>
      </c>
    </row>
    <row r="73" spans="1:37">
      <c r="A73" s="1391">
        <v>68</v>
      </c>
      <c r="B73" s="1392">
        <v>2887746</v>
      </c>
      <c r="C73" s="1393" t="s">
        <v>107</v>
      </c>
      <c r="D73" s="1394">
        <v>2960</v>
      </c>
      <c r="E73" s="1395">
        <v>0</v>
      </c>
      <c r="F73" s="1396">
        <v>2960</v>
      </c>
      <c r="G73" s="1397" t="s">
        <v>3</v>
      </c>
      <c r="H73" s="1396">
        <v>0</v>
      </c>
      <c r="I73" s="1397">
        <v>0</v>
      </c>
      <c r="J73" s="1396">
        <v>0</v>
      </c>
      <c r="K73" s="1397">
        <v>0</v>
      </c>
      <c r="L73" s="1396">
        <v>0</v>
      </c>
      <c r="M73" s="1397">
        <v>64822895</v>
      </c>
      <c r="N73" s="1396">
        <v>0</v>
      </c>
      <c r="O73" s="1397">
        <v>50506072</v>
      </c>
      <c r="P73" s="1396">
        <v>0</v>
      </c>
      <c r="Q73" s="1397">
        <v>0</v>
      </c>
      <c r="R73" s="1396">
        <v>0</v>
      </c>
      <c r="S73" s="1397">
        <v>0</v>
      </c>
      <c r="T73" s="1396">
        <v>0</v>
      </c>
      <c r="U73" s="1397">
        <v>0</v>
      </c>
      <c r="V73" s="1396">
        <v>0</v>
      </c>
      <c r="W73" s="1397">
        <v>0</v>
      </c>
      <c r="X73" s="1396">
        <v>0</v>
      </c>
      <c r="Y73" s="1397">
        <v>0</v>
      </c>
      <c r="Z73" s="1396">
        <v>1</v>
      </c>
      <c r="AA73" s="1397" t="s">
        <v>3</v>
      </c>
      <c r="AB73" s="1396">
        <v>1.4</v>
      </c>
      <c r="AC73" s="1397">
        <v>0</v>
      </c>
      <c r="AD73" s="1396">
        <v>1.4</v>
      </c>
      <c r="AE73" s="1397">
        <v>0</v>
      </c>
      <c r="AF73" s="1396">
        <v>0</v>
      </c>
      <c r="AG73" s="1397">
        <v>0</v>
      </c>
      <c r="AH73" s="1397">
        <v>0</v>
      </c>
      <c r="AI73" s="1397">
        <v>0</v>
      </c>
      <c r="AJ73" s="1397">
        <v>300000</v>
      </c>
      <c r="AK73" s="1398">
        <v>385200</v>
      </c>
    </row>
    <row r="74" spans="1:37">
      <c r="A74" s="1384">
        <v>69</v>
      </c>
      <c r="B74" s="1385">
        <v>5618339</v>
      </c>
      <c r="C74" s="779" t="s">
        <v>6724</v>
      </c>
      <c r="D74" s="1386">
        <v>0</v>
      </c>
      <c r="E74" s="1387">
        <v>0</v>
      </c>
      <c r="F74" s="1388">
        <v>0</v>
      </c>
      <c r="G74" s="1389">
        <v>0</v>
      </c>
      <c r="H74" s="1388">
        <v>0</v>
      </c>
      <c r="I74" s="1389">
        <v>0</v>
      </c>
      <c r="J74" s="1388">
        <v>10.56</v>
      </c>
      <c r="K74" s="1389">
        <v>0</v>
      </c>
      <c r="L74" s="1388">
        <v>0</v>
      </c>
      <c r="M74" s="1389">
        <v>0</v>
      </c>
      <c r="N74" s="1388">
        <v>0</v>
      </c>
      <c r="O74" s="1389">
        <v>0</v>
      </c>
      <c r="P74" s="1388">
        <v>0</v>
      </c>
      <c r="Q74" s="1389">
        <v>0</v>
      </c>
      <c r="R74" s="1388">
        <v>0</v>
      </c>
      <c r="S74" s="1389">
        <v>0</v>
      </c>
      <c r="T74" s="1388">
        <v>0</v>
      </c>
      <c r="U74" s="1389">
        <v>0</v>
      </c>
      <c r="V74" s="1388">
        <v>0</v>
      </c>
      <c r="W74" s="1389">
        <v>0</v>
      </c>
      <c r="X74" s="1388">
        <v>0</v>
      </c>
      <c r="Y74" s="1389">
        <v>0</v>
      </c>
      <c r="Z74" s="1388">
        <v>0</v>
      </c>
      <c r="AA74" s="1389">
        <v>0</v>
      </c>
      <c r="AB74" s="1388">
        <v>0</v>
      </c>
      <c r="AC74" s="1389">
        <v>0</v>
      </c>
      <c r="AD74" s="1388">
        <v>0</v>
      </c>
      <c r="AE74" s="1389">
        <v>0</v>
      </c>
      <c r="AF74" s="1388">
        <v>0</v>
      </c>
      <c r="AG74" s="1389">
        <v>0</v>
      </c>
      <c r="AH74" s="1389">
        <v>0</v>
      </c>
      <c r="AI74" s="1389">
        <v>0</v>
      </c>
      <c r="AJ74" s="1389">
        <v>0</v>
      </c>
      <c r="AK74" s="1390">
        <v>0</v>
      </c>
    </row>
    <row r="75" spans="1:37">
      <c r="A75" s="1391">
        <v>70</v>
      </c>
      <c r="B75" s="1392">
        <v>2876965</v>
      </c>
      <c r="C75" s="1393" t="s">
        <v>228</v>
      </c>
      <c r="D75" s="1394">
        <v>195.4</v>
      </c>
      <c r="E75" s="1395">
        <v>0</v>
      </c>
      <c r="F75" s="1396">
        <v>0</v>
      </c>
      <c r="G75" s="1397">
        <v>0</v>
      </c>
      <c r="H75" s="1396">
        <v>132.69999999999999</v>
      </c>
      <c r="I75" s="1397">
        <v>0</v>
      </c>
      <c r="J75" s="1396">
        <v>52</v>
      </c>
      <c r="K75" s="1397">
        <v>0</v>
      </c>
      <c r="L75" s="1396">
        <v>8</v>
      </c>
      <c r="M75" s="1397">
        <v>0</v>
      </c>
      <c r="N75" s="1396">
        <v>6.91</v>
      </c>
      <c r="O75" s="1397">
        <v>90700</v>
      </c>
      <c r="P75" s="1396">
        <v>0</v>
      </c>
      <c r="Q75" s="1397">
        <v>0</v>
      </c>
      <c r="R75" s="1396">
        <v>16.260000000000002</v>
      </c>
      <c r="S75" s="1397">
        <v>0</v>
      </c>
      <c r="T75" s="1396">
        <v>8</v>
      </c>
      <c r="U75" s="1397">
        <v>0</v>
      </c>
      <c r="V75" s="1396">
        <v>16.260000000000002</v>
      </c>
      <c r="W75" s="1397">
        <v>0</v>
      </c>
      <c r="X75" s="1396">
        <v>8</v>
      </c>
      <c r="Y75" s="1397">
        <v>6781</v>
      </c>
      <c r="Z75" s="1396">
        <v>16.260000000000002</v>
      </c>
      <c r="AA75" s="1397">
        <v>90700</v>
      </c>
      <c r="AB75" s="1396">
        <v>8</v>
      </c>
      <c r="AC75" s="1397">
        <v>6134</v>
      </c>
      <c r="AD75" s="1396">
        <v>16.260000000000002</v>
      </c>
      <c r="AE75" s="1397">
        <v>4000</v>
      </c>
      <c r="AF75" s="1396">
        <v>8</v>
      </c>
      <c r="AG75" s="1397">
        <v>0</v>
      </c>
      <c r="AH75" s="1397">
        <v>16.260000000000002</v>
      </c>
      <c r="AI75" s="1397">
        <v>4000</v>
      </c>
      <c r="AJ75" s="1397">
        <v>8.6</v>
      </c>
      <c r="AK75" s="1398">
        <v>16.7</v>
      </c>
    </row>
    <row r="76" spans="1:37">
      <c r="A76" s="1384">
        <v>71</v>
      </c>
      <c r="B76" s="1385">
        <v>5381584</v>
      </c>
      <c r="C76" s="1400" t="s">
        <v>198</v>
      </c>
      <c r="D76" s="1386">
        <v>494</v>
      </c>
      <c r="E76" s="1387">
        <v>0</v>
      </c>
      <c r="F76" s="1388">
        <v>497</v>
      </c>
      <c r="G76" s="1389">
        <v>0</v>
      </c>
      <c r="H76" s="1388">
        <v>6.5</v>
      </c>
      <c r="I76" s="1389">
        <v>0</v>
      </c>
      <c r="J76" s="1388">
        <v>6.5</v>
      </c>
      <c r="K76" s="1389">
        <v>0</v>
      </c>
      <c r="L76" s="1388">
        <v>4.5</v>
      </c>
      <c r="M76" s="1389">
        <v>450</v>
      </c>
      <c r="N76" s="1388">
        <v>4.5</v>
      </c>
      <c r="O76" s="1389">
        <v>4500</v>
      </c>
      <c r="P76" s="1388">
        <v>6.5</v>
      </c>
      <c r="Q76" s="1389">
        <v>0</v>
      </c>
      <c r="R76" s="1388">
        <v>7.3</v>
      </c>
      <c r="S76" s="1389">
        <v>0</v>
      </c>
      <c r="T76" s="1388">
        <v>4.5</v>
      </c>
      <c r="U76" s="1389">
        <v>1206000</v>
      </c>
      <c r="V76" s="1388">
        <v>4.5</v>
      </c>
      <c r="W76" s="1389">
        <v>976000</v>
      </c>
      <c r="X76" s="1388">
        <v>6.5</v>
      </c>
      <c r="Y76" s="1389">
        <v>1250000</v>
      </c>
      <c r="Z76" s="1388">
        <v>7.3</v>
      </c>
      <c r="AA76" s="1389">
        <v>1180000</v>
      </c>
      <c r="AB76" s="1388">
        <v>4</v>
      </c>
      <c r="AC76" s="1389">
        <v>12480</v>
      </c>
      <c r="AD76" s="1388">
        <v>4</v>
      </c>
      <c r="AE76" s="1389">
        <v>15600</v>
      </c>
      <c r="AF76" s="1388">
        <v>4</v>
      </c>
      <c r="AG76" s="1389">
        <v>500</v>
      </c>
      <c r="AH76" s="1389">
        <v>4</v>
      </c>
      <c r="AI76" s="1389">
        <v>500</v>
      </c>
      <c r="AJ76" s="1389">
        <v>20000000</v>
      </c>
      <c r="AK76" s="1390">
        <v>20000000</v>
      </c>
    </row>
  </sheetData>
  <autoFilter ref="A5:AK76">
    <filterColumn colId="35" showButton="0"/>
  </autoFilter>
  <mergeCells count="29">
    <mergeCell ref="X3:AA3"/>
    <mergeCell ref="AB3:AE3"/>
    <mergeCell ref="AF3:AI3"/>
    <mergeCell ref="AJ3:AK3"/>
    <mergeCell ref="A3:A5"/>
    <mergeCell ref="B3:B5"/>
    <mergeCell ref="D3:G3"/>
    <mergeCell ref="H3:K3"/>
    <mergeCell ref="L3:O3"/>
    <mergeCell ref="D4:E4"/>
    <mergeCell ref="F4:G4"/>
    <mergeCell ref="H4:I4"/>
    <mergeCell ref="J4:K4"/>
    <mergeCell ref="AJ5:AK5"/>
    <mergeCell ref="C3:C5"/>
    <mergeCell ref="X4:Y4"/>
    <mergeCell ref="Z4:AA4"/>
    <mergeCell ref="AB4:AC4"/>
    <mergeCell ref="AD4:AE4"/>
    <mergeCell ref="AF4:AG4"/>
    <mergeCell ref="AH4:AI4"/>
    <mergeCell ref="V4:W4"/>
    <mergeCell ref="P3:S3"/>
    <mergeCell ref="T3:W3"/>
    <mergeCell ref="L4:M4"/>
    <mergeCell ref="N4:O4"/>
    <mergeCell ref="P4:Q4"/>
    <mergeCell ref="R4:S4"/>
    <mergeCell ref="T4:U4"/>
  </mergeCells>
  <pageMargins left="0.23" right="0.26" top="0.47" bottom="0.75" header="0.3" footer="0.3"/>
  <pageSetup paperSize="9" scale="40"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0"/>
  <sheetViews>
    <sheetView showGridLines="0" view="pageBreakPreview" zoomScaleNormal="100" zoomScaleSheetLayoutView="100" workbookViewId="0">
      <pane xSplit="2" ySplit="4" topLeftCell="C161"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5.33203125" style="27" customWidth="1"/>
    <col min="2" max="2" width="13.109375" style="27" customWidth="1"/>
    <col min="3" max="3" width="28.44140625" style="28" customWidth="1"/>
    <col min="4" max="4" width="18.109375" style="220" customWidth="1"/>
    <col min="5" max="5" width="14.109375" style="394" customWidth="1"/>
    <col min="6" max="6" width="14" style="394" customWidth="1"/>
    <col min="7" max="7" width="18.6640625" style="27" customWidth="1"/>
    <col min="8" max="16384" width="9.109375" style="27"/>
  </cols>
  <sheetData>
    <row r="1" spans="1:7">
      <c r="A1" s="1922" t="s">
        <v>16158</v>
      </c>
      <c r="B1" s="1922"/>
      <c r="C1" s="1922"/>
      <c r="D1" s="1922"/>
      <c r="E1" s="1922"/>
      <c r="F1" s="1922"/>
      <c r="G1" s="1922"/>
    </row>
    <row r="3" spans="1:7" ht="19.8" customHeight="1">
      <c r="A3" s="1377" t="s">
        <v>0</v>
      </c>
      <c r="B3" s="1377" t="s">
        <v>16161</v>
      </c>
      <c r="C3" s="1377" t="s">
        <v>9054</v>
      </c>
      <c r="D3" s="1377" t="s">
        <v>16162</v>
      </c>
      <c r="E3" s="1377" t="s">
        <v>9084</v>
      </c>
      <c r="F3" s="1377" t="s">
        <v>16163</v>
      </c>
      <c r="G3" s="1377" t="s">
        <v>16164</v>
      </c>
    </row>
    <row r="4" spans="1:7">
      <c r="A4" s="783" t="s">
        <v>5147</v>
      </c>
      <c r="B4" s="780" t="s">
        <v>625</v>
      </c>
      <c r="C4" s="781" t="s">
        <v>9056</v>
      </c>
      <c r="D4" s="782" t="s">
        <v>9057</v>
      </c>
      <c r="E4" s="783"/>
      <c r="F4" s="783" t="s">
        <v>9055</v>
      </c>
      <c r="G4" s="1378">
        <v>120</v>
      </c>
    </row>
    <row r="5" spans="1:7">
      <c r="A5" s="783" t="s">
        <v>5109</v>
      </c>
      <c r="B5" s="780" t="s">
        <v>625</v>
      </c>
      <c r="C5" s="781" t="s">
        <v>9058</v>
      </c>
      <c r="D5" s="782" t="s">
        <v>9059</v>
      </c>
      <c r="E5" s="783"/>
      <c r="F5" s="783" t="s">
        <v>9055</v>
      </c>
      <c r="G5" s="1378">
        <v>146</v>
      </c>
    </row>
    <row r="6" spans="1:7">
      <c r="A6" s="783" t="s">
        <v>5151</v>
      </c>
      <c r="B6" s="780" t="s">
        <v>625</v>
      </c>
      <c r="C6" s="781" t="s">
        <v>9058</v>
      </c>
      <c r="D6" s="782" t="s">
        <v>9060</v>
      </c>
      <c r="E6" s="783"/>
      <c r="F6" s="783" t="s">
        <v>9055</v>
      </c>
      <c r="G6" s="1378">
        <v>80</v>
      </c>
    </row>
    <row r="7" spans="1:7">
      <c r="A7" s="783" t="s">
        <v>9061</v>
      </c>
      <c r="B7" s="780" t="s">
        <v>625</v>
      </c>
      <c r="C7" s="781" t="s">
        <v>9062</v>
      </c>
      <c r="D7" s="782" t="s">
        <v>9063</v>
      </c>
      <c r="E7" s="783"/>
      <c r="F7" s="783" t="s">
        <v>9055</v>
      </c>
      <c r="G7" s="1378">
        <v>10</v>
      </c>
    </row>
    <row r="8" spans="1:7">
      <c r="A8" s="783" t="s">
        <v>9064</v>
      </c>
      <c r="B8" s="780" t="s">
        <v>625</v>
      </c>
      <c r="C8" s="781" t="s">
        <v>9065</v>
      </c>
      <c r="D8" s="782" t="s">
        <v>9066</v>
      </c>
      <c r="E8" s="783"/>
      <c r="F8" s="783" t="s">
        <v>9055</v>
      </c>
      <c r="G8" s="1378">
        <v>42</v>
      </c>
    </row>
    <row r="9" spans="1:7">
      <c r="A9" s="783" t="s">
        <v>9067</v>
      </c>
      <c r="B9" s="780" t="s">
        <v>625</v>
      </c>
      <c r="C9" s="781" t="s">
        <v>9065</v>
      </c>
      <c r="D9" s="782" t="s">
        <v>9068</v>
      </c>
      <c r="E9" s="783"/>
      <c r="F9" s="783" t="s">
        <v>9055</v>
      </c>
      <c r="G9" s="1378">
        <v>85</v>
      </c>
    </row>
    <row r="10" spans="1:7">
      <c r="A10" s="783" t="s">
        <v>9069</v>
      </c>
      <c r="B10" s="780" t="s">
        <v>628</v>
      </c>
      <c r="C10" s="781" t="s">
        <v>9070</v>
      </c>
      <c r="D10" s="782" t="s">
        <v>9071</v>
      </c>
      <c r="E10" s="783"/>
      <c r="F10" s="783" t="s">
        <v>9055</v>
      </c>
      <c r="G10" s="1378">
        <v>24.2</v>
      </c>
    </row>
    <row r="11" spans="1:7">
      <c r="A11" s="783" t="s">
        <v>9072</v>
      </c>
      <c r="B11" s="780" t="s">
        <v>628</v>
      </c>
      <c r="C11" s="781" t="s">
        <v>9073</v>
      </c>
      <c r="D11" s="782" t="s">
        <v>9074</v>
      </c>
      <c r="E11" s="783"/>
      <c r="F11" s="783" t="s">
        <v>9055</v>
      </c>
      <c r="G11" s="1378">
        <v>7.3</v>
      </c>
    </row>
    <row r="12" spans="1:7">
      <c r="A12" s="783" t="s">
        <v>9075</v>
      </c>
      <c r="B12" s="780" t="s">
        <v>9076</v>
      </c>
      <c r="C12" s="781" t="s">
        <v>9077</v>
      </c>
      <c r="D12" s="782" t="s">
        <v>9078</v>
      </c>
      <c r="E12" s="783"/>
      <c r="F12" s="783" t="s">
        <v>9055</v>
      </c>
      <c r="G12" s="1378">
        <v>46.26</v>
      </c>
    </row>
    <row r="13" spans="1:7" ht="24">
      <c r="A13" s="783" t="s">
        <v>9079</v>
      </c>
      <c r="B13" s="780" t="s">
        <v>9076</v>
      </c>
      <c r="C13" s="781" t="s">
        <v>9080</v>
      </c>
      <c r="D13" s="782" t="s">
        <v>9081</v>
      </c>
      <c r="E13" s="783"/>
      <c r="F13" s="783" t="s">
        <v>9055</v>
      </c>
      <c r="G13" s="1378">
        <v>36.950000000000003</v>
      </c>
    </row>
    <row r="14" spans="1:7">
      <c r="A14" s="783" t="s">
        <v>9082</v>
      </c>
      <c r="B14" s="780" t="s">
        <v>9076</v>
      </c>
      <c r="C14" s="781" t="s">
        <v>9043</v>
      </c>
      <c r="D14" s="782" t="s">
        <v>9083</v>
      </c>
      <c r="E14" s="783" t="s">
        <v>9084</v>
      </c>
      <c r="F14" s="783"/>
      <c r="G14" s="1378">
        <v>61.43</v>
      </c>
    </row>
    <row r="15" spans="1:7">
      <c r="A15" s="783" t="s">
        <v>9085</v>
      </c>
      <c r="B15" s="780" t="s">
        <v>9076</v>
      </c>
      <c r="C15" s="781" t="s">
        <v>9086</v>
      </c>
      <c r="D15" s="782" t="s">
        <v>9087</v>
      </c>
      <c r="E15" s="1379"/>
      <c r="F15" s="783" t="s">
        <v>9055</v>
      </c>
      <c r="G15" s="1378">
        <v>20.43</v>
      </c>
    </row>
    <row r="16" spans="1:7">
      <c r="A16" s="783" t="s">
        <v>5067</v>
      </c>
      <c r="B16" s="780" t="s">
        <v>9076</v>
      </c>
      <c r="C16" s="781" t="s">
        <v>9088</v>
      </c>
      <c r="D16" s="782" t="s">
        <v>9089</v>
      </c>
      <c r="E16" s="783" t="s">
        <v>9084</v>
      </c>
      <c r="F16" s="783"/>
      <c r="G16" s="1378">
        <v>13.7</v>
      </c>
    </row>
    <row r="17" spans="1:7">
      <c r="A17" s="783" t="s">
        <v>9090</v>
      </c>
      <c r="B17" s="780" t="s">
        <v>9076</v>
      </c>
      <c r="C17" s="781" t="s">
        <v>9091</v>
      </c>
      <c r="D17" s="782" t="s">
        <v>9092</v>
      </c>
      <c r="E17" s="783" t="s">
        <v>9084</v>
      </c>
      <c r="F17" s="783"/>
      <c r="G17" s="1378">
        <v>203.5</v>
      </c>
    </row>
    <row r="18" spans="1:7">
      <c r="A18" s="783" t="s">
        <v>5069</v>
      </c>
      <c r="B18" s="780" t="s">
        <v>9076</v>
      </c>
      <c r="C18" s="781" t="s">
        <v>9093</v>
      </c>
      <c r="D18" s="782" t="s">
        <v>9094</v>
      </c>
      <c r="E18" s="783" t="s">
        <v>9084</v>
      </c>
      <c r="F18" s="783"/>
      <c r="G18" s="1378">
        <v>450.1</v>
      </c>
    </row>
    <row r="19" spans="1:7">
      <c r="A19" s="783" t="s">
        <v>9095</v>
      </c>
      <c r="B19" s="780" t="s">
        <v>9076</v>
      </c>
      <c r="C19" s="781" t="s">
        <v>9096</v>
      </c>
      <c r="D19" s="782" t="s">
        <v>9097</v>
      </c>
      <c r="E19" s="783"/>
      <c r="F19" s="783" t="s">
        <v>9055</v>
      </c>
      <c r="G19" s="1378">
        <v>6.2</v>
      </c>
    </row>
    <row r="20" spans="1:7">
      <c r="A20" s="783" t="s">
        <v>5110</v>
      </c>
      <c r="B20" s="780" t="s">
        <v>9076</v>
      </c>
      <c r="C20" s="781" t="s">
        <v>9098</v>
      </c>
      <c r="D20" s="782" t="s">
        <v>9099</v>
      </c>
      <c r="E20" s="783"/>
      <c r="F20" s="783" t="s">
        <v>9055</v>
      </c>
      <c r="G20" s="1378">
        <v>35.4</v>
      </c>
    </row>
    <row r="21" spans="1:7">
      <c r="A21" s="783" t="s">
        <v>9100</v>
      </c>
      <c r="B21" s="780" t="s">
        <v>9076</v>
      </c>
      <c r="C21" s="781" t="s">
        <v>9101</v>
      </c>
      <c r="D21" s="782" t="s">
        <v>9102</v>
      </c>
      <c r="E21" s="783"/>
      <c r="F21" s="783" t="s">
        <v>9055</v>
      </c>
      <c r="G21" s="1378">
        <v>10.7</v>
      </c>
    </row>
    <row r="22" spans="1:7">
      <c r="A22" s="783" t="s">
        <v>9103</v>
      </c>
      <c r="B22" s="780" t="s">
        <v>9076</v>
      </c>
      <c r="C22" s="781" t="s">
        <v>9104</v>
      </c>
      <c r="D22" s="782" t="s">
        <v>9105</v>
      </c>
      <c r="E22" s="783"/>
      <c r="F22" s="783" t="s">
        <v>9055</v>
      </c>
      <c r="G22" s="1378">
        <v>16.899999999999999</v>
      </c>
    </row>
    <row r="23" spans="1:7">
      <c r="A23" s="783" t="s">
        <v>9106</v>
      </c>
      <c r="B23" s="780" t="s">
        <v>9076</v>
      </c>
      <c r="C23" s="781" t="s">
        <v>146</v>
      </c>
      <c r="D23" s="782" t="s">
        <v>9107</v>
      </c>
      <c r="E23" s="783" t="s">
        <v>9084</v>
      </c>
      <c r="F23" s="783"/>
      <c r="G23" s="1378">
        <v>24.03</v>
      </c>
    </row>
    <row r="24" spans="1:7">
      <c r="A24" s="783" t="s">
        <v>9108</v>
      </c>
      <c r="B24" s="780" t="s">
        <v>9076</v>
      </c>
      <c r="C24" s="781" t="s">
        <v>146</v>
      </c>
      <c r="D24" s="782" t="s">
        <v>9109</v>
      </c>
      <c r="E24" s="783" t="s">
        <v>9084</v>
      </c>
      <c r="F24" s="783"/>
      <c r="G24" s="1378">
        <v>67.2</v>
      </c>
    </row>
    <row r="25" spans="1:7">
      <c r="A25" s="783" t="s">
        <v>9110</v>
      </c>
      <c r="B25" s="780" t="s">
        <v>9076</v>
      </c>
      <c r="C25" s="781" t="s">
        <v>146</v>
      </c>
      <c r="D25" s="782" t="s">
        <v>9111</v>
      </c>
      <c r="E25" s="783" t="s">
        <v>9084</v>
      </c>
      <c r="F25" s="783"/>
      <c r="G25" s="1378">
        <v>39.5</v>
      </c>
    </row>
    <row r="26" spans="1:7">
      <c r="A26" s="783" t="s">
        <v>5111</v>
      </c>
      <c r="B26" s="780" t="s">
        <v>9076</v>
      </c>
      <c r="C26" s="781" t="s">
        <v>146</v>
      </c>
      <c r="D26" s="782" t="s">
        <v>9112</v>
      </c>
      <c r="E26" s="783" t="s">
        <v>9084</v>
      </c>
      <c r="F26" s="783"/>
      <c r="G26" s="1378">
        <v>78.13</v>
      </c>
    </row>
    <row r="27" spans="1:7">
      <c r="A27" s="783" t="s">
        <v>9113</v>
      </c>
      <c r="B27" s="780" t="s">
        <v>634</v>
      </c>
      <c r="C27" s="781" t="s">
        <v>9114</v>
      </c>
      <c r="D27" s="782" t="s">
        <v>9115</v>
      </c>
      <c r="E27" s="783"/>
      <c r="F27" s="783" t="s">
        <v>9055</v>
      </c>
      <c r="G27" s="1378">
        <v>4</v>
      </c>
    </row>
    <row r="28" spans="1:7">
      <c r="A28" s="783" t="s">
        <v>9116</v>
      </c>
      <c r="B28" s="780" t="s">
        <v>634</v>
      </c>
      <c r="C28" s="781" t="s">
        <v>9117</v>
      </c>
      <c r="D28" s="782" t="s">
        <v>9118</v>
      </c>
      <c r="E28" s="783"/>
      <c r="F28" s="783" t="s">
        <v>9055</v>
      </c>
      <c r="G28" s="1378">
        <v>10.044</v>
      </c>
    </row>
    <row r="29" spans="1:7">
      <c r="A29" s="783" t="s">
        <v>9119</v>
      </c>
      <c r="B29" s="780" t="s">
        <v>634</v>
      </c>
      <c r="C29" s="781" t="s">
        <v>9120</v>
      </c>
      <c r="D29" s="782" t="s">
        <v>9121</v>
      </c>
      <c r="E29" s="783"/>
      <c r="F29" s="783" t="s">
        <v>9055</v>
      </c>
      <c r="G29" s="1378">
        <v>56.05</v>
      </c>
    </row>
    <row r="30" spans="1:7">
      <c r="A30" s="783" t="s">
        <v>9122</v>
      </c>
      <c r="B30" s="780" t="s">
        <v>634</v>
      </c>
      <c r="C30" s="781" t="s">
        <v>9120</v>
      </c>
      <c r="D30" s="782" t="s">
        <v>9123</v>
      </c>
      <c r="E30" s="783"/>
      <c r="F30" s="783" t="s">
        <v>9055</v>
      </c>
      <c r="G30" s="1378">
        <v>37.4</v>
      </c>
    </row>
    <row r="31" spans="1:7">
      <c r="A31" s="783" t="s">
        <v>9124</v>
      </c>
      <c r="B31" s="780" t="s">
        <v>634</v>
      </c>
      <c r="C31" s="781" t="s">
        <v>9125</v>
      </c>
      <c r="D31" s="782" t="s">
        <v>9126</v>
      </c>
      <c r="E31" s="783"/>
      <c r="F31" s="783" t="s">
        <v>9055</v>
      </c>
      <c r="G31" s="1378">
        <v>4</v>
      </c>
    </row>
    <row r="32" spans="1:7">
      <c r="A32" s="783" t="s">
        <v>9127</v>
      </c>
      <c r="B32" s="780" t="s">
        <v>642</v>
      </c>
      <c r="C32" s="781" t="s">
        <v>9128</v>
      </c>
      <c r="D32" s="782" t="s">
        <v>9129</v>
      </c>
      <c r="E32" s="783" t="s">
        <v>9084</v>
      </c>
      <c r="F32" s="783"/>
      <c r="G32" s="1378">
        <v>5</v>
      </c>
    </row>
    <row r="33" spans="1:7">
      <c r="A33" s="783" t="s">
        <v>5070</v>
      </c>
      <c r="B33" s="780" t="s">
        <v>642</v>
      </c>
      <c r="C33" s="781" t="s">
        <v>9130</v>
      </c>
      <c r="D33" s="782"/>
      <c r="E33" s="783" t="s">
        <v>9084</v>
      </c>
      <c r="F33" s="783"/>
      <c r="G33" s="1378"/>
    </row>
    <row r="34" spans="1:7">
      <c r="A34" s="783" t="s">
        <v>5071</v>
      </c>
      <c r="B34" s="780" t="s">
        <v>642</v>
      </c>
      <c r="C34" s="781" t="s">
        <v>9131</v>
      </c>
      <c r="D34" s="782" t="s">
        <v>9132</v>
      </c>
      <c r="E34" s="783"/>
      <c r="F34" s="783" t="s">
        <v>9055</v>
      </c>
      <c r="G34" s="1378">
        <v>5</v>
      </c>
    </row>
    <row r="35" spans="1:7">
      <c r="A35" s="783" t="s">
        <v>5153</v>
      </c>
      <c r="B35" s="780" t="s">
        <v>642</v>
      </c>
      <c r="C35" s="781" t="s">
        <v>9133</v>
      </c>
      <c r="D35" s="782" t="s">
        <v>9134</v>
      </c>
      <c r="E35" s="783"/>
      <c r="F35" s="783" t="s">
        <v>9055</v>
      </c>
      <c r="G35" s="1378">
        <v>4</v>
      </c>
    </row>
    <row r="36" spans="1:7">
      <c r="A36" s="783" t="s">
        <v>9135</v>
      </c>
      <c r="B36" s="780" t="s">
        <v>642</v>
      </c>
      <c r="C36" s="781" t="s">
        <v>9136</v>
      </c>
      <c r="D36" s="782" t="s">
        <v>9137</v>
      </c>
      <c r="E36" s="783"/>
      <c r="F36" s="783" t="s">
        <v>9055</v>
      </c>
      <c r="G36" s="1378">
        <v>10</v>
      </c>
    </row>
    <row r="37" spans="1:7">
      <c r="A37" s="783" t="s">
        <v>5072</v>
      </c>
      <c r="B37" s="780" t="s">
        <v>642</v>
      </c>
      <c r="C37" s="781" t="s">
        <v>9138</v>
      </c>
      <c r="D37" s="782" t="s">
        <v>9139</v>
      </c>
      <c r="E37" s="783"/>
      <c r="F37" s="783" t="s">
        <v>9055</v>
      </c>
      <c r="G37" s="1378">
        <v>3</v>
      </c>
    </row>
    <row r="38" spans="1:7">
      <c r="A38" s="783" t="s">
        <v>5073</v>
      </c>
      <c r="B38" s="780" t="s">
        <v>642</v>
      </c>
      <c r="C38" s="781" t="s">
        <v>8949</v>
      </c>
      <c r="D38" s="782" t="s">
        <v>9140</v>
      </c>
      <c r="E38" s="783" t="s">
        <v>9084</v>
      </c>
      <c r="F38" s="783"/>
      <c r="G38" s="1378">
        <v>4</v>
      </c>
    </row>
    <row r="39" spans="1:7">
      <c r="A39" s="783" t="s">
        <v>5074</v>
      </c>
      <c r="B39" s="780" t="s">
        <v>642</v>
      </c>
      <c r="C39" s="781" t="s">
        <v>9141</v>
      </c>
      <c r="D39" s="782" t="s">
        <v>9142</v>
      </c>
      <c r="E39" s="783"/>
      <c r="F39" s="783" t="s">
        <v>9055</v>
      </c>
      <c r="G39" s="1378">
        <v>4</v>
      </c>
    </row>
    <row r="40" spans="1:7">
      <c r="A40" s="783" t="s">
        <v>5112</v>
      </c>
      <c r="B40" s="780" t="s">
        <v>642</v>
      </c>
      <c r="C40" s="781" t="s">
        <v>9143</v>
      </c>
      <c r="D40" s="782" t="s">
        <v>9144</v>
      </c>
      <c r="E40" s="783"/>
      <c r="F40" s="783" t="s">
        <v>9055</v>
      </c>
      <c r="G40" s="1378">
        <v>5</v>
      </c>
    </row>
    <row r="41" spans="1:7">
      <c r="A41" s="783" t="s">
        <v>9145</v>
      </c>
      <c r="B41" s="780" t="s">
        <v>642</v>
      </c>
      <c r="C41" s="781" t="s">
        <v>9146</v>
      </c>
      <c r="D41" s="782" t="s">
        <v>9147</v>
      </c>
      <c r="E41" s="783"/>
      <c r="F41" s="783" t="s">
        <v>9055</v>
      </c>
      <c r="G41" s="1378">
        <v>3</v>
      </c>
    </row>
    <row r="42" spans="1:7">
      <c r="A42" s="783" t="s">
        <v>9148</v>
      </c>
      <c r="B42" s="780" t="s">
        <v>3687</v>
      </c>
      <c r="C42" s="781" t="s">
        <v>9149</v>
      </c>
      <c r="D42" s="782" t="s">
        <v>9150</v>
      </c>
      <c r="E42" s="783" t="s">
        <v>9084</v>
      </c>
      <c r="F42" s="783"/>
      <c r="G42" s="1378">
        <v>3.6</v>
      </c>
    </row>
    <row r="43" spans="1:7">
      <c r="A43" s="783" t="s">
        <v>5113</v>
      </c>
      <c r="B43" s="780" t="s">
        <v>3687</v>
      </c>
      <c r="C43" s="781" t="s">
        <v>9151</v>
      </c>
      <c r="D43" s="782" t="s">
        <v>3</v>
      </c>
      <c r="E43" s="783" t="s">
        <v>3</v>
      </c>
      <c r="F43" s="783" t="s">
        <v>9055</v>
      </c>
      <c r="G43" s="1378">
        <v>4.9000000000000004</v>
      </c>
    </row>
    <row r="44" spans="1:7">
      <c r="A44" s="783" t="s">
        <v>5114</v>
      </c>
      <c r="B44" s="780" t="s">
        <v>3687</v>
      </c>
      <c r="C44" s="781" t="s">
        <v>9152</v>
      </c>
      <c r="D44" s="782" t="s">
        <v>9153</v>
      </c>
      <c r="E44" s="783"/>
      <c r="F44" s="783"/>
      <c r="G44" s="1378">
        <v>26.4</v>
      </c>
    </row>
    <row r="45" spans="1:7">
      <c r="A45" s="783" t="s">
        <v>9154</v>
      </c>
      <c r="B45" s="780" t="s">
        <v>3687</v>
      </c>
      <c r="C45" s="781" t="s">
        <v>9155</v>
      </c>
      <c r="D45" s="782" t="s">
        <v>9156</v>
      </c>
      <c r="E45" s="783" t="s">
        <v>3</v>
      </c>
      <c r="F45" s="783"/>
      <c r="G45" s="1378">
        <v>1</v>
      </c>
    </row>
    <row r="46" spans="1:7">
      <c r="A46" s="783" t="s">
        <v>5076</v>
      </c>
      <c r="B46" s="780" t="s">
        <v>3687</v>
      </c>
      <c r="C46" s="781" t="s">
        <v>9157</v>
      </c>
      <c r="D46" s="782" t="s">
        <v>9158</v>
      </c>
      <c r="E46" s="783" t="s">
        <v>3</v>
      </c>
      <c r="F46" s="783" t="s">
        <v>9055</v>
      </c>
      <c r="G46" s="1378">
        <v>3</v>
      </c>
    </row>
    <row r="47" spans="1:7">
      <c r="A47" s="783" t="s">
        <v>5154</v>
      </c>
      <c r="B47" s="780" t="s">
        <v>3687</v>
      </c>
      <c r="C47" s="781" t="s">
        <v>9159</v>
      </c>
      <c r="D47" s="782" t="s">
        <v>9160</v>
      </c>
      <c r="E47" s="783" t="s">
        <v>3</v>
      </c>
      <c r="F47" s="783" t="s">
        <v>9161</v>
      </c>
      <c r="G47" s="1378">
        <v>25</v>
      </c>
    </row>
    <row r="48" spans="1:7">
      <c r="A48" s="783" t="s">
        <v>5115</v>
      </c>
      <c r="B48" s="780" t="s">
        <v>3687</v>
      </c>
      <c r="C48" s="781" t="s">
        <v>9091</v>
      </c>
      <c r="D48" s="782" t="s">
        <v>9162</v>
      </c>
      <c r="E48" s="783" t="s">
        <v>3</v>
      </c>
      <c r="F48" s="783"/>
      <c r="G48" s="1378">
        <v>9.4</v>
      </c>
    </row>
    <row r="49" spans="1:7">
      <c r="A49" s="783" t="s">
        <v>9163</v>
      </c>
      <c r="B49" s="780" t="s">
        <v>3687</v>
      </c>
      <c r="C49" s="781" t="s">
        <v>9091</v>
      </c>
      <c r="D49" s="782" t="s">
        <v>9164</v>
      </c>
      <c r="E49" s="783" t="s">
        <v>3</v>
      </c>
      <c r="F49" s="783"/>
      <c r="G49" s="1378">
        <v>2.5</v>
      </c>
    </row>
    <row r="50" spans="1:7">
      <c r="A50" s="783" t="s">
        <v>9165</v>
      </c>
      <c r="B50" s="780" t="s">
        <v>3687</v>
      </c>
      <c r="C50" s="781" t="s">
        <v>9091</v>
      </c>
      <c r="D50" s="782" t="s">
        <v>9166</v>
      </c>
      <c r="E50" s="783" t="s">
        <v>3</v>
      </c>
      <c r="F50" s="783" t="s">
        <v>9055</v>
      </c>
      <c r="G50" s="1378">
        <v>8.3000000000000007</v>
      </c>
    </row>
    <row r="51" spans="1:7">
      <c r="A51" s="783" t="s">
        <v>9167</v>
      </c>
      <c r="B51" s="780" t="s">
        <v>3687</v>
      </c>
      <c r="C51" s="781" t="s">
        <v>9091</v>
      </c>
      <c r="D51" s="782" t="s">
        <v>9168</v>
      </c>
      <c r="E51" s="783" t="s">
        <v>3</v>
      </c>
      <c r="F51" s="783"/>
      <c r="G51" s="1378">
        <v>34.700000000000003</v>
      </c>
    </row>
    <row r="52" spans="1:7">
      <c r="A52" s="783" t="s">
        <v>9169</v>
      </c>
      <c r="B52" s="780" t="s">
        <v>3687</v>
      </c>
      <c r="C52" s="781" t="s">
        <v>9091</v>
      </c>
      <c r="D52" s="782" t="s">
        <v>9170</v>
      </c>
      <c r="E52" s="783" t="s">
        <v>3</v>
      </c>
      <c r="F52" s="783"/>
      <c r="G52" s="1378">
        <v>35.5</v>
      </c>
    </row>
    <row r="53" spans="1:7">
      <c r="A53" s="783" t="s">
        <v>5116</v>
      </c>
      <c r="B53" s="780" t="s">
        <v>3687</v>
      </c>
      <c r="C53" s="781" t="s">
        <v>9171</v>
      </c>
      <c r="D53" s="782" t="s">
        <v>9156</v>
      </c>
      <c r="E53" s="783" t="s">
        <v>9084</v>
      </c>
      <c r="F53" s="783"/>
      <c r="G53" s="1378">
        <v>6.5</v>
      </c>
    </row>
    <row r="54" spans="1:7">
      <c r="A54" s="783" t="s">
        <v>5119</v>
      </c>
      <c r="B54" s="780" t="s">
        <v>3687</v>
      </c>
      <c r="C54" s="781" t="s">
        <v>9172</v>
      </c>
      <c r="D54" s="782" t="s">
        <v>9173</v>
      </c>
      <c r="E54" s="783" t="s">
        <v>3</v>
      </c>
      <c r="F54" s="783" t="s">
        <v>9055</v>
      </c>
      <c r="G54" s="1378">
        <v>3.5</v>
      </c>
    </row>
    <row r="55" spans="1:7">
      <c r="A55" s="783" t="s">
        <v>5118</v>
      </c>
      <c r="B55" s="780" t="s">
        <v>3687</v>
      </c>
      <c r="C55" s="781" t="s">
        <v>9174</v>
      </c>
      <c r="D55" s="782" t="s">
        <v>9175</v>
      </c>
      <c r="E55" s="783" t="s">
        <v>3</v>
      </c>
      <c r="F55" s="783" t="s">
        <v>9055</v>
      </c>
      <c r="G55" s="1378">
        <v>1.8</v>
      </c>
    </row>
    <row r="56" spans="1:7">
      <c r="A56" s="783" t="s">
        <v>5117</v>
      </c>
      <c r="B56" s="780" t="s">
        <v>3687</v>
      </c>
      <c r="C56" s="781" t="s">
        <v>9176</v>
      </c>
      <c r="D56" s="782" t="s">
        <v>9177</v>
      </c>
      <c r="E56" s="783" t="s">
        <v>3</v>
      </c>
      <c r="F56" s="783"/>
      <c r="G56" s="1378">
        <v>73.7</v>
      </c>
    </row>
    <row r="57" spans="1:7">
      <c r="A57" s="783" t="s">
        <v>9178</v>
      </c>
      <c r="B57" s="780" t="s">
        <v>3687</v>
      </c>
      <c r="C57" s="781" t="s">
        <v>9179</v>
      </c>
      <c r="D57" s="782" t="s">
        <v>9180</v>
      </c>
      <c r="E57" s="783" t="s">
        <v>3</v>
      </c>
      <c r="F57" s="783"/>
      <c r="G57" s="1378">
        <v>29.4</v>
      </c>
    </row>
    <row r="58" spans="1:7">
      <c r="A58" s="783" t="s">
        <v>5077</v>
      </c>
      <c r="B58" s="780" t="s">
        <v>3687</v>
      </c>
      <c r="C58" s="781" t="s">
        <v>9181</v>
      </c>
      <c r="D58" s="782" t="s">
        <v>9182</v>
      </c>
      <c r="E58" s="783" t="s">
        <v>3</v>
      </c>
      <c r="F58" s="783" t="s">
        <v>9055</v>
      </c>
      <c r="G58" s="1378">
        <v>2</v>
      </c>
    </row>
    <row r="59" spans="1:7">
      <c r="A59" s="783" t="s">
        <v>9183</v>
      </c>
      <c r="B59" s="780" t="s">
        <v>3687</v>
      </c>
      <c r="C59" s="781" t="s">
        <v>9184</v>
      </c>
      <c r="D59" s="782"/>
      <c r="E59" s="783" t="s">
        <v>3</v>
      </c>
      <c r="F59" s="782" t="s">
        <v>9161</v>
      </c>
      <c r="G59" s="1378">
        <v>1</v>
      </c>
    </row>
    <row r="60" spans="1:7">
      <c r="A60" s="783" t="s">
        <v>9185</v>
      </c>
      <c r="B60" s="780" t="s">
        <v>3687</v>
      </c>
      <c r="C60" s="781" t="s">
        <v>9186</v>
      </c>
      <c r="D60" s="782" t="s">
        <v>9187</v>
      </c>
      <c r="E60" s="783" t="s">
        <v>3</v>
      </c>
      <c r="F60" s="783"/>
      <c r="G60" s="1378">
        <v>90.2</v>
      </c>
    </row>
    <row r="61" spans="1:7">
      <c r="A61" s="783" t="s">
        <v>9188</v>
      </c>
      <c r="B61" s="780" t="s">
        <v>3687</v>
      </c>
      <c r="C61" s="781" t="s">
        <v>9189</v>
      </c>
      <c r="D61" s="782" t="s">
        <v>9190</v>
      </c>
      <c r="E61" s="783" t="s">
        <v>3</v>
      </c>
      <c r="F61" s="783" t="s">
        <v>9055</v>
      </c>
      <c r="G61" s="1378">
        <v>8.1999999999999993</v>
      </c>
    </row>
    <row r="62" spans="1:7">
      <c r="A62" s="783" t="s">
        <v>9191</v>
      </c>
      <c r="B62" s="780" t="s">
        <v>3687</v>
      </c>
      <c r="C62" s="781" t="s">
        <v>9189</v>
      </c>
      <c r="D62" s="782" t="s">
        <v>9192</v>
      </c>
      <c r="E62" s="783" t="s">
        <v>3</v>
      </c>
      <c r="F62" s="783"/>
      <c r="G62" s="1378">
        <v>1.8</v>
      </c>
    </row>
    <row r="63" spans="1:7">
      <c r="A63" s="783" t="s">
        <v>9193</v>
      </c>
      <c r="B63" s="780" t="s">
        <v>3687</v>
      </c>
      <c r="C63" s="781" t="s">
        <v>9194</v>
      </c>
      <c r="D63" s="782" t="s">
        <v>9156</v>
      </c>
      <c r="E63" s="783" t="s">
        <v>9084</v>
      </c>
      <c r="F63" s="783"/>
      <c r="G63" s="1378">
        <v>1.5</v>
      </c>
    </row>
    <row r="64" spans="1:7">
      <c r="A64" s="783" t="s">
        <v>9195</v>
      </c>
      <c r="B64" s="780" t="s">
        <v>3687</v>
      </c>
      <c r="C64" s="781" t="s">
        <v>8826</v>
      </c>
      <c r="D64" s="782" t="s">
        <v>9196</v>
      </c>
      <c r="E64" s="783" t="s">
        <v>3</v>
      </c>
      <c r="F64" s="783" t="s">
        <v>9055</v>
      </c>
      <c r="G64" s="1378">
        <v>1</v>
      </c>
    </row>
    <row r="65" spans="1:7">
      <c r="A65" s="783" t="s">
        <v>9197</v>
      </c>
      <c r="B65" s="780" t="s">
        <v>3687</v>
      </c>
      <c r="C65" s="781" t="s">
        <v>9198</v>
      </c>
      <c r="D65" s="782" t="s">
        <v>9199</v>
      </c>
      <c r="E65" s="783" t="s">
        <v>3</v>
      </c>
      <c r="F65" s="783" t="s">
        <v>9055</v>
      </c>
      <c r="G65" s="1378">
        <v>3.9</v>
      </c>
    </row>
    <row r="66" spans="1:7">
      <c r="A66" s="783" t="s">
        <v>9200</v>
      </c>
      <c r="B66" s="780" t="s">
        <v>3687</v>
      </c>
      <c r="C66" s="781" t="s">
        <v>9201</v>
      </c>
      <c r="D66" s="782" t="s">
        <v>9202</v>
      </c>
      <c r="E66" s="783" t="s">
        <v>3</v>
      </c>
      <c r="F66" s="783"/>
      <c r="G66" s="1378">
        <v>20.2</v>
      </c>
    </row>
    <row r="67" spans="1:7">
      <c r="A67" s="783" t="s">
        <v>9203</v>
      </c>
      <c r="B67" s="780" t="s">
        <v>3687</v>
      </c>
      <c r="C67" s="781" t="s">
        <v>9204</v>
      </c>
      <c r="D67" s="782"/>
      <c r="E67" s="783" t="s">
        <v>3</v>
      </c>
      <c r="F67" s="782" t="s">
        <v>9161</v>
      </c>
      <c r="G67" s="1378">
        <v>1.9</v>
      </c>
    </row>
    <row r="68" spans="1:7">
      <c r="A68" s="783" t="s">
        <v>9205</v>
      </c>
      <c r="B68" s="780" t="s">
        <v>3687</v>
      </c>
      <c r="C68" s="781" t="s">
        <v>9206</v>
      </c>
      <c r="D68" s="782" t="s">
        <v>9207</v>
      </c>
      <c r="E68" s="783" t="s">
        <v>9084</v>
      </c>
      <c r="F68" s="783"/>
      <c r="G68" s="1378">
        <v>4.5999999999999996</v>
      </c>
    </row>
    <row r="69" spans="1:7">
      <c r="A69" s="783" t="s">
        <v>9208</v>
      </c>
      <c r="B69" s="780" t="s">
        <v>3687</v>
      </c>
      <c r="C69" s="781" t="s">
        <v>9209</v>
      </c>
      <c r="D69" s="782" t="s">
        <v>9210</v>
      </c>
      <c r="E69" s="783" t="s">
        <v>9084</v>
      </c>
      <c r="F69" s="783"/>
      <c r="G69" s="1378">
        <v>28.9</v>
      </c>
    </row>
    <row r="70" spans="1:7">
      <c r="A70" s="783" t="s">
        <v>5156</v>
      </c>
      <c r="B70" s="780" t="s">
        <v>647</v>
      </c>
      <c r="C70" s="781" t="s">
        <v>9211</v>
      </c>
      <c r="D70" s="782" t="s">
        <v>9212</v>
      </c>
      <c r="E70" s="783" t="s">
        <v>9084</v>
      </c>
      <c r="F70" s="783"/>
      <c r="G70" s="1378"/>
    </row>
    <row r="71" spans="1:7">
      <c r="A71" s="783" t="s">
        <v>5157</v>
      </c>
      <c r="B71" s="780" t="s">
        <v>647</v>
      </c>
      <c r="C71" s="781" t="s">
        <v>9213</v>
      </c>
      <c r="D71" s="782" t="s">
        <v>9214</v>
      </c>
      <c r="E71" s="783" t="s">
        <v>9084</v>
      </c>
      <c r="F71" s="783"/>
      <c r="G71" s="1378">
        <v>30</v>
      </c>
    </row>
    <row r="72" spans="1:7">
      <c r="A72" s="783" t="s">
        <v>5079</v>
      </c>
      <c r="B72" s="780" t="s">
        <v>4904</v>
      </c>
      <c r="C72" s="781" t="s">
        <v>9215</v>
      </c>
      <c r="D72" s="782" t="s">
        <v>9216</v>
      </c>
      <c r="E72" s="783"/>
      <c r="F72" s="783" t="s">
        <v>9055</v>
      </c>
      <c r="G72" s="1378"/>
    </row>
    <row r="73" spans="1:7">
      <c r="A73" s="783" t="s">
        <v>9217</v>
      </c>
      <c r="B73" s="780" t="s">
        <v>4904</v>
      </c>
      <c r="C73" s="781" t="s">
        <v>9218</v>
      </c>
      <c r="D73" s="782" t="s">
        <v>9</v>
      </c>
      <c r="E73" s="783" t="s">
        <v>9084</v>
      </c>
      <c r="F73" s="783" t="s">
        <v>9219</v>
      </c>
      <c r="G73" s="1378">
        <v>3</v>
      </c>
    </row>
    <row r="74" spans="1:7">
      <c r="A74" s="783" t="s">
        <v>5080</v>
      </c>
      <c r="B74" s="780" t="s">
        <v>4904</v>
      </c>
      <c r="C74" s="781" t="s">
        <v>9220</v>
      </c>
      <c r="D74" s="782" t="s">
        <v>9221</v>
      </c>
      <c r="E74" s="783" t="s">
        <v>9084</v>
      </c>
      <c r="F74" s="783"/>
      <c r="G74" s="1378">
        <v>2</v>
      </c>
    </row>
    <row r="75" spans="1:7">
      <c r="A75" s="783" t="s">
        <v>5158</v>
      </c>
      <c r="B75" s="780" t="s">
        <v>4904</v>
      </c>
      <c r="C75" s="781" t="s">
        <v>9222</v>
      </c>
      <c r="D75" s="782" t="s">
        <v>9223</v>
      </c>
      <c r="E75" s="783"/>
      <c r="F75" s="783" t="s">
        <v>9055</v>
      </c>
      <c r="G75" s="1378">
        <v>1</v>
      </c>
    </row>
    <row r="76" spans="1:7">
      <c r="A76" s="783" t="s">
        <v>9224</v>
      </c>
      <c r="B76" s="780" t="s">
        <v>4904</v>
      </c>
      <c r="C76" s="781" t="s">
        <v>9225</v>
      </c>
      <c r="D76" s="782" t="s">
        <v>9226</v>
      </c>
      <c r="E76" s="783"/>
      <c r="F76" s="783" t="s">
        <v>9055</v>
      </c>
      <c r="G76" s="1378">
        <v>3</v>
      </c>
    </row>
    <row r="77" spans="1:7">
      <c r="A77" s="783" t="s">
        <v>5244</v>
      </c>
      <c r="B77" s="780" t="s">
        <v>4904</v>
      </c>
      <c r="C77" s="781" t="s">
        <v>9227</v>
      </c>
      <c r="D77" s="782" t="s">
        <v>9228</v>
      </c>
      <c r="E77" s="783" t="s">
        <v>9084</v>
      </c>
      <c r="F77" s="783"/>
      <c r="G77" s="1378">
        <v>3</v>
      </c>
    </row>
    <row r="78" spans="1:7">
      <c r="A78" s="783" t="s">
        <v>5249</v>
      </c>
      <c r="B78" s="780" t="s">
        <v>4904</v>
      </c>
      <c r="C78" s="781" t="s">
        <v>9229</v>
      </c>
      <c r="D78" s="782" t="s">
        <v>9230</v>
      </c>
      <c r="E78" s="783" t="s">
        <v>9084</v>
      </c>
      <c r="F78" s="783"/>
      <c r="G78" s="1378">
        <v>3</v>
      </c>
    </row>
    <row r="79" spans="1:7">
      <c r="A79" s="783" t="s">
        <v>5081</v>
      </c>
      <c r="B79" s="780" t="s">
        <v>4904</v>
      </c>
      <c r="C79" s="781" t="s">
        <v>9231</v>
      </c>
      <c r="D79" s="782" t="s">
        <v>9232</v>
      </c>
      <c r="E79" s="783"/>
      <c r="F79" s="783" t="s">
        <v>9055</v>
      </c>
      <c r="G79" s="1378">
        <v>5</v>
      </c>
    </row>
    <row r="80" spans="1:7">
      <c r="A80" s="783" t="s">
        <v>9233</v>
      </c>
      <c r="B80" s="780" t="s">
        <v>4904</v>
      </c>
      <c r="C80" s="781" t="s">
        <v>9091</v>
      </c>
      <c r="D80" s="782" t="s">
        <v>9234</v>
      </c>
      <c r="E80" s="783" t="s">
        <v>9084</v>
      </c>
      <c r="F80" s="783"/>
      <c r="G80" s="1378">
        <v>3</v>
      </c>
    </row>
    <row r="81" spans="1:7">
      <c r="A81" s="783" t="s">
        <v>9235</v>
      </c>
      <c r="B81" s="780" t="s">
        <v>4904</v>
      </c>
      <c r="C81" s="781" t="s">
        <v>9172</v>
      </c>
      <c r="D81" s="782" t="s">
        <v>9236</v>
      </c>
      <c r="E81" s="783"/>
      <c r="F81" s="783" t="s">
        <v>9219</v>
      </c>
      <c r="G81" s="1378">
        <v>4</v>
      </c>
    </row>
    <row r="82" spans="1:7">
      <c r="A82" s="783" t="s">
        <v>5247</v>
      </c>
      <c r="B82" s="780" t="s">
        <v>4904</v>
      </c>
      <c r="C82" s="781" t="s">
        <v>9237</v>
      </c>
      <c r="D82" s="782" t="s">
        <v>9238</v>
      </c>
      <c r="E82" s="783"/>
      <c r="F82" s="783" t="s">
        <v>9055</v>
      </c>
      <c r="G82" s="1378">
        <v>3</v>
      </c>
    </row>
    <row r="83" spans="1:7">
      <c r="A83" s="783" t="s">
        <v>5246</v>
      </c>
      <c r="B83" s="780" t="s">
        <v>4904</v>
      </c>
      <c r="C83" s="781" t="s">
        <v>9239</v>
      </c>
      <c r="D83" s="782" t="s">
        <v>9240</v>
      </c>
      <c r="E83" s="783" t="s">
        <v>9084</v>
      </c>
      <c r="F83" s="783"/>
      <c r="G83" s="1378">
        <v>18</v>
      </c>
    </row>
    <row r="84" spans="1:7">
      <c r="A84" s="783" t="s">
        <v>5159</v>
      </c>
      <c r="B84" s="780" t="s">
        <v>4904</v>
      </c>
      <c r="C84" s="781" t="s">
        <v>9241</v>
      </c>
      <c r="D84" s="782" t="s">
        <v>9242</v>
      </c>
      <c r="E84" s="783" t="s">
        <v>9084</v>
      </c>
      <c r="F84" s="783"/>
      <c r="G84" s="1378">
        <v>4</v>
      </c>
    </row>
    <row r="85" spans="1:7">
      <c r="A85" s="783" t="s">
        <v>9243</v>
      </c>
      <c r="B85" s="780" t="s">
        <v>4904</v>
      </c>
      <c r="C85" s="781" t="s">
        <v>9244</v>
      </c>
      <c r="D85" s="782" t="s">
        <v>9245</v>
      </c>
      <c r="E85" s="783" t="s">
        <v>9084</v>
      </c>
      <c r="F85" s="783"/>
      <c r="G85" s="1378"/>
    </row>
    <row r="86" spans="1:7">
      <c r="A86" s="783" t="s">
        <v>9246</v>
      </c>
      <c r="B86" s="780" t="s">
        <v>4904</v>
      </c>
      <c r="C86" s="781" t="s">
        <v>9247</v>
      </c>
      <c r="D86" s="782" t="s">
        <v>9248</v>
      </c>
      <c r="E86" s="783"/>
      <c r="F86" s="783" t="s">
        <v>9055</v>
      </c>
      <c r="G86" s="1378">
        <v>1</v>
      </c>
    </row>
    <row r="87" spans="1:7">
      <c r="A87" s="783" t="s">
        <v>9249</v>
      </c>
      <c r="B87" s="780" t="s">
        <v>4904</v>
      </c>
      <c r="C87" s="781" t="s">
        <v>9250</v>
      </c>
      <c r="D87" s="782" t="s">
        <v>9251</v>
      </c>
      <c r="E87" s="783"/>
      <c r="F87" s="783" t="s">
        <v>9055</v>
      </c>
      <c r="G87" s="1378">
        <v>8</v>
      </c>
    </row>
    <row r="88" spans="1:7">
      <c r="A88" s="783" t="s">
        <v>9252</v>
      </c>
      <c r="B88" s="780" t="s">
        <v>4904</v>
      </c>
      <c r="C88" s="781" t="s">
        <v>9253</v>
      </c>
      <c r="D88" s="782" t="s">
        <v>9254</v>
      </c>
      <c r="E88" s="783" t="s">
        <v>9084</v>
      </c>
      <c r="F88" s="783"/>
      <c r="G88" s="1378"/>
    </row>
    <row r="89" spans="1:7">
      <c r="A89" s="783" t="s">
        <v>5248</v>
      </c>
      <c r="B89" s="780" t="s">
        <v>4904</v>
      </c>
      <c r="C89" s="781" t="s">
        <v>9255</v>
      </c>
      <c r="D89" s="782" t="s">
        <v>9256</v>
      </c>
      <c r="E89" s="783" t="s">
        <v>9084</v>
      </c>
      <c r="F89" s="783"/>
      <c r="G89" s="1378"/>
    </row>
    <row r="90" spans="1:7">
      <c r="A90" s="783" t="s">
        <v>9257</v>
      </c>
      <c r="B90" s="780" t="s">
        <v>4904</v>
      </c>
      <c r="C90" s="781" t="s">
        <v>9258</v>
      </c>
      <c r="D90" s="782" t="s">
        <v>9259</v>
      </c>
      <c r="E90" s="783" t="s">
        <v>9084</v>
      </c>
      <c r="F90" s="783"/>
      <c r="G90" s="1378"/>
    </row>
    <row r="91" spans="1:7">
      <c r="A91" s="783" t="s">
        <v>9260</v>
      </c>
      <c r="B91" s="780" t="s">
        <v>4904</v>
      </c>
      <c r="C91" s="781" t="s">
        <v>9261</v>
      </c>
      <c r="D91" s="782" t="s">
        <v>9262</v>
      </c>
      <c r="E91" s="783"/>
      <c r="F91" s="783" t="s">
        <v>9055</v>
      </c>
      <c r="G91" s="1378">
        <v>7</v>
      </c>
    </row>
    <row r="92" spans="1:7">
      <c r="A92" s="783" t="s">
        <v>9263</v>
      </c>
      <c r="B92" s="780" t="s">
        <v>977</v>
      </c>
      <c r="C92" s="781" t="s">
        <v>8798</v>
      </c>
      <c r="D92" s="782" t="s">
        <v>9264</v>
      </c>
      <c r="E92" s="783" t="s">
        <v>3</v>
      </c>
      <c r="F92" s="783" t="s">
        <v>9055</v>
      </c>
      <c r="G92" s="1378">
        <v>5.6</v>
      </c>
    </row>
    <row r="93" spans="1:7">
      <c r="A93" s="783" t="s">
        <v>5120</v>
      </c>
      <c r="B93" s="780" t="s">
        <v>654</v>
      </c>
      <c r="C93" s="781" t="s">
        <v>9265</v>
      </c>
      <c r="D93" s="782" t="s">
        <v>9266</v>
      </c>
      <c r="E93" s="783" t="s">
        <v>3</v>
      </c>
      <c r="F93" s="783" t="s">
        <v>9055</v>
      </c>
      <c r="G93" s="1378">
        <v>15</v>
      </c>
    </row>
    <row r="94" spans="1:7" ht="24">
      <c r="A94" s="783" t="s">
        <v>9267</v>
      </c>
      <c r="B94" s="780" t="s">
        <v>9268</v>
      </c>
      <c r="C94" s="781" t="s">
        <v>9269</v>
      </c>
      <c r="D94" s="782" t="s">
        <v>9270</v>
      </c>
      <c r="E94" s="783" t="s">
        <v>9084</v>
      </c>
      <c r="F94" s="783"/>
      <c r="G94" s="1378"/>
    </row>
    <row r="95" spans="1:7">
      <c r="A95" s="783" t="s">
        <v>9271</v>
      </c>
      <c r="B95" s="780" t="s">
        <v>9268</v>
      </c>
      <c r="C95" s="781" t="s">
        <v>9272</v>
      </c>
      <c r="D95" s="782" t="s">
        <v>9273</v>
      </c>
      <c r="E95" s="783"/>
      <c r="F95" s="783"/>
      <c r="G95" s="1378"/>
    </row>
    <row r="96" spans="1:7" ht="24">
      <c r="A96" s="783" t="s">
        <v>9274</v>
      </c>
      <c r="B96" s="780" t="s">
        <v>9268</v>
      </c>
      <c r="C96" s="781" t="s">
        <v>9275</v>
      </c>
      <c r="D96" s="782" t="s">
        <v>9276</v>
      </c>
      <c r="E96" s="783"/>
      <c r="F96" s="783" t="s">
        <v>9055</v>
      </c>
      <c r="G96" s="1378"/>
    </row>
    <row r="97" spans="1:7" ht="24">
      <c r="A97" s="783" t="s">
        <v>5083</v>
      </c>
      <c r="B97" s="780" t="s">
        <v>9268</v>
      </c>
      <c r="C97" s="781" t="s">
        <v>9277</v>
      </c>
      <c r="D97" s="782" t="s">
        <v>9278</v>
      </c>
      <c r="E97" s="783"/>
      <c r="F97" s="783" t="s">
        <v>9055</v>
      </c>
      <c r="G97" s="1378"/>
    </row>
    <row r="98" spans="1:7" ht="24">
      <c r="A98" s="783" t="s">
        <v>5082</v>
      </c>
      <c r="B98" s="780" t="s">
        <v>9268</v>
      </c>
      <c r="C98" s="781" t="s">
        <v>9279</v>
      </c>
      <c r="D98" s="782" t="s">
        <v>9280</v>
      </c>
      <c r="E98" s="783"/>
      <c r="F98" s="783" t="s">
        <v>9055</v>
      </c>
      <c r="G98" s="1378"/>
    </row>
    <row r="99" spans="1:7">
      <c r="A99" s="783" t="s">
        <v>9281</v>
      </c>
      <c r="B99" s="780" t="s">
        <v>9268</v>
      </c>
      <c r="C99" s="781" t="s">
        <v>9282</v>
      </c>
      <c r="D99" s="782" t="s">
        <v>9283</v>
      </c>
      <c r="E99" s="783" t="s">
        <v>9084</v>
      </c>
      <c r="F99" s="783"/>
      <c r="G99" s="1378"/>
    </row>
    <row r="100" spans="1:7">
      <c r="A100" s="783" t="s">
        <v>9284</v>
      </c>
      <c r="B100" s="780" t="s">
        <v>9268</v>
      </c>
      <c r="C100" s="781" t="s">
        <v>9285</v>
      </c>
      <c r="D100" s="782" t="s">
        <v>9286</v>
      </c>
      <c r="E100" s="783" t="s">
        <v>9084</v>
      </c>
      <c r="F100" s="783"/>
      <c r="G100" s="1378"/>
    </row>
    <row r="101" spans="1:7">
      <c r="A101" s="783" t="s">
        <v>5161</v>
      </c>
      <c r="B101" s="780" t="s">
        <v>667</v>
      </c>
      <c r="C101" s="781" t="s">
        <v>9287</v>
      </c>
      <c r="D101" s="782" t="s">
        <v>9288</v>
      </c>
      <c r="E101" s="783" t="s">
        <v>9084</v>
      </c>
      <c r="F101" s="783"/>
      <c r="G101" s="1378">
        <v>182.1</v>
      </c>
    </row>
    <row r="102" spans="1:7">
      <c r="A102" s="783" t="s">
        <v>9289</v>
      </c>
      <c r="B102" s="780" t="s">
        <v>667</v>
      </c>
      <c r="C102" s="781" t="s">
        <v>9290</v>
      </c>
      <c r="D102" s="782" t="s">
        <v>9291</v>
      </c>
      <c r="E102" s="783" t="s">
        <v>9084</v>
      </c>
      <c r="F102" s="783"/>
      <c r="G102" s="1378">
        <v>0.98</v>
      </c>
    </row>
    <row r="103" spans="1:7">
      <c r="A103" s="783" t="s">
        <v>5121</v>
      </c>
      <c r="B103" s="780" t="s">
        <v>667</v>
      </c>
      <c r="C103" s="781" t="s">
        <v>9292</v>
      </c>
      <c r="D103" s="782" t="s">
        <v>9293</v>
      </c>
      <c r="E103" s="783"/>
      <c r="F103" s="783" t="s">
        <v>9055</v>
      </c>
      <c r="G103" s="1378">
        <v>4.22</v>
      </c>
    </row>
    <row r="104" spans="1:7">
      <c r="A104" s="783" t="s">
        <v>9294</v>
      </c>
      <c r="B104" s="780" t="s">
        <v>667</v>
      </c>
      <c r="C104" s="781" t="s">
        <v>9290</v>
      </c>
      <c r="D104" s="782" t="s">
        <v>9295</v>
      </c>
      <c r="E104" s="783"/>
      <c r="F104" s="783" t="s">
        <v>9055</v>
      </c>
      <c r="G104" s="1378">
        <v>1</v>
      </c>
    </row>
    <row r="105" spans="1:7">
      <c r="A105" s="783" t="s">
        <v>9296</v>
      </c>
      <c r="B105" s="780" t="s">
        <v>667</v>
      </c>
      <c r="C105" s="781" t="s">
        <v>9297</v>
      </c>
      <c r="D105" s="782" t="s">
        <v>9298</v>
      </c>
      <c r="E105" s="783"/>
      <c r="F105" s="783" t="s">
        <v>9055</v>
      </c>
      <c r="G105" s="1378">
        <v>8.6999999999999993</v>
      </c>
    </row>
    <row r="106" spans="1:7">
      <c r="A106" s="783" t="s">
        <v>5245</v>
      </c>
      <c r="B106" s="780" t="s">
        <v>667</v>
      </c>
      <c r="C106" s="781" t="s">
        <v>9299</v>
      </c>
      <c r="D106" s="782" t="s">
        <v>9300</v>
      </c>
      <c r="E106" s="783"/>
      <c r="F106" s="783" t="s">
        <v>9055</v>
      </c>
      <c r="G106" s="1378"/>
    </row>
    <row r="107" spans="1:7">
      <c r="A107" s="783" t="s">
        <v>9301</v>
      </c>
      <c r="B107" s="780" t="s">
        <v>667</v>
      </c>
      <c r="C107" s="781" t="s">
        <v>9302</v>
      </c>
      <c r="D107" s="782" t="s">
        <v>36</v>
      </c>
      <c r="E107" s="783"/>
      <c r="F107" s="783" t="s">
        <v>9055</v>
      </c>
      <c r="G107" s="1378">
        <v>115</v>
      </c>
    </row>
    <row r="108" spans="1:7">
      <c r="A108" s="783" t="s">
        <v>9303</v>
      </c>
      <c r="B108" s="780" t="s">
        <v>667</v>
      </c>
      <c r="C108" s="781" t="s">
        <v>9304</v>
      </c>
      <c r="D108" s="782" t="s">
        <v>9305</v>
      </c>
      <c r="E108" s="783"/>
      <c r="F108" s="783" t="s">
        <v>9055</v>
      </c>
      <c r="G108" s="1378"/>
    </row>
    <row r="109" spans="1:7">
      <c r="A109" s="783" t="s">
        <v>5084</v>
      </c>
      <c r="B109" s="780" t="s">
        <v>667</v>
      </c>
      <c r="C109" s="781" t="s">
        <v>9306</v>
      </c>
      <c r="D109" s="782" t="s">
        <v>5</v>
      </c>
      <c r="E109" s="783" t="s">
        <v>9084</v>
      </c>
      <c r="F109" s="783"/>
      <c r="G109" s="1378">
        <v>113</v>
      </c>
    </row>
    <row r="110" spans="1:7">
      <c r="A110" s="783" t="s">
        <v>9307</v>
      </c>
      <c r="B110" s="780" t="s">
        <v>667</v>
      </c>
      <c r="C110" s="781" t="s">
        <v>9308</v>
      </c>
      <c r="D110" s="782" t="s">
        <v>9309</v>
      </c>
      <c r="E110" s="783" t="s">
        <v>9084</v>
      </c>
      <c r="F110" s="783"/>
      <c r="G110" s="1378">
        <v>90</v>
      </c>
    </row>
    <row r="111" spans="1:7">
      <c r="A111" s="783" t="s">
        <v>9310</v>
      </c>
      <c r="B111" s="780" t="s">
        <v>667</v>
      </c>
      <c r="C111" s="781" t="s">
        <v>9311</v>
      </c>
      <c r="D111" s="782" t="s">
        <v>9312</v>
      </c>
      <c r="E111" s="783"/>
      <c r="F111" s="783" t="s">
        <v>9055</v>
      </c>
      <c r="G111" s="1378"/>
    </row>
    <row r="112" spans="1:7">
      <c r="A112" s="783" t="s">
        <v>9313</v>
      </c>
      <c r="B112" s="780" t="s">
        <v>667</v>
      </c>
      <c r="C112" s="781" t="s">
        <v>9314</v>
      </c>
      <c r="D112" s="782" t="s">
        <v>9315</v>
      </c>
      <c r="E112" s="783"/>
      <c r="F112" s="783" t="s">
        <v>9055</v>
      </c>
      <c r="G112" s="1378"/>
    </row>
    <row r="113" spans="1:7">
      <c r="A113" s="783" t="s">
        <v>5086</v>
      </c>
      <c r="B113" s="780" t="s">
        <v>667</v>
      </c>
      <c r="C113" s="781" t="s">
        <v>9316</v>
      </c>
      <c r="D113" s="782" t="s">
        <v>9317</v>
      </c>
      <c r="E113" s="783"/>
      <c r="F113" s="783" t="s">
        <v>9055</v>
      </c>
      <c r="G113" s="1378">
        <v>3.5</v>
      </c>
    </row>
    <row r="114" spans="1:7">
      <c r="A114" s="783" t="s">
        <v>5085</v>
      </c>
      <c r="B114" s="780" t="s">
        <v>667</v>
      </c>
      <c r="C114" s="781" t="s">
        <v>9318</v>
      </c>
      <c r="D114" s="782" t="s">
        <v>9319</v>
      </c>
      <c r="E114" s="783"/>
      <c r="F114" s="783" t="s">
        <v>9055</v>
      </c>
      <c r="G114" s="1378">
        <v>0.6</v>
      </c>
    </row>
    <row r="115" spans="1:7">
      <c r="A115" s="783" t="s">
        <v>5122</v>
      </c>
      <c r="B115" s="780" t="s">
        <v>667</v>
      </c>
      <c r="C115" s="781" t="s">
        <v>9320</v>
      </c>
      <c r="D115" s="782" t="s">
        <v>9321</v>
      </c>
      <c r="E115" s="783"/>
      <c r="F115" s="783" t="s">
        <v>9055</v>
      </c>
      <c r="G115" s="1378">
        <v>0.88</v>
      </c>
    </row>
    <row r="116" spans="1:7">
      <c r="A116" s="783" t="s">
        <v>9322</v>
      </c>
      <c r="B116" s="780" t="s">
        <v>667</v>
      </c>
      <c r="C116" s="781" t="s">
        <v>9320</v>
      </c>
      <c r="D116" s="782" t="s">
        <v>9323</v>
      </c>
      <c r="E116" s="783"/>
      <c r="F116" s="783" t="s">
        <v>9055</v>
      </c>
      <c r="G116" s="1378">
        <v>2.5</v>
      </c>
    </row>
    <row r="117" spans="1:7">
      <c r="A117" s="783" t="s">
        <v>9324</v>
      </c>
      <c r="B117" s="780" t="s">
        <v>667</v>
      </c>
      <c r="C117" s="781" t="s">
        <v>9325</v>
      </c>
      <c r="D117" s="782" t="s">
        <v>9326</v>
      </c>
      <c r="E117" s="783" t="s">
        <v>9084</v>
      </c>
      <c r="F117" s="783"/>
      <c r="G117" s="1378">
        <v>21.5</v>
      </c>
    </row>
    <row r="118" spans="1:7">
      <c r="A118" s="783" t="s">
        <v>9327</v>
      </c>
      <c r="B118" s="780" t="s">
        <v>667</v>
      </c>
      <c r="C118" s="781" t="s">
        <v>9328</v>
      </c>
      <c r="D118" s="782" t="s">
        <v>9329</v>
      </c>
      <c r="E118" s="783" t="s">
        <v>9084</v>
      </c>
      <c r="F118" s="783"/>
      <c r="G118" s="1378">
        <v>25.7</v>
      </c>
    </row>
    <row r="119" spans="1:7">
      <c r="A119" s="783" t="s">
        <v>5061</v>
      </c>
      <c r="B119" s="780" t="s">
        <v>667</v>
      </c>
      <c r="C119" s="781" t="s">
        <v>9330</v>
      </c>
      <c r="D119" s="782" t="s">
        <v>9331</v>
      </c>
      <c r="E119" s="783" t="s">
        <v>9084</v>
      </c>
      <c r="F119" s="783"/>
      <c r="G119" s="1378">
        <v>12.7</v>
      </c>
    </row>
    <row r="120" spans="1:7">
      <c r="A120" s="783" t="s">
        <v>9332</v>
      </c>
      <c r="B120" s="780" t="s">
        <v>667</v>
      </c>
      <c r="C120" s="781" t="s">
        <v>9333</v>
      </c>
      <c r="D120" s="782" t="s">
        <v>9334</v>
      </c>
      <c r="E120" s="783"/>
      <c r="F120" s="783" t="s">
        <v>9055</v>
      </c>
      <c r="G120" s="1378">
        <v>0.2</v>
      </c>
    </row>
    <row r="121" spans="1:7">
      <c r="A121" s="783" t="s">
        <v>5124</v>
      </c>
      <c r="B121" s="780" t="s">
        <v>667</v>
      </c>
      <c r="C121" s="781" t="s">
        <v>9335</v>
      </c>
      <c r="D121" s="782" t="s">
        <v>9336</v>
      </c>
      <c r="E121" s="783"/>
      <c r="F121" s="783" t="s">
        <v>9055</v>
      </c>
      <c r="G121" s="1378">
        <v>9.1300000000000008</v>
      </c>
    </row>
    <row r="122" spans="1:7">
      <c r="A122" s="783" t="s">
        <v>5126</v>
      </c>
      <c r="B122" s="780" t="s">
        <v>667</v>
      </c>
      <c r="C122" s="781" t="s">
        <v>9337</v>
      </c>
      <c r="D122" s="782" t="s">
        <v>9338</v>
      </c>
      <c r="E122" s="783"/>
      <c r="F122" s="783" t="s">
        <v>9055</v>
      </c>
      <c r="G122" s="1378">
        <v>0.5</v>
      </c>
    </row>
    <row r="123" spans="1:7">
      <c r="A123" s="783" t="s">
        <v>9339</v>
      </c>
      <c r="B123" s="780" t="s">
        <v>667</v>
      </c>
      <c r="C123" s="781" t="s">
        <v>9340</v>
      </c>
      <c r="D123" s="782" t="s">
        <v>9341</v>
      </c>
      <c r="E123" s="783"/>
      <c r="F123" s="783" t="s">
        <v>9055</v>
      </c>
      <c r="G123" s="1378">
        <v>0.22700000000000001</v>
      </c>
    </row>
    <row r="124" spans="1:7">
      <c r="A124" s="783" t="s">
        <v>9342</v>
      </c>
      <c r="B124" s="780" t="s">
        <v>667</v>
      </c>
      <c r="C124" s="781" t="s">
        <v>9343</v>
      </c>
      <c r="D124" s="782" t="s">
        <v>9344</v>
      </c>
      <c r="E124" s="783" t="s">
        <v>9084</v>
      </c>
      <c r="F124" s="783"/>
      <c r="G124" s="1378">
        <v>32</v>
      </c>
    </row>
    <row r="125" spans="1:7">
      <c r="A125" s="783" t="s">
        <v>9345</v>
      </c>
      <c r="B125" s="780" t="s">
        <v>670</v>
      </c>
      <c r="C125" s="781" t="s">
        <v>9346</v>
      </c>
      <c r="D125" s="782" t="s">
        <v>9347</v>
      </c>
      <c r="E125" s="783"/>
      <c r="F125" s="783" t="s">
        <v>9055</v>
      </c>
      <c r="G125" s="1378"/>
    </row>
    <row r="126" spans="1:7">
      <c r="A126" s="783" t="s">
        <v>5087</v>
      </c>
      <c r="B126" s="780" t="s">
        <v>670</v>
      </c>
      <c r="C126" s="781" t="s">
        <v>9348</v>
      </c>
      <c r="D126" s="782" t="s">
        <v>9349</v>
      </c>
      <c r="E126" s="783"/>
      <c r="F126" s="783" t="s">
        <v>9055</v>
      </c>
      <c r="G126" s="1378"/>
    </row>
    <row r="127" spans="1:7">
      <c r="A127" s="783" t="s">
        <v>5162</v>
      </c>
      <c r="B127" s="780" t="s">
        <v>670</v>
      </c>
      <c r="C127" s="781" t="s">
        <v>9350</v>
      </c>
      <c r="D127" s="782" t="s">
        <v>5200</v>
      </c>
      <c r="E127" s="783" t="s">
        <v>9084</v>
      </c>
      <c r="F127" s="783"/>
      <c r="G127" s="1378"/>
    </row>
    <row r="128" spans="1:7">
      <c r="A128" s="783" t="s">
        <v>5123</v>
      </c>
      <c r="B128" s="780" t="s">
        <v>670</v>
      </c>
      <c r="C128" s="781" t="s">
        <v>9351</v>
      </c>
      <c r="D128" s="782" t="s">
        <v>9352</v>
      </c>
      <c r="E128" s="783" t="s">
        <v>9084</v>
      </c>
      <c r="F128" s="783"/>
      <c r="G128" s="1378"/>
    </row>
    <row r="129" spans="1:7">
      <c r="A129" s="783" t="s">
        <v>5125</v>
      </c>
      <c r="B129" s="780" t="s">
        <v>670</v>
      </c>
      <c r="C129" s="781" t="s">
        <v>9353</v>
      </c>
      <c r="D129" s="782" t="s">
        <v>9354</v>
      </c>
      <c r="E129" s="783" t="s">
        <v>9084</v>
      </c>
      <c r="F129" s="783"/>
      <c r="G129" s="1378"/>
    </row>
    <row r="130" spans="1:7">
      <c r="A130" s="783" t="s">
        <v>9355</v>
      </c>
      <c r="B130" s="780" t="s">
        <v>670</v>
      </c>
      <c r="C130" s="781" t="s">
        <v>9353</v>
      </c>
      <c r="D130" s="782" t="s">
        <v>9356</v>
      </c>
      <c r="E130" s="783" t="s">
        <v>9084</v>
      </c>
      <c r="F130" s="783"/>
      <c r="G130" s="1378"/>
    </row>
    <row r="131" spans="1:7">
      <c r="A131" s="783" t="s">
        <v>9357</v>
      </c>
      <c r="B131" s="780" t="s">
        <v>670</v>
      </c>
      <c r="C131" s="781" t="s">
        <v>9358</v>
      </c>
      <c r="D131" s="782" t="s">
        <v>9359</v>
      </c>
      <c r="E131" s="783"/>
      <c r="F131" s="783" t="s">
        <v>9055</v>
      </c>
      <c r="G131" s="1378"/>
    </row>
    <row r="132" spans="1:7">
      <c r="A132" s="783" t="s">
        <v>9360</v>
      </c>
      <c r="B132" s="780" t="s">
        <v>670</v>
      </c>
      <c r="C132" s="781" t="s">
        <v>9361</v>
      </c>
      <c r="D132" s="782" t="s">
        <v>9362</v>
      </c>
      <c r="E132" s="783"/>
      <c r="F132" s="783" t="s">
        <v>9055</v>
      </c>
      <c r="G132" s="1378"/>
    </row>
    <row r="133" spans="1:7">
      <c r="A133" s="783" t="s">
        <v>9363</v>
      </c>
      <c r="B133" s="780" t="s">
        <v>670</v>
      </c>
      <c r="C133" s="781" t="s">
        <v>9364</v>
      </c>
      <c r="D133" s="782" t="s">
        <v>9365</v>
      </c>
      <c r="E133" s="783"/>
      <c r="F133" s="783" t="s">
        <v>9055</v>
      </c>
      <c r="G133" s="1378"/>
    </row>
    <row r="134" spans="1:7">
      <c r="A134" s="783" t="s">
        <v>9366</v>
      </c>
      <c r="B134" s="780" t="s">
        <v>670</v>
      </c>
      <c r="C134" s="781" t="s">
        <v>9367</v>
      </c>
      <c r="D134" s="782" t="s">
        <v>9368</v>
      </c>
      <c r="E134" s="783"/>
      <c r="F134" s="783" t="s">
        <v>9055</v>
      </c>
      <c r="G134" s="1378"/>
    </row>
    <row r="135" spans="1:7">
      <c r="A135" s="783" t="s">
        <v>9369</v>
      </c>
      <c r="B135" s="780" t="s">
        <v>670</v>
      </c>
      <c r="C135" s="781" t="s">
        <v>9370</v>
      </c>
      <c r="D135" s="782" t="s">
        <v>9371</v>
      </c>
      <c r="E135" s="783"/>
      <c r="F135" s="783" t="s">
        <v>9055</v>
      </c>
      <c r="G135" s="1378"/>
    </row>
    <row r="136" spans="1:7">
      <c r="A136" s="783" t="s">
        <v>9372</v>
      </c>
      <c r="B136" s="780" t="s">
        <v>670</v>
      </c>
      <c r="C136" s="781" t="s">
        <v>9370</v>
      </c>
      <c r="D136" s="782" t="s">
        <v>9373</v>
      </c>
      <c r="E136" s="783"/>
      <c r="F136" s="783" t="s">
        <v>9055</v>
      </c>
      <c r="G136" s="1378"/>
    </row>
    <row r="137" spans="1:7">
      <c r="A137" s="783" t="s">
        <v>5127</v>
      </c>
      <c r="B137" s="780" t="s">
        <v>670</v>
      </c>
      <c r="C137" s="781" t="s">
        <v>9370</v>
      </c>
      <c r="D137" s="782" t="s">
        <v>9374</v>
      </c>
      <c r="E137" s="783"/>
      <c r="F137" s="783" t="s">
        <v>9055</v>
      </c>
      <c r="G137" s="1378"/>
    </row>
    <row r="138" spans="1:7">
      <c r="A138" s="783" t="s">
        <v>5164</v>
      </c>
      <c r="B138" s="780" t="s">
        <v>670</v>
      </c>
      <c r="C138" s="781" t="s">
        <v>9370</v>
      </c>
      <c r="D138" s="782" t="s">
        <v>9375</v>
      </c>
      <c r="E138" s="783"/>
      <c r="F138" s="783" t="s">
        <v>9055</v>
      </c>
      <c r="G138" s="1378"/>
    </row>
    <row r="139" spans="1:7">
      <c r="A139" s="783" t="s">
        <v>9376</v>
      </c>
      <c r="B139" s="780" t="s">
        <v>670</v>
      </c>
      <c r="C139" s="781" t="s">
        <v>9377</v>
      </c>
      <c r="D139" s="782" t="s">
        <v>9378</v>
      </c>
      <c r="E139" s="783" t="s">
        <v>9084</v>
      </c>
      <c r="F139" s="783"/>
      <c r="G139" s="1378"/>
    </row>
    <row r="140" spans="1:7">
      <c r="A140" s="783" t="s">
        <v>9379</v>
      </c>
      <c r="B140" s="780" t="s">
        <v>670</v>
      </c>
      <c r="C140" s="781" t="s">
        <v>9380</v>
      </c>
      <c r="D140" s="782" t="s">
        <v>9381</v>
      </c>
      <c r="E140" s="783" t="s">
        <v>9084</v>
      </c>
      <c r="F140" s="783"/>
      <c r="G140" s="1378"/>
    </row>
    <row r="141" spans="1:7">
      <c r="A141" s="783" t="s">
        <v>9382</v>
      </c>
      <c r="B141" s="780" t="s">
        <v>670</v>
      </c>
      <c r="C141" s="781" t="s">
        <v>9383</v>
      </c>
      <c r="D141" s="782" t="s">
        <v>9384</v>
      </c>
      <c r="E141" s="783"/>
      <c r="F141" s="783" t="s">
        <v>9055</v>
      </c>
      <c r="G141" s="1378"/>
    </row>
    <row r="142" spans="1:7">
      <c r="A142" s="783" t="s">
        <v>9385</v>
      </c>
      <c r="B142" s="780" t="s">
        <v>670</v>
      </c>
      <c r="C142" s="781" t="s">
        <v>9383</v>
      </c>
      <c r="D142" s="782" t="s">
        <v>9386</v>
      </c>
      <c r="E142" s="783"/>
      <c r="F142" s="783" t="s">
        <v>9055</v>
      </c>
      <c r="G142" s="1378"/>
    </row>
    <row r="143" spans="1:7">
      <c r="A143" s="783" t="s">
        <v>5128</v>
      </c>
      <c r="B143" s="780" t="s">
        <v>670</v>
      </c>
      <c r="C143" s="781" t="s">
        <v>16165</v>
      </c>
      <c r="D143" s="782" t="s">
        <v>9387</v>
      </c>
      <c r="E143" s="783"/>
      <c r="F143" s="783" t="s">
        <v>9055</v>
      </c>
      <c r="G143" s="1378"/>
    </row>
    <row r="144" spans="1:7">
      <c r="A144" s="783" t="s">
        <v>9388</v>
      </c>
      <c r="B144" s="780" t="s">
        <v>670</v>
      </c>
      <c r="C144" s="781" t="s">
        <v>9389</v>
      </c>
      <c r="D144" s="782" t="s">
        <v>9390</v>
      </c>
      <c r="E144" s="783" t="s">
        <v>9084</v>
      </c>
      <c r="F144" s="783"/>
      <c r="G144" s="1378"/>
    </row>
    <row r="145" spans="1:7">
      <c r="A145" s="783" t="s">
        <v>9391</v>
      </c>
      <c r="B145" s="780" t="s">
        <v>670</v>
      </c>
      <c r="C145" s="781" t="s">
        <v>9392</v>
      </c>
      <c r="D145" s="782" t="s">
        <v>9393</v>
      </c>
      <c r="E145" s="783"/>
      <c r="F145" s="783" t="s">
        <v>9055</v>
      </c>
      <c r="G145" s="1378"/>
    </row>
    <row r="146" spans="1:7">
      <c r="A146" s="783" t="s">
        <v>9394</v>
      </c>
      <c r="B146" s="780" t="s">
        <v>670</v>
      </c>
      <c r="C146" s="781" t="s">
        <v>9395</v>
      </c>
      <c r="D146" s="782" t="s">
        <v>9396</v>
      </c>
      <c r="E146" s="783" t="s">
        <v>9084</v>
      </c>
      <c r="F146" s="783"/>
      <c r="G146" s="1378"/>
    </row>
    <row r="147" spans="1:7">
      <c r="A147" s="783" t="s">
        <v>5165</v>
      </c>
      <c r="B147" s="780" t="s">
        <v>670</v>
      </c>
      <c r="C147" s="781" t="s">
        <v>9397</v>
      </c>
      <c r="D147" s="782" t="s">
        <v>9398</v>
      </c>
      <c r="E147" s="783"/>
      <c r="F147" s="783" t="s">
        <v>9055</v>
      </c>
      <c r="G147" s="1378"/>
    </row>
    <row r="148" spans="1:7">
      <c r="A148" s="783" t="s">
        <v>5129</v>
      </c>
      <c r="B148" s="780" t="s">
        <v>670</v>
      </c>
      <c r="C148" s="781" t="s">
        <v>9399</v>
      </c>
      <c r="D148" s="782" t="s">
        <v>9400</v>
      </c>
      <c r="E148" s="783" t="s">
        <v>9084</v>
      </c>
      <c r="F148" s="783"/>
      <c r="G148" s="1378"/>
    </row>
    <row r="149" spans="1:7">
      <c r="A149" s="783" t="s">
        <v>9401</v>
      </c>
      <c r="B149" s="780" t="s">
        <v>673</v>
      </c>
      <c r="C149" s="781" t="s">
        <v>9402</v>
      </c>
      <c r="D149" s="782" t="s">
        <v>9403</v>
      </c>
      <c r="E149" s="783"/>
      <c r="F149" s="783" t="s">
        <v>9055</v>
      </c>
      <c r="G149" s="1378">
        <v>35</v>
      </c>
    </row>
    <row r="150" spans="1:7">
      <c r="A150" s="783" t="s">
        <v>9404</v>
      </c>
      <c r="B150" s="780" t="s">
        <v>673</v>
      </c>
      <c r="C150" s="781" t="s">
        <v>9405</v>
      </c>
      <c r="D150" s="782" t="s">
        <v>9406</v>
      </c>
      <c r="E150" s="783"/>
      <c r="F150" s="783" t="s">
        <v>9055</v>
      </c>
      <c r="G150" s="1378">
        <v>8.0500000000000007</v>
      </c>
    </row>
    <row r="151" spans="1:7">
      <c r="A151" s="783" t="s">
        <v>9407</v>
      </c>
      <c r="B151" s="780" t="s">
        <v>673</v>
      </c>
      <c r="C151" s="781" t="s">
        <v>9408</v>
      </c>
      <c r="D151" s="782" t="s">
        <v>9409</v>
      </c>
      <c r="E151" s="783"/>
      <c r="F151" s="783" t="s">
        <v>9055</v>
      </c>
      <c r="G151" s="1378">
        <v>6</v>
      </c>
    </row>
    <row r="152" spans="1:7">
      <c r="A152" s="783" t="s">
        <v>9410</v>
      </c>
      <c r="B152" s="780" t="s">
        <v>673</v>
      </c>
      <c r="C152" s="781" t="s">
        <v>9411</v>
      </c>
      <c r="D152" s="782" t="s">
        <v>9412</v>
      </c>
      <c r="E152" s="783" t="s">
        <v>9084</v>
      </c>
      <c r="F152" s="783"/>
      <c r="G152" s="1378">
        <v>4.97</v>
      </c>
    </row>
    <row r="153" spans="1:7">
      <c r="A153" s="783" t="s">
        <v>9413</v>
      </c>
      <c r="B153" s="780" t="s">
        <v>673</v>
      </c>
      <c r="C153" s="781" t="s">
        <v>16160</v>
      </c>
      <c r="D153" s="782" t="s">
        <v>9414</v>
      </c>
      <c r="E153" s="783" t="s">
        <v>9084</v>
      </c>
      <c r="F153" s="783"/>
      <c r="G153" s="1378">
        <v>20</v>
      </c>
    </row>
    <row r="154" spans="1:7">
      <c r="A154" s="783" t="s">
        <v>9415</v>
      </c>
      <c r="B154" s="780" t="s">
        <v>673</v>
      </c>
      <c r="C154" s="781" t="s">
        <v>9416</v>
      </c>
      <c r="D154" s="782" t="s">
        <v>9417</v>
      </c>
      <c r="E154" s="783"/>
      <c r="F154" s="783" t="s">
        <v>9055</v>
      </c>
      <c r="G154" s="1378">
        <v>10</v>
      </c>
    </row>
    <row r="155" spans="1:7">
      <c r="A155" s="783" t="s">
        <v>5169</v>
      </c>
      <c r="B155" s="780" t="s">
        <v>673</v>
      </c>
      <c r="C155" s="781" t="s">
        <v>9418</v>
      </c>
      <c r="D155" s="782" t="s">
        <v>9419</v>
      </c>
      <c r="E155" s="783"/>
      <c r="F155" s="783" t="s">
        <v>9055</v>
      </c>
      <c r="G155" s="1378">
        <v>40</v>
      </c>
    </row>
    <row r="156" spans="1:7">
      <c r="A156" s="783" t="s">
        <v>5168</v>
      </c>
      <c r="B156" s="780" t="s">
        <v>673</v>
      </c>
      <c r="C156" s="781" t="s">
        <v>9420</v>
      </c>
      <c r="D156" s="782" t="s">
        <v>9421</v>
      </c>
      <c r="E156" s="783"/>
      <c r="F156" s="783" t="s">
        <v>9055</v>
      </c>
      <c r="G156" s="1378">
        <v>18.28</v>
      </c>
    </row>
    <row r="157" spans="1:7">
      <c r="A157" s="783" t="s">
        <v>5167</v>
      </c>
      <c r="B157" s="780" t="s">
        <v>673</v>
      </c>
      <c r="C157" s="781" t="s">
        <v>9053</v>
      </c>
      <c r="D157" s="782" t="s">
        <v>9422</v>
      </c>
      <c r="E157" s="783"/>
      <c r="F157" s="783" t="s">
        <v>9055</v>
      </c>
      <c r="G157" s="1378">
        <v>20</v>
      </c>
    </row>
    <row r="158" spans="1:7">
      <c r="A158" s="783" t="s">
        <v>5166</v>
      </c>
      <c r="B158" s="780" t="s">
        <v>673</v>
      </c>
      <c r="C158" s="781" t="s">
        <v>9423</v>
      </c>
      <c r="D158" s="782" t="s">
        <v>9424</v>
      </c>
      <c r="E158" s="783" t="s">
        <v>9084</v>
      </c>
      <c r="F158" s="783"/>
      <c r="G158" s="1378">
        <v>6.2</v>
      </c>
    </row>
    <row r="159" spans="1:7">
      <c r="A159" s="783" t="s">
        <v>9425</v>
      </c>
      <c r="B159" s="780" t="s">
        <v>673</v>
      </c>
      <c r="C159" s="781" t="s">
        <v>9101</v>
      </c>
      <c r="D159" s="782" t="s">
        <v>9102</v>
      </c>
      <c r="E159" s="783"/>
      <c r="F159" s="783" t="s">
        <v>9055</v>
      </c>
      <c r="G159" s="1378">
        <v>20</v>
      </c>
    </row>
    <row r="160" spans="1:7">
      <c r="A160" s="783" t="s">
        <v>9426</v>
      </c>
      <c r="B160" s="780" t="s">
        <v>673</v>
      </c>
      <c r="C160" s="781" t="s">
        <v>9427</v>
      </c>
      <c r="D160" s="782" t="s">
        <v>9428</v>
      </c>
      <c r="E160" s="783" t="s">
        <v>9084</v>
      </c>
      <c r="F160" s="783"/>
      <c r="G160" s="1378">
        <v>7.33</v>
      </c>
    </row>
    <row r="161" spans="1:7">
      <c r="A161" s="783" t="s">
        <v>9429</v>
      </c>
      <c r="B161" s="780" t="s">
        <v>673</v>
      </c>
      <c r="C161" s="781" t="s">
        <v>9430</v>
      </c>
      <c r="D161" s="782"/>
      <c r="E161" s="783"/>
      <c r="F161" s="783" t="s">
        <v>9055</v>
      </c>
      <c r="G161" s="1378">
        <v>4</v>
      </c>
    </row>
    <row r="162" spans="1:7">
      <c r="A162" s="783" t="s">
        <v>9431</v>
      </c>
      <c r="B162" s="780" t="s">
        <v>673</v>
      </c>
      <c r="C162" s="781" t="s">
        <v>9432</v>
      </c>
      <c r="D162" s="782" t="s">
        <v>9433</v>
      </c>
      <c r="E162" s="783"/>
      <c r="F162" s="783" t="s">
        <v>9055</v>
      </c>
      <c r="G162" s="1378">
        <v>5</v>
      </c>
    </row>
    <row r="163" spans="1:7">
      <c r="A163" s="783" t="s">
        <v>5088</v>
      </c>
      <c r="B163" s="780" t="s">
        <v>673</v>
      </c>
      <c r="C163" s="781" t="s">
        <v>9434</v>
      </c>
      <c r="D163" s="782" t="s">
        <v>9435</v>
      </c>
      <c r="E163" s="783"/>
      <c r="F163" s="783" t="s">
        <v>9055</v>
      </c>
      <c r="G163" s="1378" t="s">
        <v>9436</v>
      </c>
    </row>
    <row r="164" spans="1:7">
      <c r="A164" s="783" t="s">
        <v>9437</v>
      </c>
      <c r="B164" s="780" t="s">
        <v>673</v>
      </c>
      <c r="C164" s="781" t="s">
        <v>9438</v>
      </c>
      <c r="D164" s="782" t="s">
        <v>9439</v>
      </c>
      <c r="E164" s="783" t="s">
        <v>9084</v>
      </c>
      <c r="F164" s="783"/>
      <c r="G164" s="1378">
        <v>3.2</v>
      </c>
    </row>
    <row r="165" spans="1:7">
      <c r="A165" s="783" t="s">
        <v>9440</v>
      </c>
      <c r="B165" s="780" t="s">
        <v>673</v>
      </c>
      <c r="C165" s="781" t="s">
        <v>9441</v>
      </c>
      <c r="D165" s="782" t="s">
        <v>9442</v>
      </c>
      <c r="E165" s="783"/>
      <c r="F165" s="783" t="s">
        <v>9055</v>
      </c>
      <c r="G165" s="1378" t="s">
        <v>9443</v>
      </c>
    </row>
    <row r="166" spans="1:7">
      <c r="A166" s="783" t="s">
        <v>9444</v>
      </c>
      <c r="B166" s="780" t="s">
        <v>673</v>
      </c>
      <c r="C166" s="781" t="s">
        <v>9445</v>
      </c>
      <c r="D166" s="782" t="s">
        <v>9446</v>
      </c>
      <c r="E166" s="783"/>
      <c r="F166" s="783" t="s">
        <v>9055</v>
      </c>
      <c r="G166" s="1378" t="s">
        <v>9443</v>
      </c>
    </row>
    <row r="167" spans="1:7">
      <c r="A167" s="783" t="s">
        <v>5062</v>
      </c>
      <c r="B167" s="780" t="s">
        <v>673</v>
      </c>
      <c r="C167" s="781" t="s">
        <v>8141</v>
      </c>
      <c r="D167" s="782" t="s">
        <v>9092</v>
      </c>
      <c r="E167" s="783" t="s">
        <v>9084</v>
      </c>
      <c r="F167" s="783"/>
      <c r="G167" s="1378">
        <v>40</v>
      </c>
    </row>
    <row r="168" spans="1:7">
      <c r="A168" s="783" t="s">
        <v>5172</v>
      </c>
      <c r="B168" s="780" t="s">
        <v>673</v>
      </c>
      <c r="C168" s="781" t="s">
        <v>9447</v>
      </c>
      <c r="D168" s="782" t="s">
        <v>9448</v>
      </c>
      <c r="E168" s="783"/>
      <c r="F168" s="783" t="s">
        <v>9055</v>
      </c>
      <c r="G168" s="1378">
        <v>4</v>
      </c>
    </row>
    <row r="169" spans="1:7">
      <c r="A169" s="783" t="s">
        <v>5130</v>
      </c>
      <c r="B169" s="780" t="s">
        <v>677</v>
      </c>
      <c r="C169" s="781" t="s">
        <v>9449</v>
      </c>
      <c r="D169" s="782"/>
      <c r="E169" s="783" t="s">
        <v>3</v>
      </c>
      <c r="F169" s="783" t="s">
        <v>9055</v>
      </c>
      <c r="G169" s="1378">
        <v>16</v>
      </c>
    </row>
    <row r="170" spans="1:7">
      <c r="A170" s="783" t="s">
        <v>5170</v>
      </c>
      <c r="B170" s="780" t="s">
        <v>677</v>
      </c>
      <c r="C170" s="781" t="s">
        <v>16166</v>
      </c>
      <c r="D170" s="782"/>
      <c r="E170" s="783" t="s">
        <v>3</v>
      </c>
      <c r="F170" s="783" t="s">
        <v>9055</v>
      </c>
      <c r="G170" s="1378">
        <v>22</v>
      </c>
    </row>
    <row r="171" spans="1:7">
      <c r="A171" s="783" t="s">
        <v>5090</v>
      </c>
      <c r="B171" s="780" t="s">
        <v>677</v>
      </c>
      <c r="C171" s="781" t="s">
        <v>9450</v>
      </c>
      <c r="D171" s="782" t="s">
        <v>9451</v>
      </c>
      <c r="E171" s="783"/>
      <c r="F171" s="783" t="s">
        <v>9055</v>
      </c>
      <c r="G171" s="1378">
        <v>4</v>
      </c>
    </row>
    <row r="172" spans="1:7">
      <c r="A172" s="783" t="s">
        <v>5089</v>
      </c>
      <c r="B172" s="780" t="s">
        <v>677</v>
      </c>
      <c r="C172" s="781" t="s">
        <v>9452</v>
      </c>
      <c r="D172" s="782" t="s">
        <v>9453</v>
      </c>
      <c r="E172" s="783"/>
      <c r="F172" s="783" t="s">
        <v>9055</v>
      </c>
      <c r="G172" s="1378">
        <v>1</v>
      </c>
    </row>
    <row r="173" spans="1:7">
      <c r="A173" s="783" t="s">
        <v>9454</v>
      </c>
      <c r="B173" s="780" t="s">
        <v>568</v>
      </c>
      <c r="C173" s="781" t="s">
        <v>9455</v>
      </c>
      <c r="D173" s="782" t="s">
        <v>9456</v>
      </c>
      <c r="E173" s="783"/>
      <c r="F173" s="783" t="s">
        <v>9055</v>
      </c>
      <c r="G173" s="1378">
        <v>2.65</v>
      </c>
    </row>
    <row r="174" spans="1:7">
      <c r="A174" s="783" t="s">
        <v>9457</v>
      </c>
      <c r="B174" s="780" t="s">
        <v>568</v>
      </c>
      <c r="C174" s="781" t="s">
        <v>9458</v>
      </c>
      <c r="D174" s="782" t="s">
        <v>9459</v>
      </c>
      <c r="E174" s="783"/>
      <c r="F174" s="783" t="s">
        <v>9055</v>
      </c>
      <c r="G174" s="1378"/>
    </row>
    <row r="175" spans="1:7">
      <c r="A175" s="783" t="s">
        <v>9460</v>
      </c>
      <c r="B175" s="780" t="s">
        <v>568</v>
      </c>
      <c r="C175" s="781" t="s">
        <v>9461</v>
      </c>
      <c r="D175" s="782" t="s">
        <v>9462</v>
      </c>
      <c r="E175" s="783" t="s">
        <v>9084</v>
      </c>
      <c r="F175" s="783"/>
      <c r="G175" s="1378">
        <v>20.05</v>
      </c>
    </row>
    <row r="176" spans="1:7">
      <c r="A176" s="783" t="s">
        <v>5091</v>
      </c>
      <c r="B176" s="780" t="s">
        <v>568</v>
      </c>
      <c r="C176" s="781" t="s">
        <v>9463</v>
      </c>
      <c r="D176" s="782" t="s">
        <v>9464</v>
      </c>
      <c r="E176" s="783"/>
      <c r="F176" s="783" t="s">
        <v>9055</v>
      </c>
      <c r="G176" s="1378"/>
    </row>
    <row r="177" spans="1:7">
      <c r="A177" s="783" t="s">
        <v>5063</v>
      </c>
      <c r="B177" s="780" t="s">
        <v>679</v>
      </c>
      <c r="C177" s="781" t="s">
        <v>9465</v>
      </c>
      <c r="D177" s="782" t="s">
        <v>9466</v>
      </c>
      <c r="E177" s="783" t="s">
        <v>3</v>
      </c>
      <c r="F177" s="783" t="s">
        <v>9055</v>
      </c>
      <c r="G177" s="1378">
        <v>3.5</v>
      </c>
    </row>
    <row r="178" spans="1:7">
      <c r="A178" s="787" t="s">
        <v>9467</v>
      </c>
      <c r="B178" s="784" t="s">
        <v>679</v>
      </c>
      <c r="C178" s="785" t="s">
        <v>9468</v>
      </c>
      <c r="D178" s="786" t="s">
        <v>9469</v>
      </c>
      <c r="E178" s="787" t="s">
        <v>3</v>
      </c>
      <c r="F178" s="787" t="s">
        <v>9055</v>
      </c>
      <c r="G178" s="1380">
        <v>22</v>
      </c>
    </row>
    <row r="180" spans="1:7">
      <c r="A180" s="1923" t="s">
        <v>9037</v>
      </c>
      <c r="B180" s="1924"/>
      <c r="C180" s="1924"/>
      <c r="D180" s="1924"/>
      <c r="E180" s="1924"/>
      <c r="F180" s="1924"/>
      <c r="G180" s="1924"/>
    </row>
  </sheetData>
  <mergeCells count="2">
    <mergeCell ref="A1:G1"/>
    <mergeCell ref="A180:G180"/>
  </mergeCells>
  <pageMargins left="0.7" right="0.34" top="0.38" bottom="0.32" header="0.3" footer="0.3"/>
  <pageSetup paperSize="9" scale="82" fitToHeight="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5"/>
  <sheetViews>
    <sheetView showGridLines="0" view="pageBreakPreview" zoomScaleNormal="100" zoomScaleSheetLayoutView="100" workbookViewId="0">
      <pane xSplit="2" ySplit="4" topLeftCell="C44"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4.4"/>
  <cols>
    <col min="1" max="1" width="4.6640625" style="776" customWidth="1"/>
    <col min="2" max="2" width="19.6640625" style="777" customWidth="1"/>
    <col min="3" max="3" width="34.6640625" style="776" customWidth="1"/>
    <col min="4" max="4" width="2.88671875" style="776" customWidth="1"/>
    <col min="5" max="5" width="3.44140625" style="776" bestFit="1" customWidth="1"/>
    <col min="6" max="6" width="18.44140625" style="777" customWidth="1"/>
    <col min="7" max="7" width="31.88671875" style="776" bestFit="1" customWidth="1"/>
    <col min="8" max="16384" width="9.109375" style="776"/>
  </cols>
  <sheetData>
    <row r="1" spans="1:7" s="777" customFormat="1">
      <c r="A1" s="1817" t="s">
        <v>16167</v>
      </c>
      <c r="B1" s="1817"/>
      <c r="C1" s="1817"/>
      <c r="D1" s="1817"/>
      <c r="E1" s="1817"/>
      <c r="F1" s="1817"/>
      <c r="G1" s="1817"/>
    </row>
    <row r="3" spans="1:7" s="778" customFormat="1">
      <c r="A3" s="1369" t="s">
        <v>0</v>
      </c>
      <c r="B3" s="1370" t="s">
        <v>9054</v>
      </c>
      <c r="C3" s="1371" t="s">
        <v>16168</v>
      </c>
      <c r="E3" s="1369" t="s">
        <v>0</v>
      </c>
      <c r="F3" s="1370" t="s">
        <v>9054</v>
      </c>
      <c r="G3" s="1371" t="s">
        <v>16168</v>
      </c>
    </row>
    <row r="4" spans="1:7">
      <c r="A4" s="1345">
        <v>1</v>
      </c>
      <c r="B4" s="789" t="s">
        <v>1603</v>
      </c>
      <c r="C4" s="1373" t="s">
        <v>9470</v>
      </c>
      <c r="D4" s="788"/>
      <c r="E4" s="1347">
        <v>52</v>
      </c>
      <c r="F4" s="790" t="s">
        <v>9471</v>
      </c>
      <c r="G4" s="1372" t="s">
        <v>9472</v>
      </c>
    </row>
    <row r="5" spans="1:7">
      <c r="A5" s="1347">
        <v>2</v>
      </c>
      <c r="B5" s="790" t="s">
        <v>9473</v>
      </c>
      <c r="C5" s="1372" t="s">
        <v>1598</v>
      </c>
      <c r="D5" s="788"/>
      <c r="E5" s="1345">
        <v>53</v>
      </c>
      <c r="F5" s="789" t="s">
        <v>9474</v>
      </c>
      <c r="G5" s="1373" t="s">
        <v>9472</v>
      </c>
    </row>
    <row r="6" spans="1:7">
      <c r="A6" s="1345">
        <v>3</v>
      </c>
      <c r="B6" s="789" t="s">
        <v>1604</v>
      </c>
      <c r="C6" s="1373" t="s">
        <v>9475</v>
      </c>
      <c r="D6" s="788"/>
      <c r="E6" s="1347">
        <v>54</v>
      </c>
      <c r="F6" s="790" t="s">
        <v>9476</v>
      </c>
      <c r="G6" s="1372" t="s">
        <v>9477</v>
      </c>
    </row>
    <row r="7" spans="1:7">
      <c r="A7" s="1347">
        <v>4</v>
      </c>
      <c r="B7" s="790" t="s">
        <v>9478</v>
      </c>
      <c r="C7" s="1372" t="s">
        <v>9479</v>
      </c>
      <c r="D7" s="788"/>
      <c r="E7" s="1345">
        <v>55</v>
      </c>
      <c r="F7" s="789" t="s">
        <v>9480</v>
      </c>
      <c r="G7" s="1374" t="s">
        <v>9481</v>
      </c>
    </row>
    <row r="8" spans="1:7">
      <c r="A8" s="1345">
        <v>5</v>
      </c>
      <c r="B8" s="789" t="s">
        <v>9482</v>
      </c>
      <c r="C8" s="1373" t="s">
        <v>9472</v>
      </c>
      <c r="D8" s="788"/>
      <c r="E8" s="1347">
        <v>56</v>
      </c>
      <c r="F8" s="790" t="s">
        <v>9483</v>
      </c>
      <c r="G8" s="1372" t="s">
        <v>9484</v>
      </c>
    </row>
    <row r="9" spans="1:7">
      <c r="A9" s="1347">
        <v>6</v>
      </c>
      <c r="B9" s="790" t="s">
        <v>9485</v>
      </c>
      <c r="C9" s="1372" t="s">
        <v>9470</v>
      </c>
      <c r="D9" s="788"/>
      <c r="E9" s="1345">
        <v>57</v>
      </c>
      <c r="F9" s="789" t="s">
        <v>9486</v>
      </c>
      <c r="G9" s="1373" t="s">
        <v>9470</v>
      </c>
    </row>
    <row r="10" spans="1:7">
      <c r="A10" s="1345">
        <v>7</v>
      </c>
      <c r="B10" s="789" t="s">
        <v>9487</v>
      </c>
      <c r="C10" s="1373" t="s">
        <v>9488</v>
      </c>
      <c r="D10" s="788"/>
      <c r="E10" s="1347">
        <v>58</v>
      </c>
      <c r="F10" s="790" t="s">
        <v>16169</v>
      </c>
      <c r="G10" s="1372" t="s">
        <v>9489</v>
      </c>
    </row>
    <row r="11" spans="1:7" ht="24">
      <c r="A11" s="1347">
        <v>8</v>
      </c>
      <c r="B11" s="790" t="s">
        <v>1605</v>
      </c>
      <c r="C11" s="1372" t="s">
        <v>9484</v>
      </c>
      <c r="D11" s="788"/>
      <c r="E11" s="1345">
        <v>59</v>
      </c>
      <c r="F11" s="789" t="s">
        <v>9490</v>
      </c>
      <c r="G11" s="1373" t="s">
        <v>9472</v>
      </c>
    </row>
    <row r="12" spans="1:7">
      <c r="A12" s="1345">
        <v>9</v>
      </c>
      <c r="B12" s="789" t="s">
        <v>9491</v>
      </c>
      <c r="C12" s="1373" t="s">
        <v>9470</v>
      </c>
      <c r="D12" s="788"/>
      <c r="E12" s="1347">
        <v>60</v>
      </c>
      <c r="F12" s="790" t="s">
        <v>9492</v>
      </c>
      <c r="G12" s="1372" t="s">
        <v>1598</v>
      </c>
    </row>
    <row r="13" spans="1:7">
      <c r="A13" s="1347">
        <v>10</v>
      </c>
      <c r="B13" s="790" t="s">
        <v>1606</v>
      </c>
      <c r="C13" s="1372" t="s">
        <v>9479</v>
      </c>
      <c r="D13" s="788"/>
      <c r="E13" s="1345">
        <v>61</v>
      </c>
      <c r="F13" s="789" t="s">
        <v>9493</v>
      </c>
      <c r="G13" s="1373" t="s">
        <v>9470</v>
      </c>
    </row>
    <row r="14" spans="1:7">
      <c r="A14" s="1345">
        <v>11</v>
      </c>
      <c r="B14" s="789" t="s">
        <v>9494</v>
      </c>
      <c r="C14" s="1374" t="s">
        <v>1598</v>
      </c>
      <c r="D14" s="788"/>
      <c r="E14" s="1347">
        <v>62</v>
      </c>
      <c r="F14" s="790" t="s">
        <v>9495</v>
      </c>
      <c r="G14" s="1372" t="s">
        <v>9475</v>
      </c>
    </row>
    <row r="15" spans="1:7">
      <c r="A15" s="1347">
        <v>12</v>
      </c>
      <c r="B15" s="790" t="s">
        <v>1607</v>
      </c>
      <c r="C15" s="1372" t="s">
        <v>9488</v>
      </c>
      <c r="D15" s="788"/>
      <c r="E15" s="1345">
        <v>63</v>
      </c>
      <c r="F15" s="789" t="s">
        <v>9496</v>
      </c>
      <c r="G15" s="1374" t="s">
        <v>9481</v>
      </c>
    </row>
    <row r="16" spans="1:7">
      <c r="A16" s="1345">
        <v>13</v>
      </c>
      <c r="B16" s="789" t="s">
        <v>9497</v>
      </c>
      <c r="C16" s="1373" t="s">
        <v>9472</v>
      </c>
      <c r="D16" s="788"/>
      <c r="E16" s="1347">
        <v>64</v>
      </c>
      <c r="F16" s="790" t="s">
        <v>9498</v>
      </c>
      <c r="G16" s="1372" t="s">
        <v>9484</v>
      </c>
    </row>
    <row r="17" spans="1:7">
      <c r="A17" s="1347">
        <v>14</v>
      </c>
      <c r="B17" s="790" t="s">
        <v>8814</v>
      </c>
      <c r="C17" s="1372" t="s">
        <v>9499</v>
      </c>
      <c r="D17" s="788"/>
      <c r="E17" s="1345">
        <v>65</v>
      </c>
      <c r="F17" s="789" t="s">
        <v>9500</v>
      </c>
      <c r="G17" s="1373" t="s">
        <v>9472</v>
      </c>
    </row>
    <row r="18" spans="1:7">
      <c r="A18" s="1345">
        <v>15</v>
      </c>
      <c r="B18" s="789" t="s">
        <v>9501</v>
      </c>
      <c r="C18" s="1373" t="s">
        <v>9502</v>
      </c>
      <c r="D18" s="788"/>
      <c r="E18" s="1347">
        <v>66</v>
      </c>
      <c r="F18" s="790" t="s">
        <v>9503</v>
      </c>
      <c r="G18" s="1372" t="s">
        <v>9504</v>
      </c>
    </row>
    <row r="19" spans="1:7">
      <c r="A19" s="1347">
        <v>16</v>
      </c>
      <c r="B19" s="790" t="s">
        <v>9505</v>
      </c>
      <c r="C19" s="1372" t="s">
        <v>9506</v>
      </c>
      <c r="D19" s="788"/>
      <c r="E19" s="1345">
        <v>67</v>
      </c>
      <c r="F19" s="789" t="s">
        <v>9507</v>
      </c>
      <c r="G19" s="1373" t="s">
        <v>9508</v>
      </c>
    </row>
    <row r="20" spans="1:7">
      <c r="A20" s="1345">
        <v>17</v>
      </c>
      <c r="B20" s="789" t="s">
        <v>9509</v>
      </c>
      <c r="C20" s="1374" t="s">
        <v>9479</v>
      </c>
      <c r="D20" s="788"/>
      <c r="E20" s="1347">
        <v>68</v>
      </c>
      <c r="F20" s="790" t="s">
        <v>9510</v>
      </c>
      <c r="G20" s="1372" t="s">
        <v>9508</v>
      </c>
    </row>
    <row r="21" spans="1:7">
      <c r="A21" s="1347">
        <v>18</v>
      </c>
      <c r="B21" s="790" t="s">
        <v>9511</v>
      </c>
      <c r="C21" s="1372" t="s">
        <v>9479</v>
      </c>
      <c r="D21" s="788"/>
      <c r="E21" s="1345">
        <v>69</v>
      </c>
      <c r="F21" s="789" t="s">
        <v>9512</v>
      </c>
      <c r="G21" s="1374" t="s">
        <v>9481</v>
      </c>
    </row>
    <row r="22" spans="1:7">
      <c r="A22" s="1345">
        <v>19</v>
      </c>
      <c r="B22" s="789" t="s">
        <v>1599</v>
      </c>
      <c r="C22" s="1373" t="s">
        <v>9513</v>
      </c>
      <c r="D22" s="788"/>
      <c r="E22" s="1347">
        <v>70</v>
      </c>
      <c r="F22" s="790" t="s">
        <v>9514</v>
      </c>
      <c r="G22" s="1372" t="s">
        <v>9515</v>
      </c>
    </row>
    <row r="23" spans="1:7">
      <c r="A23" s="1347">
        <v>20</v>
      </c>
      <c r="B23" s="790" t="s">
        <v>9516</v>
      </c>
      <c r="C23" s="1372" t="s">
        <v>9517</v>
      </c>
      <c r="D23" s="788"/>
      <c r="E23" s="1345">
        <v>71</v>
      </c>
      <c r="F23" s="789" t="s">
        <v>9518</v>
      </c>
      <c r="G23" s="1373" t="s">
        <v>9472</v>
      </c>
    </row>
    <row r="24" spans="1:7">
      <c r="A24" s="1345">
        <v>21</v>
      </c>
      <c r="B24" s="789" t="s">
        <v>9519</v>
      </c>
      <c r="C24" s="1374" t="s">
        <v>9499</v>
      </c>
      <c r="D24" s="788"/>
      <c r="E24" s="1347">
        <v>72</v>
      </c>
      <c r="F24" s="790" t="s">
        <v>9520</v>
      </c>
      <c r="G24" s="1372" t="s">
        <v>9484</v>
      </c>
    </row>
    <row r="25" spans="1:7" ht="24">
      <c r="A25" s="1347">
        <v>22</v>
      </c>
      <c r="B25" s="790" t="s">
        <v>1600</v>
      </c>
      <c r="C25" s="1372" t="s">
        <v>9472</v>
      </c>
      <c r="D25" s="788"/>
      <c r="E25" s="1345">
        <v>73</v>
      </c>
      <c r="F25" s="789" t="s">
        <v>9521</v>
      </c>
      <c r="G25" s="1373" t="s">
        <v>9470</v>
      </c>
    </row>
    <row r="26" spans="1:7">
      <c r="A26" s="1345">
        <v>23</v>
      </c>
      <c r="B26" s="789" t="s">
        <v>1601</v>
      </c>
      <c r="C26" s="1374" t="s">
        <v>9499</v>
      </c>
      <c r="D26" s="788"/>
      <c r="E26" s="1347">
        <v>74</v>
      </c>
      <c r="F26" s="790" t="s">
        <v>9522</v>
      </c>
      <c r="G26" s="1372" t="s">
        <v>9472</v>
      </c>
    </row>
    <row r="27" spans="1:7">
      <c r="A27" s="1347">
        <v>24</v>
      </c>
      <c r="B27" s="790" t="s">
        <v>1602</v>
      </c>
      <c r="C27" s="1372" t="s">
        <v>1598</v>
      </c>
      <c r="D27" s="788"/>
      <c r="E27" s="1345">
        <v>75</v>
      </c>
      <c r="F27" s="789" t="s">
        <v>9523</v>
      </c>
      <c r="G27" s="1374" t="s">
        <v>1594</v>
      </c>
    </row>
    <row r="28" spans="1:7" ht="24">
      <c r="A28" s="1345">
        <v>25</v>
      </c>
      <c r="B28" s="789" t="s">
        <v>9524</v>
      </c>
      <c r="C28" s="1373" t="s">
        <v>9470</v>
      </c>
      <c r="D28" s="788"/>
      <c r="E28" s="1347">
        <v>76</v>
      </c>
      <c r="F28" s="790" t="s">
        <v>9525</v>
      </c>
      <c r="G28" s="1372" t="s">
        <v>9472</v>
      </c>
    </row>
    <row r="29" spans="1:7">
      <c r="A29" s="1347">
        <v>26</v>
      </c>
      <c r="B29" s="790" t="s">
        <v>9526</v>
      </c>
      <c r="C29" s="1372" t="s">
        <v>9472</v>
      </c>
      <c r="D29" s="788"/>
      <c r="E29" s="1345">
        <v>77</v>
      </c>
      <c r="F29" s="789" t="s">
        <v>9527</v>
      </c>
      <c r="G29" s="1373" t="s">
        <v>9528</v>
      </c>
    </row>
    <row r="30" spans="1:7">
      <c r="A30" s="1345">
        <v>27</v>
      </c>
      <c r="B30" s="789" t="s">
        <v>9529</v>
      </c>
      <c r="C30" s="1374" t="s">
        <v>9499</v>
      </c>
      <c r="D30" s="788"/>
      <c r="E30" s="1347">
        <v>78</v>
      </c>
      <c r="F30" s="790" t="s">
        <v>9530</v>
      </c>
      <c r="G30" s="1372" t="s">
        <v>9499</v>
      </c>
    </row>
    <row r="31" spans="1:7">
      <c r="A31" s="1347">
        <v>28</v>
      </c>
      <c r="B31" s="790" t="s">
        <v>9531</v>
      </c>
      <c r="C31" s="1372" t="s">
        <v>9481</v>
      </c>
      <c r="D31" s="788"/>
      <c r="E31" s="1345">
        <v>79</v>
      </c>
      <c r="F31" s="789" t="s">
        <v>9532</v>
      </c>
      <c r="G31" s="1374" t="s">
        <v>1594</v>
      </c>
    </row>
    <row r="32" spans="1:7">
      <c r="A32" s="1345">
        <v>29</v>
      </c>
      <c r="B32" s="789" t="s">
        <v>9533</v>
      </c>
      <c r="C32" s="1373" t="s">
        <v>9472</v>
      </c>
      <c r="D32" s="788"/>
      <c r="E32" s="1347">
        <v>80</v>
      </c>
      <c r="F32" s="790" t="s">
        <v>9534</v>
      </c>
      <c r="G32" s="1372" t="s">
        <v>1598</v>
      </c>
    </row>
    <row r="33" spans="1:7" ht="24">
      <c r="A33" s="1347">
        <v>30</v>
      </c>
      <c r="B33" s="790" t="s">
        <v>9535</v>
      </c>
      <c r="C33" s="1372" t="s">
        <v>9475</v>
      </c>
      <c r="D33" s="788"/>
      <c r="E33" s="1345">
        <v>81</v>
      </c>
      <c r="F33" s="789" t="s">
        <v>9536</v>
      </c>
      <c r="G33" s="1373" t="s">
        <v>9537</v>
      </c>
    </row>
    <row r="34" spans="1:7">
      <c r="A34" s="1345">
        <v>31</v>
      </c>
      <c r="B34" s="789" t="s">
        <v>9538</v>
      </c>
      <c r="C34" s="1374" t="s">
        <v>9479</v>
      </c>
      <c r="D34" s="788"/>
      <c r="E34" s="1347">
        <v>82</v>
      </c>
      <c r="F34" s="790" t="s">
        <v>9539</v>
      </c>
      <c r="G34" s="1372" t="s">
        <v>9502</v>
      </c>
    </row>
    <row r="35" spans="1:7">
      <c r="A35" s="1347">
        <v>32</v>
      </c>
      <c r="B35" s="790" t="s">
        <v>9540</v>
      </c>
      <c r="C35" s="1372" t="s">
        <v>1594</v>
      </c>
      <c r="D35" s="788"/>
      <c r="E35" s="1345">
        <v>83</v>
      </c>
      <c r="F35" s="789" t="s">
        <v>9541</v>
      </c>
      <c r="G35" s="1373" t="s">
        <v>9472</v>
      </c>
    </row>
    <row r="36" spans="1:7" ht="24">
      <c r="A36" s="1345">
        <v>33</v>
      </c>
      <c r="B36" s="789" t="s">
        <v>9542</v>
      </c>
      <c r="C36" s="1374" t="s">
        <v>1594</v>
      </c>
      <c r="D36" s="788"/>
      <c r="E36" s="1347">
        <v>84</v>
      </c>
      <c r="F36" s="790" t="s">
        <v>9543</v>
      </c>
      <c r="G36" s="1372" t="s">
        <v>9544</v>
      </c>
    </row>
    <row r="37" spans="1:7" ht="24">
      <c r="A37" s="1347">
        <v>34</v>
      </c>
      <c r="B37" s="790" t="s">
        <v>9545</v>
      </c>
      <c r="C37" s="1372" t="s">
        <v>9475</v>
      </c>
      <c r="D37" s="788"/>
      <c r="E37" s="1345">
        <v>85</v>
      </c>
      <c r="F37" s="789" t="s">
        <v>9546</v>
      </c>
      <c r="G37" s="1373" t="s">
        <v>9547</v>
      </c>
    </row>
    <row r="38" spans="1:7">
      <c r="A38" s="1345">
        <v>35</v>
      </c>
      <c r="B38" s="789" t="s">
        <v>9548</v>
      </c>
      <c r="C38" s="1373" t="s">
        <v>9502</v>
      </c>
      <c r="D38" s="788"/>
      <c r="E38" s="1347">
        <v>86</v>
      </c>
      <c r="F38" s="790" t="s">
        <v>9549</v>
      </c>
      <c r="G38" s="1372" t="s">
        <v>1594</v>
      </c>
    </row>
    <row r="39" spans="1:7">
      <c r="A39" s="1347">
        <v>36</v>
      </c>
      <c r="B39" s="790" t="s">
        <v>9550</v>
      </c>
      <c r="C39" s="1372" t="s">
        <v>9475</v>
      </c>
      <c r="D39" s="788"/>
      <c r="E39" s="1345">
        <v>87</v>
      </c>
      <c r="F39" s="789" t="s">
        <v>9551</v>
      </c>
      <c r="G39" s="1374" t="s">
        <v>1594</v>
      </c>
    </row>
    <row r="40" spans="1:7">
      <c r="A40" s="1345">
        <v>37</v>
      </c>
      <c r="B40" s="789" t="s">
        <v>9552</v>
      </c>
      <c r="C40" s="1374" t="s">
        <v>9481</v>
      </c>
      <c r="D40" s="788"/>
      <c r="E40" s="1347">
        <v>88</v>
      </c>
      <c r="F40" s="790" t="s">
        <v>9553</v>
      </c>
      <c r="G40" s="1372" t="s">
        <v>9502</v>
      </c>
    </row>
    <row r="41" spans="1:7">
      <c r="A41" s="1347">
        <v>38</v>
      </c>
      <c r="B41" s="790" t="s">
        <v>1595</v>
      </c>
      <c r="C41" s="1372" t="s">
        <v>9489</v>
      </c>
      <c r="D41" s="788"/>
      <c r="E41" s="1345">
        <v>89</v>
      </c>
      <c r="F41" s="789" t="s">
        <v>9554</v>
      </c>
      <c r="G41" s="1374" t="s">
        <v>9481</v>
      </c>
    </row>
    <row r="42" spans="1:7">
      <c r="A42" s="1345">
        <v>39</v>
      </c>
      <c r="B42" s="789" t="s">
        <v>9555</v>
      </c>
      <c r="C42" s="1374" t="s">
        <v>9479</v>
      </c>
      <c r="D42" s="788"/>
      <c r="E42" s="1347">
        <v>90</v>
      </c>
      <c r="F42" s="790" t="s">
        <v>9556</v>
      </c>
      <c r="G42" s="1372" t="s">
        <v>1598</v>
      </c>
    </row>
    <row r="43" spans="1:7">
      <c r="A43" s="1347">
        <v>40</v>
      </c>
      <c r="B43" s="790" t="s">
        <v>1596</v>
      </c>
      <c r="C43" s="1372" t="s">
        <v>9475</v>
      </c>
      <c r="D43" s="788"/>
      <c r="E43" s="1345">
        <v>91</v>
      </c>
      <c r="F43" s="789" t="s">
        <v>9557</v>
      </c>
      <c r="G43" s="1374" t="s">
        <v>1598</v>
      </c>
    </row>
    <row r="44" spans="1:7">
      <c r="A44" s="1345">
        <v>41</v>
      </c>
      <c r="B44" s="789" t="s">
        <v>9558</v>
      </c>
      <c r="C44" s="1374" t="s">
        <v>1598</v>
      </c>
      <c r="D44" s="788"/>
      <c r="E44" s="1347">
        <v>92</v>
      </c>
      <c r="F44" s="790" t="s">
        <v>9559</v>
      </c>
      <c r="G44" s="1372" t="s">
        <v>9502</v>
      </c>
    </row>
    <row r="45" spans="1:7">
      <c r="A45" s="1347">
        <v>42</v>
      </c>
      <c r="B45" s="790" t="s">
        <v>9560</v>
      </c>
      <c r="C45" s="1372" t="s">
        <v>9481</v>
      </c>
      <c r="D45" s="788"/>
      <c r="E45" s="1345">
        <v>93</v>
      </c>
      <c r="F45" s="789" t="s">
        <v>9561</v>
      </c>
      <c r="G45" s="1373" t="s">
        <v>9502</v>
      </c>
    </row>
    <row r="46" spans="1:7" ht="24">
      <c r="A46" s="1345">
        <v>43</v>
      </c>
      <c r="B46" s="789" t="s">
        <v>1608</v>
      </c>
      <c r="C46" s="1374" t="s">
        <v>1598</v>
      </c>
      <c r="D46" s="788"/>
      <c r="E46" s="1347">
        <v>94</v>
      </c>
      <c r="F46" s="790" t="s">
        <v>9562</v>
      </c>
      <c r="G46" s="1372" t="s">
        <v>9472</v>
      </c>
    </row>
    <row r="47" spans="1:7">
      <c r="A47" s="1347">
        <v>44</v>
      </c>
      <c r="B47" s="790" t="s">
        <v>9563</v>
      </c>
      <c r="C47" s="1372" t="s">
        <v>1594</v>
      </c>
      <c r="D47" s="788"/>
      <c r="E47" s="1345">
        <v>95</v>
      </c>
      <c r="F47" s="789" t="s">
        <v>9564</v>
      </c>
      <c r="G47" s="1374" t="s">
        <v>9481</v>
      </c>
    </row>
    <row r="48" spans="1:7" ht="24">
      <c r="A48" s="1345">
        <v>45</v>
      </c>
      <c r="B48" s="789" t="s">
        <v>158</v>
      </c>
      <c r="C48" s="1373" t="s">
        <v>9470</v>
      </c>
      <c r="D48" s="788"/>
      <c r="E48" s="1347">
        <v>96</v>
      </c>
      <c r="F48" s="790" t="s">
        <v>9565</v>
      </c>
      <c r="G48" s="1372" t="s">
        <v>9499</v>
      </c>
    </row>
    <row r="49" spans="1:7">
      <c r="A49" s="1347">
        <v>46</v>
      </c>
      <c r="B49" s="790" t="s">
        <v>9566</v>
      </c>
      <c r="C49" s="1372" t="s">
        <v>9472</v>
      </c>
      <c r="D49" s="788"/>
      <c r="E49" s="1345">
        <v>97</v>
      </c>
      <c r="F49" s="789" t="s">
        <v>9567</v>
      </c>
      <c r="G49" s="1374" t="s">
        <v>9481</v>
      </c>
    </row>
    <row r="50" spans="1:7" ht="24">
      <c r="A50" s="1345">
        <v>47</v>
      </c>
      <c r="B50" s="789" t="s">
        <v>1609</v>
      </c>
      <c r="C50" s="1374" t="s">
        <v>1598</v>
      </c>
      <c r="D50" s="788"/>
      <c r="E50" s="1347">
        <v>98</v>
      </c>
      <c r="F50" s="790" t="s">
        <v>9568</v>
      </c>
      <c r="G50" s="1372" t="s">
        <v>1594</v>
      </c>
    </row>
    <row r="51" spans="1:7">
      <c r="A51" s="1347">
        <v>48</v>
      </c>
      <c r="B51" s="790" t="s">
        <v>9569</v>
      </c>
      <c r="C51" s="1372" t="s">
        <v>9481</v>
      </c>
      <c r="D51" s="788"/>
      <c r="E51" s="1345">
        <v>99</v>
      </c>
      <c r="F51" s="789" t="s">
        <v>9570</v>
      </c>
      <c r="G51" s="1374" t="s">
        <v>1594</v>
      </c>
    </row>
    <row r="52" spans="1:7">
      <c r="A52" s="1345">
        <v>49</v>
      </c>
      <c r="B52" s="789" t="s">
        <v>188</v>
      </c>
      <c r="C52" s="1373" t="s">
        <v>9571</v>
      </c>
      <c r="D52" s="788"/>
      <c r="E52" s="1347">
        <v>100</v>
      </c>
      <c r="F52" s="790" t="s">
        <v>9572</v>
      </c>
      <c r="G52" s="1372" t="s">
        <v>9481</v>
      </c>
    </row>
    <row r="53" spans="1:7" ht="24">
      <c r="A53" s="1347">
        <v>50</v>
      </c>
      <c r="B53" s="790" t="s">
        <v>9573</v>
      </c>
      <c r="C53" s="1372" t="s">
        <v>1594</v>
      </c>
      <c r="D53" s="788"/>
      <c r="E53" s="1349">
        <v>101</v>
      </c>
      <c r="F53" s="1375" t="s">
        <v>9574</v>
      </c>
      <c r="G53" s="1376" t="s">
        <v>1594</v>
      </c>
    </row>
    <row r="54" spans="1:7">
      <c r="A54" s="1349">
        <v>51</v>
      </c>
      <c r="B54" s="1375" t="s">
        <v>9575</v>
      </c>
      <c r="C54" s="1376" t="s">
        <v>1594</v>
      </c>
      <c r="D54" s="788"/>
      <c r="E54" s="1366"/>
      <c r="F54" s="1367"/>
      <c r="G54" s="1368"/>
    </row>
    <row r="55" spans="1:7">
      <c r="A55" s="1923" t="s">
        <v>9037</v>
      </c>
      <c r="B55" s="1924"/>
      <c r="C55" s="1924"/>
      <c r="D55" s="1924"/>
      <c r="E55" s="1924"/>
      <c r="F55" s="1924"/>
      <c r="G55" s="1924"/>
    </row>
  </sheetData>
  <autoFilter ref="A3:G55"/>
  <mergeCells count="2">
    <mergeCell ref="A1:G1"/>
    <mergeCell ref="A55:G55"/>
  </mergeCells>
  <pageMargins left="0.7" right="0.7" top="0.75" bottom="0.75" header="0.3" footer="0.3"/>
  <pageSetup paperSize="9" scale="75"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06"/>
  <sheetViews>
    <sheetView view="pageBreakPreview" zoomScaleNormal="100" zoomScaleSheetLayoutView="100" workbookViewId="0">
      <pane xSplit="2" ySplit="5" topLeftCell="C188"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5.44140625" style="27" customWidth="1"/>
    <col min="2" max="2" width="31.44140625" style="27" customWidth="1"/>
    <col min="3" max="3" width="13.5546875" style="77" bestFit="1" customWidth="1"/>
    <col min="4" max="4" width="9.33203125" style="77" customWidth="1"/>
    <col min="5" max="5" width="13.33203125" style="77" customWidth="1"/>
    <col min="6" max="6" width="34.5546875" style="27" customWidth="1"/>
    <col min="7" max="16384" width="9.109375" style="27"/>
  </cols>
  <sheetData>
    <row r="1" spans="1:6" ht="13.8">
      <c r="A1" s="391" t="s">
        <v>16170</v>
      </c>
    </row>
    <row r="2" spans="1:6" ht="13.8">
      <c r="A2" s="391"/>
    </row>
    <row r="3" spans="1:6">
      <c r="A3" s="1353"/>
      <c r="B3" s="1354"/>
      <c r="C3" s="1925" t="s">
        <v>9576</v>
      </c>
      <c r="D3" s="1925"/>
      <c r="E3" s="1925"/>
      <c r="F3" s="1355"/>
    </row>
    <row r="4" spans="1:6" s="222" customFormat="1">
      <c r="A4" s="1356" t="s">
        <v>0</v>
      </c>
      <c r="B4" s="1357" t="s">
        <v>100</v>
      </c>
      <c r="C4" s="1358" t="s">
        <v>866</v>
      </c>
      <c r="D4" s="1358" t="s">
        <v>867</v>
      </c>
      <c r="E4" s="1358" t="s">
        <v>868</v>
      </c>
      <c r="F4" s="1359" t="s">
        <v>869</v>
      </c>
    </row>
    <row r="5" spans="1:6" s="222" customFormat="1">
      <c r="A5" s="1360">
        <v>1</v>
      </c>
      <c r="B5" s="395" t="s">
        <v>163</v>
      </c>
      <c r="C5" s="396"/>
      <c r="D5" s="396" t="s">
        <v>46</v>
      </c>
      <c r="E5" s="396"/>
      <c r="F5" s="1348"/>
    </row>
    <row r="6" spans="1:6" s="222" customFormat="1">
      <c r="A6" s="1360">
        <f>A5+1</f>
        <v>2</v>
      </c>
      <c r="B6" s="395" t="s">
        <v>6726</v>
      </c>
      <c r="C6" s="396"/>
      <c r="D6" s="396" t="s">
        <v>46</v>
      </c>
      <c r="E6" s="396"/>
      <c r="F6" s="1348"/>
    </row>
    <row r="7" spans="1:6" s="222" customFormat="1">
      <c r="A7" s="1360">
        <f t="shared" ref="A7:A70" si="0">A6+1</f>
        <v>3</v>
      </c>
      <c r="B7" s="395" t="s">
        <v>6696</v>
      </c>
      <c r="C7" s="396" t="s">
        <v>46</v>
      </c>
      <c r="D7" s="396"/>
      <c r="E7" s="396"/>
      <c r="F7" s="1361"/>
    </row>
    <row r="8" spans="1:6" s="222" customFormat="1">
      <c r="A8" s="1360">
        <f t="shared" si="0"/>
        <v>4</v>
      </c>
      <c r="B8" s="395" t="s">
        <v>144</v>
      </c>
      <c r="C8" s="396" t="s">
        <v>46</v>
      </c>
      <c r="D8" s="396"/>
      <c r="E8" s="396"/>
      <c r="F8" s="1361"/>
    </row>
    <row r="9" spans="1:6" s="222" customFormat="1">
      <c r="A9" s="1360">
        <f t="shared" si="0"/>
        <v>5</v>
      </c>
      <c r="B9" s="395" t="s">
        <v>6697</v>
      </c>
      <c r="C9" s="396" t="s">
        <v>46</v>
      </c>
      <c r="D9" s="396"/>
      <c r="E9" s="396"/>
      <c r="F9" s="1361"/>
    </row>
    <row r="10" spans="1:6" s="222" customFormat="1">
      <c r="A10" s="1360">
        <f t="shared" si="0"/>
        <v>6</v>
      </c>
      <c r="B10" s="395" t="s">
        <v>238</v>
      </c>
      <c r="C10" s="396" t="s">
        <v>46</v>
      </c>
      <c r="D10" s="396"/>
      <c r="E10" s="396"/>
      <c r="F10" s="1361"/>
    </row>
    <row r="11" spans="1:6" s="222" customFormat="1">
      <c r="A11" s="1360">
        <f t="shared" si="0"/>
        <v>7</v>
      </c>
      <c r="B11" s="395" t="s">
        <v>204</v>
      </c>
      <c r="C11" s="396" t="s">
        <v>46</v>
      </c>
      <c r="D11" s="396"/>
      <c r="E11" s="396"/>
      <c r="F11" s="1361"/>
    </row>
    <row r="12" spans="1:6" s="222" customFormat="1">
      <c r="A12" s="1360">
        <f t="shared" si="0"/>
        <v>8</v>
      </c>
      <c r="B12" s="395" t="s">
        <v>131</v>
      </c>
      <c r="C12" s="396"/>
      <c r="D12" s="396"/>
      <c r="E12" s="396" t="s">
        <v>46</v>
      </c>
      <c r="F12" s="1361" t="s">
        <v>16171</v>
      </c>
    </row>
    <row r="13" spans="1:6" s="222" customFormat="1">
      <c r="A13" s="1360">
        <f t="shared" si="0"/>
        <v>9</v>
      </c>
      <c r="B13" s="395" t="s">
        <v>6750</v>
      </c>
      <c r="C13" s="396" t="s">
        <v>46</v>
      </c>
      <c r="D13" s="396"/>
      <c r="E13" s="396"/>
      <c r="F13" s="1361"/>
    </row>
    <row r="14" spans="1:6" s="222" customFormat="1">
      <c r="A14" s="1360">
        <f t="shared" si="0"/>
        <v>10</v>
      </c>
      <c r="B14" s="395" t="s">
        <v>187</v>
      </c>
      <c r="C14" s="396"/>
      <c r="D14" s="396" t="s">
        <v>46</v>
      </c>
      <c r="E14" s="396"/>
      <c r="F14" s="1361"/>
    </row>
    <row r="15" spans="1:6" s="222" customFormat="1">
      <c r="A15" s="1360">
        <f t="shared" si="0"/>
        <v>11</v>
      </c>
      <c r="B15" s="395" t="s">
        <v>193</v>
      </c>
      <c r="C15" s="396" t="s">
        <v>46</v>
      </c>
      <c r="D15" s="396"/>
      <c r="E15" s="396"/>
      <c r="F15" s="1361"/>
    </row>
    <row r="16" spans="1:6" s="222" customFormat="1">
      <c r="A16" s="1360">
        <f t="shared" si="0"/>
        <v>12</v>
      </c>
      <c r="B16" s="395" t="s">
        <v>6727</v>
      </c>
      <c r="C16" s="396"/>
      <c r="D16" s="396"/>
      <c r="E16" s="396" t="s">
        <v>46</v>
      </c>
      <c r="F16" s="1361" t="s">
        <v>16172</v>
      </c>
    </row>
    <row r="17" spans="1:6" s="222" customFormat="1">
      <c r="A17" s="1360">
        <f t="shared" si="0"/>
        <v>13</v>
      </c>
      <c r="B17" s="395" t="s">
        <v>211</v>
      </c>
      <c r="C17" s="396" t="s">
        <v>46</v>
      </c>
      <c r="D17" s="396"/>
      <c r="E17" s="396"/>
      <c r="F17" s="1361"/>
    </row>
    <row r="18" spans="1:6" s="222" customFormat="1">
      <c r="A18" s="1360">
        <f t="shared" si="0"/>
        <v>14</v>
      </c>
      <c r="B18" s="395" t="s">
        <v>6690</v>
      </c>
      <c r="C18" s="396" t="s">
        <v>46</v>
      </c>
      <c r="D18" s="396"/>
      <c r="E18" s="396"/>
      <c r="F18" s="1361"/>
    </row>
    <row r="19" spans="1:6" s="222" customFormat="1">
      <c r="A19" s="1360">
        <f t="shared" si="0"/>
        <v>15</v>
      </c>
      <c r="B19" s="395" t="s">
        <v>182</v>
      </c>
      <c r="C19" s="396" t="s">
        <v>46</v>
      </c>
      <c r="D19" s="396"/>
      <c r="E19" s="396"/>
      <c r="F19" s="1361"/>
    </row>
    <row r="20" spans="1:6" s="222" customFormat="1">
      <c r="A20" s="1360">
        <f t="shared" si="0"/>
        <v>16</v>
      </c>
      <c r="B20" s="395" t="s">
        <v>199</v>
      </c>
      <c r="C20" s="396" t="s">
        <v>46</v>
      </c>
      <c r="D20" s="396"/>
      <c r="E20" s="396"/>
      <c r="F20" s="1361"/>
    </row>
    <row r="21" spans="1:6" s="222" customFormat="1">
      <c r="A21" s="1360">
        <f t="shared" si="0"/>
        <v>17</v>
      </c>
      <c r="B21" s="395" t="s">
        <v>6698</v>
      </c>
      <c r="C21" s="396" t="s">
        <v>46</v>
      </c>
      <c r="D21" s="396"/>
      <c r="E21" s="396"/>
      <c r="F21" s="1361"/>
    </row>
    <row r="22" spans="1:6" s="222" customFormat="1">
      <c r="A22" s="1360">
        <f t="shared" si="0"/>
        <v>18</v>
      </c>
      <c r="B22" s="395" t="s">
        <v>6728</v>
      </c>
      <c r="C22" s="396"/>
      <c r="D22" s="396"/>
      <c r="E22" s="396" t="s">
        <v>46</v>
      </c>
      <c r="F22" s="1361" t="s">
        <v>9577</v>
      </c>
    </row>
    <row r="23" spans="1:6" s="222" customFormat="1">
      <c r="A23" s="1360">
        <f t="shared" si="0"/>
        <v>19</v>
      </c>
      <c r="B23" s="395" t="s">
        <v>119</v>
      </c>
      <c r="C23" s="396" t="s">
        <v>46</v>
      </c>
      <c r="D23" s="396"/>
      <c r="E23" s="396"/>
      <c r="F23" s="1361"/>
    </row>
    <row r="24" spans="1:6" s="222" customFormat="1">
      <c r="A24" s="1360">
        <f t="shared" si="0"/>
        <v>20</v>
      </c>
      <c r="B24" s="395" t="s">
        <v>185</v>
      </c>
      <c r="C24" s="396" t="s">
        <v>46</v>
      </c>
      <c r="D24" s="396"/>
      <c r="E24" s="396"/>
      <c r="F24" s="1361"/>
    </row>
    <row r="25" spans="1:6" s="222" customFormat="1">
      <c r="A25" s="1360">
        <f t="shared" si="0"/>
        <v>21</v>
      </c>
      <c r="B25" s="395" t="s">
        <v>135</v>
      </c>
      <c r="C25" s="396" t="s">
        <v>46</v>
      </c>
      <c r="D25" s="396"/>
      <c r="E25" s="396"/>
      <c r="F25" s="1361"/>
    </row>
    <row r="26" spans="1:6" s="222" customFormat="1">
      <c r="A26" s="1360">
        <f t="shared" si="0"/>
        <v>22</v>
      </c>
      <c r="B26" s="395" t="s">
        <v>6699</v>
      </c>
      <c r="C26" s="396" t="s">
        <v>46</v>
      </c>
      <c r="D26" s="396"/>
      <c r="E26" s="396"/>
      <c r="F26" s="1361"/>
    </row>
    <row r="27" spans="1:6" s="222" customFormat="1">
      <c r="A27" s="1360">
        <f t="shared" si="0"/>
        <v>23</v>
      </c>
      <c r="B27" s="395" t="s">
        <v>123</v>
      </c>
      <c r="C27" s="396" t="s">
        <v>46</v>
      </c>
      <c r="D27" s="396"/>
      <c r="E27" s="396"/>
      <c r="F27" s="1361"/>
    </row>
    <row r="28" spans="1:6" s="222" customFormat="1">
      <c r="A28" s="1360">
        <f t="shared" si="0"/>
        <v>24</v>
      </c>
      <c r="B28" s="395" t="s">
        <v>202</v>
      </c>
      <c r="C28" s="396" t="s">
        <v>46</v>
      </c>
      <c r="D28" s="396"/>
      <c r="E28" s="396"/>
      <c r="F28" s="1361"/>
    </row>
    <row r="29" spans="1:6" s="222" customFormat="1">
      <c r="A29" s="1360">
        <f t="shared" si="0"/>
        <v>25</v>
      </c>
      <c r="B29" s="395" t="s">
        <v>162</v>
      </c>
      <c r="C29" s="396" t="s">
        <v>46</v>
      </c>
      <c r="D29" s="396"/>
      <c r="E29" s="396"/>
      <c r="F29" s="1361"/>
    </row>
    <row r="30" spans="1:6" s="222" customFormat="1">
      <c r="A30" s="1360">
        <f t="shared" si="0"/>
        <v>26</v>
      </c>
      <c r="B30" s="395" t="s">
        <v>6729</v>
      </c>
      <c r="C30" s="396"/>
      <c r="D30" s="396" t="s">
        <v>46</v>
      </c>
      <c r="E30" s="396"/>
      <c r="F30" s="1361"/>
    </row>
    <row r="31" spans="1:6" s="222" customFormat="1">
      <c r="A31" s="1360">
        <f t="shared" si="0"/>
        <v>27</v>
      </c>
      <c r="B31" s="395" t="s">
        <v>6700</v>
      </c>
      <c r="C31" s="396" t="s">
        <v>46</v>
      </c>
      <c r="D31" s="396"/>
      <c r="E31" s="396"/>
      <c r="F31" s="1361"/>
    </row>
    <row r="32" spans="1:6" s="222" customFormat="1">
      <c r="A32" s="1360">
        <f t="shared" si="0"/>
        <v>28</v>
      </c>
      <c r="B32" s="395" t="s">
        <v>6754</v>
      </c>
      <c r="C32" s="396"/>
      <c r="D32" s="396"/>
      <c r="E32" s="396" t="s">
        <v>46</v>
      </c>
      <c r="F32" s="1361" t="s">
        <v>9577</v>
      </c>
    </row>
    <row r="33" spans="1:6" s="222" customFormat="1">
      <c r="A33" s="1360">
        <f t="shared" si="0"/>
        <v>29</v>
      </c>
      <c r="B33" s="395" t="s">
        <v>170</v>
      </c>
      <c r="C33" s="396" t="s">
        <v>46</v>
      </c>
      <c r="D33" s="396"/>
      <c r="E33" s="396"/>
      <c r="F33" s="1361"/>
    </row>
    <row r="34" spans="1:6" s="222" customFormat="1">
      <c r="A34" s="1360">
        <f t="shared" si="0"/>
        <v>30</v>
      </c>
      <c r="B34" s="395" t="s">
        <v>186</v>
      </c>
      <c r="C34" s="396" t="s">
        <v>46</v>
      </c>
      <c r="D34" s="396"/>
      <c r="E34" s="396"/>
      <c r="F34" s="1361"/>
    </row>
    <row r="35" spans="1:6" s="222" customFormat="1">
      <c r="A35" s="1360">
        <f t="shared" si="0"/>
        <v>31</v>
      </c>
      <c r="B35" s="395" t="s">
        <v>112</v>
      </c>
      <c r="C35" s="396" t="s">
        <v>46</v>
      </c>
      <c r="D35" s="396"/>
      <c r="E35" s="396"/>
      <c r="F35" s="1361"/>
    </row>
    <row r="36" spans="1:6" s="222" customFormat="1">
      <c r="A36" s="1360">
        <f t="shared" si="0"/>
        <v>32</v>
      </c>
      <c r="B36" s="395" t="s">
        <v>142</v>
      </c>
      <c r="C36" s="396"/>
      <c r="D36" s="396"/>
      <c r="E36" s="396" t="s">
        <v>46</v>
      </c>
      <c r="F36" s="1361" t="s">
        <v>16173</v>
      </c>
    </row>
    <row r="37" spans="1:6" s="222" customFormat="1">
      <c r="A37" s="1360">
        <f t="shared" si="0"/>
        <v>33</v>
      </c>
      <c r="B37" s="395" t="s">
        <v>6701</v>
      </c>
      <c r="C37" s="396" t="s">
        <v>46</v>
      </c>
      <c r="D37" s="396"/>
      <c r="E37" s="396"/>
      <c r="F37" s="1361"/>
    </row>
    <row r="38" spans="1:6" s="222" customFormat="1">
      <c r="A38" s="1360">
        <f t="shared" si="0"/>
        <v>34</v>
      </c>
      <c r="B38" s="395" t="s">
        <v>224</v>
      </c>
      <c r="C38" s="396" t="s">
        <v>46</v>
      </c>
      <c r="D38" s="396"/>
      <c r="E38" s="396"/>
      <c r="F38" s="1361"/>
    </row>
    <row r="39" spans="1:6" s="222" customFormat="1">
      <c r="A39" s="1360">
        <f t="shared" si="0"/>
        <v>35</v>
      </c>
      <c r="B39" s="395" t="s">
        <v>6730</v>
      </c>
      <c r="C39" s="396" t="s">
        <v>46</v>
      </c>
      <c r="D39" s="396"/>
      <c r="E39" s="396"/>
      <c r="F39" s="1361"/>
    </row>
    <row r="40" spans="1:6" s="222" customFormat="1">
      <c r="A40" s="1360">
        <f t="shared" si="0"/>
        <v>36</v>
      </c>
      <c r="B40" s="395" t="s">
        <v>179</v>
      </c>
      <c r="C40" s="396" t="s">
        <v>46</v>
      </c>
      <c r="D40" s="396"/>
      <c r="E40" s="396"/>
      <c r="F40" s="1361"/>
    </row>
    <row r="41" spans="1:6" s="222" customFormat="1">
      <c r="A41" s="1360">
        <f t="shared" si="0"/>
        <v>37</v>
      </c>
      <c r="B41" s="395" t="s">
        <v>181</v>
      </c>
      <c r="C41" s="396" t="s">
        <v>46</v>
      </c>
      <c r="D41" s="396"/>
      <c r="E41" s="396"/>
      <c r="F41" s="1361"/>
    </row>
    <row r="42" spans="1:6" s="222" customFormat="1">
      <c r="A42" s="1360">
        <f t="shared" si="0"/>
        <v>38</v>
      </c>
      <c r="B42" s="395" t="s">
        <v>219</v>
      </c>
      <c r="C42" s="396"/>
      <c r="D42" s="396"/>
      <c r="E42" s="396" t="s">
        <v>46</v>
      </c>
      <c r="F42" s="1361" t="s">
        <v>9577</v>
      </c>
    </row>
    <row r="43" spans="1:6" s="222" customFormat="1">
      <c r="A43" s="1360">
        <f t="shared" si="0"/>
        <v>39</v>
      </c>
      <c r="B43" s="395" t="s">
        <v>188</v>
      </c>
      <c r="C43" s="396" t="s">
        <v>46</v>
      </c>
      <c r="D43" s="396"/>
      <c r="E43" s="396"/>
      <c r="F43" s="1361"/>
    </row>
    <row r="44" spans="1:6" s="222" customFormat="1">
      <c r="A44" s="1360">
        <f t="shared" si="0"/>
        <v>40</v>
      </c>
      <c r="B44" s="395" t="s">
        <v>6731</v>
      </c>
      <c r="C44" s="396"/>
      <c r="D44" s="396" t="s">
        <v>46</v>
      </c>
      <c r="E44" s="396"/>
      <c r="F44" s="1361"/>
    </row>
    <row r="45" spans="1:6" s="222" customFormat="1">
      <c r="A45" s="1360">
        <f t="shared" si="0"/>
        <v>41</v>
      </c>
      <c r="B45" s="395" t="s">
        <v>190</v>
      </c>
      <c r="C45" s="396" t="s">
        <v>46</v>
      </c>
      <c r="D45" s="396"/>
      <c r="E45" s="396"/>
      <c r="F45" s="1361"/>
    </row>
    <row r="46" spans="1:6" s="222" customFormat="1">
      <c r="A46" s="1360">
        <f t="shared" si="0"/>
        <v>42</v>
      </c>
      <c r="B46" s="395" t="s">
        <v>6732</v>
      </c>
      <c r="C46" s="396"/>
      <c r="D46" s="396" t="s">
        <v>46</v>
      </c>
      <c r="E46" s="396"/>
      <c r="F46" s="1361"/>
    </row>
    <row r="47" spans="1:6" s="222" customFormat="1">
      <c r="A47" s="1360">
        <f t="shared" si="0"/>
        <v>43</v>
      </c>
      <c r="B47" s="395" t="s">
        <v>173</v>
      </c>
      <c r="C47" s="396"/>
      <c r="D47" s="396" t="s">
        <v>46</v>
      </c>
      <c r="E47" s="396"/>
      <c r="F47" s="1361"/>
    </row>
    <row r="48" spans="1:6" s="222" customFormat="1">
      <c r="A48" s="1360">
        <f t="shared" si="0"/>
        <v>44</v>
      </c>
      <c r="B48" s="395" t="s">
        <v>6733</v>
      </c>
      <c r="C48" s="396"/>
      <c r="D48" s="396"/>
      <c r="E48" s="396" t="s">
        <v>46</v>
      </c>
      <c r="F48" s="1361" t="s">
        <v>9578</v>
      </c>
    </row>
    <row r="49" spans="1:6" s="222" customFormat="1">
      <c r="A49" s="1360">
        <f t="shared" si="0"/>
        <v>45</v>
      </c>
      <c r="B49" s="395" t="s">
        <v>239</v>
      </c>
      <c r="C49" s="396"/>
      <c r="D49" s="396" t="s">
        <v>46</v>
      </c>
      <c r="E49" s="396"/>
      <c r="F49" s="1361"/>
    </row>
    <row r="50" spans="1:6" s="222" customFormat="1">
      <c r="A50" s="1360">
        <f t="shared" si="0"/>
        <v>46</v>
      </c>
      <c r="B50" s="395" t="s">
        <v>6702</v>
      </c>
      <c r="C50" s="396" t="s">
        <v>46</v>
      </c>
      <c r="D50" s="396"/>
      <c r="E50" s="396"/>
      <c r="F50" s="1361"/>
    </row>
    <row r="51" spans="1:6" s="222" customFormat="1">
      <c r="A51" s="1360">
        <f t="shared" si="0"/>
        <v>47</v>
      </c>
      <c r="B51" s="395" t="s">
        <v>165</v>
      </c>
      <c r="C51" s="396"/>
      <c r="D51" s="396" t="s">
        <v>46</v>
      </c>
      <c r="E51" s="396"/>
      <c r="F51" s="1361"/>
    </row>
    <row r="52" spans="1:6" s="222" customFormat="1">
      <c r="A52" s="1360">
        <f t="shared" si="0"/>
        <v>48</v>
      </c>
      <c r="B52" s="395" t="s">
        <v>206</v>
      </c>
      <c r="C52" s="396" t="s">
        <v>46</v>
      </c>
      <c r="D52" s="396"/>
      <c r="E52" s="396"/>
      <c r="F52" s="1361"/>
    </row>
    <row r="53" spans="1:6" s="222" customFormat="1">
      <c r="A53" s="1360">
        <f t="shared" si="0"/>
        <v>49</v>
      </c>
      <c r="B53" s="395" t="s">
        <v>161</v>
      </c>
      <c r="C53" s="396"/>
      <c r="D53" s="396" t="s">
        <v>46</v>
      </c>
      <c r="E53" s="396"/>
      <c r="F53" s="1361"/>
    </row>
    <row r="54" spans="1:6" s="222" customFormat="1">
      <c r="A54" s="1360">
        <f t="shared" si="0"/>
        <v>50</v>
      </c>
      <c r="B54" s="395" t="s">
        <v>6703</v>
      </c>
      <c r="C54" s="396" t="s">
        <v>46</v>
      </c>
      <c r="D54" s="396"/>
      <c r="E54" s="396"/>
      <c r="F54" s="1361"/>
    </row>
    <row r="55" spans="1:6" s="222" customFormat="1">
      <c r="A55" s="1360">
        <f t="shared" si="0"/>
        <v>51</v>
      </c>
      <c r="B55" s="395" t="s">
        <v>121</v>
      </c>
      <c r="C55" s="396"/>
      <c r="D55" s="396" t="s">
        <v>46</v>
      </c>
      <c r="E55" s="396"/>
      <c r="F55" s="1361"/>
    </row>
    <row r="56" spans="1:6" s="222" customFormat="1">
      <c r="A56" s="1360">
        <f t="shared" si="0"/>
        <v>52</v>
      </c>
      <c r="B56" s="395" t="s">
        <v>174</v>
      </c>
      <c r="C56" s="396" t="s">
        <v>46</v>
      </c>
      <c r="D56" s="396"/>
      <c r="E56" s="396"/>
      <c r="F56" s="1361"/>
    </row>
    <row r="57" spans="1:6" s="222" customFormat="1">
      <c r="A57" s="1360">
        <f t="shared" si="0"/>
        <v>53</v>
      </c>
      <c r="B57" s="395" t="s">
        <v>6745</v>
      </c>
      <c r="C57" s="396"/>
      <c r="D57" s="396" t="s">
        <v>46</v>
      </c>
      <c r="E57" s="396"/>
      <c r="F57" s="1361"/>
    </row>
    <row r="58" spans="1:6" s="222" customFormat="1">
      <c r="A58" s="1360">
        <f t="shared" si="0"/>
        <v>54</v>
      </c>
      <c r="B58" s="395" t="s">
        <v>117</v>
      </c>
      <c r="C58" s="396" t="s">
        <v>46</v>
      </c>
      <c r="D58" s="396"/>
      <c r="E58" s="396"/>
      <c r="F58" s="1361"/>
    </row>
    <row r="59" spans="1:6" s="222" customFormat="1">
      <c r="A59" s="1360">
        <f t="shared" si="0"/>
        <v>55</v>
      </c>
      <c r="B59" s="395" t="s">
        <v>176</v>
      </c>
      <c r="C59" s="396" t="s">
        <v>46</v>
      </c>
      <c r="D59" s="396"/>
      <c r="E59" s="396"/>
      <c r="F59" s="1361"/>
    </row>
    <row r="60" spans="1:6" s="222" customFormat="1">
      <c r="A60" s="1360">
        <f t="shared" si="0"/>
        <v>56</v>
      </c>
      <c r="B60" s="395" t="s">
        <v>215</v>
      </c>
      <c r="C60" s="396" t="s">
        <v>46</v>
      </c>
      <c r="D60" s="396"/>
      <c r="E60" s="396"/>
      <c r="F60" s="1361"/>
    </row>
    <row r="61" spans="1:6" s="222" customFormat="1">
      <c r="A61" s="1360">
        <f t="shared" si="0"/>
        <v>57</v>
      </c>
      <c r="B61" s="395" t="s">
        <v>197</v>
      </c>
      <c r="C61" s="396" t="s">
        <v>46</v>
      </c>
      <c r="D61" s="396"/>
      <c r="E61" s="396"/>
      <c r="F61" s="1361"/>
    </row>
    <row r="62" spans="1:6" s="222" customFormat="1">
      <c r="A62" s="1360">
        <f t="shared" si="0"/>
        <v>58</v>
      </c>
      <c r="B62" s="395" t="s">
        <v>138</v>
      </c>
      <c r="C62" s="396"/>
      <c r="D62" s="396"/>
      <c r="E62" s="396" t="s">
        <v>46</v>
      </c>
      <c r="F62" s="1361" t="s">
        <v>16174</v>
      </c>
    </row>
    <row r="63" spans="1:6" s="222" customFormat="1">
      <c r="A63" s="1360">
        <f t="shared" si="0"/>
        <v>59</v>
      </c>
      <c r="B63" s="395" t="s">
        <v>178</v>
      </c>
      <c r="C63" s="396" t="s">
        <v>46</v>
      </c>
      <c r="D63" s="396"/>
      <c r="E63" s="396"/>
      <c r="F63" s="1361"/>
    </row>
    <row r="64" spans="1:6" s="222" customFormat="1">
      <c r="A64" s="1360">
        <f t="shared" si="0"/>
        <v>60</v>
      </c>
      <c r="B64" s="395" t="s">
        <v>171</v>
      </c>
      <c r="C64" s="396" t="s">
        <v>46</v>
      </c>
      <c r="D64" s="396"/>
      <c r="E64" s="396"/>
      <c r="F64" s="1361"/>
    </row>
    <row r="65" spans="1:6" s="222" customFormat="1">
      <c r="A65" s="1360">
        <f t="shared" si="0"/>
        <v>61</v>
      </c>
      <c r="B65" s="395" t="s">
        <v>151</v>
      </c>
      <c r="C65" s="396"/>
      <c r="D65" s="396" t="s">
        <v>46</v>
      </c>
      <c r="E65" s="396"/>
      <c r="F65" s="1361"/>
    </row>
    <row r="66" spans="1:6" s="222" customFormat="1">
      <c r="A66" s="1360">
        <f t="shared" si="0"/>
        <v>62</v>
      </c>
      <c r="B66" s="395" t="s">
        <v>6704</v>
      </c>
      <c r="C66" s="396" t="s">
        <v>46</v>
      </c>
      <c r="D66" s="396"/>
      <c r="E66" s="396"/>
      <c r="F66" s="1361"/>
    </row>
    <row r="67" spans="1:6" s="222" customFormat="1">
      <c r="A67" s="1360">
        <f t="shared" si="0"/>
        <v>63</v>
      </c>
      <c r="B67" s="395" t="s">
        <v>201</v>
      </c>
      <c r="C67" s="396" t="s">
        <v>46</v>
      </c>
      <c r="D67" s="396"/>
      <c r="E67" s="396"/>
      <c r="F67" s="1361"/>
    </row>
    <row r="68" spans="1:6" s="222" customFormat="1">
      <c r="A68" s="1360">
        <f t="shared" si="0"/>
        <v>64</v>
      </c>
      <c r="B68" s="395" t="s">
        <v>126</v>
      </c>
      <c r="C68" s="396" t="s">
        <v>46</v>
      </c>
      <c r="D68" s="396"/>
      <c r="E68" s="396"/>
      <c r="F68" s="1361"/>
    </row>
    <row r="69" spans="1:6" s="222" customFormat="1">
      <c r="A69" s="1360">
        <f t="shared" si="0"/>
        <v>65</v>
      </c>
      <c r="B69" s="395" t="s">
        <v>132</v>
      </c>
      <c r="C69" s="396" t="s">
        <v>46</v>
      </c>
      <c r="D69" s="396"/>
      <c r="E69" s="396"/>
      <c r="F69" s="1361"/>
    </row>
    <row r="70" spans="1:6" s="222" customFormat="1">
      <c r="A70" s="1360">
        <f t="shared" si="0"/>
        <v>66</v>
      </c>
      <c r="B70" s="395" t="s">
        <v>6691</v>
      </c>
      <c r="C70" s="396" t="s">
        <v>46</v>
      </c>
      <c r="D70" s="396"/>
      <c r="E70" s="396"/>
      <c r="F70" s="1361"/>
    </row>
    <row r="71" spans="1:6" s="222" customFormat="1">
      <c r="A71" s="1360">
        <f t="shared" ref="A71:A134" si="1">A70+1</f>
        <v>67</v>
      </c>
      <c r="B71" s="395" t="s">
        <v>136</v>
      </c>
      <c r="C71" s="396" t="s">
        <v>46</v>
      </c>
      <c r="D71" s="396"/>
      <c r="E71" s="396"/>
      <c r="F71" s="1361"/>
    </row>
    <row r="72" spans="1:6" s="222" customFormat="1">
      <c r="A72" s="1360">
        <f t="shared" si="1"/>
        <v>68</v>
      </c>
      <c r="B72" s="395" t="s">
        <v>208</v>
      </c>
      <c r="C72" s="396" t="s">
        <v>46</v>
      </c>
      <c r="D72" s="396"/>
      <c r="E72" s="396"/>
      <c r="F72" s="1361"/>
    </row>
    <row r="73" spans="1:6" s="222" customFormat="1">
      <c r="A73" s="1360">
        <f t="shared" si="1"/>
        <v>69</v>
      </c>
      <c r="B73" s="395" t="s">
        <v>192</v>
      </c>
      <c r="C73" s="396" t="s">
        <v>46</v>
      </c>
      <c r="D73" s="396"/>
      <c r="E73" s="396"/>
      <c r="F73" s="1361"/>
    </row>
    <row r="74" spans="1:6" s="222" customFormat="1">
      <c r="A74" s="1360">
        <f t="shared" si="1"/>
        <v>70</v>
      </c>
      <c r="B74" s="395" t="s">
        <v>6977</v>
      </c>
      <c r="C74" s="396"/>
      <c r="D74" s="396"/>
      <c r="E74" s="396" t="s">
        <v>46</v>
      </c>
      <c r="F74" s="1361" t="s">
        <v>9577</v>
      </c>
    </row>
    <row r="75" spans="1:6" s="222" customFormat="1">
      <c r="A75" s="1360">
        <f t="shared" si="1"/>
        <v>71</v>
      </c>
      <c r="B75" s="395" t="s">
        <v>217</v>
      </c>
      <c r="C75" s="396" t="s">
        <v>46</v>
      </c>
      <c r="D75" s="396"/>
      <c r="E75" s="396"/>
      <c r="F75" s="1361"/>
    </row>
    <row r="76" spans="1:6" s="222" customFormat="1">
      <c r="A76" s="1360">
        <f t="shared" si="1"/>
        <v>72</v>
      </c>
      <c r="B76" s="395" t="s">
        <v>6743</v>
      </c>
      <c r="C76" s="396" t="s">
        <v>46</v>
      </c>
      <c r="D76" s="396"/>
      <c r="E76" s="396"/>
      <c r="F76" s="1361"/>
    </row>
    <row r="77" spans="1:6" s="222" customFormat="1">
      <c r="A77" s="1360">
        <f t="shared" si="1"/>
        <v>73</v>
      </c>
      <c r="B77" s="395" t="s">
        <v>6751</v>
      </c>
      <c r="C77" s="396" t="s">
        <v>46</v>
      </c>
      <c r="D77" s="396"/>
      <c r="E77" s="396"/>
      <c r="F77" s="1361"/>
    </row>
    <row r="78" spans="1:6" s="222" customFormat="1" ht="20.399999999999999">
      <c r="A78" s="1360">
        <f t="shared" si="1"/>
        <v>74</v>
      </c>
      <c r="B78" s="395" t="s">
        <v>141</v>
      </c>
      <c r="C78" s="396"/>
      <c r="D78" s="396"/>
      <c r="E78" s="396" t="s">
        <v>46</v>
      </c>
      <c r="F78" s="1361" t="s">
        <v>9579</v>
      </c>
    </row>
    <row r="79" spans="1:6" s="222" customFormat="1" ht="30.6">
      <c r="A79" s="1360">
        <f t="shared" si="1"/>
        <v>75</v>
      </c>
      <c r="B79" s="395" t="s">
        <v>237</v>
      </c>
      <c r="C79" s="396"/>
      <c r="D79" s="396"/>
      <c r="E79" s="396" t="s">
        <v>46</v>
      </c>
      <c r="F79" s="1361" t="s">
        <v>9580</v>
      </c>
    </row>
    <row r="80" spans="1:6" s="222" customFormat="1">
      <c r="A80" s="1360">
        <f t="shared" si="1"/>
        <v>76</v>
      </c>
      <c r="B80" s="395" t="s">
        <v>230</v>
      </c>
      <c r="C80" s="396" t="s">
        <v>46</v>
      </c>
      <c r="D80" s="396"/>
      <c r="E80" s="396"/>
      <c r="F80" s="1361"/>
    </row>
    <row r="81" spans="1:6" s="222" customFormat="1">
      <c r="A81" s="1360">
        <f t="shared" si="1"/>
        <v>77</v>
      </c>
      <c r="B81" s="395" t="s">
        <v>6734</v>
      </c>
      <c r="C81" s="396" t="s">
        <v>46</v>
      </c>
      <c r="D81" s="396"/>
      <c r="E81" s="396"/>
      <c r="F81" s="1361"/>
    </row>
    <row r="82" spans="1:6" s="222" customFormat="1">
      <c r="A82" s="1360">
        <f t="shared" si="1"/>
        <v>78</v>
      </c>
      <c r="B82" s="395" t="s">
        <v>6692</v>
      </c>
      <c r="C82" s="396" t="s">
        <v>46</v>
      </c>
      <c r="D82" s="396"/>
      <c r="E82" s="396"/>
      <c r="F82" s="1361"/>
    </row>
    <row r="83" spans="1:6" s="222" customFormat="1">
      <c r="A83" s="1360">
        <f t="shared" si="1"/>
        <v>79</v>
      </c>
      <c r="B83" s="395" t="s">
        <v>6693</v>
      </c>
      <c r="C83" s="396" t="s">
        <v>46</v>
      </c>
      <c r="D83" s="396"/>
      <c r="E83" s="396"/>
      <c r="F83" s="1361"/>
    </row>
    <row r="84" spans="1:6" s="222" customFormat="1">
      <c r="A84" s="1360">
        <f t="shared" si="1"/>
        <v>80</v>
      </c>
      <c r="B84" s="395" t="s">
        <v>6694</v>
      </c>
      <c r="C84" s="396" t="s">
        <v>46</v>
      </c>
      <c r="D84" s="396"/>
      <c r="E84" s="396"/>
      <c r="F84" s="1361"/>
    </row>
    <row r="85" spans="1:6" s="222" customFormat="1">
      <c r="A85" s="1360">
        <f t="shared" si="1"/>
        <v>81</v>
      </c>
      <c r="B85" s="395" t="s">
        <v>180</v>
      </c>
      <c r="C85" s="396" t="s">
        <v>46</v>
      </c>
      <c r="D85" s="396"/>
      <c r="E85" s="396"/>
      <c r="F85" s="1361"/>
    </row>
    <row r="86" spans="1:6" s="222" customFormat="1">
      <c r="A86" s="1360">
        <f t="shared" si="1"/>
        <v>82</v>
      </c>
      <c r="B86" s="395" t="s">
        <v>175</v>
      </c>
      <c r="C86" s="396" t="s">
        <v>46</v>
      </c>
      <c r="D86" s="396"/>
      <c r="E86" s="396"/>
      <c r="F86" s="1361"/>
    </row>
    <row r="87" spans="1:6" s="222" customFormat="1" ht="20.399999999999999">
      <c r="A87" s="1360">
        <f t="shared" si="1"/>
        <v>83</v>
      </c>
      <c r="B87" s="395" t="s">
        <v>150</v>
      </c>
      <c r="C87" s="396"/>
      <c r="D87" s="396"/>
      <c r="E87" s="396" t="s">
        <v>46</v>
      </c>
      <c r="F87" s="1361" t="s">
        <v>9579</v>
      </c>
    </row>
    <row r="88" spans="1:6" s="222" customFormat="1">
      <c r="A88" s="1360">
        <f t="shared" si="1"/>
        <v>84</v>
      </c>
      <c r="B88" s="395" t="s">
        <v>6695</v>
      </c>
      <c r="C88" s="396"/>
      <c r="D88" s="396" t="s">
        <v>46</v>
      </c>
      <c r="E88" s="396"/>
      <c r="F88" s="1361"/>
    </row>
    <row r="89" spans="1:6" s="222" customFormat="1">
      <c r="A89" s="1360">
        <f t="shared" si="1"/>
        <v>85</v>
      </c>
      <c r="B89" s="395" t="s">
        <v>159</v>
      </c>
      <c r="C89" s="396" t="s">
        <v>46</v>
      </c>
      <c r="D89" s="396"/>
      <c r="E89" s="396"/>
      <c r="F89" s="1361"/>
    </row>
    <row r="90" spans="1:6" s="222" customFormat="1">
      <c r="A90" s="1360">
        <f t="shared" si="1"/>
        <v>86</v>
      </c>
      <c r="B90" s="395" t="s">
        <v>113</v>
      </c>
      <c r="C90" s="396" t="s">
        <v>46</v>
      </c>
      <c r="D90" s="396"/>
      <c r="E90" s="396"/>
      <c r="F90" s="1361"/>
    </row>
    <row r="91" spans="1:6" s="222" customFormat="1">
      <c r="A91" s="1360">
        <f t="shared" si="1"/>
        <v>87</v>
      </c>
      <c r="B91" s="395" t="s">
        <v>234</v>
      </c>
      <c r="C91" s="396" t="s">
        <v>46</v>
      </c>
      <c r="D91" s="396"/>
      <c r="E91" s="396"/>
      <c r="F91" s="1361"/>
    </row>
    <row r="92" spans="1:6" s="222" customFormat="1">
      <c r="A92" s="1360">
        <f t="shared" si="1"/>
        <v>88</v>
      </c>
      <c r="B92" s="395" t="s">
        <v>106</v>
      </c>
      <c r="C92" s="396" t="s">
        <v>46</v>
      </c>
      <c r="D92" s="396"/>
      <c r="E92" s="396"/>
      <c r="F92" s="1361"/>
    </row>
    <row r="93" spans="1:6" s="222" customFormat="1">
      <c r="A93" s="1360">
        <f t="shared" si="1"/>
        <v>89</v>
      </c>
      <c r="B93" s="395" t="s">
        <v>134</v>
      </c>
      <c r="C93" s="396"/>
      <c r="D93" s="396" t="s">
        <v>46</v>
      </c>
      <c r="E93" s="396"/>
      <c r="F93" s="1361"/>
    </row>
    <row r="94" spans="1:6" s="222" customFormat="1">
      <c r="A94" s="1360">
        <f t="shared" si="1"/>
        <v>90</v>
      </c>
      <c r="B94" s="395" t="s">
        <v>196</v>
      </c>
      <c r="C94" s="396" t="s">
        <v>46</v>
      </c>
      <c r="D94" s="396"/>
      <c r="E94" s="396"/>
      <c r="F94" s="1361"/>
    </row>
    <row r="95" spans="1:6" s="222" customFormat="1">
      <c r="A95" s="1360">
        <f t="shared" si="1"/>
        <v>91</v>
      </c>
      <c r="B95" s="395" t="s">
        <v>130</v>
      </c>
      <c r="C95" s="396"/>
      <c r="D95" s="396" t="s">
        <v>46</v>
      </c>
      <c r="E95" s="396"/>
      <c r="F95" s="1361"/>
    </row>
    <row r="96" spans="1:6" s="222" customFormat="1">
      <c r="A96" s="1360">
        <f t="shared" si="1"/>
        <v>92</v>
      </c>
      <c r="B96" s="395" t="s">
        <v>139</v>
      </c>
      <c r="C96" s="396" t="s">
        <v>46</v>
      </c>
      <c r="D96" s="396"/>
      <c r="E96" s="396"/>
      <c r="F96" s="1361"/>
    </row>
    <row r="97" spans="1:6" s="222" customFormat="1">
      <c r="A97" s="1360">
        <f t="shared" si="1"/>
        <v>93</v>
      </c>
      <c r="B97" s="395" t="s">
        <v>120</v>
      </c>
      <c r="C97" s="396" t="s">
        <v>46</v>
      </c>
      <c r="D97" s="396"/>
      <c r="E97" s="396"/>
      <c r="F97" s="1361"/>
    </row>
    <row r="98" spans="1:6" s="222" customFormat="1">
      <c r="A98" s="1360">
        <f t="shared" si="1"/>
        <v>94</v>
      </c>
      <c r="B98" s="395" t="s">
        <v>149</v>
      </c>
      <c r="C98" s="396" t="s">
        <v>46</v>
      </c>
      <c r="D98" s="396"/>
      <c r="E98" s="396"/>
      <c r="F98" s="1361"/>
    </row>
    <row r="99" spans="1:6" s="222" customFormat="1">
      <c r="A99" s="1360">
        <f t="shared" si="1"/>
        <v>95</v>
      </c>
      <c r="B99" s="395" t="s">
        <v>356</v>
      </c>
      <c r="C99" s="396" t="s">
        <v>46</v>
      </c>
      <c r="D99" s="396"/>
      <c r="E99" s="396"/>
      <c r="F99" s="1361"/>
    </row>
    <row r="100" spans="1:6" s="222" customFormat="1">
      <c r="A100" s="1360">
        <f t="shared" si="1"/>
        <v>96</v>
      </c>
      <c r="B100" s="395" t="s">
        <v>6705</v>
      </c>
      <c r="C100" s="396" t="s">
        <v>46</v>
      </c>
      <c r="D100" s="396"/>
      <c r="E100" s="396"/>
      <c r="F100" s="1361"/>
    </row>
    <row r="101" spans="1:6" s="222" customFormat="1">
      <c r="A101" s="1360">
        <f t="shared" si="1"/>
        <v>97</v>
      </c>
      <c r="B101" s="395" t="s">
        <v>6735</v>
      </c>
      <c r="C101" s="396"/>
      <c r="D101" s="396" t="s">
        <v>46</v>
      </c>
      <c r="E101" s="396"/>
      <c r="F101" s="1361"/>
    </row>
    <row r="102" spans="1:6" s="222" customFormat="1">
      <c r="A102" s="1360">
        <f t="shared" si="1"/>
        <v>98</v>
      </c>
      <c r="B102" s="395" t="s">
        <v>6706</v>
      </c>
      <c r="C102" s="396" t="s">
        <v>46</v>
      </c>
      <c r="D102" s="396"/>
      <c r="E102" s="396"/>
      <c r="F102" s="1361"/>
    </row>
    <row r="103" spans="1:6" s="222" customFormat="1">
      <c r="A103" s="1360">
        <f t="shared" si="1"/>
        <v>99</v>
      </c>
      <c r="B103" s="395" t="s">
        <v>229</v>
      </c>
      <c r="C103" s="396" t="s">
        <v>46</v>
      </c>
      <c r="D103" s="396"/>
      <c r="E103" s="396"/>
      <c r="F103" s="1361"/>
    </row>
    <row r="104" spans="1:6" s="222" customFormat="1">
      <c r="A104" s="1360">
        <f t="shared" si="1"/>
        <v>100</v>
      </c>
      <c r="B104" s="395" t="s">
        <v>6707</v>
      </c>
      <c r="C104" s="396" t="s">
        <v>46</v>
      </c>
      <c r="D104" s="396"/>
      <c r="E104" s="396"/>
      <c r="F104" s="1361"/>
    </row>
    <row r="105" spans="1:6" s="222" customFormat="1">
      <c r="A105" s="1360">
        <f t="shared" si="1"/>
        <v>101</v>
      </c>
      <c r="B105" s="395" t="s">
        <v>191</v>
      </c>
      <c r="C105" s="396" t="s">
        <v>46</v>
      </c>
      <c r="D105" s="396"/>
      <c r="E105" s="396"/>
      <c r="F105" s="1361"/>
    </row>
    <row r="106" spans="1:6" s="222" customFormat="1">
      <c r="A106" s="1360">
        <f t="shared" si="1"/>
        <v>102</v>
      </c>
      <c r="B106" s="395" t="s">
        <v>6708</v>
      </c>
      <c r="C106" s="396" t="s">
        <v>46</v>
      </c>
      <c r="D106" s="396"/>
      <c r="E106" s="396"/>
      <c r="F106" s="1361"/>
    </row>
    <row r="107" spans="1:6" s="222" customFormat="1">
      <c r="A107" s="1360">
        <f t="shared" si="1"/>
        <v>103</v>
      </c>
      <c r="B107" s="395" t="s">
        <v>6747</v>
      </c>
      <c r="C107" s="396"/>
      <c r="D107" s="396"/>
      <c r="E107" s="396" t="s">
        <v>46</v>
      </c>
      <c r="F107" s="1361" t="s">
        <v>9577</v>
      </c>
    </row>
    <row r="108" spans="1:6" s="222" customFormat="1">
      <c r="A108" s="1360">
        <f t="shared" si="1"/>
        <v>104</v>
      </c>
      <c r="B108" s="395" t="s">
        <v>6709</v>
      </c>
      <c r="C108" s="396" t="s">
        <v>46</v>
      </c>
      <c r="D108" s="396"/>
      <c r="E108" s="396"/>
      <c r="F108" s="1361"/>
    </row>
    <row r="109" spans="1:6" s="222" customFormat="1">
      <c r="A109" s="1360">
        <f t="shared" si="1"/>
        <v>105</v>
      </c>
      <c r="B109" s="395" t="s">
        <v>137</v>
      </c>
      <c r="C109" s="396" t="s">
        <v>46</v>
      </c>
      <c r="D109" s="396"/>
      <c r="E109" s="396"/>
      <c r="F109" s="1361"/>
    </row>
    <row r="110" spans="1:6" s="222" customFormat="1">
      <c r="A110" s="1360">
        <f t="shared" si="1"/>
        <v>106</v>
      </c>
      <c r="B110" s="395" t="s">
        <v>241</v>
      </c>
      <c r="C110" s="396" t="s">
        <v>46</v>
      </c>
      <c r="D110" s="396"/>
      <c r="E110" s="396"/>
      <c r="F110" s="1361"/>
    </row>
    <row r="111" spans="1:6" s="222" customFormat="1">
      <c r="A111" s="1360">
        <f t="shared" si="1"/>
        <v>107</v>
      </c>
      <c r="B111" s="395" t="s">
        <v>6752</v>
      </c>
      <c r="C111" s="396"/>
      <c r="D111" s="396"/>
      <c r="E111" s="396" t="s">
        <v>46</v>
      </c>
      <c r="F111" s="1361" t="s">
        <v>9578</v>
      </c>
    </row>
    <row r="112" spans="1:6" s="222" customFormat="1">
      <c r="A112" s="1360">
        <f t="shared" si="1"/>
        <v>108</v>
      </c>
      <c r="B112" s="395" t="s">
        <v>6710</v>
      </c>
      <c r="C112" s="396" t="s">
        <v>46</v>
      </c>
      <c r="D112" s="396"/>
      <c r="E112" s="396"/>
      <c r="F112" s="1361"/>
    </row>
    <row r="113" spans="1:6" s="222" customFormat="1">
      <c r="A113" s="1360">
        <f t="shared" si="1"/>
        <v>109</v>
      </c>
      <c r="B113" s="395" t="s">
        <v>102</v>
      </c>
      <c r="C113" s="396" t="s">
        <v>46</v>
      </c>
      <c r="D113" s="396"/>
      <c r="E113" s="396"/>
      <c r="F113" s="1361"/>
    </row>
    <row r="114" spans="1:6" s="222" customFormat="1">
      <c r="A114" s="1360">
        <f t="shared" si="1"/>
        <v>110</v>
      </c>
      <c r="B114" s="395" t="s">
        <v>148</v>
      </c>
      <c r="C114" s="396" t="s">
        <v>46</v>
      </c>
      <c r="D114" s="396"/>
      <c r="E114" s="396"/>
      <c r="F114" s="1361"/>
    </row>
    <row r="115" spans="1:6" s="222" customFormat="1">
      <c r="A115" s="1360">
        <f t="shared" si="1"/>
        <v>111</v>
      </c>
      <c r="B115" s="395" t="s">
        <v>200</v>
      </c>
      <c r="C115" s="396" t="s">
        <v>46</v>
      </c>
      <c r="D115" s="396"/>
      <c r="E115" s="396"/>
      <c r="F115" s="1361"/>
    </row>
    <row r="116" spans="1:6" s="222" customFormat="1">
      <c r="A116" s="1360">
        <f t="shared" si="1"/>
        <v>112</v>
      </c>
      <c r="B116" s="395" t="s">
        <v>6736</v>
      </c>
      <c r="C116" s="396" t="s">
        <v>46</v>
      </c>
      <c r="D116" s="396"/>
      <c r="E116" s="396"/>
      <c r="F116" s="1361"/>
    </row>
    <row r="117" spans="1:6" s="222" customFormat="1">
      <c r="A117" s="1360">
        <f t="shared" si="1"/>
        <v>113</v>
      </c>
      <c r="B117" s="395" t="s">
        <v>115</v>
      </c>
      <c r="C117" s="396" t="s">
        <v>46</v>
      </c>
      <c r="D117" s="396"/>
      <c r="E117" s="396"/>
      <c r="F117" s="1361"/>
    </row>
    <row r="118" spans="1:6" s="222" customFormat="1">
      <c r="A118" s="1360">
        <f t="shared" si="1"/>
        <v>114</v>
      </c>
      <c r="B118" s="395" t="s">
        <v>6737</v>
      </c>
      <c r="C118" s="396"/>
      <c r="D118" s="396"/>
      <c r="E118" s="396" t="s">
        <v>46</v>
      </c>
      <c r="F118" s="1361" t="s">
        <v>9577</v>
      </c>
    </row>
    <row r="119" spans="1:6" s="222" customFormat="1">
      <c r="A119" s="1360">
        <f t="shared" si="1"/>
        <v>115</v>
      </c>
      <c r="B119" s="395" t="s">
        <v>183</v>
      </c>
      <c r="C119" s="396" t="s">
        <v>46</v>
      </c>
      <c r="D119" s="396"/>
      <c r="E119" s="396"/>
      <c r="F119" s="1361"/>
    </row>
    <row r="120" spans="1:6" s="222" customFormat="1">
      <c r="A120" s="1360">
        <f t="shared" si="1"/>
        <v>116</v>
      </c>
      <c r="B120" s="395" t="s">
        <v>103</v>
      </c>
      <c r="C120" s="396" t="s">
        <v>46</v>
      </c>
      <c r="D120" s="396"/>
      <c r="E120" s="396"/>
      <c r="F120" s="1361"/>
    </row>
    <row r="121" spans="1:6" s="222" customFormat="1">
      <c r="A121" s="1360">
        <f t="shared" si="1"/>
        <v>117</v>
      </c>
      <c r="B121" s="395" t="s">
        <v>153</v>
      </c>
      <c r="C121" s="396" t="s">
        <v>46</v>
      </c>
      <c r="D121" s="396"/>
      <c r="E121" s="396"/>
      <c r="F121" s="1361"/>
    </row>
    <row r="122" spans="1:6" s="222" customFormat="1">
      <c r="A122" s="1360">
        <f t="shared" si="1"/>
        <v>118</v>
      </c>
      <c r="B122" s="395" t="s">
        <v>6755</v>
      </c>
      <c r="C122" s="396"/>
      <c r="D122" s="396"/>
      <c r="E122" s="396" t="s">
        <v>46</v>
      </c>
      <c r="F122" s="1361" t="s">
        <v>16175</v>
      </c>
    </row>
    <row r="123" spans="1:6" s="222" customFormat="1">
      <c r="A123" s="1360">
        <f t="shared" si="1"/>
        <v>119</v>
      </c>
      <c r="B123" s="395" t="s">
        <v>6748</v>
      </c>
      <c r="C123" s="396"/>
      <c r="D123" s="396"/>
      <c r="E123" s="396" t="s">
        <v>46</v>
      </c>
      <c r="F123" s="1361" t="s">
        <v>9578</v>
      </c>
    </row>
    <row r="124" spans="1:6" s="222" customFormat="1">
      <c r="A124" s="1360">
        <f t="shared" si="1"/>
        <v>120</v>
      </c>
      <c r="B124" s="395" t="s">
        <v>6738</v>
      </c>
      <c r="C124" s="396" t="s">
        <v>46</v>
      </c>
      <c r="D124" s="396"/>
      <c r="E124" s="396"/>
      <c r="F124" s="1361"/>
    </row>
    <row r="125" spans="1:6" s="222" customFormat="1">
      <c r="A125" s="1360">
        <f t="shared" si="1"/>
        <v>121</v>
      </c>
      <c r="B125" s="395" t="s">
        <v>6711</v>
      </c>
      <c r="C125" s="396" t="s">
        <v>46</v>
      </c>
      <c r="D125" s="396"/>
      <c r="E125" s="396"/>
      <c r="F125" s="1361"/>
    </row>
    <row r="126" spans="1:6" s="222" customFormat="1">
      <c r="A126" s="1360">
        <f t="shared" si="1"/>
        <v>122</v>
      </c>
      <c r="B126" s="395" t="s">
        <v>222</v>
      </c>
      <c r="C126" s="396"/>
      <c r="D126" s="396" t="s">
        <v>46</v>
      </c>
      <c r="E126" s="396"/>
      <c r="F126" s="1361"/>
    </row>
    <row r="127" spans="1:6" s="222" customFormat="1">
      <c r="A127" s="1360">
        <f t="shared" si="1"/>
        <v>123</v>
      </c>
      <c r="B127" s="395" t="s">
        <v>109</v>
      </c>
      <c r="C127" s="396" t="s">
        <v>46</v>
      </c>
      <c r="D127" s="396"/>
      <c r="E127" s="396"/>
      <c r="F127" s="1361"/>
    </row>
    <row r="128" spans="1:6" s="222" customFormat="1" ht="20.399999999999999">
      <c r="A128" s="1360">
        <f t="shared" si="1"/>
        <v>124</v>
      </c>
      <c r="B128" s="395" t="s">
        <v>118</v>
      </c>
      <c r="C128" s="396"/>
      <c r="D128" s="396"/>
      <c r="E128" s="396" t="s">
        <v>46</v>
      </c>
      <c r="F128" s="1361" t="s">
        <v>9579</v>
      </c>
    </row>
    <row r="129" spans="1:6" s="222" customFormat="1">
      <c r="A129" s="1360">
        <f t="shared" si="1"/>
        <v>125</v>
      </c>
      <c r="B129" s="395" t="s">
        <v>110</v>
      </c>
      <c r="C129" s="396" t="s">
        <v>46</v>
      </c>
      <c r="D129" s="396"/>
      <c r="E129" s="396"/>
      <c r="F129" s="1361"/>
    </row>
    <row r="130" spans="1:6" s="222" customFormat="1">
      <c r="A130" s="1360">
        <f t="shared" si="1"/>
        <v>126</v>
      </c>
      <c r="B130" s="395" t="s">
        <v>168</v>
      </c>
      <c r="C130" s="396" t="s">
        <v>46</v>
      </c>
      <c r="D130" s="396"/>
      <c r="E130" s="396"/>
      <c r="F130" s="1361"/>
    </row>
    <row r="131" spans="1:6" s="222" customFormat="1">
      <c r="A131" s="1360">
        <f t="shared" si="1"/>
        <v>127</v>
      </c>
      <c r="B131" s="395" t="s">
        <v>233</v>
      </c>
      <c r="C131" s="396"/>
      <c r="D131" s="396" t="s">
        <v>46</v>
      </c>
      <c r="E131" s="396"/>
      <c r="F131" s="1361"/>
    </row>
    <row r="132" spans="1:6" s="222" customFormat="1">
      <c r="A132" s="1360">
        <f t="shared" si="1"/>
        <v>128</v>
      </c>
      <c r="B132" s="395" t="s">
        <v>6712</v>
      </c>
      <c r="C132" s="396" t="s">
        <v>46</v>
      </c>
      <c r="D132" s="396"/>
      <c r="E132" s="396"/>
      <c r="F132" s="1361"/>
    </row>
    <row r="133" spans="1:6" s="222" customFormat="1">
      <c r="A133" s="1360">
        <f t="shared" si="1"/>
        <v>129</v>
      </c>
      <c r="B133" s="395" t="s">
        <v>6713</v>
      </c>
      <c r="C133" s="396"/>
      <c r="D133" s="396" t="s">
        <v>46</v>
      </c>
      <c r="E133" s="396"/>
      <c r="F133" s="1361"/>
    </row>
    <row r="134" spans="1:6" s="222" customFormat="1">
      <c r="A134" s="1360">
        <f t="shared" si="1"/>
        <v>130</v>
      </c>
      <c r="B134" s="395" t="s">
        <v>158</v>
      </c>
      <c r="C134" s="396" t="s">
        <v>46</v>
      </c>
      <c r="D134" s="396"/>
      <c r="E134" s="396"/>
      <c r="F134" s="1361"/>
    </row>
    <row r="135" spans="1:6" s="222" customFormat="1">
      <c r="A135" s="1360">
        <f t="shared" ref="A135:A198" si="2">A134+1</f>
        <v>131</v>
      </c>
      <c r="B135" s="395" t="s">
        <v>6714</v>
      </c>
      <c r="C135" s="396" t="s">
        <v>46</v>
      </c>
      <c r="D135" s="396"/>
      <c r="E135" s="396"/>
      <c r="F135" s="1361"/>
    </row>
    <row r="136" spans="1:6" s="222" customFormat="1">
      <c r="A136" s="1360">
        <f t="shared" si="2"/>
        <v>132</v>
      </c>
      <c r="B136" s="395" t="s">
        <v>105</v>
      </c>
      <c r="C136" s="396" t="s">
        <v>46</v>
      </c>
      <c r="D136" s="396"/>
      <c r="E136" s="396"/>
      <c r="F136" s="1361"/>
    </row>
    <row r="137" spans="1:6" s="222" customFormat="1">
      <c r="A137" s="1360">
        <f t="shared" si="2"/>
        <v>133</v>
      </c>
      <c r="B137" s="395" t="s">
        <v>6749</v>
      </c>
      <c r="C137" s="396"/>
      <c r="D137" s="396" t="s">
        <v>46</v>
      </c>
      <c r="E137" s="396"/>
      <c r="F137" s="1361"/>
    </row>
    <row r="138" spans="1:6" s="222" customFormat="1">
      <c r="A138" s="1360">
        <f t="shared" si="2"/>
        <v>134</v>
      </c>
      <c r="B138" s="395" t="s">
        <v>6739</v>
      </c>
      <c r="C138" s="396" t="s">
        <v>46</v>
      </c>
      <c r="D138" s="396"/>
      <c r="E138" s="396"/>
      <c r="F138" s="1361"/>
    </row>
    <row r="139" spans="1:6" s="222" customFormat="1">
      <c r="A139" s="1360">
        <f t="shared" si="2"/>
        <v>135</v>
      </c>
      <c r="B139" s="395" t="s">
        <v>6715</v>
      </c>
      <c r="C139" s="396" t="s">
        <v>46</v>
      </c>
      <c r="D139" s="396"/>
      <c r="E139" s="396"/>
      <c r="F139" s="1361"/>
    </row>
    <row r="140" spans="1:6" s="222" customFormat="1">
      <c r="A140" s="1360">
        <f t="shared" si="2"/>
        <v>136</v>
      </c>
      <c r="B140" s="395" t="s">
        <v>143</v>
      </c>
      <c r="C140" s="396" t="s">
        <v>46</v>
      </c>
      <c r="D140" s="396"/>
      <c r="E140" s="396"/>
      <c r="F140" s="1361"/>
    </row>
    <row r="141" spans="1:6" s="222" customFormat="1">
      <c r="A141" s="1360">
        <f t="shared" si="2"/>
        <v>137</v>
      </c>
      <c r="B141" s="395" t="s">
        <v>172</v>
      </c>
      <c r="C141" s="396" t="s">
        <v>46</v>
      </c>
      <c r="D141" s="396"/>
      <c r="E141" s="396"/>
      <c r="F141" s="1361"/>
    </row>
    <row r="142" spans="1:6" s="222" customFormat="1">
      <c r="A142" s="1360">
        <f t="shared" si="2"/>
        <v>138</v>
      </c>
      <c r="B142" s="395" t="s">
        <v>207</v>
      </c>
      <c r="C142" s="396" t="s">
        <v>46</v>
      </c>
      <c r="D142" s="396"/>
      <c r="E142" s="396"/>
      <c r="F142" s="1361"/>
    </row>
    <row r="143" spans="1:6" s="222" customFormat="1">
      <c r="A143" s="1360">
        <f t="shared" si="2"/>
        <v>139</v>
      </c>
      <c r="B143" s="395" t="s">
        <v>145</v>
      </c>
      <c r="C143" s="396"/>
      <c r="D143" s="396" t="s">
        <v>46</v>
      </c>
      <c r="E143" s="396"/>
      <c r="F143" s="1361"/>
    </row>
    <row r="144" spans="1:6" s="222" customFormat="1">
      <c r="A144" s="1360">
        <f t="shared" si="2"/>
        <v>140</v>
      </c>
      <c r="B144" s="395" t="s">
        <v>6716</v>
      </c>
      <c r="C144" s="396" t="s">
        <v>46</v>
      </c>
      <c r="D144" s="396"/>
      <c r="E144" s="396"/>
      <c r="F144" s="1361"/>
    </row>
    <row r="145" spans="1:6" s="222" customFormat="1" ht="24">
      <c r="A145" s="1360">
        <f t="shared" si="2"/>
        <v>141</v>
      </c>
      <c r="B145" s="395" t="s">
        <v>125</v>
      </c>
      <c r="C145" s="396"/>
      <c r="D145" s="396"/>
      <c r="E145" s="396" t="s">
        <v>46</v>
      </c>
      <c r="F145" s="1361" t="s">
        <v>9578</v>
      </c>
    </row>
    <row r="146" spans="1:6" s="222" customFormat="1">
      <c r="A146" s="1360">
        <f t="shared" si="2"/>
        <v>142</v>
      </c>
      <c r="B146" s="395" t="s">
        <v>147</v>
      </c>
      <c r="C146" s="396" t="s">
        <v>46</v>
      </c>
      <c r="D146" s="396"/>
      <c r="E146" s="396"/>
      <c r="F146" s="1361"/>
    </row>
    <row r="147" spans="1:6" s="222" customFormat="1">
      <c r="A147" s="1360">
        <f t="shared" si="2"/>
        <v>143</v>
      </c>
      <c r="B147" s="395" t="s">
        <v>6717</v>
      </c>
      <c r="C147" s="396" t="s">
        <v>46</v>
      </c>
      <c r="D147" s="396"/>
      <c r="E147" s="396"/>
      <c r="F147" s="1361"/>
    </row>
    <row r="148" spans="1:6" s="222" customFormat="1">
      <c r="A148" s="1360">
        <f t="shared" si="2"/>
        <v>144</v>
      </c>
      <c r="B148" s="395" t="s">
        <v>128</v>
      </c>
      <c r="C148" s="396" t="s">
        <v>46</v>
      </c>
      <c r="D148" s="396"/>
      <c r="E148" s="396"/>
      <c r="F148" s="1361"/>
    </row>
    <row r="149" spans="1:6" s="222" customFormat="1">
      <c r="A149" s="1360">
        <f t="shared" si="2"/>
        <v>145</v>
      </c>
      <c r="B149" s="395" t="s">
        <v>169</v>
      </c>
      <c r="C149" s="396" t="s">
        <v>46</v>
      </c>
      <c r="D149" s="396"/>
      <c r="E149" s="396"/>
      <c r="F149" s="1361"/>
    </row>
    <row r="150" spans="1:6" s="222" customFormat="1">
      <c r="A150" s="1360">
        <f t="shared" si="2"/>
        <v>146</v>
      </c>
      <c r="B150" s="395" t="s">
        <v>194</v>
      </c>
      <c r="C150" s="396" t="s">
        <v>46</v>
      </c>
      <c r="D150" s="396"/>
      <c r="E150" s="396"/>
      <c r="F150" s="1361"/>
    </row>
    <row r="151" spans="1:6" s="222" customFormat="1">
      <c r="A151" s="1360">
        <f t="shared" si="2"/>
        <v>147</v>
      </c>
      <c r="B151" s="395" t="s">
        <v>189</v>
      </c>
      <c r="C151" s="396"/>
      <c r="D151" s="396" t="s">
        <v>46</v>
      </c>
      <c r="E151" s="396"/>
      <c r="F151" s="1361"/>
    </row>
    <row r="152" spans="1:6" s="222" customFormat="1">
      <c r="A152" s="1360">
        <f t="shared" si="2"/>
        <v>148</v>
      </c>
      <c r="B152" s="395" t="s">
        <v>203</v>
      </c>
      <c r="C152" s="396" t="s">
        <v>46</v>
      </c>
      <c r="D152" s="396"/>
      <c r="E152" s="396"/>
      <c r="F152" s="1361"/>
    </row>
    <row r="153" spans="1:6" s="222" customFormat="1">
      <c r="A153" s="1360">
        <f t="shared" si="2"/>
        <v>149</v>
      </c>
      <c r="B153" s="395" t="s">
        <v>6718</v>
      </c>
      <c r="C153" s="396" t="s">
        <v>46</v>
      </c>
      <c r="D153" s="396"/>
      <c r="E153" s="396"/>
      <c r="F153" s="1361"/>
    </row>
    <row r="154" spans="1:6" s="222" customFormat="1">
      <c r="A154" s="1360">
        <f t="shared" si="2"/>
        <v>150</v>
      </c>
      <c r="B154" s="395" t="s">
        <v>227</v>
      </c>
      <c r="C154" s="396" t="s">
        <v>46</v>
      </c>
      <c r="D154" s="396"/>
      <c r="E154" s="396"/>
      <c r="F154" s="1361"/>
    </row>
    <row r="155" spans="1:6" s="222" customFormat="1">
      <c r="A155" s="1360">
        <f t="shared" si="2"/>
        <v>151</v>
      </c>
      <c r="B155" s="395" t="s">
        <v>214</v>
      </c>
      <c r="C155" s="396" t="s">
        <v>46</v>
      </c>
      <c r="D155" s="396"/>
      <c r="E155" s="396"/>
      <c r="F155" s="1361"/>
    </row>
    <row r="156" spans="1:6" s="222" customFormat="1">
      <c r="A156" s="1360">
        <f t="shared" si="2"/>
        <v>152</v>
      </c>
      <c r="B156" s="395" t="s">
        <v>146</v>
      </c>
      <c r="C156" s="396" t="s">
        <v>46</v>
      </c>
      <c r="D156" s="396"/>
      <c r="E156" s="396"/>
      <c r="F156" s="1361"/>
    </row>
    <row r="157" spans="1:6" s="222" customFormat="1">
      <c r="A157" s="1360">
        <f t="shared" si="2"/>
        <v>153</v>
      </c>
      <c r="B157" s="395" t="s">
        <v>184</v>
      </c>
      <c r="C157" s="396" t="s">
        <v>46</v>
      </c>
      <c r="D157" s="396"/>
      <c r="E157" s="396"/>
      <c r="F157" s="1361"/>
    </row>
    <row r="158" spans="1:6" s="222" customFormat="1">
      <c r="A158" s="1360">
        <f t="shared" si="2"/>
        <v>154</v>
      </c>
      <c r="B158" s="395" t="s">
        <v>231</v>
      </c>
      <c r="C158" s="396" t="s">
        <v>46</v>
      </c>
      <c r="D158" s="396"/>
      <c r="E158" s="396"/>
      <c r="F158" s="1361"/>
    </row>
    <row r="159" spans="1:6" s="222" customFormat="1">
      <c r="A159" s="1360">
        <f t="shared" si="2"/>
        <v>155</v>
      </c>
      <c r="B159" s="395" t="s">
        <v>6719</v>
      </c>
      <c r="C159" s="396" t="s">
        <v>46</v>
      </c>
      <c r="D159" s="396"/>
      <c r="E159" s="396"/>
      <c r="F159" s="1361"/>
    </row>
    <row r="160" spans="1:6" s="222" customFormat="1">
      <c r="A160" s="1360">
        <f t="shared" si="2"/>
        <v>156</v>
      </c>
      <c r="B160" s="395" t="s">
        <v>213</v>
      </c>
      <c r="C160" s="396" t="s">
        <v>46</v>
      </c>
      <c r="D160" s="396"/>
      <c r="E160" s="396"/>
      <c r="F160" s="1361"/>
    </row>
    <row r="161" spans="1:6" s="222" customFormat="1">
      <c r="A161" s="1360">
        <f t="shared" si="2"/>
        <v>157</v>
      </c>
      <c r="B161" s="395" t="s">
        <v>6720</v>
      </c>
      <c r="C161" s="396" t="s">
        <v>46</v>
      </c>
      <c r="D161" s="396"/>
      <c r="E161" s="396"/>
      <c r="F161" s="1361"/>
    </row>
    <row r="162" spans="1:6" s="222" customFormat="1">
      <c r="A162" s="1360">
        <f t="shared" si="2"/>
        <v>158</v>
      </c>
      <c r="B162" s="395" t="s">
        <v>6721</v>
      </c>
      <c r="C162" s="396" t="s">
        <v>46</v>
      </c>
      <c r="D162" s="396"/>
      <c r="E162" s="396"/>
      <c r="F162" s="1361"/>
    </row>
    <row r="163" spans="1:6" s="222" customFormat="1">
      <c r="A163" s="1360">
        <f t="shared" si="2"/>
        <v>159</v>
      </c>
      <c r="B163" s="395" t="s">
        <v>209</v>
      </c>
      <c r="C163" s="396" t="s">
        <v>46</v>
      </c>
      <c r="D163" s="396"/>
      <c r="E163" s="396"/>
      <c r="F163" s="1361"/>
    </row>
    <row r="164" spans="1:6" s="222" customFormat="1">
      <c r="A164" s="1360">
        <f t="shared" si="2"/>
        <v>160</v>
      </c>
      <c r="B164" s="395" t="s">
        <v>221</v>
      </c>
      <c r="C164" s="396" t="s">
        <v>46</v>
      </c>
      <c r="D164" s="396"/>
      <c r="E164" s="396"/>
      <c r="F164" s="1361"/>
    </row>
    <row r="165" spans="1:6" s="222" customFormat="1">
      <c r="A165" s="1360">
        <f t="shared" si="2"/>
        <v>161</v>
      </c>
      <c r="B165" s="395" t="s">
        <v>127</v>
      </c>
      <c r="C165" s="396" t="s">
        <v>46</v>
      </c>
      <c r="D165" s="396"/>
      <c r="E165" s="396"/>
      <c r="F165" s="1361"/>
    </row>
    <row r="166" spans="1:6" s="222" customFormat="1">
      <c r="A166" s="1360">
        <f t="shared" si="2"/>
        <v>162</v>
      </c>
      <c r="B166" s="395" t="s">
        <v>195</v>
      </c>
      <c r="C166" s="396" t="s">
        <v>46</v>
      </c>
      <c r="D166" s="396"/>
      <c r="E166" s="396"/>
      <c r="F166" s="1361"/>
    </row>
    <row r="167" spans="1:6" s="222" customFormat="1">
      <c r="A167" s="1360">
        <f t="shared" si="2"/>
        <v>163</v>
      </c>
      <c r="B167" s="395" t="s">
        <v>6746</v>
      </c>
      <c r="C167" s="396"/>
      <c r="D167" s="396"/>
      <c r="E167" s="396" t="s">
        <v>46</v>
      </c>
      <c r="F167" s="1361" t="s">
        <v>9577</v>
      </c>
    </row>
    <row r="168" spans="1:6" s="222" customFormat="1">
      <c r="A168" s="1360">
        <f t="shared" si="2"/>
        <v>164</v>
      </c>
      <c r="B168" s="395" t="s">
        <v>108</v>
      </c>
      <c r="C168" s="396" t="s">
        <v>46</v>
      </c>
      <c r="D168" s="396"/>
      <c r="E168" s="396"/>
      <c r="F168" s="1361"/>
    </row>
    <row r="169" spans="1:6" s="222" customFormat="1">
      <c r="A169" s="1360">
        <f t="shared" si="2"/>
        <v>165</v>
      </c>
      <c r="B169" s="395" t="s">
        <v>140</v>
      </c>
      <c r="C169" s="396"/>
      <c r="D169" s="396" t="s">
        <v>46</v>
      </c>
      <c r="E169" s="396"/>
      <c r="F169" s="1361"/>
    </row>
    <row r="170" spans="1:6" s="222" customFormat="1">
      <c r="A170" s="1360">
        <f t="shared" si="2"/>
        <v>166</v>
      </c>
      <c r="B170" s="395" t="s">
        <v>6722</v>
      </c>
      <c r="C170" s="396" t="s">
        <v>46</v>
      </c>
      <c r="D170" s="396"/>
      <c r="E170" s="396"/>
      <c r="F170" s="1361"/>
    </row>
    <row r="171" spans="1:6" s="222" customFormat="1">
      <c r="A171" s="1360">
        <f t="shared" si="2"/>
        <v>167</v>
      </c>
      <c r="B171" s="395" t="s">
        <v>223</v>
      </c>
      <c r="C171" s="396" t="s">
        <v>46</v>
      </c>
      <c r="D171" s="396"/>
      <c r="E171" s="396"/>
      <c r="F171" s="1361"/>
    </row>
    <row r="172" spans="1:6" s="222" customFormat="1">
      <c r="A172" s="1360">
        <f t="shared" si="2"/>
        <v>168</v>
      </c>
      <c r="B172" s="395" t="s">
        <v>6753</v>
      </c>
      <c r="C172" s="396"/>
      <c r="D172" s="396" t="s">
        <v>46</v>
      </c>
      <c r="E172" s="396"/>
      <c r="F172" s="1361"/>
    </row>
    <row r="173" spans="1:6" s="222" customFormat="1">
      <c r="A173" s="1360">
        <f t="shared" si="2"/>
        <v>169</v>
      </c>
      <c r="B173" s="395" t="s">
        <v>154</v>
      </c>
      <c r="C173" s="396" t="s">
        <v>46</v>
      </c>
      <c r="D173" s="396"/>
      <c r="E173" s="396"/>
      <c r="F173" s="1361"/>
    </row>
    <row r="174" spans="1:6" s="222" customFormat="1">
      <c r="A174" s="1360">
        <f t="shared" si="2"/>
        <v>170</v>
      </c>
      <c r="B174" s="395" t="s">
        <v>114</v>
      </c>
      <c r="C174" s="396" t="s">
        <v>46</v>
      </c>
      <c r="D174" s="396"/>
      <c r="E174" s="396"/>
      <c r="F174" s="1361"/>
    </row>
    <row r="175" spans="1:6" s="222" customFormat="1">
      <c r="A175" s="1360">
        <f t="shared" si="2"/>
        <v>171</v>
      </c>
      <c r="B175" s="395" t="s">
        <v>205</v>
      </c>
      <c r="C175" s="396"/>
      <c r="D175" s="396" t="s">
        <v>46</v>
      </c>
      <c r="E175" s="396"/>
      <c r="F175" s="1361"/>
    </row>
    <row r="176" spans="1:6" s="222" customFormat="1">
      <c r="A176" s="1360">
        <f t="shared" si="2"/>
        <v>172</v>
      </c>
      <c r="B176" s="395" t="s">
        <v>160</v>
      </c>
      <c r="C176" s="396" t="s">
        <v>46</v>
      </c>
      <c r="D176" s="396"/>
      <c r="E176" s="396"/>
      <c r="F176" s="1361"/>
    </row>
    <row r="177" spans="1:6" s="222" customFormat="1">
      <c r="A177" s="1360">
        <f t="shared" si="2"/>
        <v>173</v>
      </c>
      <c r="B177" s="395" t="s">
        <v>122</v>
      </c>
      <c r="C177" s="396" t="s">
        <v>46</v>
      </c>
      <c r="D177" s="396"/>
      <c r="E177" s="396"/>
      <c r="F177" s="1361"/>
    </row>
    <row r="178" spans="1:6" s="222" customFormat="1">
      <c r="A178" s="1360">
        <f t="shared" si="2"/>
        <v>174</v>
      </c>
      <c r="B178" s="395" t="s">
        <v>129</v>
      </c>
      <c r="C178" s="396" t="s">
        <v>46</v>
      </c>
      <c r="D178" s="396"/>
      <c r="E178" s="396"/>
      <c r="F178" s="1361"/>
    </row>
    <row r="179" spans="1:6" s="222" customFormat="1">
      <c r="A179" s="1360">
        <f t="shared" si="2"/>
        <v>175</v>
      </c>
      <c r="B179" s="395" t="s">
        <v>111</v>
      </c>
      <c r="C179" s="396" t="s">
        <v>46</v>
      </c>
      <c r="D179" s="396"/>
      <c r="E179" s="396"/>
      <c r="F179" s="1361"/>
    </row>
    <row r="180" spans="1:6" s="222" customFormat="1">
      <c r="A180" s="1360">
        <f t="shared" si="2"/>
        <v>176</v>
      </c>
      <c r="B180" s="395" t="s">
        <v>133</v>
      </c>
      <c r="C180" s="396"/>
      <c r="D180" s="396"/>
      <c r="E180" s="396" t="s">
        <v>46</v>
      </c>
      <c r="F180" s="1361" t="s">
        <v>9577</v>
      </c>
    </row>
    <row r="181" spans="1:6" s="222" customFormat="1">
      <c r="A181" s="1360">
        <f t="shared" si="2"/>
        <v>177</v>
      </c>
      <c r="B181" s="395" t="s">
        <v>236</v>
      </c>
      <c r="C181" s="396" t="s">
        <v>46</v>
      </c>
      <c r="D181" s="396"/>
      <c r="E181" s="396"/>
      <c r="F181" s="1361"/>
    </row>
    <row r="182" spans="1:6" s="222" customFormat="1">
      <c r="A182" s="1360">
        <f t="shared" si="2"/>
        <v>178</v>
      </c>
      <c r="B182" s="395" t="s">
        <v>6723</v>
      </c>
      <c r="C182" s="396" t="s">
        <v>46</v>
      </c>
      <c r="D182" s="396"/>
      <c r="E182" s="396"/>
      <c r="F182" s="1361"/>
    </row>
    <row r="183" spans="1:6" s="222" customFormat="1">
      <c r="A183" s="1360">
        <f t="shared" si="2"/>
        <v>179</v>
      </c>
      <c r="B183" s="395" t="s">
        <v>124</v>
      </c>
      <c r="C183" s="396"/>
      <c r="D183" s="396" t="s">
        <v>46</v>
      </c>
      <c r="E183" s="396"/>
      <c r="F183" s="1361"/>
    </row>
    <row r="184" spans="1:6" s="222" customFormat="1">
      <c r="A184" s="1360">
        <f t="shared" si="2"/>
        <v>180</v>
      </c>
      <c r="B184" s="395" t="s">
        <v>6740</v>
      </c>
      <c r="C184" s="396" t="s">
        <v>46</v>
      </c>
      <c r="D184" s="396"/>
      <c r="E184" s="396"/>
      <c r="F184" s="1361"/>
    </row>
    <row r="185" spans="1:6" s="222" customFormat="1">
      <c r="A185" s="1360">
        <f t="shared" si="2"/>
        <v>181</v>
      </c>
      <c r="B185" s="395" t="s">
        <v>218</v>
      </c>
      <c r="C185" s="396" t="s">
        <v>46</v>
      </c>
      <c r="D185" s="396"/>
      <c r="E185" s="396"/>
      <c r="F185" s="1361"/>
    </row>
    <row r="186" spans="1:6" s="222" customFormat="1">
      <c r="A186" s="1360">
        <f t="shared" si="2"/>
        <v>182</v>
      </c>
      <c r="B186" s="395" t="s">
        <v>156</v>
      </c>
      <c r="C186" s="396" t="s">
        <v>46</v>
      </c>
      <c r="D186" s="396"/>
      <c r="E186" s="396"/>
      <c r="F186" s="1361"/>
    </row>
    <row r="187" spans="1:6" s="222" customFormat="1">
      <c r="A187" s="1360">
        <f t="shared" si="2"/>
        <v>183</v>
      </c>
      <c r="B187" s="395" t="s">
        <v>157</v>
      </c>
      <c r="C187" s="396"/>
      <c r="D187" s="396" t="s">
        <v>46</v>
      </c>
      <c r="E187" s="396"/>
      <c r="F187" s="1361"/>
    </row>
    <row r="188" spans="1:6" s="222" customFormat="1">
      <c r="A188" s="1360">
        <f t="shared" si="2"/>
        <v>184</v>
      </c>
      <c r="B188" s="395" t="s">
        <v>6744</v>
      </c>
      <c r="C188" s="396" t="s">
        <v>46</v>
      </c>
      <c r="D188" s="396"/>
      <c r="E188" s="396"/>
      <c r="F188" s="1361"/>
    </row>
    <row r="189" spans="1:6" s="222" customFormat="1">
      <c r="A189" s="1360">
        <f t="shared" si="2"/>
        <v>185</v>
      </c>
      <c r="B189" s="395" t="s">
        <v>107</v>
      </c>
      <c r="C189" s="396" t="s">
        <v>46</v>
      </c>
      <c r="D189" s="396"/>
      <c r="E189" s="396"/>
      <c r="F189" s="1361"/>
    </row>
    <row r="190" spans="1:6" s="222" customFormat="1">
      <c r="A190" s="1360">
        <f t="shared" si="2"/>
        <v>186</v>
      </c>
      <c r="B190" s="395" t="s">
        <v>6724</v>
      </c>
      <c r="C190" s="396" t="s">
        <v>46</v>
      </c>
      <c r="D190" s="396"/>
      <c r="E190" s="396"/>
      <c r="F190" s="1361"/>
    </row>
    <row r="191" spans="1:6" s="222" customFormat="1">
      <c r="A191" s="1360">
        <f t="shared" si="2"/>
        <v>187</v>
      </c>
      <c r="B191" s="395" t="s">
        <v>164</v>
      </c>
      <c r="C191" s="396" t="s">
        <v>46</v>
      </c>
      <c r="D191" s="396"/>
      <c r="E191" s="396"/>
      <c r="F191" s="1361"/>
    </row>
    <row r="192" spans="1:6" s="222" customFormat="1">
      <c r="A192" s="1360">
        <f t="shared" si="2"/>
        <v>188</v>
      </c>
      <c r="B192" s="395" t="s">
        <v>167</v>
      </c>
      <c r="C192" s="396"/>
      <c r="D192" s="396" t="s">
        <v>46</v>
      </c>
      <c r="E192" s="396"/>
      <c r="F192" s="1361"/>
    </row>
    <row r="193" spans="1:6" s="222" customFormat="1">
      <c r="A193" s="1360">
        <f t="shared" si="2"/>
        <v>189</v>
      </c>
      <c r="B193" s="395" t="s">
        <v>177</v>
      </c>
      <c r="C193" s="396"/>
      <c r="D193" s="396" t="s">
        <v>46</v>
      </c>
      <c r="E193" s="396"/>
      <c r="F193" s="1361"/>
    </row>
    <row r="194" spans="1:6" s="222" customFormat="1">
      <c r="A194" s="1360">
        <f t="shared" si="2"/>
        <v>190</v>
      </c>
      <c r="B194" s="395" t="s">
        <v>212</v>
      </c>
      <c r="C194" s="396"/>
      <c r="D194" s="396" t="s">
        <v>46</v>
      </c>
      <c r="E194" s="396"/>
      <c r="F194" s="1361"/>
    </row>
    <row r="195" spans="1:6" s="222" customFormat="1">
      <c r="A195" s="1360">
        <f t="shared" si="2"/>
        <v>191</v>
      </c>
      <c r="B195" s="395" t="s">
        <v>226</v>
      </c>
      <c r="C195" s="396" t="s">
        <v>46</v>
      </c>
      <c r="D195" s="396"/>
      <c r="E195" s="396"/>
      <c r="F195" s="1361"/>
    </row>
    <row r="196" spans="1:6" s="222" customFormat="1">
      <c r="A196" s="1360">
        <f t="shared" si="2"/>
        <v>192</v>
      </c>
      <c r="B196" s="395" t="s">
        <v>228</v>
      </c>
      <c r="C196" s="396" t="s">
        <v>46</v>
      </c>
      <c r="D196" s="396"/>
      <c r="E196" s="396"/>
      <c r="F196" s="1361"/>
    </row>
    <row r="197" spans="1:6" s="222" customFormat="1">
      <c r="A197" s="1360">
        <f t="shared" si="2"/>
        <v>193</v>
      </c>
      <c r="B197" s="395" t="s">
        <v>116</v>
      </c>
      <c r="C197" s="396" t="s">
        <v>46</v>
      </c>
      <c r="D197" s="396"/>
      <c r="E197" s="396"/>
      <c r="F197" s="1361"/>
    </row>
    <row r="198" spans="1:6" s="222" customFormat="1">
      <c r="A198" s="1360">
        <f t="shared" si="2"/>
        <v>194</v>
      </c>
      <c r="B198" s="395" t="s">
        <v>104</v>
      </c>
      <c r="C198" s="396" t="s">
        <v>46</v>
      </c>
      <c r="D198" s="396"/>
      <c r="E198" s="396"/>
      <c r="F198" s="1361"/>
    </row>
    <row r="199" spans="1:6" s="222" customFormat="1">
      <c r="A199" s="1360">
        <f t="shared" ref="A199:A206" si="3">A198+1</f>
        <v>195</v>
      </c>
      <c r="B199" s="395" t="s">
        <v>6742</v>
      </c>
      <c r="C199" s="396"/>
      <c r="D199" s="396" t="s">
        <v>46</v>
      </c>
      <c r="E199" s="396"/>
      <c r="F199" s="1361"/>
    </row>
    <row r="200" spans="1:6" s="222" customFormat="1" ht="20.399999999999999">
      <c r="A200" s="1360">
        <f t="shared" si="3"/>
        <v>196</v>
      </c>
      <c r="B200" s="395" t="s">
        <v>101</v>
      </c>
      <c r="C200" s="396"/>
      <c r="D200" s="396"/>
      <c r="E200" s="396" t="s">
        <v>46</v>
      </c>
      <c r="F200" s="1361" t="s">
        <v>9581</v>
      </c>
    </row>
    <row r="201" spans="1:6" s="222" customFormat="1">
      <c r="A201" s="1360">
        <f t="shared" si="3"/>
        <v>197</v>
      </c>
      <c r="B201" s="395" t="s">
        <v>210</v>
      </c>
      <c r="C201" s="396" t="s">
        <v>46</v>
      </c>
      <c r="D201" s="396"/>
      <c r="E201" s="396"/>
      <c r="F201" s="1361"/>
    </row>
    <row r="202" spans="1:6" s="222" customFormat="1">
      <c r="A202" s="1360">
        <f t="shared" si="3"/>
        <v>198</v>
      </c>
      <c r="B202" s="395" t="s">
        <v>6725</v>
      </c>
      <c r="C202" s="396" t="s">
        <v>46</v>
      </c>
      <c r="D202" s="396"/>
      <c r="E202" s="396"/>
      <c r="F202" s="1361"/>
    </row>
    <row r="203" spans="1:6" s="222" customFormat="1">
      <c r="A203" s="1360">
        <f t="shared" si="3"/>
        <v>199</v>
      </c>
      <c r="B203" s="395" t="s">
        <v>198</v>
      </c>
      <c r="C203" s="396" t="s">
        <v>46</v>
      </c>
      <c r="D203" s="396"/>
      <c r="E203" s="396"/>
      <c r="F203" s="1361"/>
    </row>
    <row r="204" spans="1:6" s="222" customFormat="1">
      <c r="A204" s="1360">
        <f t="shared" si="3"/>
        <v>200</v>
      </c>
      <c r="B204" s="395" t="s">
        <v>6741</v>
      </c>
      <c r="C204" s="396"/>
      <c r="D204" s="396"/>
      <c r="E204" s="396" t="s">
        <v>46</v>
      </c>
      <c r="F204" s="1361" t="s">
        <v>16172</v>
      </c>
    </row>
    <row r="205" spans="1:6" s="222" customFormat="1">
      <c r="A205" s="1360">
        <f t="shared" si="3"/>
        <v>201</v>
      </c>
      <c r="B205" s="395" t="s">
        <v>155</v>
      </c>
      <c r="C205" s="396" t="s">
        <v>46</v>
      </c>
      <c r="D205" s="396"/>
      <c r="E205" s="396"/>
      <c r="F205" s="1361"/>
    </row>
    <row r="206" spans="1:6" s="222" customFormat="1">
      <c r="A206" s="1362">
        <f t="shared" si="3"/>
        <v>202</v>
      </c>
      <c r="B206" s="1363" t="s">
        <v>220</v>
      </c>
      <c r="C206" s="1364" t="s">
        <v>46</v>
      </c>
      <c r="D206" s="1364"/>
      <c r="E206" s="1364"/>
      <c r="F206" s="1365"/>
    </row>
  </sheetData>
  <mergeCells count="1">
    <mergeCell ref="C3:E3"/>
  </mergeCells>
  <pageMargins left="0.7" right="0.39" top="0.44" bottom="0.32" header="0.3" footer="0.15"/>
  <pageSetup scale="84" fitToHeight="3" orientation="portrait"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5"/>
  <sheetViews>
    <sheetView view="pageBreakPreview" zoomScaleNormal="130" zoomScaleSheetLayoutView="100" workbookViewId="0">
      <pane xSplit="2" ySplit="5" topLeftCell="C32"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5.33203125" style="27" customWidth="1"/>
    <col min="2" max="2" width="31.109375" style="28" customWidth="1"/>
    <col min="3" max="5" width="10" style="394" customWidth="1"/>
    <col min="6" max="6" width="21.109375" style="27" customWidth="1"/>
    <col min="7" max="7" width="29.109375" style="27" bestFit="1" customWidth="1"/>
    <col min="8" max="16384" width="9.109375" style="27"/>
  </cols>
  <sheetData>
    <row r="1" spans="1:6" ht="13.8">
      <c r="A1" s="391" t="s">
        <v>16176</v>
      </c>
      <c r="C1" s="27"/>
      <c r="D1" s="27"/>
      <c r="E1" s="27"/>
    </row>
    <row r="2" spans="1:6">
      <c r="C2" s="27"/>
      <c r="D2" s="27"/>
      <c r="E2" s="27"/>
    </row>
    <row r="3" spans="1:6" s="398" customFormat="1">
      <c r="A3" s="1340"/>
      <c r="B3" s="1341"/>
      <c r="C3" s="1926" t="s">
        <v>9576</v>
      </c>
      <c r="D3" s="1926"/>
      <c r="E3" s="1926"/>
      <c r="F3" s="1342"/>
    </row>
    <row r="4" spans="1:6" s="398" customFormat="1">
      <c r="A4" s="1343" t="s">
        <v>0</v>
      </c>
      <c r="B4" s="399" t="s">
        <v>5285</v>
      </c>
      <c r="C4" s="400" t="s">
        <v>866</v>
      </c>
      <c r="D4" s="400" t="s">
        <v>867</v>
      </c>
      <c r="E4" s="400" t="s">
        <v>868</v>
      </c>
      <c r="F4" s="1344" t="s">
        <v>869</v>
      </c>
    </row>
    <row r="5" spans="1:6" ht="24">
      <c r="A5" s="1345">
        <v>1</v>
      </c>
      <c r="B5" s="402" t="s">
        <v>5286</v>
      </c>
      <c r="C5" s="401" t="s">
        <v>744</v>
      </c>
      <c r="D5" s="401"/>
      <c r="E5" s="401"/>
      <c r="F5" s="1346"/>
    </row>
    <row r="6" spans="1:6">
      <c r="A6" s="1347">
        <v>2</v>
      </c>
      <c r="B6" s="397" t="s">
        <v>59</v>
      </c>
      <c r="C6" s="403" t="s">
        <v>744</v>
      </c>
      <c r="D6" s="403"/>
      <c r="E6" s="403"/>
      <c r="F6" s="1348"/>
    </row>
    <row r="7" spans="1:6" ht="24">
      <c r="A7" s="1345">
        <v>3</v>
      </c>
      <c r="B7" s="402" t="s">
        <v>583</v>
      </c>
      <c r="C7" s="401"/>
      <c r="D7" s="401"/>
      <c r="E7" s="401" t="s">
        <v>744</v>
      </c>
      <c r="F7" s="1346" t="s">
        <v>16177</v>
      </c>
    </row>
    <row r="8" spans="1:6">
      <c r="A8" s="1347">
        <v>4</v>
      </c>
      <c r="B8" s="397" t="s">
        <v>5287</v>
      </c>
      <c r="C8" s="403"/>
      <c r="D8" s="403" t="s">
        <v>744</v>
      </c>
      <c r="E8" s="403"/>
      <c r="F8" s="1348"/>
    </row>
    <row r="9" spans="1:6">
      <c r="A9" s="1345">
        <v>5</v>
      </c>
      <c r="B9" s="402" t="s">
        <v>5288</v>
      </c>
      <c r="C9" s="401" t="s">
        <v>744</v>
      </c>
      <c r="D9" s="401"/>
      <c r="E9" s="401"/>
      <c r="F9" s="1346"/>
    </row>
    <row r="10" spans="1:6">
      <c r="A10" s="1347">
        <v>6</v>
      </c>
      <c r="B10" s="397" t="s">
        <v>604</v>
      </c>
      <c r="C10" s="403" t="s">
        <v>744</v>
      </c>
      <c r="D10" s="403"/>
      <c r="E10" s="403"/>
      <c r="F10" s="1348"/>
    </row>
    <row r="11" spans="1:6">
      <c r="A11" s="1345">
        <v>7</v>
      </c>
      <c r="B11" s="402" t="s">
        <v>60</v>
      </c>
      <c r="C11" s="401" t="s">
        <v>744</v>
      </c>
      <c r="D11" s="401"/>
      <c r="E11" s="401"/>
      <c r="F11" s="1346"/>
    </row>
    <row r="12" spans="1:6" ht="24">
      <c r="A12" s="1347">
        <v>8</v>
      </c>
      <c r="B12" s="397" t="s">
        <v>380</v>
      </c>
      <c r="C12" s="403" t="s">
        <v>744</v>
      </c>
      <c r="D12" s="403"/>
      <c r="E12" s="403"/>
      <c r="F12" s="1348"/>
    </row>
    <row r="13" spans="1:6">
      <c r="A13" s="1345">
        <v>9</v>
      </c>
      <c r="B13" s="402" t="s">
        <v>384</v>
      </c>
      <c r="C13" s="401"/>
      <c r="D13" s="401" t="s">
        <v>744</v>
      </c>
      <c r="E13" s="401"/>
      <c r="F13" s="1346"/>
    </row>
    <row r="14" spans="1:6">
      <c r="A14" s="1347">
        <v>10</v>
      </c>
      <c r="B14" s="397" t="s">
        <v>5289</v>
      </c>
      <c r="C14" s="403"/>
      <c r="D14" s="403" t="s">
        <v>744</v>
      </c>
      <c r="E14" s="403"/>
      <c r="F14" s="1348"/>
    </row>
    <row r="15" spans="1:6">
      <c r="A15" s="1345">
        <v>11</v>
      </c>
      <c r="B15" s="402" t="s">
        <v>260</v>
      </c>
      <c r="C15" s="401" t="s">
        <v>744</v>
      </c>
      <c r="D15" s="401"/>
      <c r="E15" s="401"/>
      <c r="F15" s="1346"/>
    </row>
    <row r="16" spans="1:6">
      <c r="A16" s="1347">
        <v>12</v>
      </c>
      <c r="B16" s="397" t="s">
        <v>261</v>
      </c>
      <c r="C16" s="403" t="s">
        <v>744</v>
      </c>
      <c r="D16" s="403"/>
      <c r="E16" s="403"/>
      <c r="F16" s="1348"/>
    </row>
    <row r="17" spans="1:6">
      <c r="A17" s="1345">
        <v>13</v>
      </c>
      <c r="B17" s="402" t="s">
        <v>262</v>
      </c>
      <c r="C17" s="401" t="s">
        <v>744</v>
      </c>
      <c r="D17" s="401"/>
      <c r="E17" s="401"/>
      <c r="F17" s="1346"/>
    </row>
    <row r="18" spans="1:6">
      <c r="A18" s="1347">
        <v>14</v>
      </c>
      <c r="B18" s="397" t="s">
        <v>263</v>
      </c>
      <c r="C18" s="403" t="s">
        <v>744</v>
      </c>
      <c r="D18" s="403"/>
      <c r="E18" s="403"/>
      <c r="F18" s="1348"/>
    </row>
    <row r="19" spans="1:6">
      <c r="A19" s="1345">
        <v>15</v>
      </c>
      <c r="B19" s="402" t="s">
        <v>5290</v>
      </c>
      <c r="C19" s="401"/>
      <c r="D19" s="401" t="s">
        <v>744</v>
      </c>
      <c r="E19" s="401"/>
      <c r="F19" s="1346"/>
    </row>
    <row r="20" spans="1:6">
      <c r="A20" s="1347">
        <v>16</v>
      </c>
      <c r="B20" s="397" t="s">
        <v>429</v>
      </c>
      <c r="C20" s="403"/>
      <c r="D20" s="403" t="s">
        <v>744</v>
      </c>
      <c r="E20" s="403"/>
      <c r="F20" s="1348"/>
    </row>
    <row r="21" spans="1:6">
      <c r="A21" s="1345">
        <v>17</v>
      </c>
      <c r="B21" s="402" t="s">
        <v>264</v>
      </c>
      <c r="C21" s="401"/>
      <c r="D21" s="401" t="s">
        <v>744</v>
      </c>
      <c r="E21" s="401"/>
      <c r="F21" s="1346"/>
    </row>
    <row r="22" spans="1:6">
      <c r="A22" s="1347">
        <v>18</v>
      </c>
      <c r="B22" s="397" t="s">
        <v>323</v>
      </c>
      <c r="C22" s="403"/>
      <c r="D22" s="403" t="s">
        <v>744</v>
      </c>
      <c r="E22" s="403"/>
      <c r="F22" s="1348"/>
    </row>
    <row r="23" spans="1:6">
      <c r="A23" s="1345">
        <v>19</v>
      </c>
      <c r="B23" s="402" t="s">
        <v>265</v>
      </c>
      <c r="C23" s="401" t="s">
        <v>744</v>
      </c>
      <c r="D23" s="401"/>
      <c r="E23" s="401"/>
      <c r="F23" s="1346"/>
    </row>
    <row r="24" spans="1:6">
      <c r="A24" s="1347">
        <v>20</v>
      </c>
      <c r="B24" s="397" t="s">
        <v>328</v>
      </c>
      <c r="C24" s="403"/>
      <c r="D24" s="403" t="s">
        <v>744</v>
      </c>
      <c r="E24" s="403"/>
      <c r="F24" s="1348"/>
    </row>
    <row r="25" spans="1:6">
      <c r="A25" s="1345">
        <v>21</v>
      </c>
      <c r="B25" s="402" t="s">
        <v>266</v>
      </c>
      <c r="C25" s="401" t="s">
        <v>744</v>
      </c>
      <c r="D25" s="401"/>
      <c r="E25" s="401"/>
      <c r="F25" s="1346"/>
    </row>
    <row r="26" spans="1:6">
      <c r="A26" s="1347">
        <v>22</v>
      </c>
      <c r="B26" s="397" t="s">
        <v>267</v>
      </c>
      <c r="C26" s="403" t="s">
        <v>744</v>
      </c>
      <c r="D26" s="403"/>
      <c r="E26" s="403"/>
      <c r="F26" s="1348"/>
    </row>
    <row r="27" spans="1:6">
      <c r="A27" s="1345">
        <v>23</v>
      </c>
      <c r="B27" s="402" t="s">
        <v>268</v>
      </c>
      <c r="C27" s="401"/>
      <c r="D27" s="401" t="s">
        <v>744</v>
      </c>
      <c r="E27" s="401"/>
      <c r="F27" s="1346"/>
    </row>
    <row r="28" spans="1:6">
      <c r="A28" s="1347">
        <v>24</v>
      </c>
      <c r="B28" s="397" t="s">
        <v>276</v>
      </c>
      <c r="C28" s="403"/>
      <c r="D28" s="403" t="s">
        <v>744</v>
      </c>
      <c r="E28" s="403"/>
      <c r="F28" s="1348"/>
    </row>
    <row r="29" spans="1:6">
      <c r="A29" s="1345">
        <v>25</v>
      </c>
      <c r="B29" s="402" t="s">
        <v>269</v>
      </c>
      <c r="C29" s="401"/>
      <c r="D29" s="401" t="s">
        <v>744</v>
      </c>
      <c r="E29" s="401"/>
      <c r="F29" s="1346"/>
    </row>
    <row r="30" spans="1:6" ht="24">
      <c r="A30" s="1347">
        <v>26</v>
      </c>
      <c r="B30" s="397" t="s">
        <v>270</v>
      </c>
      <c r="C30" s="403"/>
      <c r="D30" s="403"/>
      <c r="E30" s="403" t="s">
        <v>744</v>
      </c>
      <c r="F30" s="1348" t="s">
        <v>16178</v>
      </c>
    </row>
    <row r="31" spans="1:6">
      <c r="A31" s="1345">
        <v>27</v>
      </c>
      <c r="B31" s="402" t="s">
        <v>271</v>
      </c>
      <c r="C31" s="401"/>
      <c r="D31" s="401" t="s">
        <v>744</v>
      </c>
      <c r="E31" s="401"/>
      <c r="F31" s="1346"/>
    </row>
    <row r="32" spans="1:6">
      <c r="A32" s="1347">
        <v>28</v>
      </c>
      <c r="B32" s="397" t="s">
        <v>5291</v>
      </c>
      <c r="C32" s="403"/>
      <c r="D32" s="403" t="s">
        <v>744</v>
      </c>
      <c r="E32" s="403"/>
      <c r="F32" s="1348"/>
    </row>
    <row r="33" spans="1:6">
      <c r="A33" s="1345">
        <v>29</v>
      </c>
      <c r="B33" s="402" t="s">
        <v>272</v>
      </c>
      <c r="C33" s="401"/>
      <c r="D33" s="401" t="s">
        <v>744</v>
      </c>
      <c r="E33" s="401"/>
      <c r="F33" s="1346"/>
    </row>
    <row r="34" spans="1:6">
      <c r="A34" s="1347">
        <v>30</v>
      </c>
      <c r="B34" s="397" t="s">
        <v>273</v>
      </c>
      <c r="C34" s="403" t="s">
        <v>744</v>
      </c>
      <c r="D34" s="403"/>
      <c r="E34" s="403"/>
      <c r="F34" s="1348"/>
    </row>
    <row r="35" spans="1:6">
      <c r="A35" s="1345">
        <v>31</v>
      </c>
      <c r="B35" s="402" t="s">
        <v>274</v>
      </c>
      <c r="C35" s="401"/>
      <c r="D35" s="401" t="s">
        <v>744</v>
      </c>
      <c r="E35" s="401"/>
      <c r="F35" s="1346"/>
    </row>
    <row r="36" spans="1:6">
      <c r="A36" s="1347">
        <v>32</v>
      </c>
      <c r="B36" s="397" t="s">
        <v>5292</v>
      </c>
      <c r="C36" s="403" t="s">
        <v>744</v>
      </c>
      <c r="D36" s="403"/>
      <c r="E36" s="403"/>
      <c r="F36" s="1348"/>
    </row>
    <row r="37" spans="1:6">
      <c r="A37" s="1345">
        <v>33</v>
      </c>
      <c r="B37" s="402" t="s">
        <v>5293</v>
      </c>
      <c r="C37" s="401"/>
      <c r="D37" s="401" t="s">
        <v>744</v>
      </c>
      <c r="E37" s="401"/>
      <c r="F37" s="1346"/>
    </row>
    <row r="38" spans="1:6">
      <c r="A38" s="1347">
        <v>34</v>
      </c>
      <c r="B38" s="397" t="s">
        <v>5294</v>
      </c>
      <c r="C38" s="403" t="s">
        <v>744</v>
      </c>
      <c r="D38" s="403"/>
      <c r="E38" s="403"/>
      <c r="F38" s="1348"/>
    </row>
    <row r="39" spans="1:6">
      <c r="A39" s="1345">
        <v>35</v>
      </c>
      <c r="B39" s="402" t="s">
        <v>5295</v>
      </c>
      <c r="C39" s="401"/>
      <c r="D39" s="401" t="s">
        <v>744</v>
      </c>
      <c r="E39" s="401"/>
      <c r="F39" s="1346"/>
    </row>
    <row r="40" spans="1:6">
      <c r="A40" s="1347">
        <v>36</v>
      </c>
      <c r="B40" s="397" t="s">
        <v>5296</v>
      </c>
      <c r="C40" s="403"/>
      <c r="D40" s="403" t="s">
        <v>744</v>
      </c>
      <c r="E40" s="403"/>
      <c r="F40" s="1348"/>
    </row>
    <row r="41" spans="1:6">
      <c r="A41" s="1345">
        <v>37</v>
      </c>
      <c r="B41" s="402" t="s">
        <v>5297</v>
      </c>
      <c r="C41" s="401" t="s">
        <v>744</v>
      </c>
      <c r="D41" s="401"/>
      <c r="E41" s="401"/>
      <c r="F41" s="1346"/>
    </row>
    <row r="42" spans="1:6">
      <c r="A42" s="1347">
        <v>38</v>
      </c>
      <c r="B42" s="397" t="s">
        <v>9582</v>
      </c>
      <c r="C42" s="403" t="s">
        <v>744</v>
      </c>
      <c r="D42" s="403"/>
      <c r="E42" s="403"/>
      <c r="F42" s="1348"/>
    </row>
    <row r="43" spans="1:6">
      <c r="A43" s="1345">
        <v>39</v>
      </c>
      <c r="B43" s="402" t="s">
        <v>5298</v>
      </c>
      <c r="C43" s="401"/>
      <c r="D43" s="401" t="s">
        <v>744</v>
      </c>
      <c r="E43" s="401"/>
      <c r="F43" s="1346"/>
    </row>
    <row r="44" spans="1:6">
      <c r="A44" s="1347">
        <v>40</v>
      </c>
      <c r="B44" s="397" t="s">
        <v>5299</v>
      </c>
      <c r="C44" s="403"/>
      <c r="D44" s="403" t="s">
        <v>744</v>
      </c>
      <c r="E44" s="403"/>
      <c r="F44" s="1348"/>
    </row>
    <row r="45" spans="1:6">
      <c r="A45" s="1349">
        <v>41</v>
      </c>
      <c r="B45" s="1350" t="s">
        <v>5300</v>
      </c>
      <c r="C45" s="1351"/>
      <c r="D45" s="1351" t="s">
        <v>744</v>
      </c>
      <c r="E45" s="1351"/>
      <c r="F45" s="1352"/>
    </row>
  </sheetData>
  <autoFilter ref="A4:F4"/>
  <mergeCells count="1">
    <mergeCell ref="C3:E3"/>
  </mergeCells>
  <pageMargins left="0.68" right="0.17" top="0.75" bottom="0.75" header="0.3" footer="0.3"/>
  <pageSetup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9"/>
  <sheetViews>
    <sheetView showGridLines="0" view="pageBreakPreview" zoomScaleNormal="100" zoomScaleSheetLayoutView="100" workbookViewId="0">
      <selection activeCell="B53" sqref="B53"/>
    </sheetView>
  </sheetViews>
  <sheetFormatPr defaultColWidth="9.109375" defaultRowHeight="12"/>
  <cols>
    <col min="1" max="1" width="13.44140625" style="56" customWidth="1"/>
    <col min="2" max="2" width="68.88671875" style="56" customWidth="1"/>
    <col min="3" max="16384" width="9.109375" style="56"/>
  </cols>
  <sheetData>
    <row r="1" spans="1:2" ht="13.8">
      <c r="A1" s="54" t="s">
        <v>688</v>
      </c>
      <c r="B1" s="55"/>
    </row>
    <row r="2" spans="1:2">
      <c r="A2" s="55"/>
      <c r="B2" s="55"/>
    </row>
    <row r="3" spans="1:2">
      <c r="A3" s="42" t="s">
        <v>1</v>
      </c>
      <c r="B3" s="42" t="s">
        <v>689</v>
      </c>
    </row>
    <row r="4" spans="1:2">
      <c r="A4" s="57" t="s">
        <v>690</v>
      </c>
      <c r="B4" s="57"/>
    </row>
    <row r="5" spans="1:2">
      <c r="A5" s="58" t="s">
        <v>691</v>
      </c>
      <c r="B5" s="5" t="s">
        <v>692</v>
      </c>
    </row>
    <row r="6" spans="1:2">
      <c r="A6" s="58" t="s">
        <v>693</v>
      </c>
      <c r="B6" s="59" t="s">
        <v>6838</v>
      </c>
    </row>
    <row r="7" spans="1:2">
      <c r="A7" s="58" t="s">
        <v>694</v>
      </c>
      <c r="B7" s="5" t="s">
        <v>6839</v>
      </c>
    </row>
    <row r="8" spans="1:2">
      <c r="A8" s="58" t="s">
        <v>695</v>
      </c>
      <c r="B8" s="60" t="s">
        <v>696</v>
      </c>
    </row>
    <row r="9" spans="1:2">
      <c r="A9" s="58" t="s">
        <v>697</v>
      </c>
      <c r="B9" s="5" t="s">
        <v>698</v>
      </c>
    </row>
    <row r="10" spans="1:2">
      <c r="A10" s="58" t="s">
        <v>699</v>
      </c>
      <c r="B10" s="5" t="s">
        <v>6840</v>
      </c>
    </row>
    <row r="11" spans="1:2">
      <c r="A11" s="58" t="s">
        <v>700</v>
      </c>
      <c r="B11" s="5" t="s">
        <v>6847</v>
      </c>
    </row>
    <row r="12" spans="1:2">
      <c r="A12" s="58" t="s">
        <v>701</v>
      </c>
      <c r="B12" s="5" t="s">
        <v>6848</v>
      </c>
    </row>
    <row r="13" spans="1:2">
      <c r="A13" s="58" t="s">
        <v>702</v>
      </c>
      <c r="B13" s="5" t="s">
        <v>6849</v>
      </c>
    </row>
    <row r="14" spans="1:2">
      <c r="A14" s="58" t="s">
        <v>704</v>
      </c>
      <c r="B14" s="5" t="s">
        <v>6850</v>
      </c>
    </row>
    <row r="15" spans="1:2">
      <c r="A15" s="58" t="s">
        <v>705</v>
      </c>
      <c r="B15" s="5" t="s">
        <v>6851</v>
      </c>
    </row>
    <row r="16" spans="1:2">
      <c r="A16" s="58" t="s">
        <v>706</v>
      </c>
      <c r="B16" s="5" t="s">
        <v>6852</v>
      </c>
    </row>
    <row r="17" spans="1:2">
      <c r="A17" s="58" t="s">
        <v>708</v>
      </c>
      <c r="B17" s="5" t="s">
        <v>6853</v>
      </c>
    </row>
    <row r="18" spans="1:2">
      <c r="A18" s="58" t="s">
        <v>710</v>
      </c>
      <c r="B18" s="5" t="s">
        <v>6857</v>
      </c>
    </row>
    <row r="19" spans="1:2">
      <c r="A19" s="58" t="s">
        <v>711</v>
      </c>
      <c r="B19" s="5" t="s">
        <v>6856</v>
      </c>
    </row>
    <row r="20" spans="1:2">
      <c r="A20" s="58" t="s">
        <v>713</v>
      </c>
      <c r="B20" s="5" t="s">
        <v>6854</v>
      </c>
    </row>
    <row r="21" spans="1:2">
      <c r="A21" s="58" t="s">
        <v>6841</v>
      </c>
      <c r="B21" s="61" t="s">
        <v>703</v>
      </c>
    </row>
    <row r="22" spans="1:2">
      <c r="A22" s="58" t="s">
        <v>6842</v>
      </c>
      <c r="B22" s="5" t="s">
        <v>6855</v>
      </c>
    </row>
    <row r="23" spans="1:2">
      <c r="A23" s="58" t="s">
        <v>6843</v>
      </c>
      <c r="B23" s="5" t="s">
        <v>707</v>
      </c>
    </row>
    <row r="24" spans="1:2" ht="24">
      <c r="A24" s="58" t="s">
        <v>6844</v>
      </c>
      <c r="B24" s="5" t="s">
        <v>709</v>
      </c>
    </row>
    <row r="25" spans="1:2">
      <c r="A25" s="58" t="s">
        <v>6845</v>
      </c>
      <c r="B25" s="5" t="s">
        <v>6858</v>
      </c>
    </row>
    <row r="26" spans="1:2">
      <c r="A26" s="58" t="s">
        <v>6846</v>
      </c>
      <c r="B26" s="5" t="s">
        <v>6859</v>
      </c>
    </row>
    <row r="27" spans="1:2">
      <c r="A27" s="58" t="s">
        <v>6861</v>
      </c>
      <c r="B27" s="5" t="s">
        <v>712</v>
      </c>
    </row>
    <row r="28" spans="1:2">
      <c r="A28" s="58" t="s">
        <v>6862</v>
      </c>
      <c r="B28" s="5" t="s">
        <v>714</v>
      </c>
    </row>
    <row r="29" spans="1:2">
      <c r="A29" s="58" t="s">
        <v>6863</v>
      </c>
      <c r="B29" s="5" t="s">
        <v>6860</v>
      </c>
    </row>
  </sheetData>
  <pageMargins left="0.7" right="0.7" top="0.75" bottom="0.75" header="0.3" footer="0.3"/>
  <pageSetup paperSize="9" fitToHeight="0"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3"/>
  <sheetViews>
    <sheetView view="pageBreakPreview" zoomScaleNormal="100" zoomScaleSheetLayoutView="100" workbookViewId="0">
      <pane xSplit="2" ySplit="5" topLeftCell="C84"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4.6640625" style="405" customWidth="1"/>
    <col min="2" max="2" width="19.33203125" style="405" customWidth="1"/>
    <col min="3" max="3" width="26" style="406" customWidth="1"/>
    <col min="4" max="4" width="12.6640625" style="405" customWidth="1"/>
    <col min="5" max="5" width="10.109375" style="406" customWidth="1"/>
    <col min="6" max="6" width="12.5546875" style="405" customWidth="1"/>
    <col min="7" max="7" width="12.109375" style="405" customWidth="1"/>
    <col min="8" max="9" width="7.44140625" style="405" customWidth="1"/>
    <col min="10" max="10" width="10.6640625" style="405" customWidth="1"/>
    <col min="11" max="16384" width="9.109375" style="405"/>
  </cols>
  <sheetData>
    <row r="1" spans="1:10" ht="13.8">
      <c r="A1" s="404" t="s">
        <v>9583</v>
      </c>
    </row>
    <row r="2" spans="1:10">
      <c r="A2" s="1927"/>
      <c r="B2" s="1927"/>
      <c r="C2" s="1927"/>
      <c r="D2" s="1927"/>
      <c r="E2" s="1927"/>
      <c r="F2" s="1927"/>
      <c r="G2" s="1927"/>
      <c r="H2" s="1927"/>
      <c r="I2" s="1927"/>
      <c r="J2" s="1927"/>
    </row>
    <row r="3" spans="1:10">
      <c r="A3" s="1323"/>
      <c r="B3" s="1324"/>
      <c r="C3" s="1324"/>
      <c r="D3" s="1324"/>
      <c r="E3" s="1324"/>
      <c r="F3" s="1324"/>
      <c r="G3" s="1325"/>
      <c r="H3" s="1326" t="s">
        <v>870</v>
      </c>
      <c r="I3" s="1326"/>
      <c r="J3" s="1327"/>
    </row>
    <row r="4" spans="1:10" ht="24">
      <c r="A4" s="1328" t="s">
        <v>0</v>
      </c>
      <c r="B4" s="835" t="s">
        <v>16179</v>
      </c>
      <c r="C4" s="835" t="s">
        <v>871</v>
      </c>
      <c r="D4" s="835" t="s">
        <v>16180</v>
      </c>
      <c r="E4" s="835" t="s">
        <v>565</v>
      </c>
      <c r="F4" s="835" t="s">
        <v>872</v>
      </c>
      <c r="G4" s="835" t="s">
        <v>16181</v>
      </c>
      <c r="H4" s="835" t="s">
        <v>873</v>
      </c>
      <c r="I4" s="835" t="s">
        <v>874</v>
      </c>
      <c r="J4" s="1329" t="s">
        <v>16182</v>
      </c>
    </row>
    <row r="5" spans="1:10" ht="24">
      <c r="A5" s="1330">
        <v>1</v>
      </c>
      <c r="B5" s="407" t="s">
        <v>76</v>
      </c>
      <c r="C5" s="408" t="s">
        <v>9584</v>
      </c>
      <c r="D5" s="409" t="s">
        <v>16205</v>
      </c>
      <c r="E5" s="410">
        <v>99879998</v>
      </c>
      <c r="F5" s="411"/>
      <c r="G5" s="412">
        <v>86</v>
      </c>
      <c r="H5" s="412">
        <v>393</v>
      </c>
      <c r="I5" s="412">
        <v>209</v>
      </c>
      <c r="J5" s="1331">
        <v>602</v>
      </c>
    </row>
    <row r="6" spans="1:10">
      <c r="A6" s="1330">
        <f t="shared" ref="A6:A37" si="0">A5+1</f>
        <v>2</v>
      </c>
      <c r="B6" s="407" t="s">
        <v>9585</v>
      </c>
      <c r="C6" s="413" t="s">
        <v>875</v>
      </c>
      <c r="D6" s="409" t="s">
        <v>16206</v>
      </c>
      <c r="E6" s="410">
        <v>88900767</v>
      </c>
      <c r="F6" s="411">
        <v>2013</v>
      </c>
      <c r="G6" s="412">
        <v>12</v>
      </c>
      <c r="H6" s="412">
        <v>98</v>
      </c>
      <c r="I6" s="412">
        <v>22</v>
      </c>
      <c r="J6" s="1331">
        <v>120</v>
      </c>
    </row>
    <row r="7" spans="1:10">
      <c r="A7" s="1330">
        <f t="shared" si="0"/>
        <v>3</v>
      </c>
      <c r="B7" s="407" t="s">
        <v>9586</v>
      </c>
      <c r="C7" s="414" t="s">
        <v>876</v>
      </c>
      <c r="D7" s="409" t="s">
        <v>16207</v>
      </c>
      <c r="E7" s="410">
        <v>89751262</v>
      </c>
      <c r="F7" s="411">
        <v>2013</v>
      </c>
      <c r="G7" s="412">
        <v>10</v>
      </c>
      <c r="H7" s="412">
        <v>73</v>
      </c>
      <c r="I7" s="412">
        <v>27</v>
      </c>
      <c r="J7" s="1331">
        <v>100</v>
      </c>
    </row>
    <row r="8" spans="1:10">
      <c r="A8" s="1330">
        <f t="shared" si="0"/>
        <v>4</v>
      </c>
      <c r="B8" s="407" t="s">
        <v>9587</v>
      </c>
      <c r="C8" s="414" t="s">
        <v>877</v>
      </c>
      <c r="D8" s="409" t="s">
        <v>16208</v>
      </c>
      <c r="E8" s="410">
        <v>99490605</v>
      </c>
      <c r="F8" s="411">
        <v>2013</v>
      </c>
      <c r="G8" s="412">
        <v>13</v>
      </c>
      <c r="H8" s="412">
        <v>40</v>
      </c>
      <c r="I8" s="412">
        <v>90</v>
      </c>
      <c r="J8" s="1331">
        <v>130</v>
      </c>
    </row>
    <row r="9" spans="1:10">
      <c r="A9" s="1330">
        <f t="shared" si="0"/>
        <v>5</v>
      </c>
      <c r="B9" s="407" t="s">
        <v>9588</v>
      </c>
      <c r="C9" s="414" t="s">
        <v>878</v>
      </c>
      <c r="D9" s="409" t="s">
        <v>16209</v>
      </c>
      <c r="E9" s="410">
        <v>99390863</v>
      </c>
      <c r="F9" s="411">
        <v>2013</v>
      </c>
      <c r="G9" s="412">
        <v>8</v>
      </c>
      <c r="H9" s="412">
        <v>24</v>
      </c>
      <c r="I9" s="412">
        <v>16</v>
      </c>
      <c r="J9" s="1331">
        <v>40</v>
      </c>
    </row>
    <row r="10" spans="1:10">
      <c r="A10" s="1330">
        <f t="shared" si="0"/>
        <v>6</v>
      </c>
      <c r="B10" s="407" t="s">
        <v>9587</v>
      </c>
      <c r="C10" s="414" t="s">
        <v>879</v>
      </c>
      <c r="D10" s="409" t="s">
        <v>16210</v>
      </c>
      <c r="E10" s="410">
        <v>99401072</v>
      </c>
      <c r="F10" s="411">
        <v>2016</v>
      </c>
      <c r="G10" s="412">
        <v>6</v>
      </c>
      <c r="H10" s="412">
        <v>20</v>
      </c>
      <c r="I10" s="412">
        <v>10</v>
      </c>
      <c r="J10" s="1331">
        <v>30</v>
      </c>
    </row>
    <row r="11" spans="1:10">
      <c r="A11" s="1330">
        <f t="shared" si="0"/>
        <v>7</v>
      </c>
      <c r="B11" s="407" t="s">
        <v>9587</v>
      </c>
      <c r="C11" s="408" t="s">
        <v>9589</v>
      </c>
      <c r="D11" s="409" t="s">
        <v>16211</v>
      </c>
      <c r="E11" s="410">
        <v>99122006</v>
      </c>
      <c r="F11" s="411">
        <v>2017</v>
      </c>
      <c r="G11" s="412">
        <v>1</v>
      </c>
      <c r="H11" s="412">
        <v>24</v>
      </c>
      <c r="I11" s="412">
        <v>6</v>
      </c>
      <c r="J11" s="1331">
        <v>30</v>
      </c>
    </row>
    <row r="12" spans="1:10">
      <c r="A12" s="1330">
        <f t="shared" si="0"/>
        <v>8</v>
      </c>
      <c r="B12" s="407" t="s">
        <v>9587</v>
      </c>
      <c r="C12" s="408" t="s">
        <v>9590</v>
      </c>
      <c r="D12" s="409" t="s">
        <v>16212</v>
      </c>
      <c r="E12" s="410">
        <v>99050145</v>
      </c>
      <c r="F12" s="411">
        <v>2017</v>
      </c>
      <c r="G12" s="412">
        <v>1</v>
      </c>
      <c r="H12" s="412"/>
      <c r="I12" s="412"/>
      <c r="J12" s="1331"/>
    </row>
    <row r="13" spans="1:10">
      <c r="A13" s="1330">
        <f t="shared" si="0"/>
        <v>9</v>
      </c>
      <c r="B13" s="407" t="s">
        <v>9591</v>
      </c>
      <c r="C13" s="414" t="s">
        <v>880</v>
      </c>
      <c r="D13" s="409" t="s">
        <v>804</v>
      </c>
      <c r="E13" s="410">
        <v>98998799</v>
      </c>
      <c r="F13" s="411">
        <v>2013</v>
      </c>
      <c r="G13" s="412">
        <v>17</v>
      </c>
      <c r="H13" s="412">
        <v>46</v>
      </c>
      <c r="I13" s="412">
        <v>4</v>
      </c>
      <c r="J13" s="1331">
        <v>50</v>
      </c>
    </row>
    <row r="14" spans="1:10">
      <c r="A14" s="1330">
        <f t="shared" si="0"/>
        <v>10</v>
      </c>
      <c r="B14" s="407" t="s">
        <v>9592</v>
      </c>
      <c r="C14" s="414" t="s">
        <v>881</v>
      </c>
      <c r="D14" s="409" t="s">
        <v>16212</v>
      </c>
      <c r="E14" s="410">
        <v>99845465</v>
      </c>
      <c r="F14" s="411">
        <v>2014</v>
      </c>
      <c r="G14" s="412">
        <v>3</v>
      </c>
      <c r="H14" s="412">
        <v>21</v>
      </c>
      <c r="I14" s="412">
        <v>9</v>
      </c>
      <c r="J14" s="1331">
        <v>30</v>
      </c>
    </row>
    <row r="15" spans="1:10">
      <c r="A15" s="1330">
        <f t="shared" si="0"/>
        <v>11</v>
      </c>
      <c r="B15" s="407" t="s">
        <v>9593</v>
      </c>
      <c r="C15" s="414" t="s">
        <v>882</v>
      </c>
      <c r="D15" s="409" t="s">
        <v>15985</v>
      </c>
      <c r="E15" s="410">
        <v>99826728</v>
      </c>
      <c r="F15" s="411">
        <v>2013</v>
      </c>
      <c r="G15" s="412">
        <v>15</v>
      </c>
      <c r="H15" s="412">
        <v>47</v>
      </c>
      <c r="I15" s="412">
        <v>25</v>
      </c>
      <c r="J15" s="1331">
        <v>72</v>
      </c>
    </row>
    <row r="16" spans="1:10" ht="24">
      <c r="A16" s="1330">
        <f t="shared" si="0"/>
        <v>12</v>
      </c>
      <c r="B16" s="407" t="s">
        <v>9594</v>
      </c>
      <c r="C16" s="408" t="s">
        <v>9595</v>
      </c>
      <c r="D16" s="409"/>
      <c r="E16" s="410">
        <v>88114413</v>
      </c>
      <c r="F16" s="411">
        <v>2019</v>
      </c>
      <c r="G16" s="412">
        <v>15</v>
      </c>
      <c r="H16" s="412">
        <v>108</v>
      </c>
      <c r="I16" s="412">
        <v>26</v>
      </c>
      <c r="J16" s="1331">
        <v>134</v>
      </c>
    </row>
    <row r="17" spans="1:10">
      <c r="A17" s="1330">
        <f t="shared" si="0"/>
        <v>13</v>
      </c>
      <c r="B17" s="407" t="s">
        <v>884</v>
      </c>
      <c r="C17" s="414" t="s">
        <v>885</v>
      </c>
      <c r="D17" s="409" t="s">
        <v>886</v>
      </c>
      <c r="E17" s="410">
        <v>94654448</v>
      </c>
      <c r="F17" s="411">
        <v>2016</v>
      </c>
      <c r="G17" s="412">
        <v>5</v>
      </c>
      <c r="H17" s="412">
        <v>14</v>
      </c>
      <c r="I17" s="412">
        <v>11</v>
      </c>
      <c r="J17" s="1331">
        <v>25</v>
      </c>
    </row>
    <row r="18" spans="1:10" ht="24">
      <c r="A18" s="1330">
        <f t="shared" si="0"/>
        <v>14</v>
      </c>
      <c r="B18" s="407" t="s">
        <v>887</v>
      </c>
      <c r="C18" s="414" t="s">
        <v>888</v>
      </c>
      <c r="D18" s="409" t="s">
        <v>11980</v>
      </c>
      <c r="E18" s="410" t="s">
        <v>9596</v>
      </c>
      <c r="F18" s="411">
        <v>2013</v>
      </c>
      <c r="G18" s="412">
        <v>9</v>
      </c>
      <c r="H18" s="412">
        <v>82</v>
      </c>
      <c r="I18" s="412">
        <v>3</v>
      </c>
      <c r="J18" s="1331">
        <v>85</v>
      </c>
    </row>
    <row r="19" spans="1:10" ht="24">
      <c r="A19" s="1330">
        <f t="shared" si="0"/>
        <v>15</v>
      </c>
      <c r="B19" s="407" t="s">
        <v>887</v>
      </c>
      <c r="C19" s="408" t="s">
        <v>9597</v>
      </c>
      <c r="D19" s="409" t="s">
        <v>16213</v>
      </c>
      <c r="E19" s="410" t="s">
        <v>9598</v>
      </c>
      <c r="F19" s="411">
        <v>2017</v>
      </c>
      <c r="G19" s="412">
        <v>1</v>
      </c>
      <c r="H19" s="412">
        <v>12</v>
      </c>
      <c r="I19" s="412">
        <v>12</v>
      </c>
      <c r="J19" s="1331">
        <v>24</v>
      </c>
    </row>
    <row r="20" spans="1:10">
      <c r="A20" s="1330">
        <f t="shared" si="0"/>
        <v>16</v>
      </c>
      <c r="B20" s="407" t="s">
        <v>16183</v>
      </c>
      <c r="C20" s="408" t="s">
        <v>9599</v>
      </c>
      <c r="D20" s="409" t="s">
        <v>16214</v>
      </c>
      <c r="E20" s="410">
        <v>93333933</v>
      </c>
      <c r="F20" s="411">
        <v>2018</v>
      </c>
      <c r="G20" s="412">
        <v>25</v>
      </c>
      <c r="H20" s="412">
        <v>97</v>
      </c>
      <c r="I20" s="412">
        <v>43</v>
      </c>
      <c r="J20" s="1331">
        <v>140</v>
      </c>
    </row>
    <row r="21" spans="1:10" ht="24">
      <c r="A21" s="1330">
        <f t="shared" si="0"/>
        <v>17</v>
      </c>
      <c r="B21" s="407" t="s">
        <v>891</v>
      </c>
      <c r="C21" s="414" t="s">
        <v>892</v>
      </c>
      <c r="D21" s="409" t="s">
        <v>16215</v>
      </c>
      <c r="E21" s="410" t="s">
        <v>893</v>
      </c>
      <c r="F21" s="411">
        <v>2015</v>
      </c>
      <c r="G21" s="412">
        <v>8</v>
      </c>
      <c r="H21" s="412">
        <v>25</v>
      </c>
      <c r="I21" s="412">
        <v>15</v>
      </c>
      <c r="J21" s="1331">
        <v>40</v>
      </c>
    </row>
    <row r="22" spans="1:10">
      <c r="A22" s="1330">
        <f t="shared" si="0"/>
        <v>18</v>
      </c>
      <c r="B22" s="407" t="s">
        <v>16184</v>
      </c>
      <c r="C22" s="414" t="s">
        <v>894</v>
      </c>
      <c r="D22" s="409" t="s">
        <v>367</v>
      </c>
      <c r="E22" s="410">
        <v>88080553</v>
      </c>
      <c r="F22" s="411">
        <v>2015</v>
      </c>
      <c r="G22" s="412">
        <v>3</v>
      </c>
      <c r="H22" s="412">
        <v>20</v>
      </c>
      <c r="I22" s="412">
        <v>5</v>
      </c>
      <c r="J22" s="1331">
        <v>25</v>
      </c>
    </row>
    <row r="23" spans="1:10">
      <c r="A23" s="1330">
        <f t="shared" si="0"/>
        <v>19</v>
      </c>
      <c r="B23" s="407" t="s">
        <v>895</v>
      </c>
      <c r="C23" s="414" t="s">
        <v>896</v>
      </c>
      <c r="D23" s="409" t="s">
        <v>16216</v>
      </c>
      <c r="E23" s="410">
        <v>95792157</v>
      </c>
      <c r="F23" s="411">
        <v>2015</v>
      </c>
      <c r="G23" s="412">
        <v>5</v>
      </c>
      <c r="H23" s="412">
        <v>18</v>
      </c>
      <c r="I23" s="412">
        <v>7</v>
      </c>
      <c r="J23" s="1331">
        <v>25</v>
      </c>
    </row>
    <row r="24" spans="1:10">
      <c r="A24" s="1330">
        <f t="shared" si="0"/>
        <v>20</v>
      </c>
      <c r="B24" s="407" t="s">
        <v>897</v>
      </c>
      <c r="C24" s="414" t="s">
        <v>898</v>
      </c>
      <c r="D24" s="409" t="s">
        <v>6765</v>
      </c>
      <c r="E24" s="410">
        <v>99693094</v>
      </c>
      <c r="F24" s="411">
        <v>2015</v>
      </c>
      <c r="G24" s="412">
        <v>4</v>
      </c>
      <c r="H24" s="412">
        <v>16</v>
      </c>
      <c r="I24" s="412">
        <v>9</v>
      </c>
      <c r="J24" s="1331">
        <v>25</v>
      </c>
    </row>
    <row r="25" spans="1:10">
      <c r="A25" s="1330">
        <f t="shared" si="0"/>
        <v>21</v>
      </c>
      <c r="B25" s="407" t="s">
        <v>16185</v>
      </c>
      <c r="C25" s="414" t="s">
        <v>899</v>
      </c>
      <c r="D25" s="409" t="s">
        <v>16217</v>
      </c>
      <c r="E25" s="410">
        <v>99995483</v>
      </c>
      <c r="F25" s="411">
        <v>2015</v>
      </c>
      <c r="G25" s="412">
        <v>5</v>
      </c>
      <c r="H25" s="412">
        <v>18</v>
      </c>
      <c r="I25" s="412">
        <v>7</v>
      </c>
      <c r="J25" s="1331">
        <v>25</v>
      </c>
    </row>
    <row r="26" spans="1:10" ht="24">
      <c r="A26" s="1330">
        <f t="shared" si="0"/>
        <v>22</v>
      </c>
      <c r="B26" s="407" t="s">
        <v>900</v>
      </c>
      <c r="C26" s="408" t="s">
        <v>9600</v>
      </c>
      <c r="D26" s="409" t="s">
        <v>16218</v>
      </c>
      <c r="E26" s="410">
        <v>88058798</v>
      </c>
      <c r="F26" s="411">
        <v>2016</v>
      </c>
      <c r="G26" s="412">
        <v>48</v>
      </c>
      <c r="H26" s="412">
        <v>400</v>
      </c>
      <c r="I26" s="412">
        <v>32</v>
      </c>
      <c r="J26" s="1331">
        <v>432</v>
      </c>
    </row>
    <row r="27" spans="1:10">
      <c r="A27" s="1330">
        <f t="shared" si="0"/>
        <v>23</v>
      </c>
      <c r="B27" s="407" t="s">
        <v>901</v>
      </c>
      <c r="C27" s="414" t="s">
        <v>902</v>
      </c>
      <c r="D27" s="409" t="s">
        <v>16219</v>
      </c>
      <c r="E27" s="410">
        <v>88674599</v>
      </c>
      <c r="F27" s="411">
        <v>2015</v>
      </c>
      <c r="G27" s="412">
        <v>10</v>
      </c>
      <c r="H27" s="412">
        <v>80</v>
      </c>
      <c r="I27" s="412">
        <v>10</v>
      </c>
      <c r="J27" s="1331">
        <v>90</v>
      </c>
    </row>
    <row r="28" spans="1:10">
      <c r="A28" s="1330">
        <f t="shared" si="0"/>
        <v>24</v>
      </c>
      <c r="B28" s="407" t="s">
        <v>16186</v>
      </c>
      <c r="C28" s="414" t="s">
        <v>903</v>
      </c>
      <c r="D28" s="409" t="s">
        <v>904</v>
      </c>
      <c r="E28" s="410">
        <v>88960868</v>
      </c>
      <c r="F28" s="411">
        <v>2015</v>
      </c>
      <c r="G28" s="412">
        <v>8</v>
      </c>
      <c r="H28" s="412">
        <v>30</v>
      </c>
      <c r="I28" s="412">
        <v>10</v>
      </c>
      <c r="J28" s="1331">
        <v>40</v>
      </c>
    </row>
    <row r="29" spans="1:10" ht="36">
      <c r="A29" s="1330">
        <f t="shared" si="0"/>
        <v>25</v>
      </c>
      <c r="B29" s="407" t="s">
        <v>905</v>
      </c>
      <c r="C29" s="408" t="s">
        <v>9601</v>
      </c>
      <c r="D29" s="409" t="s">
        <v>16033</v>
      </c>
      <c r="E29" s="410">
        <v>88638692</v>
      </c>
      <c r="F29" s="411"/>
      <c r="G29" s="412">
        <v>53</v>
      </c>
      <c r="H29" s="412">
        <v>620</v>
      </c>
      <c r="I29" s="412">
        <v>173</v>
      </c>
      <c r="J29" s="1331">
        <v>793</v>
      </c>
    </row>
    <row r="30" spans="1:10" ht="24">
      <c r="A30" s="1330">
        <f t="shared" si="0"/>
        <v>26</v>
      </c>
      <c r="B30" s="407" t="s">
        <v>905</v>
      </c>
      <c r="C30" s="414" t="s">
        <v>906</v>
      </c>
      <c r="D30" s="409" t="s">
        <v>651</v>
      </c>
      <c r="E30" s="410">
        <v>99722763</v>
      </c>
      <c r="F30" s="411">
        <v>2016</v>
      </c>
      <c r="G30" s="412">
        <v>2</v>
      </c>
      <c r="H30" s="412">
        <v>14</v>
      </c>
      <c r="I30" s="412">
        <v>15</v>
      </c>
      <c r="J30" s="1331">
        <v>29</v>
      </c>
    </row>
    <row r="31" spans="1:10" ht="24">
      <c r="A31" s="1330">
        <f t="shared" si="0"/>
        <v>27</v>
      </c>
      <c r="B31" s="407" t="s">
        <v>16187</v>
      </c>
      <c r="C31" s="414" t="s">
        <v>907</v>
      </c>
      <c r="D31" s="409" t="s">
        <v>16220</v>
      </c>
      <c r="E31" s="410">
        <v>89907081</v>
      </c>
      <c r="F31" s="411">
        <v>2013</v>
      </c>
      <c r="G31" s="412">
        <v>12</v>
      </c>
      <c r="H31" s="412">
        <v>390</v>
      </c>
      <c r="I31" s="412">
        <v>10</v>
      </c>
      <c r="J31" s="1331">
        <v>400</v>
      </c>
    </row>
    <row r="32" spans="1:10" ht="24">
      <c r="A32" s="1330">
        <f t="shared" si="0"/>
        <v>28</v>
      </c>
      <c r="B32" s="407" t="s">
        <v>16187</v>
      </c>
      <c r="C32" s="414" t="s">
        <v>908</v>
      </c>
      <c r="D32" s="409" t="s">
        <v>16033</v>
      </c>
      <c r="E32" s="410">
        <v>88638692</v>
      </c>
      <c r="F32" s="411">
        <v>2016</v>
      </c>
      <c r="G32" s="412">
        <v>1</v>
      </c>
      <c r="H32" s="412">
        <v>22</v>
      </c>
      <c r="I32" s="412">
        <v>8</v>
      </c>
      <c r="J32" s="1331">
        <v>30</v>
      </c>
    </row>
    <row r="33" spans="1:10" ht="24">
      <c r="A33" s="1330">
        <f t="shared" si="0"/>
        <v>29</v>
      </c>
      <c r="B33" s="407" t="s">
        <v>16187</v>
      </c>
      <c r="C33" s="414" t="s">
        <v>909</v>
      </c>
      <c r="D33" s="409" t="s">
        <v>16221</v>
      </c>
      <c r="E33" s="410">
        <v>86196115</v>
      </c>
      <c r="F33" s="411">
        <v>2013</v>
      </c>
      <c r="G33" s="412">
        <v>2</v>
      </c>
      <c r="H33" s="412">
        <v>17</v>
      </c>
      <c r="I33" s="412">
        <v>8</v>
      </c>
      <c r="J33" s="1331">
        <v>25</v>
      </c>
    </row>
    <row r="34" spans="1:10">
      <c r="A34" s="1330">
        <f t="shared" si="0"/>
        <v>30</v>
      </c>
      <c r="B34" s="407" t="s">
        <v>910</v>
      </c>
      <c r="C34" s="414" t="s">
        <v>911</v>
      </c>
      <c r="D34" s="409" t="s">
        <v>16222</v>
      </c>
      <c r="E34" s="410">
        <v>86530406</v>
      </c>
      <c r="F34" s="411">
        <v>2013</v>
      </c>
      <c r="G34" s="412">
        <v>10</v>
      </c>
      <c r="H34" s="412">
        <v>51</v>
      </c>
      <c r="I34" s="412">
        <v>36</v>
      </c>
      <c r="J34" s="1331">
        <v>87</v>
      </c>
    </row>
    <row r="35" spans="1:10" ht="24">
      <c r="A35" s="1330">
        <f t="shared" si="0"/>
        <v>31</v>
      </c>
      <c r="B35" s="407" t="s">
        <v>16188</v>
      </c>
      <c r="C35" s="414" t="s">
        <v>912</v>
      </c>
      <c r="D35" s="409" t="s">
        <v>913</v>
      </c>
      <c r="E35" s="410" t="s">
        <v>914</v>
      </c>
      <c r="F35" s="411">
        <v>2013</v>
      </c>
      <c r="G35" s="412">
        <v>12</v>
      </c>
      <c r="H35" s="412">
        <v>44</v>
      </c>
      <c r="I35" s="412">
        <v>29</v>
      </c>
      <c r="J35" s="1331">
        <v>73</v>
      </c>
    </row>
    <row r="36" spans="1:10">
      <c r="A36" s="1330">
        <f t="shared" si="0"/>
        <v>32</v>
      </c>
      <c r="B36" s="407" t="s">
        <v>16189</v>
      </c>
      <c r="C36" s="414" t="s">
        <v>915</v>
      </c>
      <c r="D36" s="409" t="s">
        <v>15979</v>
      </c>
      <c r="E36" s="410">
        <v>89557462</v>
      </c>
      <c r="F36" s="411">
        <v>2015</v>
      </c>
      <c r="G36" s="412">
        <v>2</v>
      </c>
      <c r="H36" s="412">
        <v>17</v>
      </c>
      <c r="I36" s="412">
        <v>8</v>
      </c>
      <c r="J36" s="1331">
        <v>25</v>
      </c>
    </row>
    <row r="37" spans="1:10">
      <c r="A37" s="1330">
        <f t="shared" si="0"/>
        <v>33</v>
      </c>
      <c r="B37" s="407" t="s">
        <v>16190</v>
      </c>
      <c r="C37" s="414" t="s">
        <v>916</v>
      </c>
      <c r="D37" s="409" t="s">
        <v>16223</v>
      </c>
      <c r="E37" s="410">
        <v>89402203</v>
      </c>
      <c r="F37" s="411">
        <v>2013</v>
      </c>
      <c r="G37" s="412">
        <v>5</v>
      </c>
      <c r="H37" s="412">
        <v>15</v>
      </c>
      <c r="I37" s="412">
        <v>25</v>
      </c>
      <c r="J37" s="1331">
        <v>40</v>
      </c>
    </row>
    <row r="38" spans="1:10">
      <c r="A38" s="1330">
        <f t="shared" ref="A38:A69" si="1">A37+1</f>
        <v>34</v>
      </c>
      <c r="B38" s="407" t="s">
        <v>917</v>
      </c>
      <c r="C38" s="414" t="s">
        <v>918</v>
      </c>
      <c r="D38" s="409" t="s">
        <v>636</v>
      </c>
      <c r="E38" s="410">
        <v>80625557</v>
      </c>
      <c r="F38" s="411">
        <v>2016</v>
      </c>
      <c r="G38" s="412">
        <v>2</v>
      </c>
      <c r="H38" s="412">
        <v>10</v>
      </c>
      <c r="I38" s="412">
        <v>15</v>
      </c>
      <c r="J38" s="1331">
        <v>25</v>
      </c>
    </row>
    <row r="39" spans="1:10">
      <c r="A39" s="1330">
        <f t="shared" si="1"/>
        <v>35</v>
      </c>
      <c r="B39" s="407" t="s">
        <v>16191</v>
      </c>
      <c r="C39" s="414" t="s">
        <v>919</v>
      </c>
      <c r="D39" s="409" t="s">
        <v>16224</v>
      </c>
      <c r="E39" s="410">
        <v>88003480</v>
      </c>
      <c r="F39" s="411">
        <v>2016</v>
      </c>
      <c r="G39" s="412">
        <v>2</v>
      </c>
      <c r="H39" s="412">
        <v>17</v>
      </c>
      <c r="I39" s="412">
        <v>8</v>
      </c>
      <c r="J39" s="1331">
        <v>25</v>
      </c>
    </row>
    <row r="40" spans="1:10" ht="24">
      <c r="A40" s="1330">
        <f t="shared" si="1"/>
        <v>36</v>
      </c>
      <c r="B40" s="407" t="s">
        <v>920</v>
      </c>
      <c r="C40" s="414" t="s">
        <v>921</v>
      </c>
      <c r="D40" s="409" t="s">
        <v>16225</v>
      </c>
      <c r="E40" s="410">
        <v>99440490</v>
      </c>
      <c r="F40" s="411">
        <v>2015</v>
      </c>
      <c r="G40" s="412">
        <v>2</v>
      </c>
      <c r="H40" s="412">
        <v>14</v>
      </c>
      <c r="I40" s="412">
        <v>11</v>
      </c>
      <c r="J40" s="1331">
        <v>25</v>
      </c>
    </row>
    <row r="41" spans="1:10" ht="24">
      <c r="A41" s="1330">
        <f t="shared" si="1"/>
        <v>37</v>
      </c>
      <c r="B41" s="407" t="s">
        <v>16192</v>
      </c>
      <c r="C41" s="408" t="s">
        <v>9602</v>
      </c>
      <c r="D41" s="409" t="s">
        <v>16226</v>
      </c>
      <c r="E41" s="410" t="s">
        <v>9603</v>
      </c>
      <c r="F41" s="411">
        <v>2017</v>
      </c>
      <c r="G41" s="412">
        <v>1</v>
      </c>
      <c r="H41" s="412">
        <v>9</v>
      </c>
      <c r="I41" s="412"/>
      <c r="J41" s="1331">
        <v>9</v>
      </c>
    </row>
    <row r="42" spans="1:10" ht="36">
      <c r="A42" s="1330">
        <f t="shared" si="1"/>
        <v>38</v>
      </c>
      <c r="B42" s="407" t="s">
        <v>16193</v>
      </c>
      <c r="C42" s="408" t="s">
        <v>9604</v>
      </c>
      <c r="D42" s="409" t="s">
        <v>6768</v>
      </c>
      <c r="E42" s="410">
        <v>88094148</v>
      </c>
      <c r="F42" s="411">
        <v>2019</v>
      </c>
      <c r="G42" s="412">
        <v>36</v>
      </c>
      <c r="H42" s="412">
        <v>235</v>
      </c>
      <c r="I42" s="412">
        <v>141</v>
      </c>
      <c r="J42" s="1331">
        <v>376</v>
      </c>
    </row>
    <row r="43" spans="1:10">
      <c r="A43" s="1330">
        <f t="shared" si="1"/>
        <v>39</v>
      </c>
      <c r="B43" s="407" t="s">
        <v>16194</v>
      </c>
      <c r="C43" s="414" t="s">
        <v>922</v>
      </c>
      <c r="D43" s="409" t="s">
        <v>15977</v>
      </c>
      <c r="E43" s="410">
        <v>99300293</v>
      </c>
      <c r="F43" s="411">
        <v>2013</v>
      </c>
      <c r="G43" s="412">
        <v>4</v>
      </c>
      <c r="H43" s="412">
        <v>20</v>
      </c>
      <c r="I43" s="412">
        <v>10</v>
      </c>
      <c r="J43" s="1331">
        <v>30</v>
      </c>
    </row>
    <row r="44" spans="1:10">
      <c r="A44" s="1330">
        <f t="shared" si="1"/>
        <v>40</v>
      </c>
      <c r="B44" s="407" t="s">
        <v>16194</v>
      </c>
      <c r="C44" s="414" t="s">
        <v>923</v>
      </c>
      <c r="D44" s="409" t="s">
        <v>16227</v>
      </c>
      <c r="E44" s="410">
        <v>99750211</v>
      </c>
      <c r="F44" s="411">
        <v>2013</v>
      </c>
      <c r="G44" s="412">
        <v>3</v>
      </c>
      <c r="H44" s="412">
        <v>10</v>
      </c>
      <c r="I44" s="412">
        <v>15</v>
      </c>
      <c r="J44" s="1331">
        <v>25</v>
      </c>
    </row>
    <row r="45" spans="1:10">
      <c r="A45" s="1330">
        <f t="shared" si="1"/>
        <v>41</v>
      </c>
      <c r="B45" s="407" t="s">
        <v>16194</v>
      </c>
      <c r="C45" s="414" t="s">
        <v>924</v>
      </c>
      <c r="D45" s="409" t="s">
        <v>16228</v>
      </c>
      <c r="E45" s="410">
        <v>99208151</v>
      </c>
      <c r="F45" s="411">
        <v>2013</v>
      </c>
      <c r="G45" s="412">
        <v>5</v>
      </c>
      <c r="H45" s="412">
        <v>20</v>
      </c>
      <c r="I45" s="412">
        <v>5</v>
      </c>
      <c r="J45" s="1331">
        <v>25</v>
      </c>
    </row>
    <row r="46" spans="1:10">
      <c r="A46" s="1330">
        <f t="shared" si="1"/>
        <v>42</v>
      </c>
      <c r="B46" s="407" t="s">
        <v>16194</v>
      </c>
      <c r="C46" s="408" t="s">
        <v>9605</v>
      </c>
      <c r="D46" s="409" t="s">
        <v>16229</v>
      </c>
      <c r="E46" s="410">
        <v>99943775</v>
      </c>
      <c r="F46" s="411">
        <v>2013</v>
      </c>
      <c r="G46" s="412">
        <v>1</v>
      </c>
      <c r="H46" s="412">
        <v>16</v>
      </c>
      <c r="I46" s="412">
        <v>10</v>
      </c>
      <c r="J46" s="1331">
        <v>26</v>
      </c>
    </row>
    <row r="47" spans="1:10">
      <c r="A47" s="1330">
        <f t="shared" si="1"/>
        <v>43</v>
      </c>
      <c r="B47" s="407" t="s">
        <v>16194</v>
      </c>
      <c r="C47" s="414" t="s">
        <v>925</v>
      </c>
      <c r="D47" s="409" t="s">
        <v>16230</v>
      </c>
      <c r="E47" s="410">
        <v>99601875</v>
      </c>
      <c r="F47" s="411">
        <v>2013</v>
      </c>
      <c r="G47" s="412">
        <v>1</v>
      </c>
      <c r="H47" s="412">
        <v>15</v>
      </c>
      <c r="I47" s="412">
        <v>5</v>
      </c>
      <c r="J47" s="1331">
        <v>20</v>
      </c>
    </row>
    <row r="48" spans="1:10">
      <c r="A48" s="1330">
        <f t="shared" si="1"/>
        <v>44</v>
      </c>
      <c r="B48" s="407" t="s">
        <v>16194</v>
      </c>
      <c r="C48" s="414" t="s">
        <v>926</v>
      </c>
      <c r="D48" s="409" t="s">
        <v>857</v>
      </c>
      <c r="E48" s="410">
        <v>99954566</v>
      </c>
      <c r="F48" s="411">
        <v>2016</v>
      </c>
      <c r="G48" s="412">
        <v>1</v>
      </c>
      <c r="H48" s="412">
        <v>22</v>
      </c>
      <c r="I48" s="412">
        <v>11</v>
      </c>
      <c r="J48" s="1331">
        <v>33</v>
      </c>
    </row>
    <row r="49" spans="1:10">
      <c r="A49" s="1330">
        <f t="shared" si="1"/>
        <v>45</v>
      </c>
      <c r="B49" s="407" t="s">
        <v>16194</v>
      </c>
      <c r="C49" s="414" t="s">
        <v>927</v>
      </c>
      <c r="D49" s="409" t="s">
        <v>16231</v>
      </c>
      <c r="E49" s="410">
        <v>99222718</v>
      </c>
      <c r="F49" s="411">
        <v>2013</v>
      </c>
      <c r="G49" s="412">
        <v>6</v>
      </c>
      <c r="H49" s="412">
        <v>20</v>
      </c>
      <c r="I49" s="412">
        <v>10</v>
      </c>
      <c r="J49" s="1331">
        <v>30</v>
      </c>
    </row>
    <row r="50" spans="1:10">
      <c r="A50" s="1330">
        <f t="shared" si="1"/>
        <v>46</v>
      </c>
      <c r="B50" s="407" t="s">
        <v>16193</v>
      </c>
      <c r="C50" s="408" t="s">
        <v>9606</v>
      </c>
      <c r="D50" s="409" t="s">
        <v>16232</v>
      </c>
      <c r="E50" s="410">
        <v>99969090</v>
      </c>
      <c r="F50" s="411">
        <v>2017</v>
      </c>
      <c r="G50" s="412">
        <v>1</v>
      </c>
      <c r="H50" s="412">
        <v>15</v>
      </c>
      <c r="I50" s="412">
        <v>0</v>
      </c>
      <c r="J50" s="1331">
        <v>15</v>
      </c>
    </row>
    <row r="51" spans="1:10">
      <c r="A51" s="1330">
        <f t="shared" si="1"/>
        <v>47</v>
      </c>
      <c r="B51" s="407" t="s">
        <v>889</v>
      </c>
      <c r="C51" s="408" t="s">
        <v>9607</v>
      </c>
      <c r="D51" s="409" t="s">
        <v>16233</v>
      </c>
      <c r="E51" s="410">
        <v>99269084</v>
      </c>
      <c r="F51" s="411">
        <v>2016</v>
      </c>
      <c r="G51" s="412">
        <v>6</v>
      </c>
      <c r="H51" s="412">
        <v>47</v>
      </c>
      <c r="I51" s="412">
        <v>28</v>
      </c>
      <c r="J51" s="1331">
        <v>75</v>
      </c>
    </row>
    <row r="52" spans="1:10">
      <c r="A52" s="1330">
        <f t="shared" si="1"/>
        <v>48</v>
      </c>
      <c r="B52" s="407" t="s">
        <v>883</v>
      </c>
      <c r="C52" s="408" t="s">
        <v>9608</v>
      </c>
      <c r="D52" s="409" t="s">
        <v>16234</v>
      </c>
      <c r="E52" s="410">
        <v>99706925</v>
      </c>
      <c r="F52" s="411">
        <v>2016</v>
      </c>
      <c r="G52" s="412">
        <v>8</v>
      </c>
      <c r="H52" s="412">
        <v>191</v>
      </c>
      <c r="I52" s="412">
        <v>47</v>
      </c>
      <c r="J52" s="1331">
        <v>238</v>
      </c>
    </row>
    <row r="53" spans="1:10">
      <c r="A53" s="1330">
        <f t="shared" si="1"/>
        <v>49</v>
      </c>
      <c r="B53" s="407" t="s">
        <v>16195</v>
      </c>
      <c r="C53" s="408" t="s">
        <v>9609</v>
      </c>
      <c r="D53" s="409" t="s">
        <v>16235</v>
      </c>
      <c r="E53" s="410">
        <v>89976063</v>
      </c>
      <c r="F53" s="411">
        <v>2016</v>
      </c>
      <c r="G53" s="412">
        <v>39</v>
      </c>
      <c r="H53" s="412">
        <v>200</v>
      </c>
      <c r="I53" s="412">
        <v>111</v>
      </c>
      <c r="J53" s="1331">
        <v>311</v>
      </c>
    </row>
    <row r="54" spans="1:10">
      <c r="A54" s="1330">
        <f t="shared" si="1"/>
        <v>50</v>
      </c>
      <c r="B54" s="407" t="s">
        <v>16195</v>
      </c>
      <c r="C54" s="414" t="s">
        <v>928</v>
      </c>
      <c r="D54" s="409" t="s">
        <v>865</v>
      </c>
      <c r="E54" s="410">
        <v>89110133</v>
      </c>
      <c r="F54" s="411">
        <v>2013</v>
      </c>
      <c r="G54" s="412">
        <v>5</v>
      </c>
      <c r="H54" s="412">
        <v>21</v>
      </c>
      <c r="I54" s="412">
        <v>7</v>
      </c>
      <c r="J54" s="1331">
        <v>28</v>
      </c>
    </row>
    <row r="55" spans="1:10">
      <c r="A55" s="1330">
        <f t="shared" si="1"/>
        <v>51</v>
      </c>
      <c r="B55" s="407" t="s">
        <v>16195</v>
      </c>
      <c r="C55" s="414" t="s">
        <v>929</v>
      </c>
      <c r="D55" s="409" t="s">
        <v>362</v>
      </c>
      <c r="E55" s="410">
        <v>99890421</v>
      </c>
      <c r="F55" s="411">
        <v>2013</v>
      </c>
      <c r="G55" s="412">
        <v>3</v>
      </c>
      <c r="H55" s="412">
        <v>20</v>
      </c>
      <c r="I55" s="412">
        <v>17</v>
      </c>
      <c r="J55" s="1331">
        <v>37</v>
      </c>
    </row>
    <row r="56" spans="1:10">
      <c r="A56" s="1330">
        <f t="shared" si="1"/>
        <v>52</v>
      </c>
      <c r="B56" s="407" t="s">
        <v>16195</v>
      </c>
      <c r="C56" s="414" t="s">
        <v>930</v>
      </c>
      <c r="D56" s="409" t="s">
        <v>16236</v>
      </c>
      <c r="E56" s="410">
        <v>93391991</v>
      </c>
      <c r="F56" s="411">
        <v>2013</v>
      </c>
      <c r="G56" s="412">
        <v>8</v>
      </c>
      <c r="H56" s="412">
        <v>25</v>
      </c>
      <c r="I56" s="412">
        <v>15</v>
      </c>
      <c r="J56" s="1331">
        <v>40</v>
      </c>
    </row>
    <row r="57" spans="1:10">
      <c r="A57" s="1330">
        <f t="shared" si="1"/>
        <v>53</v>
      </c>
      <c r="B57" s="407" t="s">
        <v>16195</v>
      </c>
      <c r="C57" s="414" t="s">
        <v>931</v>
      </c>
      <c r="D57" s="409" t="s">
        <v>16217</v>
      </c>
      <c r="E57" s="410">
        <v>98965995</v>
      </c>
      <c r="F57" s="411">
        <v>2016</v>
      </c>
      <c r="G57" s="412">
        <v>5</v>
      </c>
      <c r="H57" s="412">
        <v>17</v>
      </c>
      <c r="I57" s="412">
        <v>8</v>
      </c>
      <c r="J57" s="1331">
        <v>25</v>
      </c>
    </row>
    <row r="58" spans="1:10">
      <c r="A58" s="1330">
        <f t="shared" si="1"/>
        <v>54</v>
      </c>
      <c r="B58" s="407" t="s">
        <v>16195</v>
      </c>
      <c r="C58" s="414" t="s">
        <v>932</v>
      </c>
      <c r="D58" s="409" t="s">
        <v>377</v>
      </c>
      <c r="E58" s="410">
        <v>80588999</v>
      </c>
      <c r="F58" s="411">
        <v>2015</v>
      </c>
      <c r="G58" s="412">
        <v>15</v>
      </c>
      <c r="H58" s="412">
        <v>82</v>
      </c>
      <c r="I58" s="412">
        <v>40</v>
      </c>
      <c r="J58" s="1331">
        <v>122</v>
      </c>
    </row>
    <row r="59" spans="1:10">
      <c r="A59" s="1330">
        <f t="shared" si="1"/>
        <v>55</v>
      </c>
      <c r="B59" s="407" t="s">
        <v>16195</v>
      </c>
      <c r="C59" s="414" t="s">
        <v>933</v>
      </c>
      <c r="D59" s="409" t="s">
        <v>16237</v>
      </c>
      <c r="E59" s="410">
        <v>99975815</v>
      </c>
      <c r="F59" s="411">
        <v>2017</v>
      </c>
      <c r="G59" s="412">
        <v>1</v>
      </c>
      <c r="H59" s="412">
        <v>17</v>
      </c>
      <c r="I59" s="412">
        <v>8</v>
      </c>
      <c r="J59" s="1331">
        <v>25</v>
      </c>
    </row>
    <row r="60" spans="1:10">
      <c r="A60" s="1330">
        <f t="shared" si="1"/>
        <v>56</v>
      </c>
      <c r="B60" s="407" t="s">
        <v>16195</v>
      </c>
      <c r="C60" s="408" t="s">
        <v>9610</v>
      </c>
      <c r="D60" s="409" t="s">
        <v>16238</v>
      </c>
      <c r="E60" s="410">
        <v>99493149</v>
      </c>
      <c r="F60" s="411">
        <v>2017</v>
      </c>
      <c r="G60" s="412">
        <v>1</v>
      </c>
      <c r="H60" s="412">
        <v>13</v>
      </c>
      <c r="I60" s="412">
        <v>12</v>
      </c>
      <c r="J60" s="1331">
        <v>25</v>
      </c>
    </row>
    <row r="61" spans="1:10">
      <c r="A61" s="1330">
        <f t="shared" si="1"/>
        <v>57</v>
      </c>
      <c r="B61" s="407" t="s">
        <v>16195</v>
      </c>
      <c r="C61" s="408" t="s">
        <v>9611</v>
      </c>
      <c r="D61" s="409" t="s">
        <v>16239</v>
      </c>
      <c r="E61" s="410">
        <v>88484804</v>
      </c>
      <c r="F61" s="411">
        <v>2017</v>
      </c>
      <c r="G61" s="412">
        <v>1</v>
      </c>
      <c r="H61" s="412">
        <v>5</v>
      </c>
      <c r="I61" s="412">
        <v>4</v>
      </c>
      <c r="J61" s="1331">
        <v>9</v>
      </c>
    </row>
    <row r="62" spans="1:10">
      <c r="A62" s="1330">
        <f t="shared" si="1"/>
        <v>58</v>
      </c>
      <c r="B62" s="407" t="s">
        <v>937</v>
      </c>
      <c r="C62" s="408" t="s">
        <v>9612</v>
      </c>
      <c r="D62" s="409" t="s">
        <v>16240</v>
      </c>
      <c r="E62" s="410">
        <v>94999945</v>
      </c>
      <c r="F62" s="411">
        <v>2018</v>
      </c>
      <c r="G62" s="412">
        <v>60</v>
      </c>
      <c r="H62" s="412">
        <v>287</v>
      </c>
      <c r="I62" s="412">
        <v>123</v>
      </c>
      <c r="J62" s="1331">
        <v>410</v>
      </c>
    </row>
    <row r="63" spans="1:10">
      <c r="A63" s="1330">
        <f t="shared" si="1"/>
        <v>59</v>
      </c>
      <c r="B63" s="407" t="s">
        <v>937</v>
      </c>
      <c r="C63" s="408" t="s">
        <v>9613</v>
      </c>
      <c r="D63" s="409" t="s">
        <v>16241</v>
      </c>
      <c r="E63" s="410">
        <v>99186592</v>
      </c>
      <c r="F63" s="411">
        <v>2013</v>
      </c>
      <c r="G63" s="412">
        <v>7</v>
      </c>
      <c r="H63" s="412">
        <v>30</v>
      </c>
      <c r="I63" s="412">
        <v>15</v>
      </c>
      <c r="J63" s="1331">
        <v>45</v>
      </c>
    </row>
    <row r="64" spans="1:10">
      <c r="A64" s="1330">
        <f t="shared" si="1"/>
        <v>60</v>
      </c>
      <c r="B64" s="407" t="s">
        <v>934</v>
      </c>
      <c r="C64" s="414" t="s">
        <v>935</v>
      </c>
      <c r="D64" s="409" t="s">
        <v>16242</v>
      </c>
      <c r="E64" s="410">
        <v>96003044</v>
      </c>
      <c r="F64" s="411">
        <v>2014</v>
      </c>
      <c r="G64" s="412">
        <v>8</v>
      </c>
      <c r="H64" s="412">
        <v>31</v>
      </c>
      <c r="I64" s="412">
        <v>17</v>
      </c>
      <c r="J64" s="1331">
        <v>48</v>
      </c>
    </row>
    <row r="65" spans="1:10">
      <c r="A65" s="1330">
        <f t="shared" si="1"/>
        <v>61</v>
      </c>
      <c r="B65" s="407" t="s">
        <v>934</v>
      </c>
      <c r="C65" s="414" t="s">
        <v>936</v>
      </c>
      <c r="D65" s="409" t="s">
        <v>16243</v>
      </c>
      <c r="E65" s="410">
        <v>89980124</v>
      </c>
      <c r="F65" s="411">
        <v>2013</v>
      </c>
      <c r="G65" s="412">
        <v>9</v>
      </c>
      <c r="H65" s="412">
        <v>42</v>
      </c>
      <c r="I65" s="412">
        <v>13</v>
      </c>
      <c r="J65" s="1331">
        <v>55</v>
      </c>
    </row>
    <row r="66" spans="1:10">
      <c r="A66" s="1330">
        <f t="shared" si="1"/>
        <v>62</v>
      </c>
      <c r="B66" s="407" t="s">
        <v>937</v>
      </c>
      <c r="C66" s="414" t="s">
        <v>938</v>
      </c>
      <c r="D66" s="409" t="s">
        <v>16244</v>
      </c>
      <c r="E66" s="410">
        <v>89297051</v>
      </c>
      <c r="F66" s="411">
        <v>2013</v>
      </c>
      <c r="G66" s="412">
        <v>18</v>
      </c>
      <c r="H66" s="412">
        <v>70</v>
      </c>
      <c r="I66" s="412">
        <v>31</v>
      </c>
      <c r="J66" s="1331">
        <v>101</v>
      </c>
    </row>
    <row r="67" spans="1:10">
      <c r="A67" s="1330">
        <f t="shared" si="1"/>
        <v>63</v>
      </c>
      <c r="B67" s="407" t="s">
        <v>937</v>
      </c>
      <c r="C67" s="414" t="s">
        <v>939</v>
      </c>
      <c r="D67" s="409" t="s">
        <v>16240</v>
      </c>
      <c r="E67" s="410">
        <v>94999945</v>
      </c>
      <c r="F67" s="411">
        <v>2015</v>
      </c>
      <c r="G67" s="412">
        <v>6</v>
      </c>
      <c r="H67" s="412">
        <v>18</v>
      </c>
      <c r="I67" s="412">
        <v>12</v>
      </c>
      <c r="J67" s="1331">
        <v>30</v>
      </c>
    </row>
    <row r="68" spans="1:10">
      <c r="A68" s="1330">
        <f t="shared" si="1"/>
        <v>64</v>
      </c>
      <c r="B68" s="407" t="s">
        <v>937</v>
      </c>
      <c r="C68" s="414" t="s">
        <v>940</v>
      </c>
      <c r="D68" s="409" t="s">
        <v>16245</v>
      </c>
      <c r="E68" s="410"/>
      <c r="F68" s="411">
        <v>2015</v>
      </c>
      <c r="G68" s="412">
        <v>2</v>
      </c>
      <c r="H68" s="412">
        <v>18</v>
      </c>
      <c r="I68" s="412">
        <v>7</v>
      </c>
      <c r="J68" s="1331">
        <v>25</v>
      </c>
    </row>
    <row r="69" spans="1:10">
      <c r="A69" s="1330">
        <f t="shared" si="1"/>
        <v>65</v>
      </c>
      <c r="B69" s="407" t="s">
        <v>937</v>
      </c>
      <c r="C69" s="414" t="s">
        <v>941</v>
      </c>
      <c r="D69" s="409" t="s">
        <v>942</v>
      </c>
      <c r="E69" s="410"/>
      <c r="F69" s="411">
        <v>2015</v>
      </c>
      <c r="G69" s="412">
        <v>8</v>
      </c>
      <c r="H69" s="412">
        <v>25</v>
      </c>
      <c r="I69" s="412">
        <v>21</v>
      </c>
      <c r="J69" s="1331">
        <v>46</v>
      </c>
    </row>
    <row r="70" spans="1:10">
      <c r="A70" s="1330">
        <f t="shared" ref="A70:A93" si="2">A69+1</f>
        <v>66</v>
      </c>
      <c r="B70" s="407" t="s">
        <v>16196</v>
      </c>
      <c r="C70" s="414" t="s">
        <v>943</v>
      </c>
      <c r="D70" s="409" t="s">
        <v>16246</v>
      </c>
      <c r="E70" s="410">
        <v>95263030</v>
      </c>
      <c r="F70" s="411">
        <v>2015</v>
      </c>
      <c r="G70" s="412">
        <v>1</v>
      </c>
      <c r="H70" s="412">
        <v>45</v>
      </c>
      <c r="I70" s="412">
        <v>6</v>
      </c>
      <c r="J70" s="1331">
        <v>51</v>
      </c>
    </row>
    <row r="71" spans="1:10">
      <c r="A71" s="1330">
        <f t="shared" si="2"/>
        <v>67</v>
      </c>
      <c r="B71" s="407" t="s">
        <v>16197</v>
      </c>
      <c r="C71" s="408" t="s">
        <v>9614</v>
      </c>
      <c r="D71" s="409" t="s">
        <v>16247</v>
      </c>
      <c r="E71" s="410">
        <v>99760101</v>
      </c>
      <c r="F71" s="411">
        <v>2017</v>
      </c>
      <c r="G71" s="412">
        <v>1</v>
      </c>
      <c r="H71" s="412">
        <v>8</v>
      </c>
      <c r="I71" s="412">
        <v>1</v>
      </c>
      <c r="J71" s="1331">
        <v>9</v>
      </c>
    </row>
    <row r="72" spans="1:10" ht="24">
      <c r="A72" s="1330">
        <f t="shared" si="2"/>
        <v>68</v>
      </c>
      <c r="B72" s="407" t="s">
        <v>6392</v>
      </c>
      <c r="C72" s="408" t="s">
        <v>9615</v>
      </c>
      <c r="D72" s="409" t="s">
        <v>16244</v>
      </c>
      <c r="E72" s="410">
        <v>99045169</v>
      </c>
      <c r="F72" s="411">
        <v>2019</v>
      </c>
      <c r="G72" s="412">
        <v>17</v>
      </c>
      <c r="H72" s="412">
        <v>143</v>
      </c>
      <c r="I72" s="412">
        <v>67</v>
      </c>
      <c r="J72" s="1331">
        <v>210</v>
      </c>
    </row>
    <row r="73" spans="1:10">
      <c r="A73" s="1330">
        <f t="shared" si="2"/>
        <v>69</v>
      </c>
      <c r="B73" s="407" t="s">
        <v>6392</v>
      </c>
      <c r="C73" s="414" t="s">
        <v>944</v>
      </c>
      <c r="D73" s="409" t="s">
        <v>745</v>
      </c>
      <c r="E73" s="410">
        <v>95737997</v>
      </c>
      <c r="F73" s="411">
        <v>2014</v>
      </c>
      <c r="G73" s="412">
        <v>5</v>
      </c>
      <c r="H73" s="412">
        <v>13</v>
      </c>
      <c r="I73" s="412">
        <v>12</v>
      </c>
      <c r="J73" s="1331">
        <v>25</v>
      </c>
    </row>
    <row r="74" spans="1:10">
      <c r="A74" s="1330">
        <f t="shared" si="2"/>
        <v>70</v>
      </c>
      <c r="B74" s="407" t="s">
        <v>6392</v>
      </c>
      <c r="C74" s="414" t="s">
        <v>945</v>
      </c>
      <c r="D74" s="409" t="s">
        <v>674</v>
      </c>
      <c r="E74" s="410">
        <v>99025965</v>
      </c>
      <c r="F74" s="411">
        <v>2016</v>
      </c>
      <c r="G74" s="412">
        <v>2</v>
      </c>
      <c r="H74" s="412">
        <v>20</v>
      </c>
      <c r="I74" s="412">
        <v>15</v>
      </c>
      <c r="J74" s="1331">
        <v>35</v>
      </c>
    </row>
    <row r="75" spans="1:10">
      <c r="A75" s="1330">
        <f t="shared" si="2"/>
        <v>71</v>
      </c>
      <c r="B75" s="407" t="s">
        <v>16198</v>
      </c>
      <c r="C75" s="414" t="s">
        <v>946</v>
      </c>
      <c r="D75" s="409" t="s">
        <v>16248</v>
      </c>
      <c r="E75" s="410">
        <v>99393425</v>
      </c>
      <c r="F75" s="411">
        <v>2013</v>
      </c>
      <c r="G75" s="412">
        <v>10</v>
      </c>
      <c r="H75" s="412">
        <v>110</v>
      </c>
      <c r="I75" s="412">
        <v>40</v>
      </c>
      <c r="J75" s="1331">
        <v>150</v>
      </c>
    </row>
    <row r="76" spans="1:10" ht="36">
      <c r="A76" s="1330">
        <f t="shared" si="2"/>
        <v>72</v>
      </c>
      <c r="B76" s="407" t="s">
        <v>953</v>
      </c>
      <c r="C76" s="408" t="s">
        <v>9616</v>
      </c>
      <c r="D76" s="409" t="s">
        <v>16249</v>
      </c>
      <c r="E76" s="410">
        <v>99792555</v>
      </c>
      <c r="F76" s="411">
        <v>2018</v>
      </c>
      <c r="G76" s="412">
        <v>25</v>
      </c>
      <c r="H76" s="412">
        <v>90</v>
      </c>
      <c r="I76" s="412">
        <v>54</v>
      </c>
      <c r="J76" s="1331">
        <v>144</v>
      </c>
    </row>
    <row r="77" spans="1:10">
      <c r="A77" s="1330">
        <f t="shared" si="2"/>
        <v>73</v>
      </c>
      <c r="B77" s="407" t="s">
        <v>947</v>
      </c>
      <c r="C77" s="414" t="s">
        <v>948</v>
      </c>
      <c r="D77" s="409" t="s">
        <v>16028</v>
      </c>
      <c r="E77" s="410">
        <v>99054255</v>
      </c>
      <c r="F77" s="411">
        <v>2015</v>
      </c>
      <c r="G77" s="412">
        <v>10</v>
      </c>
      <c r="H77" s="412">
        <v>35</v>
      </c>
      <c r="I77" s="412">
        <v>15</v>
      </c>
      <c r="J77" s="1331">
        <v>50</v>
      </c>
    </row>
    <row r="78" spans="1:10">
      <c r="A78" s="1330">
        <f t="shared" si="2"/>
        <v>74</v>
      </c>
      <c r="B78" s="407" t="s">
        <v>949</v>
      </c>
      <c r="C78" s="414" t="s">
        <v>950</v>
      </c>
      <c r="D78" s="409" t="s">
        <v>16250</v>
      </c>
      <c r="E78" s="410">
        <v>98076171</v>
      </c>
      <c r="F78" s="411">
        <v>2013</v>
      </c>
      <c r="G78" s="412">
        <v>8</v>
      </c>
      <c r="H78" s="412">
        <v>25</v>
      </c>
      <c r="I78" s="412">
        <v>15</v>
      </c>
      <c r="J78" s="1331">
        <v>40</v>
      </c>
    </row>
    <row r="79" spans="1:10">
      <c r="A79" s="1330">
        <f t="shared" si="2"/>
        <v>75</v>
      </c>
      <c r="B79" s="407" t="s">
        <v>951</v>
      </c>
      <c r="C79" s="414" t="s">
        <v>952</v>
      </c>
      <c r="D79" s="409" t="s">
        <v>16251</v>
      </c>
      <c r="E79" s="410">
        <v>99563923</v>
      </c>
      <c r="F79" s="411">
        <v>2016</v>
      </c>
      <c r="G79" s="412">
        <v>2</v>
      </c>
      <c r="H79" s="412">
        <v>14</v>
      </c>
      <c r="I79" s="412">
        <v>15</v>
      </c>
      <c r="J79" s="1331">
        <v>29</v>
      </c>
    </row>
    <row r="80" spans="1:10">
      <c r="A80" s="1330">
        <f t="shared" si="2"/>
        <v>76</v>
      </c>
      <c r="B80" s="407" t="s">
        <v>953</v>
      </c>
      <c r="C80" s="414" t="s">
        <v>954</v>
      </c>
      <c r="D80" s="409" t="s">
        <v>16249</v>
      </c>
      <c r="E80" s="410">
        <v>99792555</v>
      </c>
      <c r="F80" s="411">
        <v>2015</v>
      </c>
      <c r="G80" s="412">
        <v>5</v>
      </c>
      <c r="H80" s="412">
        <v>16</v>
      </c>
      <c r="I80" s="412">
        <v>9</v>
      </c>
      <c r="J80" s="1331">
        <v>25</v>
      </c>
    </row>
    <row r="81" spans="1:10">
      <c r="A81" s="1330">
        <f t="shared" si="2"/>
        <v>77</v>
      </c>
      <c r="B81" s="407" t="s">
        <v>16199</v>
      </c>
      <c r="C81" s="408" t="s">
        <v>9617</v>
      </c>
      <c r="D81" s="409" t="s">
        <v>16252</v>
      </c>
      <c r="E81" s="410">
        <v>88112444</v>
      </c>
      <c r="F81" s="411">
        <v>2019</v>
      </c>
      <c r="G81" s="412">
        <v>17</v>
      </c>
      <c r="H81" s="412">
        <v>316</v>
      </c>
      <c r="I81" s="412">
        <v>192</v>
      </c>
      <c r="J81" s="1331">
        <v>508</v>
      </c>
    </row>
    <row r="82" spans="1:10">
      <c r="A82" s="1330">
        <f t="shared" si="2"/>
        <v>78</v>
      </c>
      <c r="B82" s="407" t="s">
        <v>16200</v>
      </c>
      <c r="C82" s="414" t="s">
        <v>955</v>
      </c>
      <c r="D82" s="409" t="s">
        <v>16253</v>
      </c>
      <c r="E82" s="410">
        <v>88110996</v>
      </c>
      <c r="F82" s="411">
        <v>2013</v>
      </c>
      <c r="G82" s="412">
        <v>8</v>
      </c>
      <c r="H82" s="412">
        <v>80</v>
      </c>
      <c r="I82" s="412">
        <v>28</v>
      </c>
      <c r="J82" s="1331">
        <v>108</v>
      </c>
    </row>
    <row r="83" spans="1:10">
      <c r="A83" s="1330">
        <f t="shared" si="2"/>
        <v>79</v>
      </c>
      <c r="B83" s="407" t="s">
        <v>16201</v>
      </c>
      <c r="C83" s="414" t="s">
        <v>956</v>
      </c>
      <c r="D83" s="409" t="s">
        <v>16252</v>
      </c>
      <c r="E83" s="410">
        <v>88112444</v>
      </c>
      <c r="F83" s="411">
        <v>2013</v>
      </c>
      <c r="G83" s="412">
        <v>7</v>
      </c>
      <c r="H83" s="412">
        <v>200</v>
      </c>
      <c r="I83" s="412">
        <v>150</v>
      </c>
      <c r="J83" s="1331">
        <v>350</v>
      </c>
    </row>
    <row r="84" spans="1:10">
      <c r="A84" s="1330">
        <f t="shared" si="2"/>
        <v>80</v>
      </c>
      <c r="B84" s="407" t="s">
        <v>16201</v>
      </c>
      <c r="C84" s="414" t="s">
        <v>957</v>
      </c>
      <c r="D84" s="409" t="s">
        <v>16254</v>
      </c>
      <c r="E84" s="410">
        <v>99598655</v>
      </c>
      <c r="F84" s="411">
        <v>2013</v>
      </c>
      <c r="G84" s="412">
        <v>1</v>
      </c>
      <c r="H84" s="412">
        <v>16</v>
      </c>
      <c r="I84" s="412">
        <v>9</v>
      </c>
      <c r="J84" s="1331">
        <v>25</v>
      </c>
    </row>
    <row r="85" spans="1:10">
      <c r="A85" s="1330">
        <f t="shared" si="2"/>
        <v>81</v>
      </c>
      <c r="B85" s="407" t="s">
        <v>958</v>
      </c>
      <c r="C85" s="414" t="s">
        <v>959</v>
      </c>
      <c r="D85" s="409" t="s">
        <v>16255</v>
      </c>
      <c r="E85" s="410">
        <v>88962600</v>
      </c>
      <c r="F85" s="411">
        <v>2017</v>
      </c>
      <c r="G85" s="412">
        <v>1</v>
      </c>
      <c r="H85" s="412">
        <v>20</v>
      </c>
      <c r="I85" s="412">
        <v>5</v>
      </c>
      <c r="J85" s="1331">
        <v>25</v>
      </c>
    </row>
    <row r="86" spans="1:10" ht="24">
      <c r="A86" s="1330">
        <f t="shared" si="2"/>
        <v>82</v>
      </c>
      <c r="B86" s="407" t="s">
        <v>16204</v>
      </c>
      <c r="C86" s="408" t="s">
        <v>9618</v>
      </c>
      <c r="D86" s="409" t="s">
        <v>16256</v>
      </c>
      <c r="E86" s="410">
        <v>99945391</v>
      </c>
      <c r="F86" s="411">
        <v>2019</v>
      </c>
      <c r="G86" s="412">
        <v>27</v>
      </c>
      <c r="H86" s="412">
        <v>98</v>
      </c>
      <c r="I86" s="412">
        <v>58</v>
      </c>
      <c r="J86" s="1331">
        <v>156</v>
      </c>
    </row>
    <row r="87" spans="1:10">
      <c r="A87" s="1330">
        <f t="shared" si="2"/>
        <v>83</v>
      </c>
      <c r="B87" s="407" t="s">
        <v>16204</v>
      </c>
      <c r="C87" s="414" t="s">
        <v>960</v>
      </c>
      <c r="D87" s="409" t="s">
        <v>16257</v>
      </c>
      <c r="E87" s="410">
        <v>88778914</v>
      </c>
      <c r="F87" s="411">
        <v>2013</v>
      </c>
      <c r="G87" s="412">
        <v>3</v>
      </c>
      <c r="H87" s="412">
        <v>16</v>
      </c>
      <c r="I87" s="412">
        <v>13</v>
      </c>
      <c r="J87" s="1331">
        <v>29</v>
      </c>
    </row>
    <row r="88" spans="1:10">
      <c r="A88" s="1330">
        <f t="shared" si="2"/>
        <v>84</v>
      </c>
      <c r="B88" s="407" t="s">
        <v>16204</v>
      </c>
      <c r="C88" s="414" t="s">
        <v>961</v>
      </c>
      <c r="D88" s="409" t="s">
        <v>368</v>
      </c>
      <c r="E88" s="410">
        <v>96630218</v>
      </c>
      <c r="F88" s="411">
        <v>2013</v>
      </c>
      <c r="G88" s="412">
        <v>19</v>
      </c>
      <c r="H88" s="412">
        <v>66</v>
      </c>
      <c r="I88" s="412">
        <v>35</v>
      </c>
      <c r="J88" s="1331">
        <v>101</v>
      </c>
    </row>
    <row r="89" spans="1:10" ht="24">
      <c r="A89" s="1330">
        <f t="shared" si="2"/>
        <v>85</v>
      </c>
      <c r="B89" s="407" t="s">
        <v>16204</v>
      </c>
      <c r="C89" s="414" t="s">
        <v>962</v>
      </c>
      <c r="D89" s="409" t="s">
        <v>16258</v>
      </c>
      <c r="E89" s="410" t="s">
        <v>963</v>
      </c>
      <c r="F89" s="411">
        <v>2016</v>
      </c>
      <c r="G89" s="412">
        <v>5</v>
      </c>
      <c r="H89" s="412">
        <v>16</v>
      </c>
      <c r="I89" s="412">
        <v>10</v>
      </c>
      <c r="J89" s="1331">
        <v>26</v>
      </c>
    </row>
    <row r="90" spans="1:10" ht="24">
      <c r="A90" s="1330">
        <f t="shared" si="2"/>
        <v>86</v>
      </c>
      <c r="B90" s="407" t="s">
        <v>16202</v>
      </c>
      <c r="C90" s="408" t="s">
        <v>9619</v>
      </c>
      <c r="D90" s="409" t="s">
        <v>16259</v>
      </c>
      <c r="E90" s="410"/>
      <c r="F90" s="411">
        <v>2018</v>
      </c>
      <c r="G90" s="412">
        <v>3</v>
      </c>
      <c r="H90" s="412">
        <v>13</v>
      </c>
      <c r="I90" s="412">
        <v>14</v>
      </c>
      <c r="J90" s="1331">
        <v>27</v>
      </c>
    </row>
    <row r="91" spans="1:10" ht="24">
      <c r="A91" s="1330">
        <f t="shared" si="2"/>
        <v>87</v>
      </c>
      <c r="B91" s="407" t="s">
        <v>16203</v>
      </c>
      <c r="C91" s="408" t="s">
        <v>9620</v>
      </c>
      <c r="D91" s="409" t="s">
        <v>16245</v>
      </c>
      <c r="E91" s="410" t="s">
        <v>9621</v>
      </c>
      <c r="F91" s="411">
        <v>2017</v>
      </c>
      <c r="G91" s="412">
        <v>1</v>
      </c>
      <c r="H91" s="412">
        <v>5</v>
      </c>
      <c r="I91" s="412">
        <v>4</v>
      </c>
      <c r="J91" s="1331">
        <v>9</v>
      </c>
    </row>
    <row r="92" spans="1:10" ht="24">
      <c r="A92" s="1330">
        <f t="shared" si="2"/>
        <v>88</v>
      </c>
      <c r="B92" s="407" t="s">
        <v>16203</v>
      </c>
      <c r="C92" s="408" t="s">
        <v>9622</v>
      </c>
      <c r="D92" s="409" t="s">
        <v>16212</v>
      </c>
      <c r="E92" s="410" t="s">
        <v>9623</v>
      </c>
      <c r="F92" s="411">
        <v>2017</v>
      </c>
      <c r="G92" s="412">
        <v>1</v>
      </c>
      <c r="H92" s="412">
        <v>4</v>
      </c>
      <c r="I92" s="412">
        <v>5</v>
      </c>
      <c r="J92" s="1331">
        <v>9</v>
      </c>
    </row>
    <row r="93" spans="1:10" ht="24">
      <c r="A93" s="1332">
        <f t="shared" si="2"/>
        <v>89</v>
      </c>
      <c r="B93" s="1333" t="s">
        <v>16203</v>
      </c>
      <c r="C93" s="1334" t="s">
        <v>9624</v>
      </c>
      <c r="D93" s="1335" t="s">
        <v>6804</v>
      </c>
      <c r="E93" s="1336" t="s">
        <v>9625</v>
      </c>
      <c r="F93" s="1337">
        <v>2017</v>
      </c>
      <c r="G93" s="1338">
        <v>1</v>
      </c>
      <c r="H93" s="1338">
        <v>4</v>
      </c>
      <c r="I93" s="1338">
        <v>5</v>
      </c>
      <c r="J93" s="1339">
        <v>9</v>
      </c>
    </row>
  </sheetData>
  <mergeCells count="1">
    <mergeCell ref="A2:J2"/>
  </mergeCells>
  <pageMargins left="0.47" right="0.25" top="0.49" bottom="0.43" header="0.3" footer="0.3"/>
  <pageSetup scale="80" fitToHeight="0"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9"/>
  <sheetViews>
    <sheetView showGridLines="0" view="pageBreakPreview" zoomScaleNormal="100" zoomScaleSheetLayoutView="100" workbookViewId="0">
      <pane xSplit="2" ySplit="8" topLeftCell="C139"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10.5546875" style="27" bestFit="1" customWidth="1"/>
    <col min="2" max="2" width="14.33203125" style="27" customWidth="1"/>
    <col min="3" max="3" width="21" style="27" customWidth="1"/>
    <col min="4" max="4" width="13.33203125" style="27" customWidth="1"/>
    <col min="5" max="5" width="11.44140625" style="77" customWidth="1"/>
    <col min="6" max="8" width="11.44140625" style="27" customWidth="1"/>
    <col min="9" max="9" width="9.109375" style="27"/>
    <col min="10" max="10" width="31.21875" style="27" bestFit="1" customWidth="1"/>
    <col min="11" max="16384" width="9.109375" style="27"/>
  </cols>
  <sheetData>
    <row r="1" spans="1:10" ht="13.8">
      <c r="A1" s="1817" t="s">
        <v>16505</v>
      </c>
      <c r="B1" s="1817"/>
      <c r="C1" s="1817"/>
      <c r="D1" s="1817"/>
      <c r="E1" s="1817"/>
      <c r="F1" s="1817"/>
      <c r="G1" s="1817"/>
      <c r="H1" s="1817"/>
      <c r="I1" s="1817"/>
      <c r="J1" s="1817"/>
    </row>
    <row r="3" spans="1:10">
      <c r="A3" s="1928" t="s">
        <v>964</v>
      </c>
      <c r="B3" s="1929"/>
      <c r="C3" s="1929"/>
      <c r="D3" s="1929"/>
      <c r="E3" s="1929"/>
      <c r="F3" s="1929"/>
      <c r="G3" s="1929"/>
      <c r="H3" s="1929"/>
      <c r="I3" s="1929"/>
      <c r="J3" s="1930"/>
    </row>
    <row r="4" spans="1:10" ht="24">
      <c r="A4" s="1296" t="s">
        <v>618</v>
      </c>
      <c r="B4" s="792" t="s">
        <v>16262</v>
      </c>
      <c r="C4" s="835" t="s">
        <v>965</v>
      </c>
      <c r="D4" s="835" t="s">
        <v>732</v>
      </c>
      <c r="E4" s="835" t="s">
        <v>16260</v>
      </c>
      <c r="F4" s="835" t="s">
        <v>16263</v>
      </c>
      <c r="G4" s="835" t="s">
        <v>16264</v>
      </c>
      <c r="H4" s="1931" t="s">
        <v>966</v>
      </c>
      <c r="I4" s="1931"/>
      <c r="J4" s="1297" t="s">
        <v>967</v>
      </c>
    </row>
    <row r="5" spans="1:10">
      <c r="A5" s="1298"/>
      <c r="B5" s="867"/>
      <c r="C5" s="868" t="s">
        <v>563</v>
      </c>
      <c r="D5" s="867"/>
      <c r="E5" s="868" t="s">
        <v>968</v>
      </c>
      <c r="F5" s="868" t="s">
        <v>16261</v>
      </c>
      <c r="G5" s="868" t="s">
        <v>16261</v>
      </c>
      <c r="H5" s="868" t="s">
        <v>969</v>
      </c>
      <c r="I5" s="867" t="s">
        <v>970</v>
      </c>
      <c r="J5" s="1299"/>
    </row>
    <row r="6" spans="1:10">
      <c r="A6" s="1300" t="s">
        <v>625</v>
      </c>
      <c r="B6" s="793" t="s">
        <v>16265</v>
      </c>
      <c r="C6" s="793"/>
      <c r="D6" s="793" t="s">
        <v>16398</v>
      </c>
      <c r="E6" s="800">
        <v>0</v>
      </c>
      <c r="F6" s="793">
        <v>0</v>
      </c>
      <c r="G6" s="793">
        <v>0</v>
      </c>
      <c r="H6" s="793">
        <v>0</v>
      </c>
      <c r="I6" s="793">
        <v>0</v>
      </c>
      <c r="J6" s="1301" t="s">
        <v>16400</v>
      </c>
    </row>
    <row r="7" spans="1:10">
      <c r="A7" s="1300"/>
      <c r="B7" s="793" t="s">
        <v>1011</v>
      </c>
      <c r="C7" s="795"/>
      <c r="D7" s="795" t="s">
        <v>733</v>
      </c>
      <c r="E7" s="801">
        <v>0</v>
      </c>
      <c r="F7" s="795">
        <v>0</v>
      </c>
      <c r="G7" s="795">
        <v>0</v>
      </c>
      <c r="H7" s="795">
        <v>0</v>
      </c>
      <c r="I7" s="795">
        <v>0</v>
      </c>
      <c r="J7" s="1301" t="s">
        <v>16400</v>
      </c>
    </row>
    <row r="8" spans="1:10">
      <c r="A8" s="1302" t="s">
        <v>633</v>
      </c>
      <c r="B8" s="68" t="s">
        <v>1004</v>
      </c>
      <c r="C8" s="71" t="s">
        <v>1005</v>
      </c>
      <c r="D8" s="71" t="s">
        <v>733</v>
      </c>
      <c r="E8" s="62">
        <v>0.5</v>
      </c>
      <c r="F8" s="71">
        <v>0.4</v>
      </c>
      <c r="G8" s="71">
        <v>0.4</v>
      </c>
      <c r="H8" s="71">
        <v>6</v>
      </c>
      <c r="I8" s="71">
        <v>3</v>
      </c>
      <c r="J8" s="1303" t="s">
        <v>16401</v>
      </c>
    </row>
    <row r="9" spans="1:10">
      <c r="A9" s="1302"/>
      <c r="B9" s="68" t="s">
        <v>1004</v>
      </c>
      <c r="C9" s="71" t="s">
        <v>16271</v>
      </c>
      <c r="D9" s="71" t="s">
        <v>733</v>
      </c>
      <c r="E9" s="796">
        <v>1</v>
      </c>
      <c r="F9" s="68">
        <v>0.5</v>
      </c>
      <c r="G9" s="68">
        <v>0</v>
      </c>
      <c r="H9" s="68">
        <v>5</v>
      </c>
      <c r="I9" s="68">
        <v>4</v>
      </c>
      <c r="J9" s="1304" t="s">
        <v>16402</v>
      </c>
    </row>
    <row r="10" spans="1:10">
      <c r="A10" s="1302"/>
      <c r="B10" s="68" t="s">
        <v>1004</v>
      </c>
      <c r="C10" s="68" t="s">
        <v>16267</v>
      </c>
      <c r="D10" s="71" t="s">
        <v>733</v>
      </c>
      <c r="E10" s="796">
        <v>2.99</v>
      </c>
      <c r="F10" s="68">
        <v>0</v>
      </c>
      <c r="G10" s="68">
        <v>0</v>
      </c>
      <c r="H10" s="68">
        <v>8</v>
      </c>
      <c r="I10" s="68">
        <v>1</v>
      </c>
      <c r="J10" s="1304" t="s">
        <v>16403</v>
      </c>
    </row>
    <row r="11" spans="1:10">
      <c r="A11" s="1302"/>
      <c r="B11" s="68" t="s">
        <v>1004</v>
      </c>
      <c r="C11" s="68" t="s">
        <v>16268</v>
      </c>
      <c r="D11" s="71" t="s">
        <v>733</v>
      </c>
      <c r="E11" s="796">
        <v>3</v>
      </c>
      <c r="F11" s="68">
        <v>1.2</v>
      </c>
      <c r="G11" s="68">
        <v>0</v>
      </c>
      <c r="H11" s="68">
        <v>6</v>
      </c>
      <c r="I11" s="68">
        <v>3</v>
      </c>
      <c r="J11" s="1304" t="s">
        <v>16404</v>
      </c>
    </row>
    <row r="12" spans="1:10">
      <c r="A12" s="1302"/>
      <c r="B12" s="68" t="s">
        <v>1004</v>
      </c>
      <c r="C12" s="71" t="s">
        <v>16271</v>
      </c>
      <c r="D12" s="71" t="s">
        <v>733</v>
      </c>
      <c r="E12" s="796">
        <v>3</v>
      </c>
      <c r="F12" s="68">
        <v>1.8</v>
      </c>
      <c r="G12" s="68">
        <v>0.8</v>
      </c>
      <c r="H12" s="68">
        <v>7</v>
      </c>
      <c r="I12" s="68">
        <v>2</v>
      </c>
      <c r="J12" s="1304" t="s">
        <v>16405</v>
      </c>
    </row>
    <row r="13" spans="1:10">
      <c r="A13" s="1302"/>
      <c r="B13" s="68" t="s">
        <v>1004</v>
      </c>
      <c r="C13" s="68" t="s">
        <v>3313</v>
      </c>
      <c r="D13" s="71" t="s">
        <v>733</v>
      </c>
      <c r="E13" s="796">
        <v>1</v>
      </c>
      <c r="F13" s="68">
        <v>1</v>
      </c>
      <c r="G13" s="68">
        <v>1</v>
      </c>
      <c r="H13" s="68">
        <v>3</v>
      </c>
      <c r="I13" s="68">
        <v>6</v>
      </c>
      <c r="J13" s="1304" t="s">
        <v>16401</v>
      </c>
    </row>
    <row r="14" spans="1:10">
      <c r="A14" s="1302"/>
      <c r="B14" s="68" t="s">
        <v>1004</v>
      </c>
      <c r="C14" s="71" t="s">
        <v>16269</v>
      </c>
      <c r="D14" s="71" t="s">
        <v>733</v>
      </c>
      <c r="E14" s="796">
        <v>3</v>
      </c>
      <c r="F14" s="68">
        <v>0.3</v>
      </c>
      <c r="G14" s="68">
        <v>0</v>
      </c>
      <c r="H14" s="68">
        <v>5</v>
      </c>
      <c r="I14" s="68">
        <v>4</v>
      </c>
      <c r="J14" s="1304" t="s">
        <v>16406</v>
      </c>
    </row>
    <row r="15" spans="1:10">
      <c r="A15" s="1302"/>
      <c r="B15" s="68" t="s">
        <v>1004</v>
      </c>
      <c r="C15" s="68" t="s">
        <v>16269</v>
      </c>
      <c r="D15" s="71" t="s">
        <v>733</v>
      </c>
      <c r="E15" s="796">
        <v>2</v>
      </c>
      <c r="F15" s="68">
        <v>0</v>
      </c>
      <c r="G15" s="68">
        <v>0</v>
      </c>
      <c r="H15" s="68">
        <v>7</v>
      </c>
      <c r="I15" s="68">
        <v>2</v>
      </c>
      <c r="J15" s="1304" t="s">
        <v>16407</v>
      </c>
    </row>
    <row r="16" spans="1:10">
      <c r="A16" s="1302"/>
      <c r="B16" s="68" t="s">
        <v>1004</v>
      </c>
      <c r="C16" s="68" t="s">
        <v>16269</v>
      </c>
      <c r="D16" s="71" t="s">
        <v>733</v>
      </c>
      <c r="E16" s="796">
        <v>2</v>
      </c>
      <c r="F16" s="68">
        <v>0</v>
      </c>
      <c r="G16" s="68">
        <v>0</v>
      </c>
      <c r="H16" s="68">
        <v>6</v>
      </c>
      <c r="I16" s="68">
        <v>3</v>
      </c>
      <c r="J16" s="1304" t="s">
        <v>16408</v>
      </c>
    </row>
    <row r="17" spans="1:10">
      <c r="A17" s="1302"/>
      <c r="B17" s="68" t="s">
        <v>1004</v>
      </c>
      <c r="C17" s="68" t="s">
        <v>16270</v>
      </c>
      <c r="D17" s="71" t="s">
        <v>733</v>
      </c>
      <c r="E17" s="796">
        <v>2</v>
      </c>
      <c r="F17" s="68">
        <v>1.8</v>
      </c>
      <c r="G17" s="68">
        <v>1.5</v>
      </c>
      <c r="H17" s="68">
        <v>4</v>
      </c>
      <c r="I17" s="68">
        <v>5</v>
      </c>
      <c r="J17" s="1304" t="s">
        <v>16405</v>
      </c>
    </row>
    <row r="18" spans="1:10">
      <c r="A18" s="1302"/>
      <c r="B18" s="68" t="s">
        <v>1004</v>
      </c>
      <c r="C18" s="68" t="s">
        <v>1007</v>
      </c>
      <c r="D18" s="71" t="s">
        <v>733</v>
      </c>
      <c r="E18" s="796">
        <v>1</v>
      </c>
      <c r="F18" s="68">
        <v>1</v>
      </c>
      <c r="G18" s="68">
        <v>0.4</v>
      </c>
      <c r="H18" s="68">
        <v>7</v>
      </c>
      <c r="I18" s="68">
        <v>2</v>
      </c>
      <c r="J18" s="1304" t="s">
        <v>16401</v>
      </c>
    </row>
    <row r="19" spans="1:10">
      <c r="A19" s="1302"/>
      <c r="B19" s="68" t="s">
        <v>1004</v>
      </c>
      <c r="C19" s="68" t="s">
        <v>1008</v>
      </c>
      <c r="D19" s="71" t="s">
        <v>733</v>
      </c>
      <c r="E19" s="796">
        <v>1</v>
      </c>
      <c r="F19" s="68">
        <v>0.7</v>
      </c>
      <c r="G19" s="68">
        <v>0</v>
      </c>
      <c r="H19" s="68">
        <v>5</v>
      </c>
      <c r="I19" s="68">
        <v>4</v>
      </c>
      <c r="J19" s="1304" t="s">
        <v>16409</v>
      </c>
    </row>
    <row r="20" spans="1:10">
      <c r="A20" s="1302"/>
      <c r="B20" s="68" t="s">
        <v>1004</v>
      </c>
      <c r="C20" s="71" t="s">
        <v>16271</v>
      </c>
      <c r="D20" s="71" t="s">
        <v>733</v>
      </c>
      <c r="E20" s="796">
        <v>1</v>
      </c>
      <c r="F20" s="68">
        <v>0</v>
      </c>
      <c r="G20" s="68">
        <v>0</v>
      </c>
      <c r="H20" s="68">
        <v>5</v>
      </c>
      <c r="I20" s="68">
        <v>4</v>
      </c>
      <c r="J20" s="1304" t="s">
        <v>16405</v>
      </c>
    </row>
    <row r="21" spans="1:10">
      <c r="A21" s="1302"/>
      <c r="B21" s="68" t="s">
        <v>1004</v>
      </c>
      <c r="C21" s="68" t="s">
        <v>1009</v>
      </c>
      <c r="D21" s="71" t="s">
        <v>733</v>
      </c>
      <c r="E21" s="796">
        <v>3</v>
      </c>
      <c r="F21" s="68">
        <v>1</v>
      </c>
      <c r="G21" s="68">
        <v>0</v>
      </c>
      <c r="H21" s="68">
        <v>4</v>
      </c>
      <c r="I21" s="68">
        <v>5</v>
      </c>
      <c r="J21" s="1304" t="s">
        <v>16410</v>
      </c>
    </row>
    <row r="22" spans="1:10">
      <c r="A22" s="1305"/>
      <c r="B22" s="68" t="s">
        <v>1004</v>
      </c>
      <c r="C22" s="68" t="s">
        <v>16272</v>
      </c>
      <c r="D22" s="71" t="s">
        <v>733</v>
      </c>
      <c r="E22" s="796">
        <v>2</v>
      </c>
      <c r="F22" s="68">
        <v>0.8</v>
      </c>
      <c r="G22" s="68">
        <v>0</v>
      </c>
      <c r="H22" s="68">
        <v>4</v>
      </c>
      <c r="I22" s="68">
        <v>5</v>
      </c>
      <c r="J22" s="1304" t="s">
        <v>16411</v>
      </c>
    </row>
    <row r="23" spans="1:10">
      <c r="A23" s="1302"/>
      <c r="B23" s="68" t="s">
        <v>1004</v>
      </c>
      <c r="C23" s="68" t="s">
        <v>3313</v>
      </c>
      <c r="D23" s="71" t="s">
        <v>733</v>
      </c>
      <c r="E23" s="796">
        <v>1</v>
      </c>
      <c r="F23" s="68">
        <v>1</v>
      </c>
      <c r="G23" s="68">
        <v>1</v>
      </c>
      <c r="H23" s="68">
        <v>8</v>
      </c>
      <c r="I23" s="68">
        <v>1</v>
      </c>
      <c r="J23" s="1304" t="s">
        <v>16412</v>
      </c>
    </row>
    <row r="24" spans="1:10">
      <c r="A24" s="1302"/>
      <c r="B24" s="68" t="s">
        <v>1004</v>
      </c>
      <c r="C24" s="68" t="s">
        <v>16272</v>
      </c>
      <c r="D24" s="71" t="s">
        <v>733</v>
      </c>
      <c r="E24" s="796">
        <v>1.4</v>
      </c>
      <c r="F24" s="68">
        <v>0</v>
      </c>
      <c r="G24" s="68">
        <v>0</v>
      </c>
      <c r="H24" s="68">
        <v>7</v>
      </c>
      <c r="I24" s="68">
        <v>2</v>
      </c>
      <c r="J24" s="1304" t="s">
        <v>16411</v>
      </c>
    </row>
    <row r="25" spans="1:10">
      <c r="A25" s="1302"/>
      <c r="B25" s="68" t="s">
        <v>1004</v>
      </c>
      <c r="C25" s="68" t="s">
        <v>16273</v>
      </c>
      <c r="D25" s="71" t="s">
        <v>733</v>
      </c>
      <c r="E25" s="796">
        <v>1.86</v>
      </c>
      <c r="F25" s="68">
        <v>1.2</v>
      </c>
      <c r="G25" s="68">
        <v>0.8</v>
      </c>
      <c r="H25" s="68">
        <v>5</v>
      </c>
      <c r="I25" s="68">
        <v>4</v>
      </c>
      <c r="J25" s="1304" t="s">
        <v>16413</v>
      </c>
    </row>
    <row r="26" spans="1:10">
      <c r="A26" s="1302"/>
      <c r="B26" s="68" t="s">
        <v>1004</v>
      </c>
      <c r="C26" s="68" t="s">
        <v>16274</v>
      </c>
      <c r="D26" s="71" t="s">
        <v>733</v>
      </c>
      <c r="E26" s="796">
        <v>1</v>
      </c>
      <c r="F26" s="68">
        <v>0</v>
      </c>
      <c r="G26" s="68">
        <v>0</v>
      </c>
      <c r="H26" s="68">
        <v>5</v>
      </c>
      <c r="I26" s="68">
        <v>4</v>
      </c>
      <c r="J26" s="1304" t="s">
        <v>16414</v>
      </c>
    </row>
    <row r="27" spans="1:10">
      <c r="A27" s="1302"/>
      <c r="B27" s="68" t="s">
        <v>1004</v>
      </c>
      <c r="C27" s="68" t="s">
        <v>16275</v>
      </c>
      <c r="D27" s="71" t="s">
        <v>733</v>
      </c>
      <c r="E27" s="796">
        <v>3</v>
      </c>
      <c r="F27" s="68">
        <v>0</v>
      </c>
      <c r="G27" s="68">
        <v>0</v>
      </c>
      <c r="H27" s="68">
        <v>8</v>
      </c>
      <c r="I27" s="68">
        <v>1</v>
      </c>
      <c r="J27" s="1304" t="s">
        <v>16414</v>
      </c>
    </row>
    <row r="28" spans="1:10">
      <c r="A28" s="1302"/>
      <c r="B28" s="68" t="s">
        <v>1004</v>
      </c>
      <c r="C28" s="68" t="s">
        <v>16276</v>
      </c>
      <c r="D28" s="71" t="s">
        <v>733</v>
      </c>
      <c r="E28" s="796">
        <v>3</v>
      </c>
      <c r="F28" s="68">
        <v>0</v>
      </c>
      <c r="G28" s="68">
        <v>0</v>
      </c>
      <c r="H28" s="68">
        <v>5</v>
      </c>
      <c r="I28" s="68">
        <v>4</v>
      </c>
      <c r="J28" s="1304" t="s">
        <v>16415</v>
      </c>
    </row>
    <row r="29" spans="1:10">
      <c r="A29" s="1302"/>
      <c r="B29" s="68" t="s">
        <v>1004</v>
      </c>
      <c r="C29" s="68" t="s">
        <v>16270</v>
      </c>
      <c r="D29" s="71" t="s">
        <v>733</v>
      </c>
      <c r="E29" s="796">
        <v>1</v>
      </c>
      <c r="F29" s="68">
        <v>0</v>
      </c>
      <c r="G29" s="68">
        <v>0</v>
      </c>
      <c r="H29" s="68">
        <v>7</v>
      </c>
      <c r="I29" s="68">
        <v>2</v>
      </c>
      <c r="J29" s="1304" t="s">
        <v>16416</v>
      </c>
    </row>
    <row r="30" spans="1:10">
      <c r="A30" s="1302"/>
      <c r="B30" s="68" t="s">
        <v>1004</v>
      </c>
      <c r="C30" s="68" t="s">
        <v>16277</v>
      </c>
      <c r="D30" s="71" t="s">
        <v>733</v>
      </c>
      <c r="E30" s="796">
        <v>1</v>
      </c>
      <c r="F30" s="68">
        <v>0</v>
      </c>
      <c r="G30" s="68">
        <v>0</v>
      </c>
      <c r="H30" s="68">
        <v>6</v>
      </c>
      <c r="I30" s="68">
        <v>3</v>
      </c>
      <c r="J30" s="1304" t="s">
        <v>16417</v>
      </c>
    </row>
    <row r="31" spans="1:10">
      <c r="A31" s="1302"/>
      <c r="B31" s="68" t="s">
        <v>1004</v>
      </c>
      <c r="C31" s="68" t="s">
        <v>16278</v>
      </c>
      <c r="D31" s="71" t="s">
        <v>733</v>
      </c>
      <c r="E31" s="796">
        <v>1.4</v>
      </c>
      <c r="F31" s="68">
        <v>0.4</v>
      </c>
      <c r="G31" s="68">
        <v>0</v>
      </c>
      <c r="H31" s="68">
        <v>5</v>
      </c>
      <c r="I31" s="68">
        <v>4</v>
      </c>
      <c r="J31" s="1304" t="s">
        <v>16417</v>
      </c>
    </row>
    <row r="32" spans="1:10">
      <c r="A32" s="1302"/>
      <c r="B32" s="68" t="s">
        <v>1004</v>
      </c>
      <c r="C32" s="68" t="s">
        <v>16279</v>
      </c>
      <c r="D32" s="71" t="s">
        <v>733</v>
      </c>
      <c r="E32" s="796">
        <v>1</v>
      </c>
      <c r="F32" s="68">
        <v>0</v>
      </c>
      <c r="G32" s="68">
        <v>0</v>
      </c>
      <c r="H32" s="68">
        <v>6</v>
      </c>
      <c r="I32" s="68">
        <v>3</v>
      </c>
      <c r="J32" s="1304" t="s">
        <v>16417</v>
      </c>
    </row>
    <row r="33" spans="1:10">
      <c r="A33" s="1302"/>
      <c r="B33" s="68" t="s">
        <v>1004</v>
      </c>
      <c r="C33" s="68" t="s">
        <v>16280</v>
      </c>
      <c r="D33" s="71" t="s">
        <v>733</v>
      </c>
      <c r="E33" s="796">
        <v>1</v>
      </c>
      <c r="F33" s="68">
        <v>0</v>
      </c>
      <c r="G33" s="68">
        <v>0</v>
      </c>
      <c r="H33" s="68">
        <v>8</v>
      </c>
      <c r="I33" s="68">
        <v>1</v>
      </c>
      <c r="J33" s="1304" t="s">
        <v>16418</v>
      </c>
    </row>
    <row r="34" spans="1:10">
      <c r="A34" s="1302"/>
      <c r="B34" s="68" t="s">
        <v>1004</v>
      </c>
      <c r="C34" s="68" t="s">
        <v>2899</v>
      </c>
      <c r="D34" s="71" t="s">
        <v>733</v>
      </c>
      <c r="E34" s="802">
        <v>0</v>
      </c>
      <c r="F34" s="68">
        <v>0</v>
      </c>
      <c r="G34" s="68">
        <v>0</v>
      </c>
      <c r="H34" s="68">
        <v>0</v>
      </c>
      <c r="I34" s="68">
        <v>0</v>
      </c>
      <c r="J34" s="1304" t="s">
        <v>16418</v>
      </c>
    </row>
    <row r="35" spans="1:10">
      <c r="A35" s="1306"/>
      <c r="B35" s="68" t="s">
        <v>1004</v>
      </c>
      <c r="C35" s="797" t="s">
        <v>16281</v>
      </c>
      <c r="D35" s="71" t="s">
        <v>733</v>
      </c>
      <c r="E35" s="240">
        <v>0</v>
      </c>
      <c r="F35" s="797">
        <v>0</v>
      </c>
      <c r="G35" s="797">
        <v>0</v>
      </c>
      <c r="H35" s="797">
        <v>0</v>
      </c>
      <c r="I35" s="797">
        <v>0</v>
      </c>
      <c r="J35" s="1304" t="s">
        <v>16418</v>
      </c>
    </row>
    <row r="36" spans="1:10">
      <c r="A36" s="1306"/>
      <c r="B36" s="68" t="s">
        <v>1004</v>
      </c>
      <c r="C36" s="797" t="s">
        <v>16282</v>
      </c>
      <c r="D36" s="71" t="s">
        <v>733</v>
      </c>
      <c r="E36" s="240">
        <v>0</v>
      </c>
      <c r="F36" s="797">
        <v>0</v>
      </c>
      <c r="G36" s="797">
        <v>0</v>
      </c>
      <c r="H36" s="797">
        <v>0</v>
      </c>
      <c r="I36" s="797">
        <v>0</v>
      </c>
      <c r="J36" s="1304" t="s">
        <v>16418</v>
      </c>
    </row>
    <row r="37" spans="1:10">
      <c r="A37" s="1300" t="s">
        <v>628</v>
      </c>
      <c r="B37" s="793" t="s">
        <v>16266</v>
      </c>
      <c r="C37" s="795" t="s">
        <v>1003</v>
      </c>
      <c r="D37" s="795" t="s">
        <v>739</v>
      </c>
      <c r="E37" s="799">
        <v>2</v>
      </c>
      <c r="F37" s="795">
        <v>5</v>
      </c>
      <c r="G37" s="795">
        <v>0.5</v>
      </c>
      <c r="H37" s="795">
        <v>15</v>
      </c>
      <c r="I37" s="795">
        <v>1</v>
      </c>
      <c r="J37" s="1307" t="s">
        <v>16418</v>
      </c>
    </row>
    <row r="38" spans="1:10">
      <c r="A38" s="1300"/>
      <c r="B38" s="793" t="s">
        <v>16266</v>
      </c>
      <c r="C38" s="795" t="s">
        <v>1003</v>
      </c>
      <c r="D38" s="795" t="s">
        <v>739</v>
      </c>
      <c r="E38" s="799">
        <v>2</v>
      </c>
      <c r="F38" s="795">
        <v>4</v>
      </c>
      <c r="G38" s="795">
        <v>0.5</v>
      </c>
      <c r="H38" s="795">
        <v>10</v>
      </c>
      <c r="I38" s="795">
        <v>2</v>
      </c>
      <c r="J38" s="1307" t="s">
        <v>16418</v>
      </c>
    </row>
    <row r="39" spans="1:10">
      <c r="A39" s="1306" t="s">
        <v>642</v>
      </c>
      <c r="B39" s="797" t="s">
        <v>639</v>
      </c>
      <c r="C39" s="797" t="s">
        <v>16283</v>
      </c>
      <c r="D39" s="71" t="s">
        <v>733</v>
      </c>
      <c r="E39" s="798">
        <v>1.5</v>
      </c>
      <c r="F39" s="797">
        <v>1.5</v>
      </c>
      <c r="G39" s="797">
        <v>0</v>
      </c>
      <c r="H39" s="797">
        <v>8</v>
      </c>
      <c r="I39" s="797">
        <v>3</v>
      </c>
      <c r="J39" s="1304" t="s">
        <v>16418</v>
      </c>
    </row>
    <row r="40" spans="1:10">
      <c r="A40" s="1306"/>
      <c r="B40" s="797" t="s">
        <v>993</v>
      </c>
      <c r="C40" s="797" t="s">
        <v>16284</v>
      </c>
      <c r="D40" s="71" t="s">
        <v>733</v>
      </c>
      <c r="E40" s="798">
        <v>2.14</v>
      </c>
      <c r="F40" s="797">
        <v>2.14</v>
      </c>
      <c r="G40" s="797">
        <v>2.14</v>
      </c>
      <c r="H40" s="797">
        <v>3</v>
      </c>
      <c r="I40" s="797">
        <v>6</v>
      </c>
      <c r="J40" s="1304" t="s">
        <v>16418</v>
      </c>
    </row>
    <row r="41" spans="1:10" ht="24">
      <c r="A41" s="1306"/>
      <c r="B41" s="797" t="s">
        <v>993</v>
      </c>
      <c r="C41" s="797" t="s">
        <v>16285</v>
      </c>
      <c r="D41" s="71" t="s">
        <v>733</v>
      </c>
      <c r="E41" s="798">
        <v>5</v>
      </c>
      <c r="F41" s="797">
        <v>2</v>
      </c>
      <c r="G41" s="797">
        <v>0.6</v>
      </c>
      <c r="H41" s="797">
        <v>6</v>
      </c>
      <c r="I41" s="797">
        <v>1</v>
      </c>
      <c r="J41" s="1304" t="s">
        <v>16418</v>
      </c>
    </row>
    <row r="42" spans="1:10">
      <c r="A42" s="1306"/>
      <c r="B42" s="797" t="s">
        <v>993</v>
      </c>
      <c r="C42" s="797" t="s">
        <v>16286</v>
      </c>
      <c r="D42" s="71" t="s">
        <v>733</v>
      </c>
      <c r="E42" s="798">
        <v>5</v>
      </c>
      <c r="F42" s="797">
        <v>3</v>
      </c>
      <c r="G42" s="797">
        <v>3</v>
      </c>
      <c r="H42" s="797">
        <v>3</v>
      </c>
      <c r="I42" s="797">
        <v>2</v>
      </c>
      <c r="J42" s="1304" t="s">
        <v>16418</v>
      </c>
    </row>
    <row r="43" spans="1:10">
      <c r="A43" s="1306"/>
      <c r="B43" s="797" t="s">
        <v>993</v>
      </c>
      <c r="C43" s="797" t="s">
        <v>2619</v>
      </c>
      <c r="D43" s="71" t="s">
        <v>733</v>
      </c>
      <c r="E43" s="798">
        <v>4.7</v>
      </c>
      <c r="F43" s="797">
        <v>2</v>
      </c>
      <c r="G43" s="797">
        <v>0</v>
      </c>
      <c r="H43" s="797">
        <v>1</v>
      </c>
      <c r="I43" s="797">
        <v>4</v>
      </c>
      <c r="J43" s="1304" t="s">
        <v>16418</v>
      </c>
    </row>
    <row r="44" spans="1:10">
      <c r="A44" s="1306"/>
      <c r="B44" s="797" t="s">
        <v>993</v>
      </c>
      <c r="C44" s="797" t="s">
        <v>16287</v>
      </c>
      <c r="D44" s="71" t="s">
        <v>733</v>
      </c>
      <c r="E44" s="798">
        <v>4.5</v>
      </c>
      <c r="F44" s="797">
        <v>4.5</v>
      </c>
      <c r="G44" s="797">
        <v>4.5</v>
      </c>
      <c r="H44" s="797">
        <v>8</v>
      </c>
      <c r="I44" s="797">
        <v>1</v>
      </c>
      <c r="J44" s="1308" t="s">
        <v>16419</v>
      </c>
    </row>
    <row r="45" spans="1:10">
      <c r="A45" s="1306"/>
      <c r="B45" s="797" t="s">
        <v>976</v>
      </c>
      <c r="C45" s="797" t="s">
        <v>16288</v>
      </c>
      <c r="D45" s="71" t="s">
        <v>733</v>
      </c>
      <c r="E45" s="798">
        <v>16.3</v>
      </c>
      <c r="F45" s="797">
        <v>0</v>
      </c>
      <c r="G45" s="797">
        <v>0</v>
      </c>
      <c r="H45" s="797">
        <v>0</v>
      </c>
      <c r="I45" s="797">
        <v>0</v>
      </c>
      <c r="J45" s="1308" t="s">
        <v>16420</v>
      </c>
    </row>
    <row r="46" spans="1:10">
      <c r="A46" s="1306"/>
      <c r="B46" s="797" t="s">
        <v>976</v>
      </c>
      <c r="C46" s="797" t="s">
        <v>16286</v>
      </c>
      <c r="D46" s="71" t="s">
        <v>733</v>
      </c>
      <c r="E46" s="798">
        <v>5</v>
      </c>
      <c r="F46" s="797">
        <v>0</v>
      </c>
      <c r="G46" s="797">
        <v>0</v>
      </c>
      <c r="H46" s="797">
        <v>0</v>
      </c>
      <c r="I46" s="797">
        <v>0</v>
      </c>
      <c r="J46" s="1308" t="s">
        <v>16421</v>
      </c>
    </row>
    <row r="47" spans="1:10">
      <c r="A47" s="1306"/>
      <c r="B47" s="797" t="s">
        <v>976</v>
      </c>
      <c r="C47" s="797" t="s">
        <v>16289</v>
      </c>
      <c r="D47" s="71" t="s">
        <v>733</v>
      </c>
      <c r="E47" s="240">
        <v>0</v>
      </c>
      <c r="F47" s="797">
        <v>0</v>
      </c>
      <c r="G47" s="797">
        <v>0</v>
      </c>
      <c r="H47" s="797">
        <v>0</v>
      </c>
      <c r="I47" s="797">
        <v>0</v>
      </c>
      <c r="J47" s="1304" t="s">
        <v>16418</v>
      </c>
    </row>
    <row r="48" spans="1:10">
      <c r="A48" s="1300" t="s">
        <v>647</v>
      </c>
      <c r="B48" s="793" t="s">
        <v>998</v>
      </c>
      <c r="C48" s="795" t="s">
        <v>16290</v>
      </c>
      <c r="D48" s="795" t="s">
        <v>733</v>
      </c>
      <c r="E48" s="799">
        <v>4</v>
      </c>
      <c r="F48" s="795">
        <v>5</v>
      </c>
      <c r="G48" s="795">
        <v>4.5</v>
      </c>
      <c r="H48" s="795">
        <v>5</v>
      </c>
      <c r="I48" s="795">
        <v>0</v>
      </c>
      <c r="J48" s="1307" t="s">
        <v>16418</v>
      </c>
    </row>
    <row r="49" spans="1:10">
      <c r="A49" s="1300"/>
      <c r="B49" s="793" t="s">
        <v>998</v>
      </c>
      <c r="C49" s="795" t="s">
        <v>1000</v>
      </c>
      <c r="D49" s="795" t="s">
        <v>733</v>
      </c>
      <c r="E49" s="799">
        <v>5</v>
      </c>
      <c r="F49" s="795">
        <v>5</v>
      </c>
      <c r="G49" s="795">
        <v>4</v>
      </c>
      <c r="H49" s="795">
        <v>4</v>
      </c>
      <c r="I49" s="795">
        <v>5</v>
      </c>
      <c r="J49" s="1307" t="s">
        <v>16418</v>
      </c>
    </row>
    <row r="50" spans="1:10">
      <c r="A50" s="1309" t="s">
        <v>632</v>
      </c>
      <c r="B50" s="71" t="s">
        <v>2472</v>
      </c>
      <c r="C50" s="71" t="s">
        <v>16291</v>
      </c>
      <c r="D50" s="71" t="s">
        <v>733</v>
      </c>
      <c r="E50" s="62">
        <v>0.42</v>
      </c>
      <c r="F50" s="71">
        <v>0</v>
      </c>
      <c r="G50" s="71">
        <v>0.28000000000000003</v>
      </c>
      <c r="H50" s="71">
        <v>6</v>
      </c>
      <c r="I50" s="71">
        <v>3</v>
      </c>
      <c r="J50" s="1304" t="s">
        <v>16418</v>
      </c>
    </row>
    <row r="51" spans="1:10">
      <c r="A51" s="1302"/>
      <c r="B51" s="71" t="s">
        <v>2472</v>
      </c>
      <c r="C51" s="68" t="s">
        <v>16292</v>
      </c>
      <c r="D51" s="71" t="s">
        <v>733</v>
      </c>
      <c r="E51" s="796">
        <v>0.14000000000000001</v>
      </c>
      <c r="F51" s="68">
        <v>0</v>
      </c>
      <c r="G51" s="68">
        <v>0.28000000000000003</v>
      </c>
      <c r="H51" s="68"/>
      <c r="I51" s="68"/>
      <c r="J51" s="1304" t="s">
        <v>16418</v>
      </c>
    </row>
    <row r="52" spans="1:10">
      <c r="A52" s="1302"/>
      <c r="B52" s="71" t="s">
        <v>2472</v>
      </c>
      <c r="C52" s="68" t="s">
        <v>16293</v>
      </c>
      <c r="D52" s="71" t="s">
        <v>733</v>
      </c>
      <c r="E52" s="796">
        <v>0.51</v>
      </c>
      <c r="F52" s="68">
        <v>0</v>
      </c>
      <c r="G52" s="68">
        <v>1.91</v>
      </c>
      <c r="H52" s="68">
        <v>7</v>
      </c>
      <c r="I52" s="68">
        <v>2</v>
      </c>
      <c r="J52" s="1304" t="s">
        <v>16418</v>
      </c>
    </row>
    <row r="53" spans="1:10">
      <c r="A53" s="1302"/>
      <c r="B53" s="71" t="s">
        <v>2472</v>
      </c>
      <c r="C53" s="68" t="s">
        <v>16294</v>
      </c>
      <c r="D53" s="71" t="s">
        <v>733</v>
      </c>
      <c r="E53" s="796">
        <v>0.44</v>
      </c>
      <c r="F53" s="68"/>
      <c r="G53" s="68"/>
      <c r="H53" s="68"/>
      <c r="I53" s="68"/>
      <c r="J53" s="1304" t="s">
        <v>16418</v>
      </c>
    </row>
    <row r="54" spans="1:10">
      <c r="A54" s="1302"/>
      <c r="B54" s="71" t="s">
        <v>2472</v>
      </c>
      <c r="C54" s="68" t="s">
        <v>16295</v>
      </c>
      <c r="D54" s="71" t="s">
        <v>733</v>
      </c>
      <c r="E54" s="796">
        <v>0.76</v>
      </c>
      <c r="F54" s="68">
        <v>0</v>
      </c>
      <c r="G54" s="68">
        <v>0</v>
      </c>
      <c r="H54" s="68">
        <v>0</v>
      </c>
      <c r="I54" s="68">
        <v>0</v>
      </c>
      <c r="J54" s="1304" t="s">
        <v>16418</v>
      </c>
    </row>
    <row r="55" spans="1:10">
      <c r="A55" s="1302"/>
      <c r="B55" s="71" t="s">
        <v>2472</v>
      </c>
      <c r="C55" s="68" t="s">
        <v>16296</v>
      </c>
      <c r="D55" s="71" t="s">
        <v>733</v>
      </c>
      <c r="E55" s="796">
        <v>0.02</v>
      </c>
      <c r="F55" s="68"/>
      <c r="G55" s="68"/>
      <c r="H55" s="68"/>
      <c r="I55" s="68"/>
      <c r="J55" s="1304" t="s">
        <v>16418</v>
      </c>
    </row>
    <row r="56" spans="1:10">
      <c r="A56" s="1302"/>
      <c r="B56" s="71" t="s">
        <v>2472</v>
      </c>
      <c r="C56" s="68" t="s">
        <v>16297</v>
      </c>
      <c r="D56" s="71" t="s">
        <v>733</v>
      </c>
      <c r="E56" s="796">
        <v>1.92</v>
      </c>
      <c r="F56" s="68">
        <v>0</v>
      </c>
      <c r="G56" s="68">
        <v>1.92</v>
      </c>
      <c r="H56" s="68">
        <v>8</v>
      </c>
      <c r="I56" s="68">
        <v>2</v>
      </c>
      <c r="J56" s="1304" t="s">
        <v>16418</v>
      </c>
    </row>
    <row r="57" spans="1:10">
      <c r="A57" s="1302"/>
      <c r="B57" s="59" t="s">
        <v>975</v>
      </c>
      <c r="C57" s="68" t="s">
        <v>16298</v>
      </c>
      <c r="D57" s="71" t="s">
        <v>733</v>
      </c>
      <c r="E57" s="796">
        <v>1.46</v>
      </c>
      <c r="F57" s="68">
        <v>0</v>
      </c>
      <c r="G57" s="68">
        <v>0.2</v>
      </c>
      <c r="H57" s="68">
        <v>4</v>
      </c>
      <c r="I57" s="68">
        <v>4</v>
      </c>
      <c r="J57" s="1304" t="s">
        <v>16418</v>
      </c>
    </row>
    <row r="58" spans="1:10">
      <c r="A58" s="1305"/>
      <c r="B58" s="71" t="s">
        <v>1046</v>
      </c>
      <c r="C58" s="71" t="s">
        <v>16299</v>
      </c>
      <c r="D58" s="71" t="s">
        <v>733</v>
      </c>
      <c r="E58" s="62">
        <v>4.97</v>
      </c>
      <c r="F58" s="71">
        <v>4.97</v>
      </c>
      <c r="G58" s="71">
        <v>0</v>
      </c>
      <c r="H58" s="71">
        <v>7</v>
      </c>
      <c r="I58" s="71">
        <v>2</v>
      </c>
      <c r="J58" s="1304" t="s">
        <v>16418</v>
      </c>
    </row>
    <row r="59" spans="1:10">
      <c r="A59" s="1305"/>
      <c r="B59" s="59" t="s">
        <v>1023</v>
      </c>
      <c r="C59" s="68" t="s">
        <v>16300</v>
      </c>
      <c r="D59" s="71" t="s">
        <v>733</v>
      </c>
      <c r="E59" s="796">
        <v>1.5</v>
      </c>
      <c r="F59" s="68">
        <v>0</v>
      </c>
      <c r="G59" s="68">
        <v>0.8</v>
      </c>
      <c r="H59" s="68">
        <v>9</v>
      </c>
      <c r="I59" s="68">
        <v>0</v>
      </c>
      <c r="J59" s="1304" t="s">
        <v>16418</v>
      </c>
    </row>
    <row r="60" spans="1:10">
      <c r="A60" s="1302"/>
      <c r="B60" s="68" t="s">
        <v>3929</v>
      </c>
      <c r="C60" s="68" t="s">
        <v>16301</v>
      </c>
      <c r="D60" s="71" t="s">
        <v>733</v>
      </c>
      <c r="E60" s="796">
        <v>0.02</v>
      </c>
      <c r="F60" s="68">
        <v>0</v>
      </c>
      <c r="G60" s="68">
        <v>0</v>
      </c>
      <c r="H60" s="68">
        <v>9</v>
      </c>
      <c r="I60" s="68">
        <v>5</v>
      </c>
      <c r="J60" s="1304" t="s">
        <v>16418</v>
      </c>
    </row>
    <row r="61" spans="1:10">
      <c r="A61" s="1302"/>
      <c r="B61" s="68" t="s">
        <v>3929</v>
      </c>
      <c r="C61" s="68" t="s">
        <v>16302</v>
      </c>
      <c r="D61" s="71" t="s">
        <v>733</v>
      </c>
      <c r="E61" s="796">
        <v>0.02</v>
      </c>
      <c r="F61" s="68">
        <v>0</v>
      </c>
      <c r="G61" s="68">
        <v>0</v>
      </c>
      <c r="H61" s="68">
        <v>7</v>
      </c>
      <c r="I61" s="68">
        <v>2</v>
      </c>
      <c r="J61" s="1304" t="s">
        <v>16418</v>
      </c>
    </row>
    <row r="62" spans="1:10">
      <c r="A62" s="1302"/>
      <c r="B62" s="68" t="s">
        <v>974</v>
      </c>
      <c r="C62" s="68" t="s">
        <v>16303</v>
      </c>
      <c r="D62" s="71" t="s">
        <v>733</v>
      </c>
      <c r="E62" s="796">
        <v>4.5999999999999996</v>
      </c>
      <c r="F62" s="68">
        <v>3</v>
      </c>
      <c r="G62" s="68">
        <v>0</v>
      </c>
      <c r="H62" s="68">
        <v>5</v>
      </c>
      <c r="I62" s="68">
        <v>4</v>
      </c>
      <c r="J62" s="1304" t="s">
        <v>16418</v>
      </c>
    </row>
    <row r="63" spans="1:10">
      <c r="A63" s="1302"/>
      <c r="B63" s="68" t="s">
        <v>974</v>
      </c>
      <c r="C63" s="68" t="s">
        <v>16304</v>
      </c>
      <c r="D63" s="71" t="s">
        <v>733</v>
      </c>
      <c r="E63" s="796">
        <v>4.03</v>
      </c>
      <c r="F63" s="68">
        <v>0</v>
      </c>
      <c r="G63" s="68">
        <v>0</v>
      </c>
      <c r="H63" s="68">
        <v>8</v>
      </c>
      <c r="I63" s="68">
        <v>0</v>
      </c>
      <c r="J63" s="1304" t="s">
        <v>16418</v>
      </c>
    </row>
    <row r="64" spans="1:10">
      <c r="A64" s="1302"/>
      <c r="B64" s="68" t="s">
        <v>974</v>
      </c>
      <c r="C64" s="68" t="s">
        <v>16305</v>
      </c>
      <c r="D64" s="71" t="s">
        <v>733</v>
      </c>
      <c r="E64" s="802">
        <v>0</v>
      </c>
      <c r="F64" s="68">
        <v>0</v>
      </c>
      <c r="G64" s="68">
        <v>0</v>
      </c>
      <c r="H64" s="68">
        <v>91</v>
      </c>
      <c r="I64" s="68">
        <v>22</v>
      </c>
      <c r="J64" s="1304" t="s">
        <v>16418</v>
      </c>
    </row>
    <row r="65" spans="1:10">
      <c r="A65" s="1302"/>
      <c r="B65" s="68" t="s">
        <v>974</v>
      </c>
      <c r="C65" s="68" t="s">
        <v>16306</v>
      </c>
      <c r="D65" s="71" t="s">
        <v>733</v>
      </c>
      <c r="E65" s="802">
        <v>0</v>
      </c>
      <c r="F65" s="68">
        <v>0</v>
      </c>
      <c r="G65" s="68">
        <v>0</v>
      </c>
      <c r="H65" s="68">
        <v>9</v>
      </c>
      <c r="I65" s="68">
        <v>1</v>
      </c>
      <c r="J65" s="1304" t="s">
        <v>16418</v>
      </c>
    </row>
    <row r="66" spans="1:10">
      <c r="A66" s="1302"/>
      <c r="B66" s="68" t="s">
        <v>974</v>
      </c>
      <c r="C66" s="68" t="s">
        <v>16307</v>
      </c>
      <c r="D66" s="71" t="s">
        <v>733</v>
      </c>
      <c r="E66" s="802">
        <v>0</v>
      </c>
      <c r="F66" s="68">
        <v>0</v>
      </c>
      <c r="G66" s="68">
        <v>0</v>
      </c>
      <c r="H66" s="68">
        <v>7</v>
      </c>
      <c r="I66" s="68">
        <v>2</v>
      </c>
      <c r="J66" s="1304" t="s">
        <v>16422</v>
      </c>
    </row>
    <row r="67" spans="1:10">
      <c r="A67" s="1300" t="s">
        <v>977</v>
      </c>
      <c r="B67" s="793"/>
      <c r="C67" s="793"/>
      <c r="D67" s="795" t="s">
        <v>733</v>
      </c>
      <c r="E67" s="800">
        <v>0</v>
      </c>
      <c r="F67" s="793">
        <v>0</v>
      </c>
      <c r="G67" s="793">
        <v>0</v>
      </c>
      <c r="H67" s="793">
        <v>0</v>
      </c>
      <c r="I67" s="793">
        <v>0</v>
      </c>
      <c r="J67" s="1301" t="s">
        <v>16422</v>
      </c>
    </row>
    <row r="68" spans="1:10">
      <c r="A68" s="1302" t="s">
        <v>654</v>
      </c>
      <c r="B68" s="68"/>
      <c r="C68" s="68"/>
      <c r="D68" s="68" t="s">
        <v>16398</v>
      </c>
      <c r="E68" s="802">
        <v>0</v>
      </c>
      <c r="F68" s="68">
        <v>0</v>
      </c>
      <c r="G68" s="68">
        <v>0</v>
      </c>
      <c r="H68" s="68">
        <v>0</v>
      </c>
      <c r="I68" s="68">
        <v>0</v>
      </c>
      <c r="J68" s="1304" t="s">
        <v>16371</v>
      </c>
    </row>
    <row r="69" spans="1:10">
      <c r="A69" s="1300" t="s">
        <v>679</v>
      </c>
      <c r="B69" s="793" t="s">
        <v>1040</v>
      </c>
      <c r="C69" s="793" t="s">
        <v>16308</v>
      </c>
      <c r="D69" s="793" t="s">
        <v>739</v>
      </c>
      <c r="E69" s="794">
        <v>5</v>
      </c>
      <c r="F69" s="793">
        <v>2</v>
      </c>
      <c r="G69" s="793">
        <v>1</v>
      </c>
      <c r="H69" s="793">
        <v>5</v>
      </c>
      <c r="I69" s="793">
        <v>4</v>
      </c>
      <c r="J69" s="1301" t="s">
        <v>16422</v>
      </c>
    </row>
    <row r="70" spans="1:10">
      <c r="A70" s="1302" t="s">
        <v>677</v>
      </c>
      <c r="B70" s="68" t="s">
        <v>1054</v>
      </c>
      <c r="C70" s="68" t="s">
        <v>16309</v>
      </c>
      <c r="D70" s="71" t="s">
        <v>733</v>
      </c>
      <c r="E70" s="802">
        <v>0</v>
      </c>
      <c r="F70" s="68">
        <v>0</v>
      </c>
      <c r="G70" s="68">
        <v>0</v>
      </c>
      <c r="H70" s="68">
        <v>0</v>
      </c>
      <c r="I70" s="68">
        <v>0</v>
      </c>
      <c r="J70" s="1304" t="s">
        <v>16372</v>
      </c>
    </row>
    <row r="71" spans="1:10">
      <c r="A71" s="1300" t="s">
        <v>634</v>
      </c>
      <c r="B71" s="793" t="s">
        <v>979</v>
      </c>
      <c r="C71" s="793" t="s">
        <v>16310</v>
      </c>
      <c r="D71" s="795" t="s">
        <v>733</v>
      </c>
      <c r="E71" s="794">
        <v>5.71</v>
      </c>
      <c r="F71" s="793">
        <v>3</v>
      </c>
      <c r="G71" s="793">
        <v>0</v>
      </c>
      <c r="H71" s="793">
        <v>64</v>
      </c>
      <c r="I71" s="793">
        <v>8</v>
      </c>
      <c r="J71" s="1301" t="s">
        <v>16373</v>
      </c>
    </row>
    <row r="72" spans="1:10">
      <c r="A72" s="1302" t="s">
        <v>644</v>
      </c>
      <c r="B72" s="68" t="s">
        <v>1719</v>
      </c>
      <c r="C72" s="68" t="s">
        <v>16311</v>
      </c>
      <c r="D72" s="68" t="s">
        <v>16399</v>
      </c>
      <c r="E72" s="796">
        <v>5</v>
      </c>
      <c r="F72" s="68">
        <v>0.3</v>
      </c>
      <c r="G72" s="68">
        <v>0</v>
      </c>
      <c r="H72" s="68">
        <v>7</v>
      </c>
      <c r="I72" s="68">
        <v>2</v>
      </c>
      <c r="J72" s="1304" t="s">
        <v>16373</v>
      </c>
    </row>
    <row r="73" spans="1:10">
      <c r="A73" s="1302"/>
      <c r="B73" s="68" t="s">
        <v>1719</v>
      </c>
      <c r="C73" s="68" t="s">
        <v>16312</v>
      </c>
      <c r="D73" s="68" t="s">
        <v>16399</v>
      </c>
      <c r="E73" s="796">
        <v>5</v>
      </c>
      <c r="F73" s="68">
        <v>0.2</v>
      </c>
      <c r="G73" s="68">
        <v>0</v>
      </c>
      <c r="H73" s="68">
        <v>5</v>
      </c>
      <c r="I73" s="68">
        <v>4</v>
      </c>
      <c r="J73" s="1304" t="s">
        <v>16373</v>
      </c>
    </row>
    <row r="74" spans="1:10">
      <c r="A74" s="1302"/>
      <c r="B74" s="68" t="s">
        <v>1719</v>
      </c>
      <c r="C74" s="68" t="s">
        <v>16313</v>
      </c>
      <c r="D74" s="68" t="s">
        <v>16399</v>
      </c>
      <c r="E74" s="796">
        <v>5</v>
      </c>
      <c r="F74" s="68">
        <v>0.2</v>
      </c>
      <c r="G74" s="68">
        <v>0</v>
      </c>
      <c r="H74" s="68">
        <v>8</v>
      </c>
      <c r="I74" s="68">
        <v>1</v>
      </c>
      <c r="J74" s="1304" t="s">
        <v>16373</v>
      </c>
    </row>
    <row r="75" spans="1:10">
      <c r="A75" s="1302"/>
      <c r="B75" s="68" t="s">
        <v>1719</v>
      </c>
      <c r="C75" s="68" t="s">
        <v>16314</v>
      </c>
      <c r="D75" s="68" t="s">
        <v>16399</v>
      </c>
      <c r="E75" s="796">
        <v>5</v>
      </c>
      <c r="F75" s="68">
        <v>0.3</v>
      </c>
      <c r="G75" s="68">
        <v>0</v>
      </c>
      <c r="H75" s="68">
        <v>6</v>
      </c>
      <c r="I75" s="68">
        <v>3</v>
      </c>
      <c r="J75" s="1304" t="s">
        <v>16373</v>
      </c>
    </row>
    <row r="76" spans="1:10">
      <c r="A76" s="1302"/>
      <c r="B76" s="68" t="s">
        <v>1719</v>
      </c>
      <c r="C76" s="68" t="s">
        <v>16315</v>
      </c>
      <c r="D76" s="68" t="s">
        <v>16399</v>
      </c>
      <c r="E76" s="796">
        <v>5</v>
      </c>
      <c r="F76" s="68">
        <v>0.3</v>
      </c>
      <c r="G76" s="68">
        <v>0</v>
      </c>
      <c r="H76" s="68">
        <v>8</v>
      </c>
      <c r="I76" s="68">
        <v>1</v>
      </c>
      <c r="J76" s="1304" t="s">
        <v>16373</v>
      </c>
    </row>
    <row r="77" spans="1:10">
      <c r="A77" s="1310"/>
      <c r="B77" s="68" t="s">
        <v>1719</v>
      </c>
      <c r="C77" s="68" t="s">
        <v>16316</v>
      </c>
      <c r="D77" s="68" t="s">
        <v>16399</v>
      </c>
      <c r="E77" s="803">
        <v>5</v>
      </c>
      <c r="F77" s="804">
        <v>1</v>
      </c>
      <c r="G77" s="804">
        <v>0</v>
      </c>
      <c r="H77" s="804">
        <v>8</v>
      </c>
      <c r="I77" s="68">
        <v>1</v>
      </c>
      <c r="J77" s="1304" t="s">
        <v>16373</v>
      </c>
    </row>
    <row r="78" spans="1:10">
      <c r="A78" s="1310"/>
      <c r="B78" s="68" t="s">
        <v>1719</v>
      </c>
      <c r="C78" s="68" t="s">
        <v>16317</v>
      </c>
      <c r="D78" s="68" t="s">
        <v>16399</v>
      </c>
      <c r="E78" s="803">
        <v>5</v>
      </c>
      <c r="F78" s="804">
        <v>0.2</v>
      </c>
      <c r="G78" s="804">
        <v>0</v>
      </c>
      <c r="H78" s="804">
        <v>9</v>
      </c>
      <c r="I78" s="68">
        <v>0</v>
      </c>
      <c r="J78" s="1304" t="s">
        <v>16373</v>
      </c>
    </row>
    <row r="79" spans="1:10">
      <c r="A79" s="1311"/>
      <c r="B79" s="68" t="s">
        <v>1719</v>
      </c>
      <c r="C79" s="68" t="s">
        <v>16318</v>
      </c>
      <c r="D79" s="68" t="s">
        <v>16399</v>
      </c>
      <c r="E79" s="796">
        <v>5</v>
      </c>
      <c r="F79" s="68">
        <v>0.2</v>
      </c>
      <c r="G79" s="68">
        <v>0</v>
      </c>
      <c r="H79" s="68">
        <v>7</v>
      </c>
      <c r="I79" s="68">
        <v>2</v>
      </c>
      <c r="J79" s="1304" t="s">
        <v>16373</v>
      </c>
    </row>
    <row r="80" spans="1:10">
      <c r="A80" s="1312"/>
      <c r="B80" s="68" t="s">
        <v>1719</v>
      </c>
      <c r="C80" s="865" t="s">
        <v>16319</v>
      </c>
      <c r="D80" s="68" t="s">
        <v>16399</v>
      </c>
      <c r="E80" s="866">
        <v>5</v>
      </c>
      <c r="F80" s="865">
        <v>0.2</v>
      </c>
      <c r="G80" s="865">
        <v>0</v>
      </c>
      <c r="H80" s="865">
        <v>6</v>
      </c>
      <c r="I80" s="865">
        <v>3</v>
      </c>
      <c r="J80" s="1313" t="s">
        <v>16373</v>
      </c>
    </row>
    <row r="81" spans="1:10">
      <c r="A81" s="1314"/>
      <c r="B81" s="68" t="s">
        <v>1719</v>
      </c>
      <c r="C81" s="865" t="s">
        <v>16320</v>
      </c>
      <c r="D81" s="68" t="s">
        <v>16399</v>
      </c>
      <c r="E81" s="866">
        <v>5</v>
      </c>
      <c r="F81" s="865">
        <v>0.5</v>
      </c>
      <c r="G81" s="865">
        <v>0</v>
      </c>
      <c r="H81" s="865">
        <v>9</v>
      </c>
      <c r="I81" s="865">
        <v>0</v>
      </c>
      <c r="J81" s="1313" t="s">
        <v>986</v>
      </c>
    </row>
    <row r="82" spans="1:10">
      <c r="A82" s="1314"/>
      <c r="B82" s="865" t="s">
        <v>1579</v>
      </c>
      <c r="C82" s="865" t="s">
        <v>16321</v>
      </c>
      <c r="D82" s="68" t="s">
        <v>16399</v>
      </c>
      <c r="E82" s="866">
        <v>5</v>
      </c>
      <c r="F82" s="865">
        <v>0</v>
      </c>
      <c r="G82" s="865">
        <v>0</v>
      </c>
      <c r="H82" s="865">
        <v>7</v>
      </c>
      <c r="I82" s="865">
        <v>2</v>
      </c>
      <c r="J82" s="1313" t="s">
        <v>16374</v>
      </c>
    </row>
    <row r="83" spans="1:10">
      <c r="A83" s="1314"/>
      <c r="B83" s="865" t="s">
        <v>1579</v>
      </c>
      <c r="C83" s="865" t="s">
        <v>16322</v>
      </c>
      <c r="D83" s="68" t="s">
        <v>16399</v>
      </c>
      <c r="E83" s="866">
        <v>5</v>
      </c>
      <c r="F83" s="865">
        <v>0</v>
      </c>
      <c r="G83" s="865">
        <v>0</v>
      </c>
      <c r="H83" s="865">
        <v>7</v>
      </c>
      <c r="I83" s="865">
        <v>2</v>
      </c>
      <c r="J83" s="1313" t="s">
        <v>16374</v>
      </c>
    </row>
    <row r="84" spans="1:10">
      <c r="A84" s="1314"/>
      <c r="B84" s="865" t="s">
        <v>1579</v>
      </c>
      <c r="C84" s="865" t="s">
        <v>16323</v>
      </c>
      <c r="D84" s="68" t="s">
        <v>16399</v>
      </c>
      <c r="E84" s="866">
        <v>1.39</v>
      </c>
      <c r="F84" s="865">
        <v>0</v>
      </c>
      <c r="G84" s="865">
        <v>0</v>
      </c>
      <c r="H84" s="865">
        <v>7</v>
      </c>
      <c r="I84" s="865">
        <v>2</v>
      </c>
      <c r="J84" s="1313" t="s">
        <v>16375</v>
      </c>
    </row>
    <row r="85" spans="1:10">
      <c r="A85" s="1314"/>
      <c r="B85" s="865" t="s">
        <v>1579</v>
      </c>
      <c r="C85" s="865" t="s">
        <v>16324</v>
      </c>
      <c r="D85" s="68" t="s">
        <v>16399</v>
      </c>
      <c r="E85" s="866">
        <v>5</v>
      </c>
      <c r="F85" s="865">
        <v>0</v>
      </c>
      <c r="G85" s="865">
        <v>0</v>
      </c>
      <c r="H85" s="865">
        <v>5</v>
      </c>
      <c r="I85" s="865">
        <v>4</v>
      </c>
      <c r="J85" s="1313" t="s">
        <v>16376</v>
      </c>
    </row>
    <row r="86" spans="1:10">
      <c r="A86" s="1314"/>
      <c r="B86" s="865" t="s">
        <v>1579</v>
      </c>
      <c r="C86" s="865" t="s">
        <v>639</v>
      </c>
      <c r="D86" s="68" t="s">
        <v>16399</v>
      </c>
      <c r="E86" s="866">
        <v>5</v>
      </c>
      <c r="F86" s="865">
        <v>0</v>
      </c>
      <c r="G86" s="865">
        <v>0</v>
      </c>
      <c r="H86" s="865">
        <v>5</v>
      </c>
      <c r="I86" s="865">
        <v>4</v>
      </c>
      <c r="J86" s="1313" t="s">
        <v>16377</v>
      </c>
    </row>
    <row r="87" spans="1:10">
      <c r="A87" s="1314"/>
      <c r="B87" s="865" t="s">
        <v>1579</v>
      </c>
      <c r="C87" s="865" t="s">
        <v>16325</v>
      </c>
      <c r="D87" s="68" t="s">
        <v>16399</v>
      </c>
      <c r="E87" s="866">
        <v>5</v>
      </c>
      <c r="F87" s="865">
        <v>0</v>
      </c>
      <c r="G87" s="865">
        <v>0</v>
      </c>
      <c r="H87" s="865">
        <v>6</v>
      </c>
      <c r="I87" s="865">
        <v>3</v>
      </c>
      <c r="J87" s="1313" t="s">
        <v>8539</v>
      </c>
    </row>
    <row r="88" spans="1:10">
      <c r="A88" s="1314"/>
      <c r="B88" s="865" t="s">
        <v>1579</v>
      </c>
      <c r="C88" s="865" t="s">
        <v>639</v>
      </c>
      <c r="D88" s="68" t="s">
        <v>16399</v>
      </c>
      <c r="E88" s="866">
        <v>5</v>
      </c>
      <c r="F88" s="865">
        <v>0</v>
      </c>
      <c r="G88" s="865">
        <v>0</v>
      </c>
      <c r="H88" s="865">
        <v>6</v>
      </c>
      <c r="I88" s="865">
        <v>3</v>
      </c>
      <c r="J88" s="1313" t="s">
        <v>16378</v>
      </c>
    </row>
    <row r="89" spans="1:10">
      <c r="A89" s="1300" t="s">
        <v>670</v>
      </c>
      <c r="B89" s="793" t="s">
        <v>1051</v>
      </c>
      <c r="C89" s="793" t="s">
        <v>5703</v>
      </c>
      <c r="D89" s="795" t="s">
        <v>733</v>
      </c>
      <c r="E89" s="794">
        <v>5</v>
      </c>
      <c r="F89" s="793">
        <v>0</v>
      </c>
      <c r="G89" s="793">
        <v>2</v>
      </c>
      <c r="H89" s="793">
        <v>8</v>
      </c>
      <c r="I89" s="793">
        <v>1</v>
      </c>
      <c r="J89" s="1301" t="s">
        <v>16378</v>
      </c>
    </row>
    <row r="90" spans="1:10">
      <c r="A90" s="1300"/>
      <c r="B90" s="793" t="s">
        <v>1051</v>
      </c>
      <c r="C90" s="793" t="s">
        <v>16326</v>
      </c>
      <c r="D90" s="795" t="s">
        <v>733</v>
      </c>
      <c r="E90" s="794">
        <v>4.04</v>
      </c>
      <c r="F90" s="793">
        <v>4</v>
      </c>
      <c r="G90" s="793">
        <v>1.1000000000000001</v>
      </c>
      <c r="H90" s="793">
        <v>8</v>
      </c>
      <c r="I90" s="793">
        <v>1</v>
      </c>
      <c r="J90" s="1301" t="s">
        <v>16378</v>
      </c>
    </row>
    <row r="91" spans="1:10">
      <c r="A91" s="1300"/>
      <c r="B91" s="793" t="s">
        <v>1051</v>
      </c>
      <c r="C91" s="793" t="s">
        <v>16327</v>
      </c>
      <c r="D91" s="795" t="s">
        <v>733</v>
      </c>
      <c r="E91" s="794">
        <v>4.6100000000000003</v>
      </c>
      <c r="F91" s="793">
        <v>2</v>
      </c>
      <c r="G91" s="793">
        <v>2</v>
      </c>
      <c r="H91" s="793">
        <v>7</v>
      </c>
      <c r="I91" s="793">
        <v>3</v>
      </c>
      <c r="J91" s="1301" t="s">
        <v>16378</v>
      </c>
    </row>
    <row r="92" spans="1:10">
      <c r="A92" s="1300"/>
      <c r="B92" s="793" t="s">
        <v>1051</v>
      </c>
      <c r="C92" s="793" t="s">
        <v>2275</v>
      </c>
      <c r="D92" s="795" t="s">
        <v>733</v>
      </c>
      <c r="E92" s="794">
        <v>4.96</v>
      </c>
      <c r="F92" s="793">
        <v>2</v>
      </c>
      <c r="G92" s="793">
        <v>2</v>
      </c>
      <c r="H92" s="793">
        <v>4</v>
      </c>
      <c r="I92" s="793">
        <v>6</v>
      </c>
      <c r="J92" s="1301" t="s">
        <v>16379</v>
      </c>
    </row>
    <row r="93" spans="1:10">
      <c r="A93" s="1300"/>
      <c r="B93" s="793" t="s">
        <v>1051</v>
      </c>
      <c r="C93" s="793" t="s">
        <v>2275</v>
      </c>
      <c r="D93" s="795" t="s">
        <v>733</v>
      </c>
      <c r="E93" s="794">
        <v>3</v>
      </c>
      <c r="F93" s="793">
        <v>1</v>
      </c>
      <c r="G93" s="793">
        <v>1</v>
      </c>
      <c r="H93" s="793">
        <v>8</v>
      </c>
      <c r="I93" s="793">
        <v>1</v>
      </c>
      <c r="J93" s="1301" t="s">
        <v>16380</v>
      </c>
    </row>
    <row r="94" spans="1:10">
      <c r="A94" s="1300"/>
      <c r="B94" s="793" t="s">
        <v>1051</v>
      </c>
      <c r="C94" s="793" t="s">
        <v>2275</v>
      </c>
      <c r="D94" s="795" t="s">
        <v>733</v>
      </c>
      <c r="E94" s="794">
        <v>4.62</v>
      </c>
      <c r="F94" s="793">
        <v>0.24</v>
      </c>
      <c r="G94" s="793">
        <v>0</v>
      </c>
      <c r="H94" s="793">
        <v>4</v>
      </c>
      <c r="I94" s="793">
        <v>5</v>
      </c>
      <c r="J94" s="1301" t="s">
        <v>16381</v>
      </c>
    </row>
    <row r="95" spans="1:10">
      <c r="A95" s="1300"/>
      <c r="B95" s="793" t="s">
        <v>1051</v>
      </c>
      <c r="C95" s="793" t="s">
        <v>16328</v>
      </c>
      <c r="D95" s="795" t="s">
        <v>733</v>
      </c>
      <c r="E95" s="794">
        <v>2.9</v>
      </c>
      <c r="F95" s="793">
        <v>1</v>
      </c>
      <c r="G95" s="793">
        <v>0.8</v>
      </c>
      <c r="H95" s="793">
        <v>5</v>
      </c>
      <c r="I95" s="793">
        <v>4</v>
      </c>
      <c r="J95" s="1301" t="s">
        <v>8592</v>
      </c>
    </row>
    <row r="96" spans="1:10">
      <c r="A96" s="1300"/>
      <c r="B96" s="793" t="s">
        <v>370</v>
      </c>
      <c r="C96" s="793" t="s">
        <v>16329</v>
      </c>
      <c r="D96" s="795" t="s">
        <v>733</v>
      </c>
      <c r="E96" s="794">
        <v>5</v>
      </c>
      <c r="F96" s="793">
        <v>2.4</v>
      </c>
      <c r="G96" s="793">
        <v>2.4</v>
      </c>
      <c r="H96" s="793">
        <v>9</v>
      </c>
      <c r="I96" s="793">
        <v>0</v>
      </c>
      <c r="J96" s="1301" t="s">
        <v>8589</v>
      </c>
    </row>
    <row r="97" spans="1:10">
      <c r="A97" s="1300"/>
      <c r="B97" s="793" t="s">
        <v>370</v>
      </c>
      <c r="C97" s="793" t="s">
        <v>2990</v>
      </c>
      <c r="D97" s="795" t="s">
        <v>733</v>
      </c>
      <c r="E97" s="794">
        <v>3.3</v>
      </c>
      <c r="F97" s="793">
        <v>3.3</v>
      </c>
      <c r="G97" s="793">
        <v>3.3</v>
      </c>
      <c r="H97" s="793">
        <v>8</v>
      </c>
      <c r="I97" s="793">
        <v>1</v>
      </c>
      <c r="J97" s="1301" t="s">
        <v>16382</v>
      </c>
    </row>
    <row r="98" spans="1:10">
      <c r="A98" s="1300"/>
      <c r="B98" s="793" t="s">
        <v>1018</v>
      </c>
      <c r="C98" s="793" t="s">
        <v>2326</v>
      </c>
      <c r="D98" s="795" t="s">
        <v>733</v>
      </c>
      <c r="E98" s="794">
        <v>4.3</v>
      </c>
      <c r="F98" s="793">
        <v>2</v>
      </c>
      <c r="G98" s="793">
        <v>2</v>
      </c>
      <c r="H98" s="793">
        <v>7</v>
      </c>
      <c r="I98" s="793">
        <v>2</v>
      </c>
      <c r="J98" s="1301" t="s">
        <v>16383</v>
      </c>
    </row>
    <row r="99" spans="1:10">
      <c r="A99" s="1300"/>
      <c r="B99" s="793" t="s">
        <v>1018</v>
      </c>
      <c r="C99" s="793" t="s">
        <v>16330</v>
      </c>
      <c r="D99" s="795" t="s">
        <v>733</v>
      </c>
      <c r="E99" s="794">
        <v>5</v>
      </c>
      <c r="F99" s="793">
        <v>2</v>
      </c>
      <c r="G99" s="793">
        <v>2</v>
      </c>
      <c r="H99" s="793">
        <v>8</v>
      </c>
      <c r="I99" s="793">
        <v>1</v>
      </c>
      <c r="J99" s="1301" t="s">
        <v>16384</v>
      </c>
    </row>
    <row r="100" spans="1:10">
      <c r="A100" s="1300"/>
      <c r="B100" s="793" t="s">
        <v>1018</v>
      </c>
      <c r="C100" s="793" t="s">
        <v>16331</v>
      </c>
      <c r="D100" s="795" t="s">
        <v>733</v>
      </c>
      <c r="E100" s="794">
        <v>2</v>
      </c>
      <c r="F100" s="793">
        <v>1.3</v>
      </c>
      <c r="G100" s="793">
        <v>1.3</v>
      </c>
      <c r="H100" s="793">
        <v>7</v>
      </c>
      <c r="I100" s="793">
        <v>2</v>
      </c>
      <c r="J100" s="1301" t="s">
        <v>16385</v>
      </c>
    </row>
    <row r="101" spans="1:10">
      <c r="A101" s="1300"/>
      <c r="B101" s="793" t="s">
        <v>1018</v>
      </c>
      <c r="C101" s="793" t="s">
        <v>976</v>
      </c>
      <c r="D101" s="795" t="s">
        <v>733</v>
      </c>
      <c r="E101" s="794">
        <v>4.95</v>
      </c>
      <c r="F101" s="793">
        <v>2.2999999999999998</v>
      </c>
      <c r="G101" s="793">
        <v>2.2999999999999998</v>
      </c>
      <c r="H101" s="793">
        <v>9</v>
      </c>
      <c r="I101" s="793">
        <v>0</v>
      </c>
      <c r="J101" s="1301" t="s">
        <v>16384</v>
      </c>
    </row>
    <row r="102" spans="1:10">
      <c r="A102" s="1300"/>
      <c r="B102" s="793" t="s">
        <v>1018</v>
      </c>
      <c r="C102" s="793" t="s">
        <v>16332</v>
      </c>
      <c r="D102" s="795" t="s">
        <v>733</v>
      </c>
      <c r="E102" s="794">
        <v>1.5</v>
      </c>
      <c r="F102" s="793">
        <v>0.4</v>
      </c>
      <c r="G102" s="793">
        <v>0.4</v>
      </c>
      <c r="H102" s="793">
        <v>3</v>
      </c>
      <c r="I102" s="793">
        <v>6</v>
      </c>
      <c r="J102" s="1301" t="s">
        <v>16386</v>
      </c>
    </row>
    <row r="103" spans="1:10">
      <c r="A103" s="1300"/>
      <c r="B103" s="793" t="s">
        <v>1018</v>
      </c>
      <c r="C103" s="793" t="s">
        <v>16333</v>
      </c>
      <c r="D103" s="795" t="s">
        <v>733</v>
      </c>
      <c r="E103" s="794">
        <v>4.2699999999999996</v>
      </c>
      <c r="F103" s="793">
        <v>1.6</v>
      </c>
      <c r="G103" s="793">
        <v>1.6</v>
      </c>
      <c r="H103" s="793">
        <v>6</v>
      </c>
      <c r="I103" s="793">
        <v>3</v>
      </c>
      <c r="J103" s="1301" t="s">
        <v>16384</v>
      </c>
    </row>
    <row r="104" spans="1:10">
      <c r="A104" s="1300"/>
      <c r="B104" s="793" t="s">
        <v>3460</v>
      </c>
      <c r="C104" s="793" t="s">
        <v>16334</v>
      </c>
      <c r="D104" s="795" t="s">
        <v>733</v>
      </c>
      <c r="E104" s="794">
        <v>4</v>
      </c>
      <c r="F104" s="793">
        <v>3</v>
      </c>
      <c r="G104" s="793">
        <v>0</v>
      </c>
      <c r="H104" s="793">
        <v>6</v>
      </c>
      <c r="I104" s="793">
        <v>3</v>
      </c>
      <c r="J104" s="1301" t="s">
        <v>16384</v>
      </c>
    </row>
    <row r="105" spans="1:10">
      <c r="A105" s="1300"/>
      <c r="B105" s="793" t="s">
        <v>3460</v>
      </c>
      <c r="C105" s="793" t="s">
        <v>16335</v>
      </c>
      <c r="D105" s="795" t="s">
        <v>733</v>
      </c>
      <c r="E105" s="794">
        <v>1</v>
      </c>
      <c r="F105" s="793">
        <v>0</v>
      </c>
      <c r="G105" s="793">
        <v>0</v>
      </c>
      <c r="H105" s="793">
        <v>7</v>
      </c>
      <c r="I105" s="793">
        <v>2</v>
      </c>
      <c r="J105" s="1301" t="s">
        <v>16387</v>
      </c>
    </row>
    <row r="106" spans="1:10">
      <c r="A106" s="1300"/>
      <c r="B106" s="793" t="s">
        <v>3460</v>
      </c>
      <c r="C106" s="793" t="s">
        <v>16336</v>
      </c>
      <c r="D106" s="795" t="s">
        <v>733</v>
      </c>
      <c r="E106" s="794">
        <v>1.3</v>
      </c>
      <c r="F106" s="793">
        <v>1</v>
      </c>
      <c r="G106" s="793">
        <v>0</v>
      </c>
      <c r="H106" s="793">
        <v>6</v>
      </c>
      <c r="I106" s="793">
        <v>3</v>
      </c>
      <c r="J106" s="1301" t="s">
        <v>16387</v>
      </c>
    </row>
    <row r="107" spans="1:10">
      <c r="A107" s="1300"/>
      <c r="B107" s="793" t="s">
        <v>3460</v>
      </c>
      <c r="C107" s="793" t="s">
        <v>16337</v>
      </c>
      <c r="D107" s="795" t="s">
        <v>733</v>
      </c>
      <c r="E107" s="794">
        <v>2</v>
      </c>
      <c r="F107" s="793">
        <v>0</v>
      </c>
      <c r="G107" s="793">
        <v>0</v>
      </c>
      <c r="H107" s="793">
        <v>6</v>
      </c>
      <c r="I107" s="793">
        <v>3</v>
      </c>
      <c r="J107" s="1301" t="s">
        <v>16387</v>
      </c>
    </row>
    <row r="108" spans="1:10">
      <c r="A108" s="1300"/>
      <c r="B108" s="793" t="s">
        <v>3460</v>
      </c>
      <c r="C108" s="793" t="s">
        <v>16338</v>
      </c>
      <c r="D108" s="795" t="s">
        <v>733</v>
      </c>
      <c r="E108" s="794">
        <v>0.5</v>
      </c>
      <c r="F108" s="793">
        <v>0</v>
      </c>
      <c r="G108" s="793">
        <v>0.5</v>
      </c>
      <c r="H108" s="793">
        <v>6</v>
      </c>
      <c r="I108" s="793">
        <v>3</v>
      </c>
      <c r="J108" s="1301" t="s">
        <v>16387</v>
      </c>
    </row>
    <row r="109" spans="1:10">
      <c r="A109" s="1300"/>
      <c r="B109" s="793" t="s">
        <v>3460</v>
      </c>
      <c r="C109" s="793" t="s">
        <v>16339</v>
      </c>
      <c r="D109" s="795" t="s">
        <v>733</v>
      </c>
      <c r="E109" s="794">
        <v>0.5</v>
      </c>
      <c r="F109" s="793">
        <v>0</v>
      </c>
      <c r="G109" s="793">
        <v>0.5</v>
      </c>
      <c r="H109" s="793">
        <v>5</v>
      </c>
      <c r="I109" s="793">
        <v>4</v>
      </c>
      <c r="J109" s="1301" t="s">
        <v>16387</v>
      </c>
    </row>
    <row r="110" spans="1:10">
      <c r="A110" s="1300"/>
      <c r="B110" s="793" t="s">
        <v>3460</v>
      </c>
      <c r="C110" s="793" t="s">
        <v>16340</v>
      </c>
      <c r="D110" s="795" t="s">
        <v>733</v>
      </c>
      <c r="E110" s="794">
        <v>0.5</v>
      </c>
      <c r="F110" s="793">
        <v>0</v>
      </c>
      <c r="G110" s="793">
        <v>0.5</v>
      </c>
      <c r="H110" s="793">
        <v>7</v>
      </c>
      <c r="I110" s="793">
        <v>2</v>
      </c>
      <c r="J110" s="1301" t="s">
        <v>16387</v>
      </c>
    </row>
    <row r="111" spans="1:10">
      <c r="A111" s="1300"/>
      <c r="B111" s="793" t="s">
        <v>3460</v>
      </c>
      <c r="C111" s="793" t="s">
        <v>16341</v>
      </c>
      <c r="D111" s="795" t="s">
        <v>733</v>
      </c>
      <c r="E111" s="794">
        <v>2.2000000000000002</v>
      </c>
      <c r="F111" s="793">
        <v>0</v>
      </c>
      <c r="G111" s="793">
        <v>2</v>
      </c>
      <c r="H111" s="793">
        <v>7</v>
      </c>
      <c r="I111" s="793">
        <v>2</v>
      </c>
      <c r="J111" s="1301" t="s">
        <v>16388</v>
      </c>
    </row>
    <row r="112" spans="1:10">
      <c r="A112" s="1300"/>
      <c r="B112" s="793" t="s">
        <v>3460</v>
      </c>
      <c r="C112" s="793" t="s">
        <v>16342</v>
      </c>
      <c r="D112" s="795" t="s">
        <v>733</v>
      </c>
      <c r="E112" s="794">
        <v>0.5</v>
      </c>
      <c r="F112" s="793">
        <v>0</v>
      </c>
      <c r="G112" s="793">
        <v>0.5</v>
      </c>
      <c r="H112" s="793">
        <v>3</v>
      </c>
      <c r="I112" s="793">
        <v>6</v>
      </c>
      <c r="J112" s="1301" t="s">
        <v>16388</v>
      </c>
    </row>
    <row r="113" spans="1:10">
      <c r="A113" s="1300"/>
      <c r="B113" s="793" t="s">
        <v>3460</v>
      </c>
      <c r="C113" s="793" t="s">
        <v>16343</v>
      </c>
      <c r="D113" s="795" t="s">
        <v>733</v>
      </c>
      <c r="E113" s="794">
        <v>0.5</v>
      </c>
      <c r="F113" s="793">
        <v>0</v>
      </c>
      <c r="G113" s="793">
        <v>0.5</v>
      </c>
      <c r="H113" s="793">
        <v>5</v>
      </c>
      <c r="I113" s="793">
        <v>4</v>
      </c>
      <c r="J113" s="1301" t="s">
        <v>16388</v>
      </c>
    </row>
    <row r="114" spans="1:10">
      <c r="A114" s="1300"/>
      <c r="B114" s="793" t="s">
        <v>3460</v>
      </c>
      <c r="C114" s="793" t="s">
        <v>16344</v>
      </c>
      <c r="D114" s="795" t="s">
        <v>733</v>
      </c>
      <c r="E114" s="794">
        <v>0.5</v>
      </c>
      <c r="F114" s="793">
        <v>0</v>
      </c>
      <c r="G114" s="793">
        <v>0</v>
      </c>
      <c r="H114" s="793">
        <v>8</v>
      </c>
      <c r="I114" s="793">
        <v>1</v>
      </c>
      <c r="J114" s="1301" t="s">
        <v>16388</v>
      </c>
    </row>
    <row r="115" spans="1:10">
      <c r="A115" s="1300"/>
      <c r="B115" s="793" t="s">
        <v>3460</v>
      </c>
      <c r="C115" s="793" t="s">
        <v>16345</v>
      </c>
      <c r="D115" s="795" t="s">
        <v>733</v>
      </c>
      <c r="E115" s="794">
        <v>0.5</v>
      </c>
      <c r="F115" s="793">
        <v>0</v>
      </c>
      <c r="G115" s="793">
        <v>0</v>
      </c>
      <c r="H115" s="793">
        <v>5</v>
      </c>
      <c r="I115" s="793">
        <v>4</v>
      </c>
      <c r="J115" s="1301" t="s">
        <v>16389</v>
      </c>
    </row>
    <row r="116" spans="1:10">
      <c r="A116" s="1300"/>
      <c r="B116" s="793" t="s">
        <v>3460</v>
      </c>
      <c r="C116" s="793" t="s">
        <v>16346</v>
      </c>
      <c r="D116" s="795" t="s">
        <v>733</v>
      </c>
      <c r="E116" s="794">
        <v>0.5</v>
      </c>
      <c r="F116" s="793">
        <v>0</v>
      </c>
      <c r="G116" s="793">
        <v>0</v>
      </c>
      <c r="H116" s="793">
        <v>7</v>
      </c>
      <c r="I116" s="793">
        <v>2</v>
      </c>
      <c r="J116" s="1301" t="s">
        <v>16389</v>
      </c>
    </row>
    <row r="117" spans="1:10">
      <c r="A117" s="1300"/>
      <c r="B117" s="793" t="s">
        <v>3460</v>
      </c>
      <c r="C117" s="793" t="s">
        <v>16347</v>
      </c>
      <c r="D117" s="795" t="s">
        <v>733</v>
      </c>
      <c r="E117" s="794">
        <v>0.5</v>
      </c>
      <c r="F117" s="793">
        <v>0</v>
      </c>
      <c r="G117" s="793">
        <v>0.5</v>
      </c>
      <c r="H117" s="793">
        <v>6</v>
      </c>
      <c r="I117" s="793">
        <v>3</v>
      </c>
      <c r="J117" s="1301" t="s">
        <v>16389</v>
      </c>
    </row>
    <row r="118" spans="1:10">
      <c r="A118" s="1300"/>
      <c r="B118" s="793" t="s">
        <v>3460</v>
      </c>
      <c r="C118" s="793" t="s">
        <v>16346</v>
      </c>
      <c r="D118" s="795" t="s">
        <v>733</v>
      </c>
      <c r="E118" s="794">
        <v>3.96</v>
      </c>
      <c r="F118" s="793">
        <v>0</v>
      </c>
      <c r="G118" s="793">
        <v>0</v>
      </c>
      <c r="H118" s="793">
        <v>7</v>
      </c>
      <c r="I118" s="793">
        <v>2</v>
      </c>
      <c r="J118" s="1301" t="s">
        <v>16389</v>
      </c>
    </row>
    <row r="119" spans="1:10">
      <c r="A119" s="1300"/>
      <c r="B119" s="793" t="s">
        <v>3460</v>
      </c>
      <c r="C119" s="793" t="s">
        <v>16348</v>
      </c>
      <c r="D119" s="795" t="s">
        <v>733</v>
      </c>
      <c r="E119" s="794">
        <v>1</v>
      </c>
      <c r="F119" s="793">
        <v>0</v>
      </c>
      <c r="G119" s="793">
        <v>0</v>
      </c>
      <c r="H119" s="793">
        <v>9</v>
      </c>
      <c r="I119" s="793">
        <v>0</v>
      </c>
      <c r="J119" s="1301" t="s">
        <v>16389</v>
      </c>
    </row>
    <row r="120" spans="1:10">
      <c r="A120" s="1300"/>
      <c r="B120" s="793" t="s">
        <v>3460</v>
      </c>
      <c r="C120" s="793" t="s">
        <v>16349</v>
      </c>
      <c r="D120" s="795" t="s">
        <v>733</v>
      </c>
      <c r="E120" s="794">
        <v>3.67</v>
      </c>
      <c r="F120" s="793">
        <v>0</v>
      </c>
      <c r="G120" s="793">
        <v>0</v>
      </c>
      <c r="H120" s="793">
        <v>5</v>
      </c>
      <c r="I120" s="793">
        <v>4</v>
      </c>
      <c r="J120" s="1301" t="s">
        <v>16389</v>
      </c>
    </row>
    <row r="121" spans="1:10">
      <c r="A121" s="1300"/>
      <c r="B121" s="793" t="s">
        <v>3460</v>
      </c>
      <c r="C121" s="793" t="s">
        <v>16337</v>
      </c>
      <c r="D121" s="795" t="s">
        <v>733</v>
      </c>
      <c r="E121" s="794">
        <v>1</v>
      </c>
      <c r="F121" s="793">
        <v>0</v>
      </c>
      <c r="G121" s="793">
        <v>0.5</v>
      </c>
      <c r="H121" s="793">
        <v>5</v>
      </c>
      <c r="I121" s="793">
        <v>4</v>
      </c>
      <c r="J121" s="1301" t="s">
        <v>8620</v>
      </c>
    </row>
    <row r="122" spans="1:10">
      <c r="A122" s="1300"/>
      <c r="B122" s="793" t="s">
        <v>3460</v>
      </c>
      <c r="C122" s="793" t="s">
        <v>16335</v>
      </c>
      <c r="D122" s="795" t="s">
        <v>733</v>
      </c>
      <c r="E122" s="794">
        <v>1</v>
      </c>
      <c r="F122" s="793">
        <v>0</v>
      </c>
      <c r="G122" s="793">
        <v>0</v>
      </c>
      <c r="H122" s="793">
        <v>5</v>
      </c>
      <c r="I122" s="793">
        <v>4</v>
      </c>
      <c r="J122" s="1301" t="s">
        <v>8620</v>
      </c>
    </row>
    <row r="123" spans="1:10">
      <c r="A123" s="1300"/>
      <c r="B123" s="793" t="s">
        <v>3460</v>
      </c>
      <c r="C123" s="793" t="s">
        <v>16350</v>
      </c>
      <c r="D123" s="795" t="s">
        <v>733</v>
      </c>
      <c r="E123" s="794">
        <v>0.5</v>
      </c>
      <c r="F123" s="793">
        <v>0</v>
      </c>
      <c r="G123" s="793">
        <v>0</v>
      </c>
      <c r="H123" s="793">
        <v>6</v>
      </c>
      <c r="I123" s="793">
        <v>3</v>
      </c>
      <c r="J123" s="1301" t="s">
        <v>16390</v>
      </c>
    </row>
    <row r="124" spans="1:10">
      <c r="A124" s="1300"/>
      <c r="B124" s="793" t="s">
        <v>3460</v>
      </c>
      <c r="C124" s="793" t="s">
        <v>16351</v>
      </c>
      <c r="D124" s="795" t="s">
        <v>733</v>
      </c>
      <c r="E124" s="794">
        <v>0.5</v>
      </c>
      <c r="F124" s="793">
        <v>0</v>
      </c>
      <c r="G124" s="793">
        <v>0</v>
      </c>
      <c r="H124" s="793">
        <v>4</v>
      </c>
      <c r="I124" s="793">
        <v>5</v>
      </c>
      <c r="J124" s="1301" t="s">
        <v>16390</v>
      </c>
    </row>
    <row r="125" spans="1:10">
      <c r="A125" s="1300"/>
      <c r="B125" s="793" t="s">
        <v>3460</v>
      </c>
      <c r="C125" s="793" t="s">
        <v>16352</v>
      </c>
      <c r="D125" s="795" t="s">
        <v>733</v>
      </c>
      <c r="E125" s="794">
        <v>0.5</v>
      </c>
      <c r="F125" s="793">
        <v>0</v>
      </c>
      <c r="G125" s="793">
        <v>0</v>
      </c>
      <c r="H125" s="793">
        <v>3</v>
      </c>
      <c r="I125" s="793">
        <v>6</v>
      </c>
      <c r="J125" s="1301" t="s">
        <v>16390</v>
      </c>
    </row>
    <row r="126" spans="1:10">
      <c r="A126" s="1300"/>
      <c r="B126" s="793" t="s">
        <v>3460</v>
      </c>
      <c r="C126" s="793" t="s">
        <v>16353</v>
      </c>
      <c r="D126" s="795" t="s">
        <v>733</v>
      </c>
      <c r="E126" s="794">
        <v>0.5</v>
      </c>
      <c r="F126" s="793">
        <v>0</v>
      </c>
      <c r="G126" s="793">
        <v>0.5</v>
      </c>
      <c r="H126" s="793">
        <v>6</v>
      </c>
      <c r="I126" s="793">
        <v>3</v>
      </c>
      <c r="J126" s="1301" t="s">
        <v>16390</v>
      </c>
    </row>
    <row r="127" spans="1:10">
      <c r="A127" s="1300"/>
      <c r="B127" s="793" t="s">
        <v>3460</v>
      </c>
      <c r="C127" s="793" t="s">
        <v>16354</v>
      </c>
      <c r="D127" s="795" t="s">
        <v>733</v>
      </c>
      <c r="E127" s="794">
        <v>0.5</v>
      </c>
      <c r="F127" s="793">
        <v>0</v>
      </c>
      <c r="G127" s="793">
        <v>0.5</v>
      </c>
      <c r="H127" s="793">
        <v>4</v>
      </c>
      <c r="I127" s="793">
        <v>5</v>
      </c>
      <c r="J127" s="1301" t="s">
        <v>16391</v>
      </c>
    </row>
    <row r="128" spans="1:10">
      <c r="A128" s="1300"/>
      <c r="B128" s="793" t="s">
        <v>1026</v>
      </c>
      <c r="C128" s="793" t="s">
        <v>16355</v>
      </c>
      <c r="D128" s="795" t="s">
        <v>733</v>
      </c>
      <c r="E128" s="794">
        <v>3</v>
      </c>
      <c r="F128" s="793">
        <v>1.3</v>
      </c>
      <c r="G128" s="793">
        <v>1</v>
      </c>
      <c r="H128" s="793">
        <v>3</v>
      </c>
      <c r="I128" s="793">
        <v>6</v>
      </c>
      <c r="J128" s="1301" t="s">
        <v>16392</v>
      </c>
    </row>
    <row r="129" spans="1:10">
      <c r="A129" s="1315" t="s">
        <v>683</v>
      </c>
      <c r="B129" s="2" t="s">
        <v>983</v>
      </c>
      <c r="C129" s="2" t="s">
        <v>984</v>
      </c>
      <c r="D129" s="68" t="s">
        <v>16399</v>
      </c>
      <c r="E129" s="836">
        <v>3.4</v>
      </c>
      <c r="F129" s="2">
        <v>0.5</v>
      </c>
      <c r="G129" s="2">
        <v>0</v>
      </c>
      <c r="H129" s="2">
        <v>7</v>
      </c>
      <c r="I129" s="2">
        <v>2</v>
      </c>
      <c r="J129" s="1316" t="s">
        <v>986</v>
      </c>
    </row>
    <row r="130" spans="1:10">
      <c r="A130" s="1317"/>
      <c r="B130" s="2" t="s">
        <v>983</v>
      </c>
      <c r="C130" s="2" t="s">
        <v>16356</v>
      </c>
      <c r="D130" s="68" t="s">
        <v>16399</v>
      </c>
      <c r="E130" s="836">
        <v>5.8</v>
      </c>
      <c r="F130" s="2">
        <v>5</v>
      </c>
      <c r="G130" s="2">
        <v>0</v>
      </c>
      <c r="H130" s="2">
        <v>9</v>
      </c>
      <c r="I130" s="2">
        <v>0</v>
      </c>
      <c r="J130" s="1316" t="s">
        <v>988</v>
      </c>
    </row>
    <row r="131" spans="1:10">
      <c r="A131" s="1317"/>
      <c r="B131" s="2" t="s">
        <v>983</v>
      </c>
      <c r="C131" s="2" t="s">
        <v>16357</v>
      </c>
      <c r="D131" s="68" t="s">
        <v>16399</v>
      </c>
      <c r="E131" s="836">
        <v>5</v>
      </c>
      <c r="F131" s="2">
        <v>0.5</v>
      </c>
      <c r="G131" s="2">
        <v>0</v>
      </c>
      <c r="H131" s="2">
        <v>7</v>
      </c>
      <c r="I131" s="2">
        <v>2</v>
      </c>
      <c r="J131" s="1316" t="s">
        <v>16393</v>
      </c>
    </row>
    <row r="132" spans="1:10">
      <c r="A132" s="1317"/>
      <c r="B132" s="2" t="s">
        <v>983</v>
      </c>
      <c r="C132" s="2" t="s">
        <v>2155</v>
      </c>
      <c r="D132" s="68" t="s">
        <v>16399</v>
      </c>
      <c r="E132" s="836">
        <v>1.5</v>
      </c>
      <c r="F132" s="2">
        <v>5</v>
      </c>
      <c r="G132" s="2">
        <v>0</v>
      </c>
      <c r="H132" s="2">
        <v>7</v>
      </c>
      <c r="I132" s="2">
        <v>2</v>
      </c>
      <c r="J132" s="1316" t="s">
        <v>8575</v>
      </c>
    </row>
    <row r="133" spans="1:10">
      <c r="A133" s="1317"/>
      <c r="B133" s="2" t="s">
        <v>983</v>
      </c>
      <c r="C133" s="2" t="s">
        <v>987</v>
      </c>
      <c r="D133" s="68" t="s">
        <v>16399</v>
      </c>
      <c r="E133" s="836">
        <v>15</v>
      </c>
      <c r="F133" s="2">
        <v>5</v>
      </c>
      <c r="G133" s="2">
        <v>0</v>
      </c>
      <c r="H133" s="2">
        <v>8</v>
      </c>
      <c r="I133" s="2">
        <v>1</v>
      </c>
      <c r="J133" s="1316" t="s">
        <v>989</v>
      </c>
    </row>
    <row r="134" spans="1:10">
      <c r="A134" s="1317"/>
      <c r="B134" s="2" t="s">
        <v>983</v>
      </c>
      <c r="C134" s="2" t="s">
        <v>16358</v>
      </c>
      <c r="D134" s="68" t="s">
        <v>16399</v>
      </c>
      <c r="E134" s="836">
        <v>11.27</v>
      </c>
      <c r="F134" s="2">
        <v>10</v>
      </c>
      <c r="G134" s="2">
        <v>0</v>
      </c>
      <c r="H134" s="2">
        <v>132</v>
      </c>
      <c r="I134" s="2">
        <v>46</v>
      </c>
      <c r="J134" s="1304" t="s">
        <v>16418</v>
      </c>
    </row>
    <row r="135" spans="1:10">
      <c r="A135" s="1317"/>
      <c r="B135" s="2" t="s">
        <v>990</v>
      </c>
      <c r="C135" s="2" t="s">
        <v>16359</v>
      </c>
      <c r="D135" s="68" t="s">
        <v>16399</v>
      </c>
      <c r="E135" s="836">
        <v>0.4</v>
      </c>
      <c r="F135" s="2">
        <v>0.4</v>
      </c>
      <c r="G135" s="2">
        <v>0</v>
      </c>
      <c r="H135" s="2">
        <v>7</v>
      </c>
      <c r="I135" s="2">
        <v>2</v>
      </c>
      <c r="J135" s="1316" t="s">
        <v>991</v>
      </c>
    </row>
    <row r="136" spans="1:10">
      <c r="A136" s="1317"/>
      <c r="B136" s="2" t="s">
        <v>990</v>
      </c>
      <c r="C136" s="2" t="s">
        <v>16360</v>
      </c>
      <c r="D136" s="68" t="s">
        <v>16399</v>
      </c>
      <c r="E136" s="836">
        <v>0.4</v>
      </c>
      <c r="F136" s="2">
        <v>0.4</v>
      </c>
      <c r="G136" s="2">
        <v>0</v>
      </c>
      <c r="H136" s="2">
        <v>7</v>
      </c>
      <c r="I136" s="2">
        <v>2</v>
      </c>
      <c r="J136" s="1316" t="s">
        <v>991</v>
      </c>
    </row>
    <row r="137" spans="1:10">
      <c r="A137" s="1317"/>
      <c r="B137" s="2" t="s">
        <v>990</v>
      </c>
      <c r="C137" s="2" t="s">
        <v>16361</v>
      </c>
      <c r="D137" s="68" t="s">
        <v>16399</v>
      </c>
      <c r="E137" s="836">
        <v>0.4</v>
      </c>
      <c r="F137" s="2">
        <v>0.4</v>
      </c>
      <c r="G137" s="2">
        <v>0</v>
      </c>
      <c r="H137" s="2">
        <v>7</v>
      </c>
      <c r="I137" s="2">
        <v>2</v>
      </c>
      <c r="J137" s="1316" t="s">
        <v>992</v>
      </c>
    </row>
    <row r="138" spans="1:10">
      <c r="A138" s="1317"/>
      <c r="B138" s="2" t="s">
        <v>993</v>
      </c>
      <c r="C138" s="2" t="s">
        <v>16362</v>
      </c>
      <c r="D138" s="68" t="s">
        <v>16399</v>
      </c>
      <c r="E138" s="836">
        <v>0.5</v>
      </c>
      <c r="F138" s="2">
        <v>0.1</v>
      </c>
      <c r="G138" s="2">
        <v>0</v>
      </c>
      <c r="H138" s="2">
        <v>8</v>
      </c>
      <c r="I138" s="2">
        <v>1</v>
      </c>
      <c r="J138" s="1316" t="s">
        <v>16394</v>
      </c>
    </row>
    <row r="139" spans="1:10">
      <c r="A139" s="1317"/>
      <c r="B139" s="2" t="s">
        <v>993</v>
      </c>
      <c r="C139" s="2" t="s">
        <v>16363</v>
      </c>
      <c r="D139" s="68" t="s">
        <v>16399</v>
      </c>
      <c r="E139" s="836">
        <v>0.5</v>
      </c>
      <c r="F139" s="2">
        <v>0.5</v>
      </c>
      <c r="G139" s="2">
        <v>0</v>
      </c>
      <c r="H139" s="2">
        <v>4</v>
      </c>
      <c r="I139" s="2">
        <v>1</v>
      </c>
      <c r="J139" s="1316" t="s">
        <v>16395</v>
      </c>
    </row>
    <row r="140" spans="1:10">
      <c r="A140" s="1317"/>
      <c r="B140" s="2" t="s">
        <v>993</v>
      </c>
      <c r="C140" s="2" t="s">
        <v>16364</v>
      </c>
      <c r="D140" s="68" t="s">
        <v>16399</v>
      </c>
      <c r="E140" s="836">
        <v>0.5</v>
      </c>
      <c r="F140" s="2">
        <v>0.5</v>
      </c>
      <c r="G140" s="2">
        <v>0</v>
      </c>
      <c r="H140" s="2">
        <v>8</v>
      </c>
      <c r="I140" s="2">
        <v>1</v>
      </c>
      <c r="J140" s="1316" t="s">
        <v>16396</v>
      </c>
    </row>
    <row r="141" spans="1:10">
      <c r="A141" s="1317"/>
      <c r="B141" s="2" t="s">
        <v>994</v>
      </c>
      <c r="C141" s="2" t="s">
        <v>16365</v>
      </c>
      <c r="D141" s="68" t="s">
        <v>16399</v>
      </c>
      <c r="E141" s="836">
        <v>5</v>
      </c>
      <c r="F141" s="2">
        <v>0</v>
      </c>
      <c r="G141" s="2">
        <v>0</v>
      </c>
      <c r="H141" s="2">
        <v>1</v>
      </c>
      <c r="I141" s="2">
        <v>2</v>
      </c>
      <c r="J141" s="1316" t="s">
        <v>995</v>
      </c>
    </row>
    <row r="142" spans="1:10">
      <c r="A142" s="1317"/>
      <c r="B142" s="2" t="s">
        <v>996</v>
      </c>
      <c r="C142" s="2" t="s">
        <v>16366</v>
      </c>
      <c r="D142" s="68" t="s">
        <v>16399</v>
      </c>
      <c r="E142" s="836">
        <v>4</v>
      </c>
      <c r="F142" s="2">
        <v>4</v>
      </c>
      <c r="G142" s="2">
        <v>4</v>
      </c>
      <c r="H142" s="2">
        <v>21</v>
      </c>
      <c r="I142" s="2">
        <v>13</v>
      </c>
      <c r="J142" s="1316" t="s">
        <v>8737</v>
      </c>
    </row>
    <row r="143" spans="1:10">
      <c r="A143" s="1317"/>
      <c r="B143" s="2" t="s">
        <v>996</v>
      </c>
      <c r="C143" s="2" t="s">
        <v>16367</v>
      </c>
      <c r="D143" s="68" t="s">
        <v>16399</v>
      </c>
      <c r="E143" s="836">
        <v>4.9800000000000004</v>
      </c>
      <c r="F143" s="2">
        <v>0</v>
      </c>
      <c r="G143" s="2">
        <v>0</v>
      </c>
      <c r="H143" s="2">
        <v>9</v>
      </c>
      <c r="I143" s="2">
        <v>0</v>
      </c>
      <c r="J143" s="1316" t="s">
        <v>16423</v>
      </c>
    </row>
    <row r="144" spans="1:10">
      <c r="A144" s="1317"/>
      <c r="B144" s="2" t="s">
        <v>1232</v>
      </c>
      <c r="C144" s="2" t="s">
        <v>16368</v>
      </c>
      <c r="D144" s="68" t="s">
        <v>16399</v>
      </c>
      <c r="E144" s="836">
        <v>1.51</v>
      </c>
      <c r="F144" s="2">
        <v>0</v>
      </c>
      <c r="G144" s="2">
        <v>0</v>
      </c>
      <c r="H144" s="2">
        <v>6</v>
      </c>
      <c r="I144" s="2">
        <v>3</v>
      </c>
      <c r="J144" s="1316" t="s">
        <v>16397</v>
      </c>
    </row>
    <row r="145" spans="1:10">
      <c r="A145" s="1317"/>
      <c r="B145" s="2" t="s">
        <v>1232</v>
      </c>
      <c r="C145" s="2" t="s">
        <v>16369</v>
      </c>
      <c r="D145" s="68" t="s">
        <v>16399</v>
      </c>
      <c r="E145" s="836">
        <v>2.4</v>
      </c>
      <c r="F145" s="2">
        <v>0</v>
      </c>
      <c r="G145" s="2">
        <v>0</v>
      </c>
      <c r="H145" s="2">
        <v>6</v>
      </c>
      <c r="I145" s="2">
        <v>3</v>
      </c>
      <c r="J145" s="1316" t="s">
        <v>16397</v>
      </c>
    </row>
    <row r="146" spans="1:10">
      <c r="A146" s="1317"/>
      <c r="B146" s="2" t="s">
        <v>1232</v>
      </c>
      <c r="C146" s="2" t="s">
        <v>16370</v>
      </c>
      <c r="D146" s="68" t="s">
        <v>16399</v>
      </c>
      <c r="E146" s="836">
        <v>2.4</v>
      </c>
      <c r="F146" s="2">
        <v>0</v>
      </c>
      <c r="G146" s="2">
        <v>0</v>
      </c>
      <c r="H146" s="2">
        <v>6</v>
      </c>
      <c r="I146" s="2">
        <v>3</v>
      </c>
      <c r="J146" s="1316" t="s">
        <v>16397</v>
      </c>
    </row>
    <row r="147" spans="1:10">
      <c r="A147" s="1317"/>
      <c r="B147" s="2" t="s">
        <v>1232</v>
      </c>
      <c r="C147" s="2" t="s">
        <v>16370</v>
      </c>
      <c r="D147" s="68" t="s">
        <v>16399</v>
      </c>
      <c r="E147" s="836">
        <v>2.4</v>
      </c>
      <c r="F147" s="2">
        <v>0</v>
      </c>
      <c r="G147" s="2">
        <v>0</v>
      </c>
      <c r="H147" s="2">
        <v>9</v>
      </c>
      <c r="I147" s="2">
        <v>0</v>
      </c>
      <c r="J147" s="1316" t="s">
        <v>16397</v>
      </c>
    </row>
    <row r="148" spans="1:10">
      <c r="A148" s="1317"/>
      <c r="B148" s="2" t="s">
        <v>1232</v>
      </c>
      <c r="C148" s="2" t="s">
        <v>16369</v>
      </c>
      <c r="D148" s="68" t="s">
        <v>16399</v>
      </c>
      <c r="E148" s="836">
        <v>2.4</v>
      </c>
      <c r="F148" s="2">
        <v>0</v>
      </c>
      <c r="G148" s="2">
        <v>0</v>
      </c>
      <c r="H148" s="2">
        <v>3</v>
      </c>
      <c r="I148" s="2">
        <v>6</v>
      </c>
      <c r="J148" s="1316" t="s">
        <v>16397</v>
      </c>
    </row>
    <row r="149" spans="1:10">
      <c r="A149" s="1318"/>
      <c r="B149" s="1319"/>
      <c r="C149" s="1319"/>
      <c r="D149" s="1319"/>
      <c r="E149" s="1320">
        <v>375.53999999999979</v>
      </c>
      <c r="F149" s="1321">
        <v>126.75000000000001</v>
      </c>
      <c r="G149" s="1321">
        <v>67.72999999999999</v>
      </c>
      <c r="H149" s="1321">
        <v>1091</v>
      </c>
      <c r="I149" s="1321">
        <v>417</v>
      </c>
      <c r="J149" s="1322"/>
    </row>
  </sheetData>
  <autoFilter ref="A5:J149"/>
  <mergeCells count="3">
    <mergeCell ref="A3:J3"/>
    <mergeCell ref="H4:I4"/>
    <mergeCell ref="A1:J1"/>
  </mergeCells>
  <pageMargins left="0.7" right="0.38" top="0.5" bottom="0.28000000000000003" header="0.3" footer="0.3"/>
  <pageSetup paperSize="9" scale="62"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6"/>
  <sheetViews>
    <sheetView view="pageBreakPreview" zoomScale="85" zoomScaleNormal="100" zoomScaleSheetLayoutView="85" workbookViewId="0">
      <pane xSplit="3" ySplit="4" topLeftCell="D57"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4.33203125" style="243" customWidth="1"/>
    <col min="2" max="2" width="19.44140625" style="244" customWidth="1"/>
    <col min="3" max="3" width="14.44140625" style="244" customWidth="1"/>
    <col min="4" max="4" width="9.88671875" style="243" customWidth="1"/>
    <col min="5" max="5" width="20.5546875" style="806" customWidth="1"/>
    <col min="6" max="6" width="13.6640625" style="95" customWidth="1"/>
    <col min="7" max="7" width="20.6640625" style="243" customWidth="1"/>
    <col min="8" max="8" width="13" style="807" customWidth="1"/>
    <col min="9" max="9" width="14" style="807" customWidth="1"/>
    <col min="10" max="10" width="12.6640625" style="807" customWidth="1"/>
    <col min="11" max="11" width="14.88671875" style="807" bestFit="1" customWidth="1"/>
    <col min="12" max="12" width="27.33203125" style="808" customWidth="1"/>
    <col min="13" max="13" width="15.6640625" style="807" customWidth="1"/>
    <col min="14" max="14" width="16.109375" style="243" customWidth="1"/>
    <col min="15" max="16384" width="9.109375" style="243"/>
  </cols>
  <sheetData>
    <row r="1" spans="1:14" ht="13.8">
      <c r="A1" s="805" t="s">
        <v>16504</v>
      </c>
    </row>
    <row r="3" spans="1:14" s="242" customFormat="1">
      <c r="A3" s="1934" t="s">
        <v>0</v>
      </c>
      <c r="B3" s="1936" t="s">
        <v>100</v>
      </c>
      <c r="C3" s="1936" t="s">
        <v>618</v>
      </c>
      <c r="D3" s="1936" t="s">
        <v>16427</v>
      </c>
      <c r="E3" s="1936" t="s">
        <v>16428</v>
      </c>
      <c r="F3" s="1936" t="s">
        <v>1010</v>
      </c>
      <c r="G3" s="1936" t="s">
        <v>256</v>
      </c>
      <c r="H3" s="1936" t="s">
        <v>16429</v>
      </c>
      <c r="I3" s="1936"/>
      <c r="J3" s="1936"/>
      <c r="K3" s="1936" t="s">
        <v>16432</v>
      </c>
      <c r="L3" s="1936" t="s">
        <v>16433</v>
      </c>
      <c r="M3" s="1936" t="s">
        <v>16434</v>
      </c>
      <c r="N3" s="1932" t="s">
        <v>16435</v>
      </c>
    </row>
    <row r="4" spans="1:14" s="809" customFormat="1">
      <c r="A4" s="1935"/>
      <c r="B4" s="1937"/>
      <c r="C4" s="1937"/>
      <c r="D4" s="1937"/>
      <c r="E4" s="1937"/>
      <c r="F4" s="1937"/>
      <c r="G4" s="1937"/>
      <c r="H4" s="1262" t="s">
        <v>16430</v>
      </c>
      <c r="I4" s="1262" t="s">
        <v>16431</v>
      </c>
      <c r="J4" s="1262" t="s">
        <v>99</v>
      </c>
      <c r="K4" s="1937"/>
      <c r="L4" s="1937"/>
      <c r="M4" s="1937"/>
      <c r="N4" s="1933"/>
    </row>
    <row r="5" spans="1:14">
      <c r="A5" s="1263">
        <v>1</v>
      </c>
      <c r="B5" s="1139" t="s">
        <v>182</v>
      </c>
      <c r="C5" s="1122" t="s">
        <v>658</v>
      </c>
      <c r="D5" s="105">
        <v>2018</v>
      </c>
      <c r="E5" s="1138" t="s">
        <v>16442</v>
      </c>
      <c r="F5" s="105">
        <v>81997.2</v>
      </c>
      <c r="G5" s="108"/>
      <c r="H5" s="1264">
        <v>1530</v>
      </c>
      <c r="I5" s="1264">
        <v>80467.199999999997</v>
      </c>
      <c r="J5" s="1264">
        <v>81997.2</v>
      </c>
      <c r="K5" s="1264">
        <v>0</v>
      </c>
      <c r="L5" s="1265">
        <v>0</v>
      </c>
      <c r="M5" s="1264" t="s">
        <v>16499</v>
      </c>
      <c r="N5" s="1266">
        <v>0</v>
      </c>
    </row>
    <row r="6" spans="1:14">
      <c r="A6" s="1267">
        <v>2</v>
      </c>
      <c r="B6" s="1268" t="s">
        <v>202</v>
      </c>
      <c r="C6" s="1269" t="s">
        <v>673</v>
      </c>
      <c r="D6" s="1270">
        <v>2018</v>
      </c>
      <c r="E6" s="1271" t="s">
        <v>16443</v>
      </c>
      <c r="F6" s="1270">
        <v>452700</v>
      </c>
      <c r="G6" s="1272"/>
      <c r="H6" s="1273">
        <v>452700</v>
      </c>
      <c r="I6" s="1273">
        <v>25300</v>
      </c>
      <c r="J6" s="1273">
        <v>478000</v>
      </c>
      <c r="K6" s="1273">
        <v>-25300</v>
      </c>
      <c r="L6" s="1274"/>
      <c r="M6" s="1273" t="s">
        <v>16499</v>
      </c>
      <c r="N6" s="1275"/>
    </row>
    <row r="7" spans="1:14" ht="36">
      <c r="A7" s="1263">
        <v>3</v>
      </c>
      <c r="B7" s="1139" t="s">
        <v>197</v>
      </c>
      <c r="C7" s="1122" t="s">
        <v>662</v>
      </c>
      <c r="D7" s="105">
        <v>2018</v>
      </c>
      <c r="E7" s="1138" t="s">
        <v>16444</v>
      </c>
      <c r="F7" s="105">
        <v>55812.800000000003</v>
      </c>
      <c r="G7" s="1122" t="s">
        <v>16471</v>
      </c>
      <c r="H7" s="1264"/>
      <c r="I7" s="1264">
        <v>40468</v>
      </c>
      <c r="J7" s="1264">
        <v>40468</v>
      </c>
      <c r="K7" s="1264">
        <v>15344.800000000003</v>
      </c>
      <c r="L7" s="1265" t="s">
        <v>16494</v>
      </c>
      <c r="M7" s="1264" t="s">
        <v>16499</v>
      </c>
      <c r="N7" s="1266"/>
    </row>
    <row r="8" spans="1:14">
      <c r="A8" s="1267">
        <v>4</v>
      </c>
      <c r="B8" s="1268" t="s">
        <v>356</v>
      </c>
      <c r="C8" s="1272" t="s">
        <v>650</v>
      </c>
      <c r="D8" s="1270">
        <v>2018</v>
      </c>
      <c r="E8" s="1268" t="s">
        <v>328</v>
      </c>
      <c r="F8" s="1270">
        <v>389.1</v>
      </c>
      <c r="G8" s="1272"/>
      <c r="H8" s="1273">
        <v>32.200000000000003</v>
      </c>
      <c r="I8" s="1273">
        <v>239.68</v>
      </c>
      <c r="J8" s="1273">
        <v>271.88</v>
      </c>
      <c r="K8" s="1273">
        <v>117.22000000000003</v>
      </c>
      <c r="L8" s="1276" t="s">
        <v>16477</v>
      </c>
      <c r="M8" s="1273" t="s">
        <v>16499</v>
      </c>
      <c r="N8" s="1275" t="s">
        <v>16501</v>
      </c>
    </row>
    <row r="9" spans="1:14" ht="24">
      <c r="A9" s="1263">
        <v>5</v>
      </c>
      <c r="B9" s="1139" t="s">
        <v>6721</v>
      </c>
      <c r="C9" s="1122" t="s">
        <v>667</v>
      </c>
      <c r="D9" s="105">
        <v>2018</v>
      </c>
      <c r="E9" s="1138" t="s">
        <v>16445</v>
      </c>
      <c r="F9" s="105">
        <v>12960</v>
      </c>
      <c r="G9" s="108"/>
      <c r="H9" s="1264"/>
      <c r="I9" s="1264">
        <v>12960</v>
      </c>
      <c r="J9" s="1264">
        <v>12960</v>
      </c>
      <c r="K9" s="1264">
        <v>0</v>
      </c>
      <c r="L9" s="1277">
        <v>0</v>
      </c>
      <c r="M9" s="1264" t="s">
        <v>16499</v>
      </c>
      <c r="N9" s="1266">
        <v>0</v>
      </c>
    </row>
    <row r="10" spans="1:14">
      <c r="A10" s="1267">
        <v>6</v>
      </c>
      <c r="B10" s="1268" t="s">
        <v>114</v>
      </c>
      <c r="C10" s="1269" t="s">
        <v>662</v>
      </c>
      <c r="D10" s="1270">
        <v>2018</v>
      </c>
      <c r="E10" s="1271" t="s">
        <v>16446</v>
      </c>
      <c r="F10" s="1270">
        <v>70088</v>
      </c>
      <c r="G10" s="1272"/>
      <c r="H10" s="1273"/>
      <c r="I10" s="1273">
        <v>44557</v>
      </c>
      <c r="J10" s="1273">
        <v>44557</v>
      </c>
      <c r="K10" s="1273">
        <v>25531</v>
      </c>
      <c r="L10" s="1278" t="s">
        <v>16478</v>
      </c>
      <c r="M10" s="1273" t="s">
        <v>16499</v>
      </c>
      <c r="N10" s="1275" t="s">
        <v>16501</v>
      </c>
    </row>
    <row r="11" spans="1:14">
      <c r="A11" s="1263">
        <v>7</v>
      </c>
      <c r="B11" s="1139" t="s">
        <v>160</v>
      </c>
      <c r="C11" s="1122" t="s">
        <v>3241</v>
      </c>
      <c r="D11" s="105">
        <v>2018</v>
      </c>
      <c r="E11" s="1138" t="s">
        <v>278</v>
      </c>
      <c r="F11" s="105">
        <v>178000</v>
      </c>
      <c r="G11" s="108"/>
      <c r="H11" s="1264">
        <v>178000</v>
      </c>
      <c r="I11" s="1264">
        <v>0</v>
      </c>
      <c r="J11" s="1264">
        <v>178000</v>
      </c>
      <c r="K11" s="1264">
        <v>0</v>
      </c>
      <c r="L11" s="1277">
        <v>0</v>
      </c>
      <c r="M11" s="1264" t="s">
        <v>16499</v>
      </c>
      <c r="N11" s="1266">
        <v>0</v>
      </c>
    </row>
    <row r="12" spans="1:14" s="96" customFormat="1" ht="48">
      <c r="A12" s="1267">
        <v>8</v>
      </c>
      <c r="B12" s="1268" t="s">
        <v>16436</v>
      </c>
      <c r="C12" s="1269" t="s">
        <v>637</v>
      </c>
      <c r="D12" s="1270">
        <v>2018</v>
      </c>
      <c r="E12" s="1271" t="s">
        <v>16447</v>
      </c>
      <c r="F12" s="1270">
        <v>5734827</v>
      </c>
      <c r="G12" s="1272"/>
      <c r="H12" s="1273">
        <v>0</v>
      </c>
      <c r="I12" s="1273">
        <v>4082440.8</v>
      </c>
      <c r="J12" s="1273">
        <v>4082440.8</v>
      </c>
      <c r="K12" s="1273">
        <v>1652386.2000000002</v>
      </c>
      <c r="L12" s="1278" t="s">
        <v>16479</v>
      </c>
      <c r="M12" s="1273" t="s">
        <v>16499</v>
      </c>
      <c r="N12" s="1275" t="s">
        <v>3</v>
      </c>
    </row>
    <row r="13" spans="1:14" ht="24">
      <c r="A13" s="1263">
        <v>82</v>
      </c>
      <c r="B13" s="1139" t="s">
        <v>163</v>
      </c>
      <c r="C13" s="1122" t="s">
        <v>662</v>
      </c>
      <c r="D13" s="105">
        <v>2018</v>
      </c>
      <c r="E13" s="1138" t="s">
        <v>16448</v>
      </c>
      <c r="F13" s="105">
        <v>62160</v>
      </c>
      <c r="G13" s="108"/>
      <c r="H13" s="1264"/>
      <c r="I13" s="1264">
        <v>26746.064999999999</v>
      </c>
      <c r="J13" s="1264">
        <v>26746.064999999999</v>
      </c>
      <c r="K13" s="1264">
        <v>35413.934999999998</v>
      </c>
      <c r="L13" s="1279" t="s">
        <v>16495</v>
      </c>
      <c r="M13" s="1264" t="s">
        <v>16499</v>
      </c>
      <c r="N13" s="1266"/>
    </row>
    <row r="14" spans="1:14">
      <c r="A14" s="1267">
        <v>11</v>
      </c>
      <c r="B14" s="1268" t="s">
        <v>144</v>
      </c>
      <c r="C14" s="1269" t="s">
        <v>647</v>
      </c>
      <c r="D14" s="1270">
        <v>2018</v>
      </c>
      <c r="E14" s="1271" t="s">
        <v>6395</v>
      </c>
      <c r="F14" s="1270">
        <v>0</v>
      </c>
      <c r="G14" s="1272"/>
      <c r="H14" s="1273">
        <v>0</v>
      </c>
      <c r="I14" s="1273">
        <v>245912</v>
      </c>
      <c r="J14" s="1273">
        <v>245912</v>
      </c>
      <c r="K14" s="1273">
        <v>0</v>
      </c>
      <c r="L14" s="1280">
        <v>0</v>
      </c>
      <c r="M14" s="1273" t="s">
        <v>16499</v>
      </c>
      <c r="N14" s="1275"/>
    </row>
    <row r="15" spans="1:14">
      <c r="A15" s="1263">
        <v>12</v>
      </c>
      <c r="B15" s="1139" t="s">
        <v>6697</v>
      </c>
      <c r="C15" s="1122" t="s">
        <v>673</v>
      </c>
      <c r="D15" s="105">
        <v>2018</v>
      </c>
      <c r="E15" s="1138" t="s">
        <v>359</v>
      </c>
      <c r="F15" s="105">
        <v>164800</v>
      </c>
      <c r="G15" s="108"/>
      <c r="H15" s="1264">
        <v>34240</v>
      </c>
      <c r="I15" s="1264"/>
      <c r="J15" s="1264">
        <v>34240</v>
      </c>
      <c r="K15" s="1264">
        <v>130560</v>
      </c>
      <c r="L15" s="1279" t="s">
        <v>16422</v>
      </c>
      <c r="M15" s="1264" t="s">
        <v>16499</v>
      </c>
      <c r="N15" s="1266"/>
    </row>
    <row r="16" spans="1:14">
      <c r="A16" s="1267">
        <v>13</v>
      </c>
      <c r="B16" s="1268" t="s">
        <v>16154</v>
      </c>
      <c r="C16" s="1272" t="s">
        <v>625</v>
      </c>
      <c r="D16" s="1270">
        <v>2018</v>
      </c>
      <c r="E16" s="1268" t="s">
        <v>442</v>
      </c>
      <c r="F16" s="1270">
        <v>135200</v>
      </c>
      <c r="G16" s="1272"/>
      <c r="H16" s="1273">
        <v>78708.3</v>
      </c>
      <c r="I16" s="1273">
        <v>56491.7</v>
      </c>
      <c r="J16" s="1273">
        <v>135200</v>
      </c>
      <c r="K16" s="1273">
        <v>0</v>
      </c>
      <c r="L16" s="1281">
        <v>0</v>
      </c>
      <c r="M16" s="1273" t="s">
        <v>16499</v>
      </c>
      <c r="N16" s="1275" t="s">
        <v>476</v>
      </c>
    </row>
    <row r="17" spans="1:14" ht="24">
      <c r="A17" s="1263">
        <v>14</v>
      </c>
      <c r="B17" s="1139" t="s">
        <v>119</v>
      </c>
      <c r="C17" s="1122" t="s">
        <v>568</v>
      </c>
      <c r="D17" s="105">
        <v>2018</v>
      </c>
      <c r="E17" s="1138" t="s">
        <v>16449</v>
      </c>
      <c r="F17" s="105">
        <v>5725360.7999999998</v>
      </c>
      <c r="G17" s="108"/>
      <c r="H17" s="1264"/>
      <c r="I17" s="1264">
        <v>5435000</v>
      </c>
      <c r="J17" s="1264">
        <v>5435000</v>
      </c>
      <c r="K17" s="1264">
        <v>-290360.8</v>
      </c>
      <c r="L17" s="1282" t="s">
        <v>16480</v>
      </c>
      <c r="M17" s="1264" t="s">
        <v>16499</v>
      </c>
      <c r="N17" s="1266"/>
    </row>
    <row r="18" spans="1:14">
      <c r="A18" s="1267">
        <v>15</v>
      </c>
      <c r="B18" s="1268" t="s">
        <v>135</v>
      </c>
      <c r="C18" s="1272" t="s">
        <v>644</v>
      </c>
      <c r="D18" s="1270">
        <v>2018</v>
      </c>
      <c r="E18" s="1268" t="s">
        <v>1027</v>
      </c>
      <c r="F18" s="1270">
        <v>0</v>
      </c>
      <c r="G18" s="1272"/>
      <c r="H18" s="1273"/>
      <c r="I18" s="1273">
        <v>2576</v>
      </c>
      <c r="J18" s="1273">
        <v>2576</v>
      </c>
      <c r="K18" s="1273"/>
      <c r="L18" s="1283"/>
      <c r="M18" s="1273" t="s">
        <v>16499</v>
      </c>
      <c r="N18" s="1275"/>
    </row>
    <row r="19" spans="1:14">
      <c r="A19" s="1263">
        <v>16</v>
      </c>
      <c r="B19" s="1139" t="s">
        <v>135</v>
      </c>
      <c r="C19" s="108" t="s">
        <v>644</v>
      </c>
      <c r="D19" s="105">
        <v>2018</v>
      </c>
      <c r="E19" s="1139" t="s">
        <v>1027</v>
      </c>
      <c r="F19" s="105">
        <v>0</v>
      </c>
      <c r="G19" s="108"/>
      <c r="H19" s="1264"/>
      <c r="I19" s="1264">
        <v>293</v>
      </c>
      <c r="J19" s="1264">
        <v>293</v>
      </c>
      <c r="K19" s="1264"/>
      <c r="L19" s="1284"/>
      <c r="M19" s="1264" t="s">
        <v>16499</v>
      </c>
      <c r="N19" s="1266"/>
    </row>
    <row r="20" spans="1:14">
      <c r="A20" s="1267">
        <v>17</v>
      </c>
      <c r="B20" s="1268" t="s">
        <v>135</v>
      </c>
      <c r="C20" s="1272" t="s">
        <v>644</v>
      </c>
      <c r="D20" s="1270">
        <v>2018</v>
      </c>
      <c r="E20" s="1268" t="s">
        <v>1027</v>
      </c>
      <c r="F20" s="1270">
        <v>0</v>
      </c>
      <c r="G20" s="1272"/>
      <c r="H20" s="1273"/>
      <c r="I20" s="1273">
        <v>730</v>
      </c>
      <c r="J20" s="1273">
        <v>730</v>
      </c>
      <c r="K20" s="1273"/>
      <c r="L20" s="1283"/>
      <c r="M20" s="1273" t="s">
        <v>16499</v>
      </c>
      <c r="N20" s="1275"/>
    </row>
    <row r="21" spans="1:14">
      <c r="A21" s="1263">
        <v>18</v>
      </c>
      <c r="B21" s="1139" t="s">
        <v>6699</v>
      </c>
      <c r="C21" s="1122" t="s">
        <v>3241</v>
      </c>
      <c r="D21" s="105">
        <v>2018</v>
      </c>
      <c r="E21" s="1138" t="s">
        <v>16450</v>
      </c>
      <c r="F21" s="105">
        <v>979640</v>
      </c>
      <c r="G21" s="108"/>
      <c r="H21" s="1264"/>
      <c r="I21" s="1264">
        <v>35720</v>
      </c>
      <c r="J21" s="1264">
        <v>35720</v>
      </c>
      <c r="K21" s="1264">
        <v>979640</v>
      </c>
      <c r="L21" s="1279"/>
      <c r="M21" s="1264" t="s">
        <v>16499</v>
      </c>
      <c r="N21" s="1266"/>
    </row>
    <row r="22" spans="1:14">
      <c r="A22" s="1267">
        <v>19</v>
      </c>
      <c r="B22" s="1268" t="s">
        <v>123</v>
      </c>
      <c r="C22" s="1269" t="s">
        <v>977</v>
      </c>
      <c r="D22" s="1270">
        <v>2018</v>
      </c>
      <c r="E22" s="1271" t="s">
        <v>16451</v>
      </c>
      <c r="F22" s="1270">
        <v>329490</v>
      </c>
      <c r="G22" s="1272"/>
      <c r="H22" s="1273"/>
      <c r="I22" s="1273">
        <v>296555</v>
      </c>
      <c r="J22" s="1273">
        <v>296555</v>
      </c>
      <c r="K22" s="1273">
        <v>32935</v>
      </c>
      <c r="L22" s="1278" t="s">
        <v>16481</v>
      </c>
      <c r="M22" s="1273" t="s">
        <v>16500</v>
      </c>
      <c r="N22" s="1275">
        <v>7133</v>
      </c>
    </row>
    <row r="23" spans="1:14">
      <c r="A23" s="1263">
        <v>20</v>
      </c>
      <c r="B23" s="1139" t="s">
        <v>6700</v>
      </c>
      <c r="C23" s="1122" t="s">
        <v>650</v>
      </c>
      <c r="D23" s="105">
        <v>2018</v>
      </c>
      <c r="E23" s="1138" t="s">
        <v>16439</v>
      </c>
      <c r="F23" s="105">
        <v>900</v>
      </c>
      <c r="G23" s="108"/>
      <c r="H23" s="1264"/>
      <c r="I23" s="1264">
        <v>900</v>
      </c>
      <c r="J23" s="1264">
        <v>900</v>
      </c>
      <c r="K23" s="1264">
        <v>0</v>
      </c>
      <c r="L23" s="1282">
        <v>0</v>
      </c>
      <c r="M23" s="1264" t="s">
        <v>16499</v>
      </c>
      <c r="N23" s="1266"/>
    </row>
    <row r="24" spans="1:14">
      <c r="A24" s="1267">
        <v>21</v>
      </c>
      <c r="B24" s="1268" t="s">
        <v>112</v>
      </c>
      <c r="C24" s="1269" t="s">
        <v>670</v>
      </c>
      <c r="D24" s="1270">
        <v>2018</v>
      </c>
      <c r="E24" s="1271" t="s">
        <v>16452</v>
      </c>
      <c r="F24" s="1270">
        <v>247040</v>
      </c>
      <c r="G24" s="1272"/>
      <c r="H24" s="1273">
        <v>0</v>
      </c>
      <c r="I24" s="1273">
        <v>88523.5</v>
      </c>
      <c r="J24" s="1273">
        <v>88523.5</v>
      </c>
      <c r="K24" s="1273">
        <v>-158516.5</v>
      </c>
      <c r="L24" s="1278" t="s">
        <v>16482</v>
      </c>
      <c r="M24" s="1273" t="s">
        <v>16500</v>
      </c>
      <c r="N24" s="1275">
        <v>9100</v>
      </c>
    </row>
    <row r="25" spans="1:14">
      <c r="A25" s="1263">
        <v>22</v>
      </c>
      <c r="B25" s="1139" t="s">
        <v>6701</v>
      </c>
      <c r="C25" s="1122" t="s">
        <v>658</v>
      </c>
      <c r="D25" s="105">
        <v>2018</v>
      </c>
      <c r="E25" s="1138" t="s">
        <v>6396</v>
      </c>
      <c r="F25" s="105">
        <v>98727.5</v>
      </c>
      <c r="G25" s="108"/>
      <c r="H25" s="1264"/>
      <c r="I25" s="1264">
        <v>98727.5</v>
      </c>
      <c r="J25" s="1264">
        <v>98727.5</v>
      </c>
      <c r="K25" s="1264">
        <v>0</v>
      </c>
      <c r="L25" s="1279"/>
      <c r="M25" s="1264" t="s">
        <v>16499</v>
      </c>
      <c r="N25" s="1266">
        <v>0</v>
      </c>
    </row>
    <row r="26" spans="1:14">
      <c r="A26" s="1267">
        <v>23</v>
      </c>
      <c r="B26" s="1268" t="s">
        <v>181</v>
      </c>
      <c r="C26" s="1269" t="s">
        <v>16438</v>
      </c>
      <c r="D26" s="1270">
        <v>2018</v>
      </c>
      <c r="E26" s="1271" t="s">
        <v>7113</v>
      </c>
      <c r="F26" s="1270">
        <v>56000</v>
      </c>
      <c r="G26" s="1272"/>
      <c r="H26" s="1273"/>
      <c r="I26" s="1273">
        <v>24355</v>
      </c>
      <c r="J26" s="1273">
        <v>24355</v>
      </c>
      <c r="K26" s="1273">
        <v>31645</v>
      </c>
      <c r="L26" s="1278" t="s">
        <v>16483</v>
      </c>
      <c r="M26" s="1273" t="s">
        <v>16499</v>
      </c>
      <c r="N26" s="1275"/>
    </row>
    <row r="27" spans="1:14">
      <c r="A27" s="1263">
        <v>24</v>
      </c>
      <c r="B27" s="1139" t="s">
        <v>188</v>
      </c>
      <c r="C27" s="1122" t="s">
        <v>670</v>
      </c>
      <c r="D27" s="105">
        <v>2018</v>
      </c>
      <c r="E27" s="1138" t="s">
        <v>16452</v>
      </c>
      <c r="F27" s="105">
        <v>220500</v>
      </c>
      <c r="G27" s="108"/>
      <c r="H27" s="1264">
        <v>140096.16</v>
      </c>
      <c r="I27" s="1264">
        <v>80403.839999999997</v>
      </c>
      <c r="J27" s="1264">
        <v>220500</v>
      </c>
      <c r="K27" s="1264">
        <v>0</v>
      </c>
      <c r="L27" s="1277">
        <v>0</v>
      </c>
      <c r="M27" s="1264" t="s">
        <v>16499</v>
      </c>
      <c r="N27" s="1266"/>
    </row>
    <row r="28" spans="1:14">
      <c r="A28" s="1267">
        <v>25</v>
      </c>
      <c r="B28" s="1268" t="s">
        <v>173</v>
      </c>
      <c r="C28" s="1269" t="s">
        <v>633</v>
      </c>
      <c r="D28" s="1270">
        <v>2018</v>
      </c>
      <c r="E28" s="1271" t="s">
        <v>1004</v>
      </c>
      <c r="F28" s="1270">
        <v>523948.88</v>
      </c>
      <c r="G28" s="1272"/>
      <c r="H28" s="1273">
        <v>523948.88</v>
      </c>
      <c r="I28" s="1273"/>
      <c r="J28" s="1273">
        <v>523948.88</v>
      </c>
      <c r="K28" s="1273">
        <v>0</v>
      </c>
      <c r="L28" s="1278"/>
      <c r="M28" s="1273" t="s">
        <v>16499</v>
      </c>
      <c r="N28" s="1275"/>
    </row>
    <row r="29" spans="1:14" ht="24">
      <c r="A29" s="1263">
        <v>26</v>
      </c>
      <c r="B29" s="1139" t="s">
        <v>239</v>
      </c>
      <c r="C29" s="1122" t="s">
        <v>650</v>
      </c>
      <c r="D29" s="105">
        <v>2018</v>
      </c>
      <c r="E29" s="1138" t="s">
        <v>16439</v>
      </c>
      <c r="F29" s="105">
        <v>7000</v>
      </c>
      <c r="G29" s="108"/>
      <c r="H29" s="1264"/>
      <c r="I29" s="1264">
        <v>6220.3</v>
      </c>
      <c r="J29" s="1264">
        <v>6220.3</v>
      </c>
      <c r="K29" s="1264">
        <v>779.7</v>
      </c>
      <c r="L29" s="1279" t="s">
        <v>1014</v>
      </c>
      <c r="M29" s="1264" t="s">
        <v>16499</v>
      </c>
      <c r="N29" s="1266"/>
    </row>
    <row r="30" spans="1:14">
      <c r="A30" s="1267">
        <v>27</v>
      </c>
      <c r="B30" s="1268" t="s">
        <v>206</v>
      </c>
      <c r="C30" s="1269" t="s">
        <v>673</v>
      </c>
      <c r="D30" s="1270">
        <v>2018</v>
      </c>
      <c r="E30" s="1271" t="s">
        <v>365</v>
      </c>
      <c r="F30" s="1270">
        <v>112688</v>
      </c>
      <c r="G30" s="1272"/>
      <c r="H30" s="1273">
        <v>113628</v>
      </c>
      <c r="I30" s="1273"/>
      <c r="J30" s="1273">
        <v>113628</v>
      </c>
      <c r="K30" s="1273">
        <v>-940</v>
      </c>
      <c r="L30" s="1278" t="s">
        <v>476</v>
      </c>
      <c r="M30" s="1273" t="s">
        <v>16499</v>
      </c>
      <c r="N30" s="1275" t="s">
        <v>476</v>
      </c>
    </row>
    <row r="31" spans="1:14">
      <c r="A31" s="1263">
        <v>28</v>
      </c>
      <c r="B31" s="1139" t="s">
        <v>174</v>
      </c>
      <c r="C31" s="108" t="s">
        <v>683</v>
      </c>
      <c r="D31" s="105">
        <v>2018</v>
      </c>
      <c r="E31" s="1139" t="s">
        <v>16453</v>
      </c>
      <c r="F31" s="105">
        <v>174.078</v>
      </c>
      <c r="G31" s="108"/>
      <c r="H31" s="1264"/>
      <c r="I31" s="1264">
        <v>174.078</v>
      </c>
      <c r="J31" s="1264">
        <v>174.078</v>
      </c>
      <c r="K31" s="1264">
        <v>0</v>
      </c>
      <c r="L31" s="1284"/>
      <c r="M31" s="1264" t="s">
        <v>16499</v>
      </c>
      <c r="N31" s="1266"/>
    </row>
    <row r="32" spans="1:14">
      <c r="A32" s="1267">
        <v>29</v>
      </c>
      <c r="B32" s="1268" t="s">
        <v>117</v>
      </c>
      <c r="C32" s="1272" t="s">
        <v>644</v>
      </c>
      <c r="D32" s="1270">
        <v>2018</v>
      </c>
      <c r="E32" s="1271" t="s">
        <v>16454</v>
      </c>
      <c r="F32" s="1270">
        <v>523519.7</v>
      </c>
      <c r="G32" s="1272"/>
      <c r="H32" s="1273">
        <v>0</v>
      </c>
      <c r="I32" s="1273">
        <v>374271.5</v>
      </c>
      <c r="J32" s="1273">
        <v>374271.5</v>
      </c>
      <c r="K32" s="1273" t="s">
        <v>3</v>
      </c>
      <c r="L32" s="1274">
        <v>0</v>
      </c>
      <c r="M32" s="1273" t="s">
        <v>16499</v>
      </c>
      <c r="N32" s="1275" t="s">
        <v>3</v>
      </c>
    </row>
    <row r="33" spans="1:14" ht="36">
      <c r="A33" s="1263">
        <v>30</v>
      </c>
      <c r="B33" s="1139" t="s">
        <v>178</v>
      </c>
      <c r="C33" s="1122" t="s">
        <v>632</v>
      </c>
      <c r="D33" s="105">
        <v>2018</v>
      </c>
      <c r="E33" s="1138" t="s">
        <v>16455</v>
      </c>
      <c r="F33" s="105">
        <v>318720</v>
      </c>
      <c r="G33" s="108"/>
      <c r="H33" s="1264">
        <v>286848</v>
      </c>
      <c r="I33" s="1264">
        <v>31872</v>
      </c>
      <c r="J33" s="1264">
        <v>318720</v>
      </c>
      <c r="K33" s="1264">
        <v>274780</v>
      </c>
      <c r="L33" s="1282" t="s">
        <v>16484</v>
      </c>
      <c r="M33" s="1264" t="s">
        <v>16500</v>
      </c>
      <c r="N33" s="1285" t="s">
        <v>16502</v>
      </c>
    </row>
    <row r="34" spans="1:14">
      <c r="A34" s="1267">
        <v>31</v>
      </c>
      <c r="B34" s="1268" t="s">
        <v>117</v>
      </c>
      <c r="C34" s="1269" t="s">
        <v>673</v>
      </c>
      <c r="D34" s="1270">
        <v>2018</v>
      </c>
      <c r="E34" s="1271" t="s">
        <v>271</v>
      </c>
      <c r="F34" s="1270">
        <v>292519.5</v>
      </c>
      <c r="G34" s="1272"/>
      <c r="H34" s="1273">
        <v>292519.5</v>
      </c>
      <c r="I34" s="1273"/>
      <c r="J34" s="1273">
        <v>292519.5</v>
      </c>
      <c r="K34" s="1273">
        <v>0</v>
      </c>
      <c r="L34" s="1280">
        <v>0</v>
      </c>
      <c r="M34" s="1273" t="s">
        <v>16499</v>
      </c>
      <c r="N34" s="1275">
        <v>0</v>
      </c>
    </row>
    <row r="35" spans="1:14">
      <c r="A35" s="1263">
        <v>33</v>
      </c>
      <c r="B35" s="1139" t="s">
        <v>6704</v>
      </c>
      <c r="C35" s="1122" t="s">
        <v>632</v>
      </c>
      <c r="D35" s="105">
        <v>2018</v>
      </c>
      <c r="E35" s="1138" t="s">
        <v>16456</v>
      </c>
      <c r="F35" s="105"/>
      <c r="G35" s="108"/>
      <c r="H35" s="1264"/>
      <c r="I35" s="1264">
        <v>500000</v>
      </c>
      <c r="J35" s="1264">
        <v>500000</v>
      </c>
      <c r="K35" s="1264"/>
      <c r="L35" s="1282"/>
      <c r="M35" s="1264" t="s">
        <v>16499</v>
      </c>
      <c r="N35" s="1266"/>
    </row>
    <row r="36" spans="1:14">
      <c r="A36" s="1267">
        <v>34</v>
      </c>
      <c r="B36" s="1268" t="s">
        <v>6704</v>
      </c>
      <c r="C36" s="1269" t="s">
        <v>670</v>
      </c>
      <c r="D36" s="1270">
        <v>2018</v>
      </c>
      <c r="E36" s="1271" t="s">
        <v>16452</v>
      </c>
      <c r="F36" s="1270">
        <v>42225</v>
      </c>
      <c r="G36" s="1272"/>
      <c r="H36" s="1273">
        <v>42225</v>
      </c>
      <c r="I36" s="1273"/>
      <c r="J36" s="1273">
        <v>42225</v>
      </c>
      <c r="K36" s="1273">
        <v>0</v>
      </c>
      <c r="L36" s="1280">
        <v>0</v>
      </c>
      <c r="M36" s="1273" t="s">
        <v>16499</v>
      </c>
      <c r="N36" s="1275">
        <v>0</v>
      </c>
    </row>
    <row r="37" spans="1:14">
      <c r="A37" s="1263">
        <v>35</v>
      </c>
      <c r="B37" s="1139" t="s">
        <v>126</v>
      </c>
      <c r="C37" s="108" t="s">
        <v>644</v>
      </c>
      <c r="D37" s="105">
        <v>2018</v>
      </c>
      <c r="E37" s="1138" t="s">
        <v>323</v>
      </c>
      <c r="F37" s="105">
        <v>30818</v>
      </c>
      <c r="G37" s="108"/>
      <c r="H37" s="1264">
        <v>18259</v>
      </c>
      <c r="I37" s="1264"/>
      <c r="J37" s="1264">
        <v>18259</v>
      </c>
      <c r="K37" s="1264">
        <v>12559</v>
      </c>
      <c r="L37" s="1279"/>
      <c r="M37" s="1264" t="s">
        <v>16499</v>
      </c>
      <c r="N37" s="1266"/>
    </row>
    <row r="38" spans="1:14" ht="24">
      <c r="A38" s="1267">
        <v>36</v>
      </c>
      <c r="B38" s="1268" t="s">
        <v>132</v>
      </c>
      <c r="C38" s="1269" t="s">
        <v>632</v>
      </c>
      <c r="D38" s="1270">
        <v>2018</v>
      </c>
      <c r="E38" s="1271" t="s">
        <v>16457</v>
      </c>
      <c r="F38" s="1270">
        <v>4528</v>
      </c>
      <c r="G38" s="1272"/>
      <c r="H38" s="1273">
        <v>0</v>
      </c>
      <c r="I38" s="1273">
        <v>4561.96</v>
      </c>
      <c r="J38" s="1273">
        <v>4561.96</v>
      </c>
      <c r="K38" s="1273">
        <v>-33.960000000000036</v>
      </c>
      <c r="L38" s="1278" t="s">
        <v>16485</v>
      </c>
      <c r="M38" s="1273" t="s">
        <v>16499</v>
      </c>
      <c r="N38" s="1275">
        <v>0</v>
      </c>
    </row>
    <row r="39" spans="1:14">
      <c r="A39" s="1263">
        <v>37</v>
      </c>
      <c r="B39" s="1139" t="s">
        <v>132</v>
      </c>
      <c r="C39" s="1122" t="s">
        <v>658</v>
      </c>
      <c r="D39" s="105">
        <v>2018</v>
      </c>
      <c r="E39" s="1138" t="s">
        <v>16458</v>
      </c>
      <c r="F39" s="105">
        <v>6033.56</v>
      </c>
      <c r="G39" s="108"/>
      <c r="H39" s="1264">
        <v>0</v>
      </c>
      <c r="I39" s="1264">
        <v>1273.5</v>
      </c>
      <c r="J39" s="1264">
        <v>1273.5</v>
      </c>
      <c r="K39" s="1264">
        <v>4760.0600000000004</v>
      </c>
      <c r="L39" s="1282"/>
      <c r="M39" s="1264" t="s">
        <v>16499</v>
      </c>
      <c r="N39" s="1266">
        <v>0</v>
      </c>
    </row>
    <row r="40" spans="1:14" ht="36">
      <c r="A40" s="1267">
        <v>38</v>
      </c>
      <c r="B40" s="1268" t="s">
        <v>136</v>
      </c>
      <c r="C40" s="1269" t="s">
        <v>667</v>
      </c>
      <c r="D40" s="1270">
        <v>2018</v>
      </c>
      <c r="E40" s="1271" t="s">
        <v>16459</v>
      </c>
      <c r="F40" s="1270">
        <v>4290</v>
      </c>
      <c r="G40" s="1272"/>
      <c r="H40" s="1273"/>
      <c r="I40" s="1273">
        <v>1000</v>
      </c>
      <c r="J40" s="1273">
        <v>1000</v>
      </c>
      <c r="K40" s="1273">
        <v>3290</v>
      </c>
      <c r="L40" s="1274" t="s">
        <v>1035</v>
      </c>
      <c r="M40" s="1273" t="s">
        <v>16499</v>
      </c>
      <c r="N40" s="1275" t="s">
        <v>476</v>
      </c>
    </row>
    <row r="41" spans="1:14">
      <c r="A41" s="1263">
        <v>39</v>
      </c>
      <c r="B41" s="1139" t="s">
        <v>180</v>
      </c>
      <c r="C41" s="1122" t="s">
        <v>1021</v>
      </c>
      <c r="D41" s="105">
        <v>2018</v>
      </c>
      <c r="E41" s="1138" t="s">
        <v>16460</v>
      </c>
      <c r="F41" s="105">
        <v>1000</v>
      </c>
      <c r="G41" s="108"/>
      <c r="H41" s="1264">
        <v>1000</v>
      </c>
      <c r="I41" s="1264"/>
      <c r="J41" s="1264">
        <v>1000</v>
      </c>
      <c r="K41" s="1264">
        <v>0</v>
      </c>
      <c r="L41" s="1282">
        <v>0</v>
      </c>
      <c r="M41" s="1264" t="s">
        <v>16499</v>
      </c>
      <c r="N41" s="1266">
        <v>0</v>
      </c>
    </row>
    <row r="42" spans="1:14">
      <c r="A42" s="1267">
        <v>40</v>
      </c>
      <c r="B42" s="1268" t="s">
        <v>175</v>
      </c>
      <c r="C42" s="1269" t="s">
        <v>673</v>
      </c>
      <c r="D42" s="1270">
        <v>2018</v>
      </c>
      <c r="E42" s="1271" t="s">
        <v>6399</v>
      </c>
      <c r="F42" s="1270">
        <v>23021.4</v>
      </c>
      <c r="G42" s="1272"/>
      <c r="H42" s="1273"/>
      <c r="I42" s="1273">
        <v>23021.4</v>
      </c>
      <c r="J42" s="1273">
        <v>23021.4</v>
      </c>
      <c r="K42" s="1273">
        <v>0</v>
      </c>
      <c r="L42" s="1274"/>
      <c r="M42" s="1273" t="s">
        <v>16499</v>
      </c>
      <c r="N42" s="1275"/>
    </row>
    <row r="43" spans="1:14">
      <c r="A43" s="1263">
        <v>41</v>
      </c>
      <c r="B43" s="1139" t="s">
        <v>6704</v>
      </c>
      <c r="C43" s="1122" t="s">
        <v>673</v>
      </c>
      <c r="D43" s="105">
        <v>2018</v>
      </c>
      <c r="E43" s="1138" t="s">
        <v>1042</v>
      </c>
      <c r="F43" s="105">
        <v>710</v>
      </c>
      <c r="G43" s="108"/>
      <c r="H43" s="1264"/>
      <c r="I43" s="1264">
        <v>700</v>
      </c>
      <c r="J43" s="1264">
        <v>700</v>
      </c>
      <c r="K43" s="1264">
        <v>-10</v>
      </c>
      <c r="L43" s="1282"/>
      <c r="M43" s="1264" t="s">
        <v>16499</v>
      </c>
      <c r="N43" s="1266"/>
    </row>
    <row r="44" spans="1:14">
      <c r="A44" s="1267">
        <v>9</v>
      </c>
      <c r="B44" s="1268" t="s">
        <v>139</v>
      </c>
      <c r="C44" s="1272" t="s">
        <v>644</v>
      </c>
      <c r="D44" s="1270">
        <v>2018</v>
      </c>
      <c r="E44" s="1271" t="s">
        <v>1044</v>
      </c>
      <c r="F44" s="1270">
        <v>184904</v>
      </c>
      <c r="G44" s="1272"/>
      <c r="H44" s="1273">
        <v>0</v>
      </c>
      <c r="I44" s="1273">
        <v>27272</v>
      </c>
      <c r="J44" s="1273">
        <v>27272</v>
      </c>
      <c r="K44" s="1273">
        <v>157632</v>
      </c>
      <c r="L44" s="1278" t="s">
        <v>16424</v>
      </c>
      <c r="M44" s="1273" t="s">
        <v>16500</v>
      </c>
      <c r="N44" s="1275">
        <v>10164.17</v>
      </c>
    </row>
    <row r="45" spans="1:14">
      <c r="A45" s="1263">
        <v>10</v>
      </c>
      <c r="B45" s="1139" t="s">
        <v>139</v>
      </c>
      <c r="C45" s="1122" t="s">
        <v>568</v>
      </c>
      <c r="D45" s="105">
        <v>2018</v>
      </c>
      <c r="E45" s="1138" t="s">
        <v>16425</v>
      </c>
      <c r="F45" s="105">
        <v>2299.5</v>
      </c>
      <c r="G45" s="108"/>
      <c r="H45" s="1264"/>
      <c r="I45" s="1264">
        <v>1585</v>
      </c>
      <c r="J45" s="1264">
        <v>1585</v>
      </c>
      <c r="K45" s="1264">
        <v>714.5</v>
      </c>
      <c r="L45" s="1279" t="s">
        <v>16426</v>
      </c>
      <c r="M45" s="1264" t="s">
        <v>16499</v>
      </c>
      <c r="N45" s="1266" t="s">
        <v>16501</v>
      </c>
    </row>
    <row r="46" spans="1:14">
      <c r="A46" s="1267">
        <v>42</v>
      </c>
      <c r="B46" s="1268" t="s">
        <v>149</v>
      </c>
      <c r="C46" s="1269" t="s">
        <v>662</v>
      </c>
      <c r="D46" s="1270">
        <v>2018</v>
      </c>
      <c r="E46" s="1271" t="s">
        <v>16461</v>
      </c>
      <c r="F46" s="1270">
        <v>6908.98</v>
      </c>
      <c r="G46" s="1272"/>
      <c r="H46" s="1273">
        <v>996</v>
      </c>
      <c r="I46" s="1273">
        <v>3397</v>
      </c>
      <c r="J46" s="1273">
        <v>4393</v>
      </c>
      <c r="K46" s="1273">
        <v>2515.98</v>
      </c>
      <c r="L46" s="1274"/>
      <c r="M46" s="1273" t="s">
        <v>16500</v>
      </c>
      <c r="N46" s="1275">
        <v>323</v>
      </c>
    </row>
    <row r="47" spans="1:14">
      <c r="A47" s="1263">
        <v>43</v>
      </c>
      <c r="B47" s="1139" t="s">
        <v>6704</v>
      </c>
      <c r="C47" s="1122" t="s">
        <v>632</v>
      </c>
      <c r="D47" s="105">
        <v>2018</v>
      </c>
      <c r="E47" s="1138" t="s">
        <v>16461</v>
      </c>
      <c r="F47" s="105">
        <v>50732.800000000003</v>
      </c>
      <c r="G47" s="108"/>
      <c r="H47" s="1264"/>
      <c r="I47" s="1264">
        <v>29282</v>
      </c>
      <c r="J47" s="1264">
        <v>29282</v>
      </c>
      <c r="K47" s="1264">
        <v>21450.800000000003</v>
      </c>
      <c r="L47" s="1279"/>
      <c r="M47" s="1264" t="s">
        <v>16499</v>
      </c>
      <c r="N47" s="1266"/>
    </row>
    <row r="48" spans="1:14" ht="60">
      <c r="A48" s="1267">
        <v>44</v>
      </c>
      <c r="B48" s="1268" t="s">
        <v>102</v>
      </c>
      <c r="C48" s="1269" t="s">
        <v>662</v>
      </c>
      <c r="D48" s="1270">
        <v>2018</v>
      </c>
      <c r="E48" s="1271" t="s">
        <v>16462</v>
      </c>
      <c r="F48" s="1270">
        <v>20363973</v>
      </c>
      <c r="G48" s="1272"/>
      <c r="H48" s="1273">
        <v>0</v>
      </c>
      <c r="I48" s="1273">
        <v>14695061</v>
      </c>
      <c r="J48" s="1273">
        <v>14695061</v>
      </c>
      <c r="K48" s="1273">
        <v>5668912</v>
      </c>
      <c r="L48" s="1278" t="s">
        <v>16486</v>
      </c>
      <c r="M48" s="1273" t="s">
        <v>16500</v>
      </c>
      <c r="N48" s="1275">
        <v>711351</v>
      </c>
    </row>
    <row r="49" spans="1:14">
      <c r="A49" s="1263">
        <v>45</v>
      </c>
      <c r="B49" s="1139" t="s">
        <v>148</v>
      </c>
      <c r="C49" s="1122" t="s">
        <v>662</v>
      </c>
      <c r="D49" s="105">
        <v>2018</v>
      </c>
      <c r="E49" s="1138" t="s">
        <v>379</v>
      </c>
      <c r="F49" s="105">
        <v>6600</v>
      </c>
      <c r="G49" s="108" t="s">
        <v>16472</v>
      </c>
      <c r="H49" s="1264"/>
      <c r="I49" s="1264">
        <v>6600</v>
      </c>
      <c r="J49" s="1264">
        <v>6600</v>
      </c>
      <c r="K49" s="1264">
        <v>0</v>
      </c>
      <c r="L49" s="1279"/>
      <c r="M49" s="1264" t="s">
        <v>16499</v>
      </c>
      <c r="N49" s="1266"/>
    </row>
    <row r="50" spans="1:14">
      <c r="A50" s="1267">
        <v>46</v>
      </c>
      <c r="B50" s="1268" t="s">
        <v>148</v>
      </c>
      <c r="C50" s="1269" t="s">
        <v>662</v>
      </c>
      <c r="D50" s="1270">
        <v>2018</v>
      </c>
      <c r="E50" s="1271" t="s">
        <v>379</v>
      </c>
      <c r="F50" s="1270">
        <v>622</v>
      </c>
      <c r="G50" s="1272" t="s">
        <v>16471</v>
      </c>
      <c r="H50" s="1273"/>
      <c r="I50" s="1273">
        <v>622</v>
      </c>
      <c r="J50" s="1273">
        <v>622</v>
      </c>
      <c r="K50" s="1273">
        <v>0</v>
      </c>
      <c r="L50" s="1278"/>
      <c r="M50" s="1273" t="s">
        <v>16499</v>
      </c>
      <c r="N50" s="1275"/>
    </row>
    <row r="51" spans="1:14">
      <c r="A51" s="1263">
        <v>47</v>
      </c>
      <c r="B51" s="1139" t="s">
        <v>200</v>
      </c>
      <c r="C51" s="1122" t="s">
        <v>633</v>
      </c>
      <c r="D51" s="105">
        <v>2018</v>
      </c>
      <c r="E51" s="1138" t="s">
        <v>1004</v>
      </c>
      <c r="F51" s="105">
        <v>214332</v>
      </c>
      <c r="G51" s="108"/>
      <c r="H51" s="1264">
        <v>214332</v>
      </c>
      <c r="I51" s="1264"/>
      <c r="J51" s="1264">
        <v>214332</v>
      </c>
      <c r="K51" s="1264">
        <v>0</v>
      </c>
      <c r="L51" s="1279"/>
      <c r="M51" s="1264" t="s">
        <v>16499</v>
      </c>
      <c r="N51" s="1266"/>
    </row>
    <row r="52" spans="1:14">
      <c r="A52" s="1267">
        <v>48</v>
      </c>
      <c r="B52" s="1268" t="s">
        <v>6711</v>
      </c>
      <c r="C52" s="1269" t="s">
        <v>673</v>
      </c>
      <c r="D52" s="1270">
        <v>2018</v>
      </c>
      <c r="E52" s="1271" t="s">
        <v>365</v>
      </c>
      <c r="F52" s="1270">
        <v>659000</v>
      </c>
      <c r="G52" s="1272"/>
      <c r="H52" s="1273">
        <v>228144</v>
      </c>
      <c r="I52" s="1273">
        <v>97776</v>
      </c>
      <c r="J52" s="1273">
        <v>325920</v>
      </c>
      <c r="K52" s="1273">
        <v>333080</v>
      </c>
      <c r="L52" s="1278" t="s">
        <v>16487</v>
      </c>
      <c r="M52" s="1273" t="s">
        <v>16499</v>
      </c>
      <c r="N52" s="1275" t="s">
        <v>16501</v>
      </c>
    </row>
    <row r="53" spans="1:14">
      <c r="A53" s="1263">
        <v>49</v>
      </c>
      <c r="B53" s="1139" t="s">
        <v>222</v>
      </c>
      <c r="C53" s="1122" t="s">
        <v>662</v>
      </c>
      <c r="D53" s="105">
        <v>2018</v>
      </c>
      <c r="E53" s="1138" t="s">
        <v>16463</v>
      </c>
      <c r="F53" s="105">
        <v>2300.96</v>
      </c>
      <c r="G53" s="108"/>
      <c r="H53" s="1264"/>
      <c r="I53" s="1264">
        <v>120</v>
      </c>
      <c r="J53" s="1264">
        <v>120</v>
      </c>
      <c r="K53" s="1264">
        <v>2180.96</v>
      </c>
      <c r="L53" s="1279"/>
      <c r="M53" s="1264" t="s">
        <v>16499</v>
      </c>
      <c r="N53" s="1266"/>
    </row>
    <row r="54" spans="1:14" ht="24">
      <c r="A54" s="1267">
        <v>50</v>
      </c>
      <c r="B54" s="1268" t="s">
        <v>109</v>
      </c>
      <c r="C54" s="1269" t="s">
        <v>662</v>
      </c>
      <c r="D54" s="1270">
        <v>2018</v>
      </c>
      <c r="E54" s="1271" t="s">
        <v>16463</v>
      </c>
      <c r="F54" s="1270">
        <v>203180.6</v>
      </c>
      <c r="G54" s="1272"/>
      <c r="H54" s="1273"/>
      <c r="I54" s="1273">
        <v>184814</v>
      </c>
      <c r="J54" s="1273">
        <v>184814</v>
      </c>
      <c r="K54" s="1273">
        <v>18366.599999999999</v>
      </c>
      <c r="L54" s="1274" t="s">
        <v>16498</v>
      </c>
      <c r="M54" s="1273" t="s">
        <v>16500</v>
      </c>
      <c r="N54" s="1275">
        <v>20611.5</v>
      </c>
    </row>
    <row r="55" spans="1:14">
      <c r="A55" s="1263">
        <v>51</v>
      </c>
      <c r="B55" s="1139" t="s">
        <v>6714</v>
      </c>
      <c r="C55" s="1122" t="s">
        <v>647</v>
      </c>
      <c r="D55" s="105">
        <v>2018</v>
      </c>
      <c r="E55" s="1138" t="s">
        <v>16464</v>
      </c>
      <c r="F55" s="105">
        <v>7418</v>
      </c>
      <c r="G55" s="108"/>
      <c r="H55" s="1264"/>
      <c r="I55" s="1264">
        <v>2496</v>
      </c>
      <c r="J55" s="1264">
        <v>2496</v>
      </c>
      <c r="K55" s="1264">
        <v>4922</v>
      </c>
      <c r="L55" s="1265"/>
      <c r="M55" s="1264" t="s">
        <v>16499</v>
      </c>
      <c r="N55" s="1266"/>
    </row>
    <row r="56" spans="1:14">
      <c r="A56" s="1267">
        <v>52</v>
      </c>
      <c r="B56" s="1268" t="s">
        <v>6714</v>
      </c>
      <c r="C56" s="1269" t="s">
        <v>647</v>
      </c>
      <c r="D56" s="1270">
        <v>2018</v>
      </c>
      <c r="E56" s="1271" t="s">
        <v>16464</v>
      </c>
      <c r="F56" s="1270">
        <v>7254</v>
      </c>
      <c r="G56" s="1272"/>
      <c r="H56" s="1273"/>
      <c r="I56" s="1273">
        <v>5363</v>
      </c>
      <c r="J56" s="1273">
        <v>5363</v>
      </c>
      <c r="K56" s="1273">
        <v>1891</v>
      </c>
      <c r="L56" s="1286"/>
      <c r="M56" s="1273" t="s">
        <v>16499</v>
      </c>
      <c r="N56" s="1275"/>
    </row>
    <row r="57" spans="1:14">
      <c r="A57" s="1263">
        <v>53</v>
      </c>
      <c r="B57" s="1139" t="s">
        <v>6704</v>
      </c>
      <c r="C57" s="1122" t="s">
        <v>670</v>
      </c>
      <c r="D57" s="105">
        <v>2018</v>
      </c>
      <c r="E57" s="1138" t="s">
        <v>1018</v>
      </c>
      <c r="F57" s="105">
        <v>152490</v>
      </c>
      <c r="G57" s="108"/>
      <c r="H57" s="1264">
        <v>0</v>
      </c>
      <c r="I57" s="1264">
        <v>114330</v>
      </c>
      <c r="J57" s="1264">
        <v>114330</v>
      </c>
      <c r="K57" s="1264">
        <v>38160</v>
      </c>
      <c r="L57" s="1265" t="s">
        <v>16488</v>
      </c>
      <c r="M57" s="1264" t="s">
        <v>16499</v>
      </c>
      <c r="N57" s="1266"/>
    </row>
    <row r="58" spans="1:14">
      <c r="A58" s="1267">
        <v>54</v>
      </c>
      <c r="B58" s="1268" t="s">
        <v>145</v>
      </c>
      <c r="C58" s="1269" t="s">
        <v>673</v>
      </c>
      <c r="D58" s="1270">
        <v>2018</v>
      </c>
      <c r="E58" s="1268" t="s">
        <v>369</v>
      </c>
      <c r="F58" s="1270">
        <v>68614</v>
      </c>
      <c r="G58" s="1272"/>
      <c r="H58" s="1273">
        <v>0</v>
      </c>
      <c r="I58" s="1273">
        <v>68614</v>
      </c>
      <c r="J58" s="1273">
        <v>68614</v>
      </c>
      <c r="K58" s="1273">
        <v>0</v>
      </c>
      <c r="L58" s="1276">
        <v>0</v>
      </c>
      <c r="M58" s="1273" t="s">
        <v>16500</v>
      </c>
      <c r="N58" s="1275">
        <v>37668</v>
      </c>
    </row>
    <row r="59" spans="1:14">
      <c r="A59" s="1263">
        <v>55</v>
      </c>
      <c r="B59" s="1139" t="s">
        <v>6716</v>
      </c>
      <c r="C59" s="1122" t="s">
        <v>633</v>
      </c>
      <c r="D59" s="105">
        <v>2018</v>
      </c>
      <c r="E59" s="1138" t="s">
        <v>1004</v>
      </c>
      <c r="F59" s="105">
        <v>245960</v>
      </c>
      <c r="G59" s="108"/>
      <c r="H59" s="1264">
        <v>245960</v>
      </c>
      <c r="I59" s="1264"/>
      <c r="J59" s="1264">
        <v>245960</v>
      </c>
      <c r="K59" s="1264">
        <v>0</v>
      </c>
      <c r="L59" s="1265"/>
      <c r="M59" s="1264" t="s">
        <v>16499</v>
      </c>
      <c r="N59" s="1266"/>
    </row>
    <row r="60" spans="1:14">
      <c r="A60" s="1267">
        <v>56</v>
      </c>
      <c r="B60" s="1268" t="s">
        <v>1587</v>
      </c>
      <c r="C60" s="1269" t="s">
        <v>993</v>
      </c>
      <c r="D60" s="1270">
        <v>2018</v>
      </c>
      <c r="E60" s="1271" t="s">
        <v>7113</v>
      </c>
      <c r="F60" s="1270"/>
      <c r="G60" s="1272"/>
      <c r="H60" s="1273">
        <v>5639.2</v>
      </c>
      <c r="I60" s="1273">
        <v>0</v>
      </c>
      <c r="J60" s="1273">
        <v>5639.2</v>
      </c>
      <c r="K60" s="1273"/>
      <c r="L60" s="1274" t="s">
        <v>16489</v>
      </c>
      <c r="M60" s="1273" t="s">
        <v>16500</v>
      </c>
      <c r="N60" s="1275">
        <v>5639.2</v>
      </c>
    </row>
    <row r="61" spans="1:14">
      <c r="A61" s="1263">
        <v>57</v>
      </c>
      <c r="B61" s="1139" t="s">
        <v>194</v>
      </c>
      <c r="C61" s="1122" t="s">
        <v>650</v>
      </c>
      <c r="D61" s="105">
        <v>2018</v>
      </c>
      <c r="E61" s="1138" t="s">
        <v>15558</v>
      </c>
      <c r="F61" s="105">
        <v>11040</v>
      </c>
      <c r="G61" s="108"/>
      <c r="H61" s="1264"/>
      <c r="I61" s="1264">
        <v>11040</v>
      </c>
      <c r="J61" s="1264">
        <v>11040</v>
      </c>
      <c r="K61" s="1264">
        <v>0</v>
      </c>
      <c r="L61" s="1279" t="s">
        <v>476</v>
      </c>
      <c r="M61" s="1264" t="s">
        <v>16499</v>
      </c>
      <c r="N61" s="1266" t="s">
        <v>476</v>
      </c>
    </row>
    <row r="62" spans="1:14">
      <c r="A62" s="1267">
        <v>58</v>
      </c>
      <c r="B62" s="1268" t="s">
        <v>189</v>
      </c>
      <c r="C62" s="1269" t="s">
        <v>977</v>
      </c>
      <c r="D62" s="1270">
        <v>2018</v>
      </c>
      <c r="E62" s="1271" t="s">
        <v>16465</v>
      </c>
      <c r="F62" s="1270">
        <v>5700</v>
      </c>
      <c r="G62" s="1272"/>
      <c r="H62" s="1273"/>
      <c r="I62" s="1273">
        <v>5700</v>
      </c>
      <c r="J62" s="1273">
        <v>5700</v>
      </c>
      <c r="K62" s="1273">
        <v>0</v>
      </c>
      <c r="L62" s="1278"/>
      <c r="M62" s="1273" t="s">
        <v>16499</v>
      </c>
      <c r="N62" s="1275"/>
    </row>
    <row r="63" spans="1:14" ht="24">
      <c r="A63" s="1263">
        <v>59</v>
      </c>
      <c r="B63" s="1139" t="s">
        <v>16437</v>
      </c>
      <c r="C63" s="1122" t="s">
        <v>662</v>
      </c>
      <c r="D63" s="105">
        <v>2018</v>
      </c>
      <c r="E63" s="1138" t="s">
        <v>16466</v>
      </c>
      <c r="F63" s="105">
        <v>81186.95</v>
      </c>
      <c r="G63" s="108"/>
      <c r="H63" s="1264"/>
      <c r="I63" s="1264">
        <v>23110</v>
      </c>
      <c r="J63" s="1264">
        <v>23110</v>
      </c>
      <c r="K63" s="1264">
        <v>58076.95</v>
      </c>
      <c r="L63" s="1279" t="s">
        <v>16497</v>
      </c>
      <c r="M63" s="1264" t="s">
        <v>16499</v>
      </c>
      <c r="N63" s="1266">
        <v>0</v>
      </c>
    </row>
    <row r="64" spans="1:14">
      <c r="A64" s="1267">
        <v>60</v>
      </c>
      <c r="B64" s="1268" t="s">
        <v>16437</v>
      </c>
      <c r="C64" s="1269" t="s">
        <v>662</v>
      </c>
      <c r="D64" s="1270">
        <v>2018</v>
      </c>
      <c r="E64" s="1271" t="s">
        <v>16466</v>
      </c>
      <c r="F64" s="1270">
        <v>24195.9</v>
      </c>
      <c r="G64" s="1272"/>
      <c r="H64" s="1273"/>
      <c r="I64" s="1273">
        <v>7915</v>
      </c>
      <c r="J64" s="1273">
        <v>7915</v>
      </c>
      <c r="K64" s="1273">
        <v>16280.9</v>
      </c>
      <c r="L64" s="1278" t="s">
        <v>16490</v>
      </c>
      <c r="M64" s="1273" t="s">
        <v>16499</v>
      </c>
      <c r="N64" s="1275">
        <v>0</v>
      </c>
    </row>
    <row r="65" spans="1:14">
      <c r="A65" s="1263">
        <v>61</v>
      </c>
      <c r="B65" s="1139" t="s">
        <v>214</v>
      </c>
      <c r="C65" s="1122" t="s">
        <v>993</v>
      </c>
      <c r="D65" s="105">
        <v>2018</v>
      </c>
      <c r="E65" s="1138" t="s">
        <v>16467</v>
      </c>
      <c r="F65" s="105">
        <v>109938</v>
      </c>
      <c r="G65" s="108"/>
      <c r="H65" s="1264">
        <v>1138</v>
      </c>
      <c r="I65" s="1264">
        <v>108800</v>
      </c>
      <c r="J65" s="1264">
        <v>109938</v>
      </c>
      <c r="K65" s="1264">
        <v>0</v>
      </c>
      <c r="L65" s="1279"/>
      <c r="M65" s="1264" t="s">
        <v>16499</v>
      </c>
      <c r="N65" s="1266"/>
    </row>
    <row r="66" spans="1:14">
      <c r="A66" s="1267">
        <v>62</v>
      </c>
      <c r="B66" s="1268" t="s">
        <v>7641</v>
      </c>
      <c r="C66" s="1269" t="s">
        <v>633</v>
      </c>
      <c r="D66" s="1270">
        <v>2018</v>
      </c>
      <c r="E66" s="1271" t="s">
        <v>1004</v>
      </c>
      <c r="F66" s="1270">
        <v>244139</v>
      </c>
      <c r="G66" s="1272"/>
      <c r="H66" s="1273">
        <v>244139</v>
      </c>
      <c r="I66" s="1273">
        <v>2845</v>
      </c>
      <c r="J66" s="1273">
        <v>246984</v>
      </c>
      <c r="K66" s="1273">
        <v>0</v>
      </c>
      <c r="L66" s="1278" t="s">
        <v>96</v>
      </c>
      <c r="M66" s="1273" t="s">
        <v>16499</v>
      </c>
      <c r="N66" s="1275" t="s">
        <v>16501</v>
      </c>
    </row>
    <row r="67" spans="1:14">
      <c r="A67" s="1263">
        <v>63</v>
      </c>
      <c r="B67" s="1139" t="s">
        <v>184</v>
      </c>
      <c r="C67" s="1122" t="s">
        <v>677</v>
      </c>
      <c r="D67" s="105">
        <v>2018</v>
      </c>
      <c r="E67" s="1138" t="s">
        <v>372</v>
      </c>
      <c r="F67" s="105">
        <v>1425</v>
      </c>
      <c r="G67" s="108"/>
      <c r="H67" s="1264">
        <v>653</v>
      </c>
      <c r="I67" s="1264">
        <v>772</v>
      </c>
      <c r="J67" s="1264">
        <v>1425</v>
      </c>
      <c r="K67" s="1264">
        <v>0</v>
      </c>
      <c r="L67" s="1282">
        <v>0</v>
      </c>
      <c r="M67" s="1264" t="s">
        <v>16499</v>
      </c>
      <c r="N67" s="1266">
        <v>0</v>
      </c>
    </row>
    <row r="68" spans="1:14">
      <c r="A68" s="1267">
        <v>64</v>
      </c>
      <c r="B68" s="1268" t="s">
        <v>221</v>
      </c>
      <c r="C68" s="1269" t="s">
        <v>2890</v>
      </c>
      <c r="D68" s="1270">
        <v>2018</v>
      </c>
      <c r="E68" s="1271" t="s">
        <v>7085</v>
      </c>
      <c r="F68" s="1270">
        <v>8602.1</v>
      </c>
      <c r="G68" s="1272"/>
      <c r="H68" s="1273"/>
      <c r="I68" s="1273">
        <v>5510.06</v>
      </c>
      <c r="J68" s="1273">
        <v>5510.06</v>
      </c>
      <c r="K68" s="1273">
        <v>3092.04</v>
      </c>
      <c r="L68" s="1278"/>
      <c r="M68" s="1273" t="s">
        <v>16499</v>
      </c>
      <c r="N68" s="1275"/>
    </row>
    <row r="69" spans="1:14">
      <c r="A69" s="1263">
        <v>65</v>
      </c>
      <c r="B69" s="1139" t="s">
        <v>127</v>
      </c>
      <c r="C69" s="1122" t="s">
        <v>662</v>
      </c>
      <c r="D69" s="105">
        <v>2018</v>
      </c>
      <c r="E69" s="1138" t="s">
        <v>1056</v>
      </c>
      <c r="F69" s="105">
        <v>384480</v>
      </c>
      <c r="G69" s="108"/>
      <c r="H69" s="1264">
        <v>0</v>
      </c>
      <c r="I69" s="1264">
        <v>384480</v>
      </c>
      <c r="J69" s="1264">
        <v>384480</v>
      </c>
      <c r="K69" s="1264">
        <v>0</v>
      </c>
      <c r="L69" s="1279"/>
      <c r="M69" s="1264" t="s">
        <v>16499</v>
      </c>
      <c r="N69" s="1266">
        <v>0</v>
      </c>
    </row>
    <row r="70" spans="1:14">
      <c r="A70" s="1267">
        <v>66</v>
      </c>
      <c r="B70" s="1268" t="s">
        <v>108</v>
      </c>
      <c r="C70" s="1269" t="s">
        <v>667</v>
      </c>
      <c r="D70" s="1270">
        <v>2018</v>
      </c>
      <c r="E70" s="1271" t="s">
        <v>7582</v>
      </c>
      <c r="F70" s="1270"/>
      <c r="G70" s="1272"/>
      <c r="H70" s="1273"/>
      <c r="I70" s="1273">
        <v>358722</v>
      </c>
      <c r="J70" s="1273">
        <v>358722</v>
      </c>
      <c r="K70" s="1273"/>
      <c r="L70" s="1278"/>
      <c r="M70" s="1273" t="s">
        <v>16500</v>
      </c>
      <c r="N70" s="1275">
        <v>8471</v>
      </c>
    </row>
    <row r="71" spans="1:14">
      <c r="A71" s="1263">
        <v>67</v>
      </c>
      <c r="B71" s="1139" t="s">
        <v>223</v>
      </c>
      <c r="C71" s="1122" t="s">
        <v>673</v>
      </c>
      <c r="D71" s="105">
        <v>2018</v>
      </c>
      <c r="E71" s="1138" t="s">
        <v>16468</v>
      </c>
      <c r="F71" s="105">
        <v>7821.1059999999998</v>
      </c>
      <c r="G71" s="108"/>
      <c r="H71" s="1264">
        <v>0</v>
      </c>
      <c r="I71" s="1264">
        <v>3799.085</v>
      </c>
      <c r="J71" s="1264">
        <v>3799.085</v>
      </c>
      <c r="K71" s="1264">
        <v>4022.0209999999997</v>
      </c>
      <c r="L71" s="1279"/>
      <c r="M71" s="1264" t="s">
        <v>16499</v>
      </c>
      <c r="N71" s="1266" t="s">
        <v>476</v>
      </c>
    </row>
    <row r="72" spans="1:14">
      <c r="A72" s="1267">
        <v>68</v>
      </c>
      <c r="B72" s="1268" t="s">
        <v>122</v>
      </c>
      <c r="C72" s="1269" t="s">
        <v>976</v>
      </c>
      <c r="D72" s="1270">
        <v>2018</v>
      </c>
      <c r="E72" s="1271" t="s">
        <v>16467</v>
      </c>
      <c r="F72" s="1270">
        <v>657000</v>
      </c>
      <c r="G72" s="1272"/>
      <c r="H72" s="1273"/>
      <c r="I72" s="1273">
        <v>657000</v>
      </c>
      <c r="J72" s="1273">
        <v>657000</v>
      </c>
      <c r="K72" s="1273">
        <v>0</v>
      </c>
      <c r="L72" s="1278"/>
      <c r="M72" s="1273" t="s">
        <v>16499</v>
      </c>
      <c r="N72" s="1275"/>
    </row>
    <row r="73" spans="1:14" ht="24">
      <c r="A73" s="1263">
        <v>69</v>
      </c>
      <c r="B73" s="1139" t="s">
        <v>111</v>
      </c>
      <c r="C73" s="1122" t="s">
        <v>647</v>
      </c>
      <c r="D73" s="105">
        <v>2018</v>
      </c>
      <c r="E73" s="1138" t="s">
        <v>450</v>
      </c>
      <c r="F73" s="105">
        <v>940948.6</v>
      </c>
      <c r="G73" s="108"/>
      <c r="H73" s="1264"/>
      <c r="I73" s="1264">
        <v>635735.32999999996</v>
      </c>
      <c r="J73" s="1264">
        <v>635735.32999999996</v>
      </c>
      <c r="K73" s="1264">
        <v>305213.27</v>
      </c>
      <c r="L73" s="1279" t="s">
        <v>16496</v>
      </c>
      <c r="M73" s="1264" t="s">
        <v>16499</v>
      </c>
      <c r="N73" s="1266">
        <v>0</v>
      </c>
    </row>
    <row r="74" spans="1:14">
      <c r="A74" s="1267">
        <v>70</v>
      </c>
      <c r="B74" s="1268" t="s">
        <v>236</v>
      </c>
      <c r="C74" s="1269" t="s">
        <v>1064</v>
      </c>
      <c r="D74" s="1270">
        <v>2018</v>
      </c>
      <c r="E74" s="1271" t="s">
        <v>15658</v>
      </c>
      <c r="F74" s="1270">
        <v>2160</v>
      </c>
      <c r="G74" s="1272"/>
      <c r="H74" s="1273">
        <v>2160</v>
      </c>
      <c r="I74" s="1273"/>
      <c r="J74" s="1273">
        <v>2160</v>
      </c>
      <c r="K74" s="1273">
        <v>0</v>
      </c>
      <c r="L74" s="1278"/>
      <c r="M74" s="1273" t="s">
        <v>16499</v>
      </c>
      <c r="N74" s="1275"/>
    </row>
    <row r="75" spans="1:14">
      <c r="A75" s="1263">
        <v>71</v>
      </c>
      <c r="B75" s="1139" t="s">
        <v>107</v>
      </c>
      <c r="C75" s="1122" t="s">
        <v>662</v>
      </c>
      <c r="D75" s="105">
        <v>2018</v>
      </c>
      <c r="E75" s="1138" t="s">
        <v>379</v>
      </c>
      <c r="F75" s="105">
        <v>8231</v>
      </c>
      <c r="G75" s="108" t="s">
        <v>16471</v>
      </c>
      <c r="H75" s="1264"/>
      <c r="I75" s="1264">
        <v>13583</v>
      </c>
      <c r="J75" s="1264">
        <v>13583</v>
      </c>
      <c r="K75" s="1264">
        <v>-5352</v>
      </c>
      <c r="L75" s="1279" t="s">
        <v>16491</v>
      </c>
      <c r="M75" s="1264" t="s">
        <v>16499</v>
      </c>
      <c r="N75" s="1266"/>
    </row>
    <row r="76" spans="1:14" ht="24">
      <c r="A76" s="1267">
        <v>72</v>
      </c>
      <c r="B76" s="1268" t="s">
        <v>107</v>
      </c>
      <c r="C76" s="1269" t="s">
        <v>662</v>
      </c>
      <c r="D76" s="1270">
        <v>2018</v>
      </c>
      <c r="E76" s="1271" t="s">
        <v>379</v>
      </c>
      <c r="F76" s="1270">
        <v>89517</v>
      </c>
      <c r="G76" s="1272" t="s">
        <v>16473</v>
      </c>
      <c r="H76" s="1273"/>
      <c r="I76" s="1273">
        <v>9231</v>
      </c>
      <c r="J76" s="1273">
        <v>9231</v>
      </c>
      <c r="K76" s="1273">
        <v>80286</v>
      </c>
      <c r="L76" s="1278" t="s">
        <v>16497</v>
      </c>
      <c r="M76" s="1273" t="s">
        <v>16499</v>
      </c>
      <c r="N76" s="1275"/>
    </row>
    <row r="77" spans="1:14">
      <c r="A77" s="1263">
        <v>73</v>
      </c>
      <c r="B77" s="1139" t="s">
        <v>107</v>
      </c>
      <c r="C77" s="1122" t="s">
        <v>662</v>
      </c>
      <c r="D77" s="105">
        <v>2018</v>
      </c>
      <c r="E77" s="1138" t="s">
        <v>379</v>
      </c>
      <c r="F77" s="105">
        <v>3650000</v>
      </c>
      <c r="G77" s="108" t="s">
        <v>16474</v>
      </c>
      <c r="H77" s="1264"/>
      <c r="I77" s="1264">
        <v>1686247</v>
      </c>
      <c r="J77" s="1264">
        <v>1686247</v>
      </c>
      <c r="K77" s="1264">
        <v>1963753</v>
      </c>
      <c r="L77" s="1282"/>
      <c r="M77" s="1264" t="s">
        <v>16499</v>
      </c>
      <c r="N77" s="1266"/>
    </row>
    <row r="78" spans="1:14">
      <c r="A78" s="1267">
        <v>74</v>
      </c>
      <c r="B78" s="1268" t="s">
        <v>107</v>
      </c>
      <c r="C78" s="1269" t="s">
        <v>662</v>
      </c>
      <c r="D78" s="1270">
        <v>2018</v>
      </c>
      <c r="E78" s="1271" t="s">
        <v>16462</v>
      </c>
      <c r="F78" s="1270">
        <v>27150</v>
      </c>
      <c r="G78" s="1272" t="s">
        <v>16471</v>
      </c>
      <c r="H78" s="1273"/>
      <c r="I78" s="1273">
        <v>9774</v>
      </c>
      <c r="J78" s="1273">
        <v>9774</v>
      </c>
      <c r="K78" s="1273">
        <v>17376</v>
      </c>
      <c r="L78" s="1274"/>
      <c r="M78" s="1273" t="s">
        <v>16499</v>
      </c>
      <c r="N78" s="1275"/>
    </row>
    <row r="79" spans="1:14">
      <c r="A79" s="1263">
        <v>75</v>
      </c>
      <c r="B79" s="1139" t="s">
        <v>107</v>
      </c>
      <c r="C79" s="1122" t="s">
        <v>662</v>
      </c>
      <c r="D79" s="105">
        <v>2018</v>
      </c>
      <c r="E79" s="1138" t="s">
        <v>16462</v>
      </c>
      <c r="F79" s="105">
        <v>10500</v>
      </c>
      <c r="G79" s="108" t="s">
        <v>16475</v>
      </c>
      <c r="H79" s="1264"/>
      <c r="I79" s="1264">
        <v>6580</v>
      </c>
      <c r="J79" s="1264">
        <v>6580</v>
      </c>
      <c r="K79" s="1264">
        <v>3920</v>
      </c>
      <c r="L79" s="1279" t="s">
        <v>16492</v>
      </c>
      <c r="M79" s="1264" t="s">
        <v>16499</v>
      </c>
      <c r="N79" s="1266"/>
    </row>
    <row r="80" spans="1:14">
      <c r="A80" s="1267">
        <v>76</v>
      </c>
      <c r="B80" s="1268" t="s">
        <v>107</v>
      </c>
      <c r="C80" s="1269" t="s">
        <v>662</v>
      </c>
      <c r="D80" s="1270">
        <v>2018</v>
      </c>
      <c r="E80" s="1271" t="s">
        <v>16462</v>
      </c>
      <c r="F80" s="1270">
        <v>1280</v>
      </c>
      <c r="G80" s="1272" t="s">
        <v>16476</v>
      </c>
      <c r="H80" s="1273"/>
      <c r="I80" s="1273">
        <v>369</v>
      </c>
      <c r="J80" s="1273">
        <v>369</v>
      </c>
      <c r="K80" s="1273">
        <v>911</v>
      </c>
      <c r="L80" s="1278"/>
      <c r="M80" s="1273" t="s">
        <v>16499</v>
      </c>
      <c r="N80" s="1275"/>
    </row>
    <row r="81" spans="1:14">
      <c r="A81" s="1263">
        <v>77</v>
      </c>
      <c r="B81" s="1139" t="s">
        <v>167</v>
      </c>
      <c r="C81" s="1122" t="s">
        <v>667</v>
      </c>
      <c r="D81" s="105">
        <v>2018</v>
      </c>
      <c r="E81" s="1138" t="s">
        <v>6394</v>
      </c>
      <c r="F81" s="105">
        <v>114242</v>
      </c>
      <c r="G81" s="108"/>
      <c r="H81" s="1264">
        <v>16332</v>
      </c>
      <c r="I81" s="1264"/>
      <c r="J81" s="1264">
        <v>16332</v>
      </c>
      <c r="K81" s="1264">
        <v>97910</v>
      </c>
      <c r="L81" s="1279"/>
      <c r="M81" s="1264" t="s">
        <v>16499</v>
      </c>
      <c r="N81" s="1266"/>
    </row>
    <row r="82" spans="1:14">
      <c r="A82" s="1267">
        <v>78</v>
      </c>
      <c r="B82" s="1268" t="s">
        <v>226</v>
      </c>
      <c r="C82" s="1269" t="s">
        <v>632</v>
      </c>
      <c r="D82" s="1270">
        <v>2018</v>
      </c>
      <c r="E82" s="1271" t="s">
        <v>16441</v>
      </c>
      <c r="F82" s="1270">
        <v>2992</v>
      </c>
      <c r="G82" s="1272"/>
      <c r="H82" s="1273"/>
      <c r="I82" s="1273">
        <v>2992</v>
      </c>
      <c r="J82" s="1273">
        <v>2992</v>
      </c>
      <c r="K82" s="1273">
        <v>0</v>
      </c>
      <c r="L82" s="1278"/>
      <c r="M82" s="1273" t="s">
        <v>16499</v>
      </c>
      <c r="N82" s="1275">
        <v>0</v>
      </c>
    </row>
    <row r="83" spans="1:14">
      <c r="A83" s="1263">
        <v>79</v>
      </c>
      <c r="B83" s="1139" t="s">
        <v>226</v>
      </c>
      <c r="C83" s="1122" t="s">
        <v>632</v>
      </c>
      <c r="D83" s="105">
        <v>2018</v>
      </c>
      <c r="E83" s="1138" t="s">
        <v>16440</v>
      </c>
      <c r="F83" s="105">
        <v>1375.2</v>
      </c>
      <c r="G83" s="108"/>
      <c r="H83" s="1264"/>
      <c r="I83" s="1264">
        <v>1375.2</v>
      </c>
      <c r="J83" s="1264">
        <v>1375.2</v>
      </c>
      <c r="K83" s="1264">
        <v>-1375.2</v>
      </c>
      <c r="L83" s="1279" t="s">
        <v>16493</v>
      </c>
      <c r="M83" s="1264" t="s">
        <v>16499</v>
      </c>
      <c r="N83" s="1266">
        <v>0</v>
      </c>
    </row>
    <row r="84" spans="1:14">
      <c r="A84" s="1267">
        <v>32</v>
      </c>
      <c r="B84" s="1268" t="s">
        <v>210</v>
      </c>
      <c r="C84" s="1269" t="s">
        <v>677</v>
      </c>
      <c r="D84" s="1270">
        <v>2018</v>
      </c>
      <c r="E84" s="1271" t="s">
        <v>16469</v>
      </c>
      <c r="F84" s="1270">
        <v>752.8</v>
      </c>
      <c r="G84" s="1272"/>
      <c r="H84" s="1273">
        <v>0</v>
      </c>
      <c r="I84" s="1273">
        <v>752.8</v>
      </c>
      <c r="J84" s="1273">
        <v>752.8</v>
      </c>
      <c r="K84" s="1273">
        <v>0</v>
      </c>
      <c r="L84" s="1278"/>
      <c r="M84" s="1273" t="s">
        <v>16499</v>
      </c>
      <c r="N84" s="1275"/>
    </row>
    <row r="85" spans="1:14">
      <c r="A85" s="1263">
        <v>80</v>
      </c>
      <c r="B85" s="1139" t="s">
        <v>198</v>
      </c>
      <c r="C85" s="1122" t="s">
        <v>647</v>
      </c>
      <c r="D85" s="105">
        <v>2018</v>
      </c>
      <c r="E85" s="1138" t="s">
        <v>449</v>
      </c>
      <c r="F85" s="105">
        <v>223200</v>
      </c>
      <c r="G85" s="108"/>
      <c r="H85" s="1264">
        <v>66300</v>
      </c>
      <c r="I85" s="1264">
        <v>0</v>
      </c>
      <c r="J85" s="1264">
        <v>66300</v>
      </c>
      <c r="K85" s="1264">
        <v>156900</v>
      </c>
      <c r="L85" s="1279"/>
      <c r="M85" s="1264" t="s">
        <v>16499</v>
      </c>
      <c r="N85" s="1266"/>
    </row>
    <row r="86" spans="1:14">
      <c r="A86" s="1287">
        <v>81</v>
      </c>
      <c r="B86" s="1288" t="s">
        <v>155</v>
      </c>
      <c r="C86" s="1289" t="s">
        <v>2890</v>
      </c>
      <c r="D86" s="1290">
        <v>2018</v>
      </c>
      <c r="E86" s="1291" t="s">
        <v>16470</v>
      </c>
      <c r="F86" s="1290">
        <v>4333</v>
      </c>
      <c r="G86" s="1292"/>
      <c r="H86" s="1293">
        <v>4333</v>
      </c>
      <c r="I86" s="1293"/>
      <c r="J86" s="1293">
        <v>4333</v>
      </c>
      <c r="K86" s="1293">
        <v>0</v>
      </c>
      <c r="L86" s="1294"/>
      <c r="M86" s="1293" t="s">
        <v>16499</v>
      </c>
      <c r="N86" s="1295"/>
    </row>
  </sheetData>
  <autoFilter ref="A4:N86"/>
  <mergeCells count="12">
    <mergeCell ref="N3:N4"/>
    <mergeCell ref="A3:A4"/>
    <mergeCell ref="C3:C4"/>
    <mergeCell ref="D3:D4"/>
    <mergeCell ref="E3:E4"/>
    <mergeCell ref="F3:F4"/>
    <mergeCell ref="B3:B4"/>
    <mergeCell ref="G3:G4"/>
    <mergeCell ref="H3:J3"/>
    <mergeCell ref="K3:K4"/>
    <mergeCell ref="L3:L4"/>
    <mergeCell ref="M3:M4"/>
  </mergeCells>
  <pageMargins left="0.25" right="0.25" top="0.49" bottom="0.31" header="0.3" footer="0.3"/>
  <pageSetup paperSize="9" scale="65"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view="pageBreakPreview" zoomScale="90" zoomScaleNormal="100" zoomScaleSheetLayoutView="90" workbookViewId="0">
      <pane xSplit="3" ySplit="3" topLeftCell="D17"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4.4"/>
  <cols>
    <col min="1" max="1" width="4.109375" style="776" customWidth="1"/>
    <col min="2" max="2" width="10.44140625" style="776" customWidth="1"/>
    <col min="3" max="3" width="20.33203125" style="777" customWidth="1"/>
    <col min="4" max="4" width="12.33203125" style="776" bestFit="1" customWidth="1"/>
    <col min="5" max="5" width="15.33203125" style="776" bestFit="1" customWidth="1"/>
    <col min="6" max="6" width="16" style="812" customWidth="1"/>
    <col min="7" max="7" width="14.6640625" style="812" customWidth="1"/>
    <col min="8" max="8" width="10.5546875" style="812" customWidth="1"/>
    <col min="9" max="9" width="12.88671875" style="393" customWidth="1"/>
    <col min="10" max="10" width="17.44140625" style="812" customWidth="1"/>
    <col min="11" max="11" width="13.44140625" style="812" customWidth="1"/>
    <col min="12" max="12" width="14.6640625" style="812" customWidth="1"/>
    <col min="13" max="16384" width="9.109375" style="776"/>
  </cols>
  <sheetData>
    <row r="1" spans="1:12">
      <c r="A1" s="391" t="s">
        <v>16503</v>
      </c>
      <c r="B1" s="811"/>
      <c r="C1" s="811"/>
      <c r="D1" s="811"/>
      <c r="E1" s="811"/>
      <c r="F1" s="811"/>
      <c r="G1" s="811"/>
      <c r="H1" s="811"/>
      <c r="I1" s="810"/>
      <c r="J1" s="811"/>
      <c r="K1" s="811"/>
      <c r="L1" s="811"/>
    </row>
    <row r="3" spans="1:12" ht="63">
      <c r="A3" s="1238" t="s">
        <v>1619</v>
      </c>
      <c r="B3" s="1239" t="s">
        <v>1145</v>
      </c>
      <c r="C3" s="1239" t="s">
        <v>100</v>
      </c>
      <c r="D3" s="1239" t="s">
        <v>16506</v>
      </c>
      <c r="E3" s="1239" t="s">
        <v>16507</v>
      </c>
      <c r="F3" s="1239" t="s">
        <v>5323</v>
      </c>
      <c r="G3" s="1239" t="s">
        <v>5324</v>
      </c>
      <c r="H3" s="1239" t="s">
        <v>16508</v>
      </c>
      <c r="I3" s="1240" t="s">
        <v>16509</v>
      </c>
      <c r="J3" s="1239" t="s">
        <v>5325</v>
      </c>
      <c r="K3" s="1239" t="s">
        <v>5326</v>
      </c>
      <c r="L3" s="1241" t="s">
        <v>5327</v>
      </c>
    </row>
    <row r="4" spans="1:12">
      <c r="A4" s="1242">
        <v>1</v>
      </c>
      <c r="B4" s="1243">
        <v>2678187</v>
      </c>
      <c r="C4" s="1244" t="s">
        <v>148</v>
      </c>
      <c r="D4" s="1245" t="s">
        <v>662</v>
      </c>
      <c r="E4" s="1245" t="s">
        <v>1013</v>
      </c>
      <c r="F4" s="1246">
        <v>0</v>
      </c>
      <c r="G4" s="1246">
        <v>0</v>
      </c>
      <c r="H4" s="1246">
        <v>0</v>
      </c>
      <c r="I4" s="1247">
        <v>480</v>
      </c>
      <c r="J4" s="1246">
        <v>0</v>
      </c>
      <c r="K4" s="1246">
        <v>0</v>
      </c>
      <c r="L4" s="1248">
        <v>0</v>
      </c>
    </row>
    <row r="5" spans="1:12">
      <c r="A5" s="1249">
        <v>2</v>
      </c>
      <c r="B5" s="1250">
        <v>3553779</v>
      </c>
      <c r="C5" s="1251" t="s">
        <v>6701</v>
      </c>
      <c r="D5" s="1252" t="s">
        <v>658</v>
      </c>
      <c r="E5" s="1252" t="s">
        <v>1012</v>
      </c>
      <c r="F5" s="1253">
        <v>0</v>
      </c>
      <c r="G5" s="1253">
        <v>0</v>
      </c>
      <c r="H5" s="1253">
        <v>0</v>
      </c>
      <c r="I5" s="1254">
        <v>5842.52</v>
      </c>
      <c r="J5" s="1253">
        <v>0</v>
      </c>
      <c r="K5" s="1253">
        <v>0</v>
      </c>
      <c r="L5" s="1255">
        <v>0</v>
      </c>
    </row>
    <row r="6" spans="1:12">
      <c r="A6" s="1242">
        <v>3</v>
      </c>
      <c r="B6" s="1243">
        <v>2675471</v>
      </c>
      <c r="C6" s="1244" t="s">
        <v>178</v>
      </c>
      <c r="D6" s="1245" t="s">
        <v>632</v>
      </c>
      <c r="E6" s="1245" t="s">
        <v>1030</v>
      </c>
      <c r="F6" s="1246">
        <v>0</v>
      </c>
      <c r="G6" s="1246">
        <v>36</v>
      </c>
      <c r="H6" s="1246">
        <v>36</v>
      </c>
      <c r="I6" s="1247">
        <v>150</v>
      </c>
      <c r="J6" s="1246">
        <v>0</v>
      </c>
      <c r="K6" s="1246">
        <v>0</v>
      </c>
      <c r="L6" s="1248">
        <v>0</v>
      </c>
    </row>
    <row r="7" spans="1:12">
      <c r="A7" s="1249">
        <v>4</v>
      </c>
      <c r="B7" s="1250">
        <v>5124913</v>
      </c>
      <c r="C7" s="1251" t="s">
        <v>116</v>
      </c>
      <c r="D7" s="1252" t="s">
        <v>632</v>
      </c>
      <c r="E7" s="1252" t="s">
        <v>16510</v>
      </c>
      <c r="F7" s="1253">
        <v>0</v>
      </c>
      <c r="G7" s="1253">
        <v>0</v>
      </c>
      <c r="H7" s="1253">
        <v>0</v>
      </c>
      <c r="I7" s="1254">
        <v>200</v>
      </c>
      <c r="J7" s="1253">
        <v>0</v>
      </c>
      <c r="K7" s="1253">
        <v>0</v>
      </c>
      <c r="L7" s="1255">
        <v>0</v>
      </c>
    </row>
    <row r="8" spans="1:12">
      <c r="A8" s="1249">
        <v>5</v>
      </c>
      <c r="B8" s="1250">
        <v>2100231</v>
      </c>
      <c r="C8" s="1251" t="s">
        <v>146</v>
      </c>
      <c r="D8" s="1252" t="s">
        <v>633</v>
      </c>
      <c r="E8" s="1252" t="s">
        <v>1004</v>
      </c>
      <c r="F8" s="1253">
        <v>0</v>
      </c>
      <c r="G8" s="1253">
        <v>1</v>
      </c>
      <c r="H8" s="1253">
        <v>1</v>
      </c>
      <c r="I8" s="1254">
        <v>210</v>
      </c>
      <c r="J8" s="1253">
        <v>0</v>
      </c>
      <c r="K8" s="1253">
        <v>0</v>
      </c>
      <c r="L8" s="1255">
        <v>0</v>
      </c>
    </row>
    <row r="9" spans="1:12">
      <c r="A9" s="1242">
        <v>6</v>
      </c>
      <c r="B9" s="1243">
        <v>5515882</v>
      </c>
      <c r="C9" s="1244" t="s">
        <v>200</v>
      </c>
      <c r="D9" s="1245" t="s">
        <v>633</v>
      </c>
      <c r="E9" s="1245" t="s">
        <v>1004</v>
      </c>
      <c r="F9" s="1246">
        <v>0</v>
      </c>
      <c r="G9" s="1246">
        <v>0</v>
      </c>
      <c r="H9" s="1246">
        <v>0</v>
      </c>
      <c r="I9" s="1247">
        <v>240</v>
      </c>
      <c r="J9" s="1246">
        <v>0</v>
      </c>
      <c r="K9" s="1246">
        <v>0</v>
      </c>
      <c r="L9" s="1248">
        <v>0</v>
      </c>
    </row>
    <row r="10" spans="1:12">
      <c r="A10" s="1249">
        <v>7</v>
      </c>
      <c r="B10" s="1250">
        <v>2078449</v>
      </c>
      <c r="C10" s="1251" t="s">
        <v>136</v>
      </c>
      <c r="D10" s="1252" t="s">
        <v>667</v>
      </c>
      <c r="E10" s="1252" t="s">
        <v>1034</v>
      </c>
      <c r="F10" s="1253">
        <v>0</v>
      </c>
      <c r="G10" s="1253">
        <v>0</v>
      </c>
      <c r="H10" s="1253">
        <v>0</v>
      </c>
      <c r="I10" s="1254">
        <v>6769</v>
      </c>
      <c r="J10" s="1253">
        <v>0</v>
      </c>
      <c r="K10" s="1253">
        <v>0</v>
      </c>
      <c r="L10" s="1255">
        <v>0</v>
      </c>
    </row>
    <row r="11" spans="1:12">
      <c r="A11" s="1242">
        <v>8</v>
      </c>
      <c r="B11" s="1243">
        <v>6249264</v>
      </c>
      <c r="C11" s="1244" t="s">
        <v>194</v>
      </c>
      <c r="D11" s="1245" t="s">
        <v>650</v>
      </c>
      <c r="E11" s="1245" t="s">
        <v>1049</v>
      </c>
      <c r="F11" s="1246">
        <v>0</v>
      </c>
      <c r="G11" s="1246">
        <v>1</v>
      </c>
      <c r="H11" s="1246">
        <v>1</v>
      </c>
      <c r="I11" s="1247">
        <v>480</v>
      </c>
      <c r="J11" s="1246">
        <v>0</v>
      </c>
      <c r="K11" s="1246">
        <v>0</v>
      </c>
      <c r="L11" s="1248">
        <v>0</v>
      </c>
    </row>
    <row r="12" spans="1:12">
      <c r="A12" s="1249">
        <v>9</v>
      </c>
      <c r="B12" s="1250">
        <v>2839385</v>
      </c>
      <c r="C12" s="1251" t="s">
        <v>214</v>
      </c>
      <c r="D12" s="1252" t="s">
        <v>16438</v>
      </c>
      <c r="E12" s="1252" t="s">
        <v>976</v>
      </c>
      <c r="F12" s="1253">
        <v>0</v>
      </c>
      <c r="G12" s="1253">
        <v>2.5</v>
      </c>
      <c r="H12" s="1253">
        <v>2.5</v>
      </c>
      <c r="I12" s="1254">
        <v>0</v>
      </c>
      <c r="J12" s="1253">
        <v>0</v>
      </c>
      <c r="K12" s="1253">
        <v>0</v>
      </c>
      <c r="L12" s="1255">
        <v>0</v>
      </c>
    </row>
    <row r="13" spans="1:12">
      <c r="A13" s="1242">
        <v>10</v>
      </c>
      <c r="B13" s="1243">
        <v>2708701</v>
      </c>
      <c r="C13" s="1245" t="s">
        <v>123</v>
      </c>
      <c r="D13" s="1245" t="s">
        <v>977</v>
      </c>
      <c r="E13" s="1245" t="s">
        <v>1016</v>
      </c>
      <c r="F13" s="1246">
        <v>160</v>
      </c>
      <c r="G13" s="1246">
        <v>1306</v>
      </c>
      <c r="H13" s="1246">
        <v>1466</v>
      </c>
      <c r="I13" s="1247">
        <v>2400</v>
      </c>
      <c r="J13" s="1246">
        <v>72</v>
      </c>
      <c r="K13" s="1246">
        <v>0</v>
      </c>
      <c r="L13" s="1248">
        <v>0</v>
      </c>
    </row>
    <row r="14" spans="1:12">
      <c r="A14" s="1249">
        <v>11</v>
      </c>
      <c r="B14" s="1250">
        <v>5522935</v>
      </c>
      <c r="C14" s="1251" t="s">
        <v>126</v>
      </c>
      <c r="D14" s="1252" t="s">
        <v>644</v>
      </c>
      <c r="E14" s="1252"/>
      <c r="F14" s="1253">
        <v>0</v>
      </c>
      <c r="G14" s="1253">
        <v>0</v>
      </c>
      <c r="H14" s="1253">
        <v>0</v>
      </c>
      <c r="I14" s="1254">
        <v>1650</v>
      </c>
      <c r="J14" s="1253">
        <v>0</v>
      </c>
      <c r="K14" s="1253">
        <v>0</v>
      </c>
      <c r="L14" s="1255">
        <v>0</v>
      </c>
    </row>
    <row r="15" spans="1:12">
      <c r="A15" s="1242">
        <v>12</v>
      </c>
      <c r="B15" s="1243">
        <v>5502977</v>
      </c>
      <c r="C15" s="1244" t="s">
        <v>135</v>
      </c>
      <c r="D15" s="1245" t="s">
        <v>644</v>
      </c>
      <c r="E15" s="1245" t="s">
        <v>1015</v>
      </c>
      <c r="F15" s="1246">
        <v>0</v>
      </c>
      <c r="G15" s="1246">
        <v>455</v>
      </c>
      <c r="H15" s="1246">
        <v>455</v>
      </c>
      <c r="I15" s="1247">
        <v>6825</v>
      </c>
      <c r="J15" s="1246">
        <v>0</v>
      </c>
      <c r="K15" s="1246">
        <v>0</v>
      </c>
      <c r="L15" s="1248">
        <v>0</v>
      </c>
    </row>
    <row r="16" spans="1:12">
      <c r="A16" s="1249">
        <v>13</v>
      </c>
      <c r="B16" s="1250">
        <v>5809797</v>
      </c>
      <c r="C16" s="1251" t="s">
        <v>6697</v>
      </c>
      <c r="D16" s="1252" t="s">
        <v>673</v>
      </c>
      <c r="E16" s="1252" t="s">
        <v>980</v>
      </c>
      <c r="F16" s="1253">
        <v>5.66</v>
      </c>
      <c r="G16" s="1253">
        <v>0</v>
      </c>
      <c r="H16" s="1253">
        <v>5.66</v>
      </c>
      <c r="I16" s="1254">
        <v>0</v>
      </c>
      <c r="J16" s="1253">
        <v>0</v>
      </c>
      <c r="K16" s="1253">
        <v>0</v>
      </c>
      <c r="L16" s="1255">
        <v>0</v>
      </c>
    </row>
    <row r="17" spans="1:12">
      <c r="A17" s="1242">
        <v>14</v>
      </c>
      <c r="B17" s="1243">
        <v>2011239</v>
      </c>
      <c r="C17" s="1244" t="s">
        <v>144</v>
      </c>
      <c r="D17" s="1245" t="s">
        <v>647</v>
      </c>
      <c r="E17" s="1245" t="s">
        <v>1232</v>
      </c>
      <c r="F17" s="1246">
        <v>0</v>
      </c>
      <c r="G17" s="1246">
        <v>0</v>
      </c>
      <c r="H17" s="1246">
        <v>0</v>
      </c>
      <c r="I17" s="1247">
        <v>0</v>
      </c>
      <c r="J17" s="1246">
        <v>0</v>
      </c>
      <c r="K17" s="1246">
        <v>0</v>
      </c>
      <c r="L17" s="1248">
        <v>0</v>
      </c>
    </row>
    <row r="18" spans="1:12">
      <c r="A18" s="1249">
        <v>15</v>
      </c>
      <c r="B18" s="1250">
        <v>6101615</v>
      </c>
      <c r="C18" s="1251" t="s">
        <v>6714</v>
      </c>
      <c r="D18" s="1252" t="s">
        <v>647</v>
      </c>
      <c r="E18" s="1252" t="s">
        <v>5618</v>
      </c>
      <c r="F18" s="1253">
        <v>0</v>
      </c>
      <c r="G18" s="1253">
        <v>30</v>
      </c>
      <c r="H18" s="1253">
        <v>30</v>
      </c>
      <c r="I18" s="1254">
        <v>300</v>
      </c>
      <c r="J18" s="1253">
        <v>0</v>
      </c>
      <c r="K18" s="1253">
        <v>0</v>
      </c>
      <c r="L18" s="1255">
        <v>0</v>
      </c>
    </row>
    <row r="19" spans="1:12">
      <c r="A19" s="1242">
        <v>16</v>
      </c>
      <c r="B19" s="1243">
        <v>5324998</v>
      </c>
      <c r="C19" s="1244" t="s">
        <v>221</v>
      </c>
      <c r="D19" s="1245" t="s">
        <v>634</v>
      </c>
      <c r="E19" s="1245" t="s">
        <v>2216</v>
      </c>
      <c r="F19" s="1246">
        <v>0</v>
      </c>
      <c r="G19" s="1246">
        <v>0</v>
      </c>
      <c r="H19" s="1246">
        <v>0</v>
      </c>
      <c r="I19" s="1247">
        <v>1600</v>
      </c>
      <c r="J19" s="1246">
        <v>0</v>
      </c>
      <c r="K19" s="1246">
        <v>0</v>
      </c>
      <c r="L19" s="1248">
        <v>0</v>
      </c>
    </row>
    <row r="20" spans="1:12">
      <c r="A20" s="1249">
        <v>17</v>
      </c>
      <c r="B20" s="1250">
        <v>5175933</v>
      </c>
      <c r="C20" s="1251" t="s">
        <v>356</v>
      </c>
      <c r="D20" s="1252" t="s">
        <v>650</v>
      </c>
      <c r="E20" s="1252" t="s">
        <v>1046</v>
      </c>
      <c r="F20" s="1253">
        <v>0</v>
      </c>
      <c r="G20" s="1253">
        <v>0</v>
      </c>
      <c r="H20" s="1253">
        <v>0</v>
      </c>
      <c r="I20" s="1254">
        <v>560</v>
      </c>
      <c r="J20" s="1253">
        <v>0</v>
      </c>
      <c r="K20" s="1253">
        <v>0</v>
      </c>
      <c r="L20" s="1255">
        <v>0</v>
      </c>
    </row>
    <row r="21" spans="1:12">
      <c r="A21" s="1242">
        <v>18</v>
      </c>
      <c r="B21" s="1243">
        <v>5060338</v>
      </c>
      <c r="C21" s="1244" t="s">
        <v>239</v>
      </c>
      <c r="D21" s="1245" t="s">
        <v>650</v>
      </c>
      <c r="E21" s="1245" t="s">
        <v>1024</v>
      </c>
      <c r="F21" s="1246">
        <v>2.25</v>
      </c>
      <c r="G21" s="1246">
        <v>18.7</v>
      </c>
      <c r="H21" s="1246">
        <v>20.95</v>
      </c>
      <c r="I21" s="1247">
        <v>1560</v>
      </c>
      <c r="J21" s="1246">
        <v>0</v>
      </c>
      <c r="K21" s="1246">
        <v>20.95</v>
      </c>
      <c r="L21" s="1248">
        <v>0</v>
      </c>
    </row>
    <row r="22" spans="1:12">
      <c r="A22" s="1249">
        <v>19</v>
      </c>
      <c r="B22" s="1250">
        <v>2061848</v>
      </c>
      <c r="C22" s="1251" t="s">
        <v>174</v>
      </c>
      <c r="D22" s="1252" t="s">
        <v>683</v>
      </c>
      <c r="E22" s="1252"/>
      <c r="F22" s="1253">
        <v>0</v>
      </c>
      <c r="G22" s="1253">
        <v>0</v>
      </c>
      <c r="H22" s="1253">
        <v>0</v>
      </c>
      <c r="I22" s="1254">
        <v>1358.4</v>
      </c>
      <c r="J22" s="1253">
        <v>0</v>
      </c>
      <c r="K22" s="1253">
        <v>0</v>
      </c>
      <c r="L22" s="1255">
        <v>0</v>
      </c>
    </row>
    <row r="23" spans="1:12">
      <c r="A23" s="1242">
        <v>20</v>
      </c>
      <c r="B23" s="1243">
        <v>2877694</v>
      </c>
      <c r="C23" s="1244" t="s">
        <v>204</v>
      </c>
      <c r="D23" s="1245" t="s">
        <v>625</v>
      </c>
      <c r="E23" s="1245" t="s">
        <v>1011</v>
      </c>
      <c r="F23" s="1246">
        <v>1.5</v>
      </c>
      <c r="G23" s="1246">
        <v>0.3</v>
      </c>
      <c r="H23" s="1246">
        <v>1.8</v>
      </c>
      <c r="I23" s="1247">
        <v>1200</v>
      </c>
      <c r="J23" s="1246">
        <v>0.5</v>
      </c>
      <c r="K23" s="1246">
        <v>0</v>
      </c>
      <c r="L23" s="1248">
        <v>0</v>
      </c>
    </row>
    <row r="24" spans="1:12">
      <c r="A24" s="1249">
        <v>21</v>
      </c>
      <c r="B24" s="1250">
        <v>5077982</v>
      </c>
      <c r="C24" s="1251" t="s">
        <v>132</v>
      </c>
      <c r="D24" s="1252" t="s">
        <v>658</v>
      </c>
      <c r="E24" s="1252" t="s">
        <v>16511</v>
      </c>
      <c r="F24" s="1253">
        <v>0.2</v>
      </c>
      <c r="G24" s="1253">
        <v>8.2975600000000007</v>
      </c>
      <c r="H24" s="1253">
        <v>8.49756</v>
      </c>
      <c r="I24" s="1254">
        <v>16200</v>
      </c>
      <c r="J24" s="1253">
        <v>200</v>
      </c>
      <c r="K24" s="1253">
        <v>0</v>
      </c>
      <c r="L24" s="1255">
        <v>0</v>
      </c>
    </row>
    <row r="25" spans="1:12">
      <c r="A25" s="1242">
        <v>22</v>
      </c>
      <c r="B25" s="1243">
        <v>3555763</v>
      </c>
      <c r="C25" s="1244" t="s">
        <v>182</v>
      </c>
      <c r="D25" s="1245" t="s">
        <v>658</v>
      </c>
      <c r="E25" s="1245" t="s">
        <v>1012</v>
      </c>
      <c r="F25" s="1246">
        <v>0.3</v>
      </c>
      <c r="G25" s="1246">
        <v>0.1</v>
      </c>
      <c r="H25" s="1246">
        <v>0.4</v>
      </c>
      <c r="I25" s="1247">
        <v>5000</v>
      </c>
      <c r="J25" s="1246">
        <v>0</v>
      </c>
      <c r="K25" s="1246">
        <v>0</v>
      </c>
      <c r="L25" s="1248">
        <v>0</v>
      </c>
    </row>
    <row r="26" spans="1:12">
      <c r="A26" s="1249">
        <v>23</v>
      </c>
      <c r="B26" s="1250">
        <v>6030343</v>
      </c>
      <c r="C26" s="1251" t="s">
        <v>6716</v>
      </c>
      <c r="D26" s="1252" t="s">
        <v>633</v>
      </c>
      <c r="E26" s="1252" t="s">
        <v>1004</v>
      </c>
      <c r="F26" s="1253">
        <v>0</v>
      </c>
      <c r="G26" s="1253">
        <v>0</v>
      </c>
      <c r="H26" s="1253">
        <v>0</v>
      </c>
      <c r="I26" s="1254">
        <v>180</v>
      </c>
      <c r="J26" s="1253">
        <v>0</v>
      </c>
      <c r="K26" s="1253">
        <v>0</v>
      </c>
      <c r="L26" s="1255">
        <v>0</v>
      </c>
    </row>
    <row r="27" spans="1:12">
      <c r="A27" s="1242">
        <v>24</v>
      </c>
      <c r="B27" s="1243">
        <v>2657457</v>
      </c>
      <c r="C27" s="1244" t="s">
        <v>102</v>
      </c>
      <c r="D27" s="1245" t="s">
        <v>662</v>
      </c>
      <c r="E27" s="1245" t="s">
        <v>1050</v>
      </c>
      <c r="F27" s="1246">
        <v>1630</v>
      </c>
      <c r="G27" s="1246">
        <v>20051</v>
      </c>
      <c r="H27" s="1246">
        <v>21681</v>
      </c>
      <c r="I27" s="1247">
        <v>0</v>
      </c>
      <c r="J27" s="1246">
        <v>986.4</v>
      </c>
      <c r="K27" s="1246" t="s">
        <v>3</v>
      </c>
      <c r="L27" s="1248" t="s">
        <v>3</v>
      </c>
    </row>
    <row r="28" spans="1:12" ht="25.2">
      <c r="A28" s="1249">
        <v>25</v>
      </c>
      <c r="B28" s="1250">
        <v>2697947</v>
      </c>
      <c r="C28" s="1251" t="s">
        <v>114</v>
      </c>
      <c r="D28" s="1252" t="s">
        <v>662</v>
      </c>
      <c r="E28" s="1252" t="s">
        <v>1028</v>
      </c>
      <c r="F28" s="1253">
        <v>0</v>
      </c>
      <c r="G28" s="1253">
        <v>20</v>
      </c>
      <c r="H28" s="1253">
        <v>20</v>
      </c>
      <c r="I28" s="1254">
        <v>770</v>
      </c>
      <c r="J28" s="1253">
        <v>0</v>
      </c>
      <c r="K28" s="1253">
        <v>20</v>
      </c>
      <c r="L28" s="1255">
        <v>0</v>
      </c>
    </row>
    <row r="29" spans="1:12">
      <c r="A29" s="1242">
        <v>26</v>
      </c>
      <c r="B29" s="1243">
        <v>5314577</v>
      </c>
      <c r="C29" s="1244" t="s">
        <v>149</v>
      </c>
      <c r="D29" s="1245" t="s">
        <v>662</v>
      </c>
      <c r="E29" s="1245" t="s">
        <v>16512</v>
      </c>
      <c r="F29" s="1246">
        <v>3.3329599999999999</v>
      </c>
      <c r="G29" s="1246">
        <v>5.0940000000000003</v>
      </c>
      <c r="H29" s="1246">
        <v>8.4269600000000011</v>
      </c>
      <c r="I29" s="1247">
        <v>1200</v>
      </c>
      <c r="J29" s="1246">
        <v>0</v>
      </c>
      <c r="K29" s="1246">
        <v>0</v>
      </c>
      <c r="L29" s="1248">
        <v>0</v>
      </c>
    </row>
    <row r="30" spans="1:12">
      <c r="A30" s="1249">
        <v>27</v>
      </c>
      <c r="B30" s="1250">
        <v>5084555</v>
      </c>
      <c r="C30" s="1251" t="s">
        <v>109</v>
      </c>
      <c r="D30" s="1252" t="s">
        <v>662</v>
      </c>
      <c r="E30" s="1252" t="s">
        <v>1028</v>
      </c>
      <c r="F30" s="1253">
        <v>80554.95</v>
      </c>
      <c r="G30" s="1253">
        <v>8457.2900000000009</v>
      </c>
      <c r="H30" s="1253">
        <v>89012.239999999991</v>
      </c>
      <c r="I30" s="1254">
        <v>2400</v>
      </c>
      <c r="J30" s="1253">
        <v>70000</v>
      </c>
      <c r="K30" s="1253">
        <v>0</v>
      </c>
      <c r="L30" s="1255">
        <v>0</v>
      </c>
    </row>
    <row r="31" spans="1:12">
      <c r="A31" s="1242">
        <v>28</v>
      </c>
      <c r="B31" s="1243">
        <v>5352827</v>
      </c>
      <c r="C31" s="1244" t="s">
        <v>127</v>
      </c>
      <c r="D31" s="1245" t="s">
        <v>662</v>
      </c>
      <c r="E31" s="1245" t="s">
        <v>1056</v>
      </c>
      <c r="F31" s="1246">
        <v>62.76</v>
      </c>
      <c r="G31" s="1246">
        <v>3633.68</v>
      </c>
      <c r="H31" s="1246">
        <v>3696.44</v>
      </c>
      <c r="I31" s="1247">
        <v>2400</v>
      </c>
      <c r="J31" s="1246">
        <v>71.48</v>
      </c>
      <c r="K31" s="1246">
        <v>12</v>
      </c>
      <c r="L31" s="1248">
        <v>0</v>
      </c>
    </row>
    <row r="32" spans="1:12">
      <c r="A32" s="1249">
        <v>29</v>
      </c>
      <c r="B32" s="1250">
        <v>2887746</v>
      </c>
      <c r="C32" s="1251" t="s">
        <v>107</v>
      </c>
      <c r="D32" s="1252" t="s">
        <v>662</v>
      </c>
      <c r="E32" s="1252" t="s">
        <v>1013</v>
      </c>
      <c r="F32" s="1253">
        <v>1902</v>
      </c>
      <c r="G32" s="1253">
        <v>9606</v>
      </c>
      <c r="H32" s="1253">
        <v>11508</v>
      </c>
      <c r="I32" s="1254">
        <v>274095.23467000003</v>
      </c>
      <c r="J32" s="1253">
        <v>829.19</v>
      </c>
      <c r="K32" s="1253">
        <v>1092</v>
      </c>
      <c r="L32" s="1255">
        <v>0</v>
      </c>
    </row>
    <row r="33" spans="1:12">
      <c r="A33" s="1242">
        <v>30</v>
      </c>
      <c r="B33" s="1243">
        <v>5358221</v>
      </c>
      <c r="C33" s="1244" t="s">
        <v>222</v>
      </c>
      <c r="D33" s="1245" t="s">
        <v>662</v>
      </c>
      <c r="E33" s="1245" t="s">
        <v>1028</v>
      </c>
      <c r="F33" s="1246">
        <v>0</v>
      </c>
      <c r="G33" s="1246">
        <v>2.83</v>
      </c>
      <c r="H33" s="1246">
        <v>2.83</v>
      </c>
      <c r="I33" s="1247">
        <v>600</v>
      </c>
      <c r="J33" s="1246">
        <v>0</v>
      </c>
      <c r="K33" s="1246">
        <v>0</v>
      </c>
      <c r="L33" s="1248">
        <v>0</v>
      </c>
    </row>
    <row r="34" spans="1:12">
      <c r="A34" s="1249">
        <v>31</v>
      </c>
      <c r="B34" s="1250">
        <v>5217652</v>
      </c>
      <c r="C34" s="1251" t="s">
        <v>197</v>
      </c>
      <c r="D34" s="1252" t="s">
        <v>662</v>
      </c>
      <c r="E34" s="1252" t="s">
        <v>1028</v>
      </c>
      <c r="F34" s="1253">
        <v>0</v>
      </c>
      <c r="G34" s="1253">
        <v>358</v>
      </c>
      <c r="H34" s="1253">
        <v>358</v>
      </c>
      <c r="I34" s="1254">
        <v>7160</v>
      </c>
      <c r="J34" s="1253">
        <v>0</v>
      </c>
      <c r="K34" s="1253">
        <v>0</v>
      </c>
      <c r="L34" s="1255">
        <v>0</v>
      </c>
    </row>
    <row r="35" spans="1:12">
      <c r="A35" s="1242">
        <v>32</v>
      </c>
      <c r="B35" s="1245"/>
      <c r="C35" s="1245"/>
      <c r="D35" s="1245" t="s">
        <v>632</v>
      </c>
      <c r="E35" s="1245" t="s">
        <v>1827</v>
      </c>
      <c r="F35" s="1246">
        <v>0</v>
      </c>
      <c r="G35" s="1246">
        <v>3.1696000000000004</v>
      </c>
      <c r="H35" s="1246">
        <v>3.1696000000000004</v>
      </c>
      <c r="I35" s="1247">
        <v>220</v>
      </c>
      <c r="J35" s="1246">
        <v>0</v>
      </c>
      <c r="K35" s="1246">
        <v>0</v>
      </c>
      <c r="L35" s="1248">
        <v>0</v>
      </c>
    </row>
    <row r="36" spans="1:12">
      <c r="A36" s="1249">
        <v>33</v>
      </c>
      <c r="B36" s="1250">
        <v>2855119</v>
      </c>
      <c r="C36" s="1251" t="s">
        <v>112</v>
      </c>
      <c r="D36" s="1252" t="s">
        <v>670</v>
      </c>
      <c r="E36" s="1252" t="s">
        <v>3460</v>
      </c>
      <c r="F36" s="1253">
        <v>79.147999999999996</v>
      </c>
      <c r="G36" s="1253">
        <v>226.411</v>
      </c>
      <c r="H36" s="1253">
        <v>305.55899999999997</v>
      </c>
      <c r="I36" s="1254">
        <v>0</v>
      </c>
      <c r="J36" s="1253">
        <v>79</v>
      </c>
      <c r="K36" s="1253">
        <v>0.14799999999999999</v>
      </c>
      <c r="L36" s="1255">
        <v>0</v>
      </c>
    </row>
    <row r="37" spans="1:12">
      <c r="A37" s="1242">
        <v>34</v>
      </c>
      <c r="B37" s="1243">
        <v>5467268</v>
      </c>
      <c r="C37" s="1244" t="s">
        <v>201</v>
      </c>
      <c r="D37" s="1245" t="s">
        <v>670</v>
      </c>
      <c r="E37" s="1245" t="s">
        <v>3460</v>
      </c>
      <c r="F37" s="1246">
        <v>0</v>
      </c>
      <c r="G37" s="1246">
        <v>10174.5</v>
      </c>
      <c r="H37" s="1246">
        <v>10174.5</v>
      </c>
      <c r="I37" s="1247">
        <v>0</v>
      </c>
      <c r="J37" s="1246">
        <v>360</v>
      </c>
      <c r="K37" s="1246">
        <v>9820</v>
      </c>
      <c r="L37" s="1248">
        <v>0</v>
      </c>
    </row>
    <row r="38" spans="1:12">
      <c r="A38" s="1249">
        <v>35</v>
      </c>
      <c r="B38" s="1250">
        <v>2872943</v>
      </c>
      <c r="C38" s="1251" t="s">
        <v>143</v>
      </c>
      <c r="D38" s="1252" t="s">
        <v>670</v>
      </c>
      <c r="E38" s="1252" t="s">
        <v>3585</v>
      </c>
      <c r="F38" s="1253">
        <v>28.3</v>
      </c>
      <c r="G38" s="1253">
        <v>0</v>
      </c>
      <c r="H38" s="1253">
        <v>28.3</v>
      </c>
      <c r="I38" s="1254">
        <v>0</v>
      </c>
      <c r="J38" s="1253">
        <v>0</v>
      </c>
      <c r="K38" s="1253">
        <v>0</v>
      </c>
      <c r="L38" s="1255">
        <v>0</v>
      </c>
    </row>
    <row r="39" spans="1:12">
      <c r="A39" s="1242">
        <v>36</v>
      </c>
      <c r="B39" s="1243">
        <v>2618621</v>
      </c>
      <c r="C39" s="1244" t="s">
        <v>160</v>
      </c>
      <c r="D39" s="1245" t="s">
        <v>670</v>
      </c>
      <c r="E39" s="1245" t="s">
        <v>1061</v>
      </c>
      <c r="F39" s="1246">
        <v>11.32</v>
      </c>
      <c r="G39" s="1246">
        <v>8.49</v>
      </c>
      <c r="H39" s="1246">
        <v>19.810000000000002</v>
      </c>
      <c r="I39" s="1247">
        <v>0</v>
      </c>
      <c r="J39" s="1246">
        <v>11.32</v>
      </c>
      <c r="K39" s="1246">
        <v>0</v>
      </c>
      <c r="L39" s="1248">
        <v>0</v>
      </c>
    </row>
    <row r="40" spans="1:12">
      <c r="A40" s="1249">
        <v>37</v>
      </c>
      <c r="B40" s="1250">
        <v>2004879</v>
      </c>
      <c r="C40" s="1251" t="s">
        <v>129</v>
      </c>
      <c r="D40" s="1252" t="s">
        <v>637</v>
      </c>
      <c r="E40" s="1252" t="s">
        <v>6400</v>
      </c>
      <c r="F40" s="1253">
        <v>38.037500000000001</v>
      </c>
      <c r="G40" s="1253">
        <v>1685.548</v>
      </c>
      <c r="H40" s="1253">
        <v>1723.5854999999999</v>
      </c>
      <c r="I40" s="1254">
        <v>360.5</v>
      </c>
      <c r="J40" s="1253">
        <v>9.1675000000000004</v>
      </c>
      <c r="K40" s="1253">
        <v>28.866</v>
      </c>
      <c r="L40" s="1255" t="s">
        <v>3</v>
      </c>
    </row>
    <row r="41" spans="1:12">
      <c r="A41" s="1242">
        <v>38</v>
      </c>
      <c r="B41" s="1243">
        <v>5051134</v>
      </c>
      <c r="C41" s="1244" t="s">
        <v>234</v>
      </c>
      <c r="D41" s="1245" t="s">
        <v>673</v>
      </c>
      <c r="E41" s="1245" t="s">
        <v>1042</v>
      </c>
      <c r="F41" s="1246">
        <v>0</v>
      </c>
      <c r="G41" s="1246">
        <v>2</v>
      </c>
      <c r="H41" s="1246">
        <v>2</v>
      </c>
      <c r="I41" s="1247">
        <v>0.192</v>
      </c>
      <c r="J41" s="1246">
        <v>0</v>
      </c>
      <c r="K41" s="1246">
        <v>192</v>
      </c>
      <c r="L41" s="1248">
        <v>0</v>
      </c>
    </row>
    <row r="42" spans="1:12">
      <c r="A42" s="1249">
        <v>39</v>
      </c>
      <c r="B42" s="1250">
        <v>2743744</v>
      </c>
      <c r="C42" s="1251" t="s">
        <v>175</v>
      </c>
      <c r="D42" s="1252" t="s">
        <v>673</v>
      </c>
      <c r="E42" s="1252" t="s">
        <v>1041</v>
      </c>
      <c r="F42" s="1253">
        <v>0</v>
      </c>
      <c r="G42" s="1253">
        <v>64</v>
      </c>
      <c r="H42" s="1253">
        <v>64</v>
      </c>
      <c r="I42" s="1254">
        <v>120</v>
      </c>
      <c r="J42" s="1253">
        <v>0</v>
      </c>
      <c r="K42" s="1253">
        <v>0</v>
      </c>
      <c r="L42" s="1255">
        <v>0</v>
      </c>
    </row>
    <row r="43" spans="1:12">
      <c r="A43" s="1242">
        <v>40</v>
      </c>
      <c r="B43" s="1243">
        <v>5935539</v>
      </c>
      <c r="C43" s="1244" t="s">
        <v>171</v>
      </c>
      <c r="D43" s="1245" t="s">
        <v>673</v>
      </c>
      <c r="E43" s="1245"/>
      <c r="F43" s="1246">
        <v>0</v>
      </c>
      <c r="G43" s="1246">
        <v>0</v>
      </c>
      <c r="H43" s="1246">
        <v>0</v>
      </c>
      <c r="I43" s="1247">
        <v>360</v>
      </c>
      <c r="J43" s="1246">
        <v>0</v>
      </c>
      <c r="K43" s="1246">
        <v>0</v>
      </c>
      <c r="L43" s="1248">
        <v>0</v>
      </c>
    </row>
    <row r="44" spans="1:12">
      <c r="A44" s="1249">
        <v>41</v>
      </c>
      <c r="B44" s="1250">
        <v>2839717</v>
      </c>
      <c r="C44" s="1251" t="s">
        <v>145</v>
      </c>
      <c r="D44" s="1252" t="s">
        <v>673</v>
      </c>
      <c r="E44" s="1252" t="s">
        <v>973</v>
      </c>
      <c r="F44" s="1253">
        <v>11.32</v>
      </c>
      <c r="G44" s="1253">
        <v>14.15</v>
      </c>
      <c r="H44" s="1253">
        <v>25.47</v>
      </c>
      <c r="I44" s="1254">
        <v>1200</v>
      </c>
      <c r="J44" s="1253">
        <v>0</v>
      </c>
      <c r="K44" s="1253">
        <v>0</v>
      </c>
      <c r="L44" s="1255">
        <v>0</v>
      </c>
    </row>
    <row r="45" spans="1:12">
      <c r="A45" s="1242">
        <v>42</v>
      </c>
      <c r="B45" s="1243">
        <v>2091798</v>
      </c>
      <c r="C45" s="1244" t="s">
        <v>206</v>
      </c>
      <c r="D45" s="1245" t="s">
        <v>673</v>
      </c>
      <c r="E45" s="1245" t="s">
        <v>980</v>
      </c>
      <c r="F45" s="1246">
        <v>0</v>
      </c>
      <c r="G45" s="1246">
        <v>0</v>
      </c>
      <c r="H45" s="1246">
        <v>0</v>
      </c>
      <c r="I45" s="1247">
        <v>360</v>
      </c>
      <c r="J45" s="1246">
        <v>0</v>
      </c>
      <c r="K45" s="1246">
        <v>0</v>
      </c>
      <c r="L45" s="1248">
        <v>0</v>
      </c>
    </row>
    <row r="46" spans="1:12">
      <c r="A46" s="1249">
        <v>43</v>
      </c>
      <c r="B46" s="1250">
        <v>2830213</v>
      </c>
      <c r="C46" s="1251" t="s">
        <v>111</v>
      </c>
      <c r="D46" s="1252" t="s">
        <v>647</v>
      </c>
      <c r="E46" s="1252" t="s">
        <v>1063</v>
      </c>
      <c r="F46" s="1253">
        <v>42.45</v>
      </c>
      <c r="G46" s="1253">
        <v>56.6</v>
      </c>
      <c r="H46" s="1253">
        <v>99.050000000000011</v>
      </c>
      <c r="I46" s="1254">
        <v>0</v>
      </c>
      <c r="J46" s="1253">
        <v>1.4000000000000001</v>
      </c>
      <c r="K46" s="1253">
        <v>5719.43</v>
      </c>
      <c r="L46" s="1255">
        <v>0</v>
      </c>
    </row>
    <row r="47" spans="1:12">
      <c r="A47" s="1242">
        <v>44</v>
      </c>
      <c r="B47" s="1243">
        <v>2661128</v>
      </c>
      <c r="C47" s="1244" t="s">
        <v>184</v>
      </c>
      <c r="D47" s="1245" t="s">
        <v>677</v>
      </c>
      <c r="E47" s="1245" t="s">
        <v>1055</v>
      </c>
      <c r="F47" s="1246">
        <v>12</v>
      </c>
      <c r="G47" s="1246">
        <v>23.4</v>
      </c>
      <c r="H47" s="1246">
        <v>35.4</v>
      </c>
      <c r="I47" s="1247">
        <v>64</v>
      </c>
      <c r="J47" s="1246">
        <v>0</v>
      </c>
      <c r="K47" s="1246">
        <v>0</v>
      </c>
      <c r="L47" s="1248">
        <v>0</v>
      </c>
    </row>
    <row r="48" spans="1:12">
      <c r="A48" s="1249">
        <v>45</v>
      </c>
      <c r="B48" s="1250">
        <v>2003821</v>
      </c>
      <c r="C48" s="1251" t="s">
        <v>210</v>
      </c>
      <c r="D48" s="1252" t="s">
        <v>677</v>
      </c>
      <c r="E48" s="1252" t="s">
        <v>1055</v>
      </c>
      <c r="F48" s="1253">
        <v>0</v>
      </c>
      <c r="G48" s="1253">
        <v>113.2</v>
      </c>
      <c r="H48" s="1253">
        <v>113.2</v>
      </c>
      <c r="I48" s="1254">
        <v>160</v>
      </c>
      <c r="J48" s="1253">
        <v>0</v>
      </c>
      <c r="K48" s="1253">
        <v>0</v>
      </c>
      <c r="L48" s="1255">
        <v>0</v>
      </c>
    </row>
    <row r="49" spans="1:12">
      <c r="A49" s="1242">
        <v>46</v>
      </c>
      <c r="B49" s="1243">
        <v>2008572</v>
      </c>
      <c r="C49" s="1244" t="s">
        <v>119</v>
      </c>
      <c r="D49" s="1245" t="s">
        <v>568</v>
      </c>
      <c r="E49" s="1245" t="s">
        <v>474</v>
      </c>
      <c r="F49" s="1246">
        <v>25.118000000000002</v>
      </c>
      <c r="G49" s="1246">
        <v>241.965</v>
      </c>
      <c r="H49" s="1246">
        <v>267.08300000000003</v>
      </c>
      <c r="I49" s="1247">
        <v>177.84</v>
      </c>
      <c r="J49" s="1246">
        <v>0</v>
      </c>
      <c r="K49" s="1246">
        <v>0</v>
      </c>
      <c r="L49" s="1248">
        <v>0</v>
      </c>
    </row>
    <row r="50" spans="1:12">
      <c r="A50" s="1249">
        <v>47</v>
      </c>
      <c r="B50" s="1250">
        <v>5130662</v>
      </c>
      <c r="C50" s="1251" t="s">
        <v>236</v>
      </c>
      <c r="D50" s="1252"/>
      <c r="E50" s="1252" t="s">
        <v>1064</v>
      </c>
      <c r="F50" s="1253">
        <v>0</v>
      </c>
      <c r="G50" s="1253">
        <v>600000</v>
      </c>
      <c r="H50" s="1253">
        <v>600000</v>
      </c>
      <c r="I50" s="1254">
        <v>0</v>
      </c>
      <c r="J50" s="1253">
        <v>0</v>
      </c>
      <c r="K50" s="1253">
        <v>0</v>
      </c>
      <c r="L50" s="1255">
        <v>0</v>
      </c>
    </row>
    <row r="51" spans="1:12" ht="25.2">
      <c r="A51" s="1242">
        <v>48</v>
      </c>
      <c r="B51" s="1243">
        <v>5482046</v>
      </c>
      <c r="C51" s="1244" t="s">
        <v>223</v>
      </c>
      <c r="D51" s="1245"/>
      <c r="E51" s="1245"/>
      <c r="F51" s="1246">
        <v>0</v>
      </c>
      <c r="G51" s="1246">
        <v>400</v>
      </c>
      <c r="H51" s="1246">
        <v>400</v>
      </c>
      <c r="I51" s="1247">
        <v>0</v>
      </c>
      <c r="J51" s="1246">
        <v>3</v>
      </c>
      <c r="K51" s="1246">
        <v>0</v>
      </c>
      <c r="L51" s="1248">
        <v>0</v>
      </c>
    </row>
    <row r="52" spans="1:12" s="791" customFormat="1">
      <c r="A52" s="1256"/>
      <c r="B52" s="1257"/>
      <c r="C52" s="1258"/>
      <c r="D52" s="1257"/>
      <c r="E52" s="1257"/>
      <c r="F52" s="1259">
        <v>84570.646460000018</v>
      </c>
      <c r="G52" s="1259">
        <v>657006.22516000003</v>
      </c>
      <c r="H52" s="1259">
        <v>741576.87161999999</v>
      </c>
      <c r="I52" s="1260">
        <v>344852.68667000002</v>
      </c>
      <c r="J52" s="1259">
        <v>72623.45749999999</v>
      </c>
      <c r="K52" s="1259">
        <v>16905.394</v>
      </c>
      <c r="L52" s="1261">
        <v>0</v>
      </c>
    </row>
  </sheetData>
  <autoFilter ref="A3:L52"/>
  <pageMargins left="0.7" right="0.47" top="0.78" bottom="0.44" header="0.3" footer="0.3"/>
  <pageSetup paperSize="9" scale="82"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0"/>
  <sheetViews>
    <sheetView showGridLines="0" view="pageBreakPreview" zoomScaleNormal="100" zoomScaleSheetLayoutView="100" workbookViewId="0">
      <pane xSplit="2" ySplit="4" topLeftCell="C44" activePane="bottomRight" state="frozen"/>
      <selection activeCell="B53" sqref="B53"/>
      <selection pane="topRight" activeCell="B53" sqref="B53"/>
      <selection pane="bottomLeft" activeCell="B53" sqref="B53"/>
      <selection pane="bottomRight" activeCell="B53" sqref="B53"/>
    </sheetView>
  </sheetViews>
  <sheetFormatPr defaultColWidth="8.88671875" defaultRowHeight="14.4"/>
  <cols>
    <col min="1" max="1" width="6" style="176" customWidth="1"/>
    <col min="2" max="2" width="13.33203125" style="176" customWidth="1"/>
    <col min="3" max="3" width="24.6640625" style="176" customWidth="1"/>
    <col min="4" max="4" width="2.5546875" style="176" customWidth="1"/>
    <col min="5" max="5" width="4" style="176" bestFit="1" customWidth="1"/>
    <col min="6" max="6" width="14" style="176" customWidth="1"/>
    <col min="7" max="7" width="26.5546875" style="176" customWidth="1"/>
    <col min="8" max="16384" width="8.88671875" style="176"/>
  </cols>
  <sheetData>
    <row r="1" spans="1:7">
      <c r="A1" s="1844" t="s">
        <v>16513</v>
      </c>
      <c r="B1" s="1844"/>
      <c r="C1" s="1844"/>
      <c r="D1" s="1844"/>
      <c r="E1" s="1844"/>
      <c r="F1" s="1844"/>
      <c r="G1" s="1844"/>
    </row>
    <row r="3" spans="1:7" s="92" customFormat="1" ht="24">
      <c r="A3" s="1225" t="s">
        <v>1619</v>
      </c>
      <c r="B3" s="1226" t="s">
        <v>1145</v>
      </c>
      <c r="C3" s="1227"/>
      <c r="E3" s="1225" t="s">
        <v>1619</v>
      </c>
      <c r="F3" s="1226" t="s">
        <v>1145</v>
      </c>
      <c r="G3" s="1227"/>
    </row>
    <row r="4" spans="1:7" s="92" customFormat="1" ht="12">
      <c r="A4" s="1216">
        <v>1</v>
      </c>
      <c r="B4" s="1217">
        <v>4008219</v>
      </c>
      <c r="C4" s="1228" t="s">
        <v>5946</v>
      </c>
      <c r="E4" s="1216">
        <v>51</v>
      </c>
      <c r="F4" s="1217">
        <v>2827891</v>
      </c>
      <c r="G4" s="1232" t="s">
        <v>16560</v>
      </c>
    </row>
    <row r="5" spans="1:7" s="92" customFormat="1" ht="12">
      <c r="A5" s="1219">
        <v>2</v>
      </c>
      <c r="B5" s="106">
        <v>4</v>
      </c>
      <c r="C5" s="1229" t="s">
        <v>16541</v>
      </c>
      <c r="E5" s="1219">
        <v>52</v>
      </c>
      <c r="F5" s="106">
        <v>2844923</v>
      </c>
      <c r="G5" s="1233" t="s">
        <v>4080</v>
      </c>
    </row>
    <row r="6" spans="1:7" s="92" customFormat="1" ht="12">
      <c r="A6" s="1216">
        <v>3</v>
      </c>
      <c r="B6" s="1217">
        <v>5</v>
      </c>
      <c r="C6" s="1228" t="s">
        <v>16542</v>
      </c>
      <c r="E6" s="1216">
        <v>53</v>
      </c>
      <c r="F6" s="1217">
        <v>2845458</v>
      </c>
      <c r="G6" s="1232" t="s">
        <v>4593</v>
      </c>
    </row>
    <row r="7" spans="1:7" s="92" customFormat="1" ht="12">
      <c r="A7" s="1219">
        <v>4</v>
      </c>
      <c r="B7" s="106">
        <v>5693519</v>
      </c>
      <c r="C7" s="1229" t="s">
        <v>5842</v>
      </c>
      <c r="E7" s="1219">
        <v>54</v>
      </c>
      <c r="F7" s="106">
        <v>2848317</v>
      </c>
      <c r="G7" s="1233" t="s">
        <v>16534</v>
      </c>
    </row>
    <row r="8" spans="1:7" s="92" customFormat="1" ht="12">
      <c r="A8" s="1216">
        <v>5</v>
      </c>
      <c r="B8" s="1217">
        <v>7</v>
      </c>
      <c r="C8" s="1228" t="s">
        <v>5841</v>
      </c>
      <c r="E8" s="1216">
        <v>55</v>
      </c>
      <c r="F8" s="1217">
        <v>2865912</v>
      </c>
      <c r="G8" s="1232" t="s">
        <v>2258</v>
      </c>
    </row>
    <row r="9" spans="1:7" s="92" customFormat="1" ht="12">
      <c r="A9" s="1219">
        <v>6</v>
      </c>
      <c r="B9" s="106">
        <v>13</v>
      </c>
      <c r="C9" s="1229" t="s">
        <v>5844</v>
      </c>
      <c r="E9" s="1219">
        <v>56</v>
      </c>
      <c r="F9" s="106">
        <v>2870312</v>
      </c>
      <c r="G9" s="1233" t="s">
        <v>11948</v>
      </c>
    </row>
    <row r="10" spans="1:7" s="92" customFormat="1" ht="12">
      <c r="A10" s="1216">
        <v>7</v>
      </c>
      <c r="B10" s="1217">
        <v>6060994</v>
      </c>
      <c r="C10" s="1228" t="s">
        <v>16543</v>
      </c>
      <c r="E10" s="1216">
        <v>57</v>
      </c>
      <c r="F10" s="1217">
        <v>3191168</v>
      </c>
      <c r="G10" s="1232" t="s">
        <v>5934</v>
      </c>
    </row>
    <row r="11" spans="1:7" s="92" customFormat="1" ht="12">
      <c r="A11" s="1219">
        <v>8</v>
      </c>
      <c r="B11" s="106">
        <v>20</v>
      </c>
      <c r="C11" s="1229" t="s">
        <v>16544</v>
      </c>
      <c r="E11" s="1219">
        <v>58</v>
      </c>
      <c r="F11" s="106">
        <v>3367282</v>
      </c>
      <c r="G11" s="1233" t="s">
        <v>16561</v>
      </c>
    </row>
    <row r="12" spans="1:7" s="92" customFormat="1" ht="12">
      <c r="A12" s="1216">
        <v>9</v>
      </c>
      <c r="B12" s="1217">
        <v>26</v>
      </c>
      <c r="C12" s="1228" t="s">
        <v>16545</v>
      </c>
      <c r="E12" s="1216">
        <v>59</v>
      </c>
      <c r="F12" s="1217">
        <v>3563065</v>
      </c>
      <c r="G12" s="1232" t="s">
        <v>16562</v>
      </c>
    </row>
    <row r="13" spans="1:7" s="92" customFormat="1" ht="12">
      <c r="A13" s="1219">
        <v>10</v>
      </c>
      <c r="B13" s="106">
        <v>28</v>
      </c>
      <c r="C13" s="1229" t="s">
        <v>16546</v>
      </c>
      <c r="E13" s="1219">
        <v>60</v>
      </c>
      <c r="F13" s="106">
        <v>3563219</v>
      </c>
      <c r="G13" s="1233" t="s">
        <v>16563</v>
      </c>
    </row>
    <row r="14" spans="1:7" s="92" customFormat="1" ht="12">
      <c r="A14" s="1216">
        <v>11</v>
      </c>
      <c r="B14" s="1217">
        <v>6294286</v>
      </c>
      <c r="C14" s="1228" t="s">
        <v>15336</v>
      </c>
      <c r="E14" s="1216">
        <v>61</v>
      </c>
      <c r="F14" s="1217">
        <v>3622932</v>
      </c>
      <c r="G14" s="1232" t="s">
        <v>16564</v>
      </c>
    </row>
    <row r="15" spans="1:7" s="92" customFormat="1" ht="12">
      <c r="A15" s="1219">
        <v>12</v>
      </c>
      <c r="B15" s="106">
        <v>6345921</v>
      </c>
      <c r="C15" s="1229" t="s">
        <v>15342</v>
      </c>
      <c r="E15" s="1219">
        <v>62</v>
      </c>
      <c r="F15" s="106">
        <v>3622991</v>
      </c>
      <c r="G15" s="1233" t="s">
        <v>5908</v>
      </c>
    </row>
    <row r="16" spans="1:7" s="92" customFormat="1" ht="24">
      <c r="A16" s="1216">
        <v>13</v>
      </c>
      <c r="B16" s="1217">
        <v>81</v>
      </c>
      <c r="C16" s="1230" t="s">
        <v>5913</v>
      </c>
      <c r="E16" s="1216">
        <v>63</v>
      </c>
      <c r="F16" s="1217">
        <v>3744264</v>
      </c>
      <c r="G16" s="1232" t="s">
        <v>16535</v>
      </c>
    </row>
    <row r="17" spans="1:7" s="92" customFormat="1" ht="12">
      <c r="A17" s="1219">
        <v>14</v>
      </c>
      <c r="B17" s="106" t="s">
        <v>16514</v>
      </c>
      <c r="C17" s="1229" t="s">
        <v>6010</v>
      </c>
      <c r="E17" s="1219">
        <v>64</v>
      </c>
      <c r="F17" s="106">
        <v>3748758</v>
      </c>
      <c r="G17" s="1233" t="s">
        <v>5869</v>
      </c>
    </row>
    <row r="18" spans="1:7" s="92" customFormat="1" ht="12">
      <c r="A18" s="1216">
        <v>15</v>
      </c>
      <c r="B18" s="1217">
        <v>89</v>
      </c>
      <c r="C18" s="1228" t="s">
        <v>5917</v>
      </c>
      <c r="E18" s="1216">
        <v>65</v>
      </c>
      <c r="F18" s="1217">
        <v>3749487</v>
      </c>
      <c r="G18" s="1232" t="s">
        <v>6008</v>
      </c>
    </row>
    <row r="19" spans="1:7" s="92" customFormat="1" ht="12">
      <c r="A19" s="1219">
        <v>16</v>
      </c>
      <c r="B19" s="106">
        <v>90</v>
      </c>
      <c r="C19" s="1229" t="s">
        <v>5918</v>
      </c>
      <c r="E19" s="1219">
        <v>66</v>
      </c>
      <c r="F19" s="106">
        <v>3867242</v>
      </c>
      <c r="G19" s="1233" t="s">
        <v>16565</v>
      </c>
    </row>
    <row r="20" spans="1:7" s="92" customFormat="1" ht="12">
      <c r="A20" s="1216">
        <v>17</v>
      </c>
      <c r="B20" s="1217">
        <v>92</v>
      </c>
      <c r="C20" s="1228" t="s">
        <v>16547</v>
      </c>
      <c r="E20" s="1216">
        <v>67</v>
      </c>
      <c r="F20" s="1217">
        <v>4135423</v>
      </c>
      <c r="G20" s="1232" t="s">
        <v>15364</v>
      </c>
    </row>
    <row r="21" spans="1:7" s="92" customFormat="1" ht="12">
      <c r="A21" s="1219">
        <v>18</v>
      </c>
      <c r="B21" s="106">
        <v>99</v>
      </c>
      <c r="C21" s="1229" t="s">
        <v>5920</v>
      </c>
      <c r="E21" s="1219">
        <v>68</v>
      </c>
      <c r="F21" s="106">
        <v>4192796</v>
      </c>
      <c r="G21" s="1233" t="s">
        <v>16566</v>
      </c>
    </row>
    <row r="22" spans="1:7" s="92" customFormat="1" ht="12">
      <c r="A22" s="1216">
        <v>19</v>
      </c>
      <c r="B22" s="1217">
        <v>1003</v>
      </c>
      <c r="C22" s="1228" t="s">
        <v>15374</v>
      </c>
      <c r="E22" s="1216">
        <v>69</v>
      </c>
      <c r="F22" s="1217">
        <v>4261763</v>
      </c>
      <c r="G22" s="1232" t="s">
        <v>5871</v>
      </c>
    </row>
    <row r="23" spans="1:7" s="92" customFormat="1" ht="12">
      <c r="A23" s="1219">
        <v>20</v>
      </c>
      <c r="B23" s="106">
        <v>3859738</v>
      </c>
      <c r="C23" s="1229" t="s">
        <v>16548</v>
      </c>
      <c r="E23" s="1219">
        <v>70</v>
      </c>
      <c r="F23" s="106">
        <v>4270428</v>
      </c>
      <c r="G23" s="1233" t="s">
        <v>5884</v>
      </c>
    </row>
    <row r="24" spans="1:7" s="92" customFormat="1" ht="12">
      <c r="A24" s="1216">
        <v>21</v>
      </c>
      <c r="B24" s="1217">
        <v>5581613</v>
      </c>
      <c r="C24" s="1228" t="s">
        <v>5791</v>
      </c>
      <c r="E24" s="1216">
        <v>71</v>
      </c>
      <c r="F24" s="1217">
        <v>4271033</v>
      </c>
      <c r="G24" s="1232" t="s">
        <v>5872</v>
      </c>
    </row>
    <row r="25" spans="1:7" s="92" customFormat="1" ht="12">
      <c r="A25" s="1219">
        <v>22</v>
      </c>
      <c r="B25" s="106">
        <v>3557693</v>
      </c>
      <c r="C25" s="1229" t="s">
        <v>16549</v>
      </c>
      <c r="E25" s="1219">
        <v>72</v>
      </c>
      <c r="F25" s="106">
        <v>4372433</v>
      </c>
      <c r="G25" s="1233" t="s">
        <v>5938</v>
      </c>
    </row>
    <row r="26" spans="1:7" s="92" customFormat="1" ht="12">
      <c r="A26" s="1216">
        <v>23</v>
      </c>
      <c r="B26" s="1217">
        <v>5597552</v>
      </c>
      <c r="C26" s="1228" t="s">
        <v>5851</v>
      </c>
      <c r="E26" s="1216">
        <v>73</v>
      </c>
      <c r="F26" s="1217">
        <v>4391853</v>
      </c>
      <c r="G26" s="1232" t="s">
        <v>16567</v>
      </c>
    </row>
    <row r="27" spans="1:7" s="92" customFormat="1" ht="12">
      <c r="A27" s="1219">
        <v>24</v>
      </c>
      <c r="B27" s="106">
        <v>2826143</v>
      </c>
      <c r="C27" s="1229" t="s">
        <v>16550</v>
      </c>
      <c r="E27" s="1219">
        <v>74</v>
      </c>
      <c r="F27" s="106">
        <v>4490886</v>
      </c>
      <c r="G27" s="1233" t="s">
        <v>16568</v>
      </c>
    </row>
    <row r="28" spans="1:7" s="92" customFormat="1" ht="12">
      <c r="A28" s="1216">
        <v>25</v>
      </c>
      <c r="B28" s="1217">
        <v>50398</v>
      </c>
      <c r="C28" s="1228" t="s">
        <v>5854</v>
      </c>
      <c r="E28" s="1216">
        <v>75</v>
      </c>
      <c r="F28" s="1217">
        <v>5004063</v>
      </c>
      <c r="G28" s="1232" t="s">
        <v>13433</v>
      </c>
    </row>
    <row r="29" spans="1:7" s="92" customFormat="1" ht="12">
      <c r="A29" s="1219">
        <v>26</v>
      </c>
      <c r="B29" s="106">
        <v>5698154</v>
      </c>
      <c r="C29" s="1229" t="s">
        <v>16551</v>
      </c>
      <c r="E29" s="1219">
        <v>76</v>
      </c>
      <c r="F29" s="106">
        <v>5011965</v>
      </c>
      <c r="G29" s="1233" t="s">
        <v>9725</v>
      </c>
    </row>
    <row r="30" spans="1:7" s="92" customFormat="1" ht="12">
      <c r="A30" s="1216">
        <v>27</v>
      </c>
      <c r="B30" s="1217">
        <v>55343</v>
      </c>
      <c r="C30" s="1228" t="s">
        <v>16552</v>
      </c>
      <c r="E30" s="1216">
        <v>77</v>
      </c>
      <c r="F30" s="1217">
        <v>5012821</v>
      </c>
      <c r="G30" s="1232" t="s">
        <v>12785</v>
      </c>
    </row>
    <row r="31" spans="1:7" s="92" customFormat="1" ht="12">
      <c r="A31" s="1219">
        <v>28</v>
      </c>
      <c r="B31" s="106">
        <v>3867803</v>
      </c>
      <c r="C31" s="1229" t="s">
        <v>16515</v>
      </c>
      <c r="E31" s="1219">
        <v>78</v>
      </c>
      <c r="F31" s="106">
        <v>5016665</v>
      </c>
      <c r="G31" s="1233" t="s">
        <v>12141</v>
      </c>
    </row>
    <row r="32" spans="1:7" s="92" customFormat="1" ht="12">
      <c r="A32" s="1216">
        <v>29</v>
      </c>
      <c r="B32" s="1217">
        <v>61311</v>
      </c>
      <c r="C32" s="1228" t="s">
        <v>16553</v>
      </c>
      <c r="E32" s="1216">
        <v>79</v>
      </c>
      <c r="F32" s="1217">
        <v>5024226</v>
      </c>
      <c r="G32" s="1232" t="s">
        <v>1736</v>
      </c>
    </row>
    <row r="33" spans="1:7" s="92" customFormat="1" ht="12">
      <c r="A33" s="1219">
        <v>30</v>
      </c>
      <c r="B33" s="106">
        <v>63025</v>
      </c>
      <c r="C33" s="1229" t="s">
        <v>16516</v>
      </c>
      <c r="E33" s="1219">
        <v>80</v>
      </c>
      <c r="F33" s="106">
        <v>5072743</v>
      </c>
      <c r="G33" s="1233" t="s">
        <v>12827</v>
      </c>
    </row>
    <row r="34" spans="1:7" s="92" customFormat="1" ht="12">
      <c r="A34" s="1216">
        <v>31</v>
      </c>
      <c r="B34" s="1217">
        <v>5793564</v>
      </c>
      <c r="C34" s="1228" t="s">
        <v>16554</v>
      </c>
      <c r="E34" s="1216">
        <v>81</v>
      </c>
      <c r="F34" s="1217">
        <v>5087546</v>
      </c>
      <c r="G34" s="1232" t="s">
        <v>5231</v>
      </c>
    </row>
    <row r="35" spans="1:7" s="92" customFormat="1" ht="12">
      <c r="A35" s="1219">
        <v>32</v>
      </c>
      <c r="B35" s="106">
        <v>5914094</v>
      </c>
      <c r="C35" s="1229" t="s">
        <v>15264</v>
      </c>
      <c r="E35" s="1219">
        <v>82</v>
      </c>
      <c r="F35" s="106">
        <v>5094208</v>
      </c>
      <c r="G35" s="1233" t="s">
        <v>16569</v>
      </c>
    </row>
    <row r="36" spans="1:7" s="92" customFormat="1" ht="12">
      <c r="A36" s="1216">
        <v>33</v>
      </c>
      <c r="B36" s="1217">
        <v>5889103</v>
      </c>
      <c r="C36" s="1228" t="s">
        <v>5879</v>
      </c>
      <c r="E36" s="1216">
        <v>83</v>
      </c>
      <c r="F36" s="1217">
        <v>5097428</v>
      </c>
      <c r="G36" s="1232" t="s">
        <v>4830</v>
      </c>
    </row>
    <row r="37" spans="1:7" s="92" customFormat="1" ht="12">
      <c r="A37" s="1219">
        <v>34</v>
      </c>
      <c r="B37" s="106">
        <v>6027075</v>
      </c>
      <c r="C37" s="1229" t="s">
        <v>5836</v>
      </c>
      <c r="E37" s="1219">
        <v>84</v>
      </c>
      <c r="F37" s="106">
        <v>5103304</v>
      </c>
      <c r="G37" s="1233" t="s">
        <v>1665</v>
      </c>
    </row>
    <row r="38" spans="1:7" s="92" customFormat="1" ht="12">
      <c r="A38" s="1216">
        <v>35</v>
      </c>
      <c r="B38" s="1217">
        <v>112451</v>
      </c>
      <c r="C38" s="1228" t="s">
        <v>16555</v>
      </c>
      <c r="E38" s="1216">
        <v>85</v>
      </c>
      <c r="F38" s="1217">
        <v>5106095</v>
      </c>
      <c r="G38" s="1232" t="s">
        <v>5864</v>
      </c>
    </row>
    <row r="39" spans="1:7" s="92" customFormat="1" ht="12">
      <c r="A39" s="1219">
        <v>36</v>
      </c>
      <c r="B39" s="106">
        <v>6039146</v>
      </c>
      <c r="C39" s="1229" t="s">
        <v>5905</v>
      </c>
      <c r="E39" s="1219">
        <v>86</v>
      </c>
      <c r="F39" s="106">
        <v>5108241</v>
      </c>
      <c r="G39" s="1233" t="s">
        <v>9669</v>
      </c>
    </row>
    <row r="40" spans="1:7" s="92" customFormat="1" ht="12">
      <c r="A40" s="1216">
        <v>37</v>
      </c>
      <c r="B40" s="1217">
        <v>6306934</v>
      </c>
      <c r="C40" s="1228" t="s">
        <v>15368</v>
      </c>
      <c r="E40" s="1216">
        <v>87</v>
      </c>
      <c r="F40" s="1217">
        <v>5113946</v>
      </c>
      <c r="G40" s="1232" t="s">
        <v>16570</v>
      </c>
    </row>
    <row r="41" spans="1:7" s="92" customFormat="1" ht="12">
      <c r="A41" s="1219">
        <v>38</v>
      </c>
      <c r="B41" s="106">
        <v>2001004</v>
      </c>
      <c r="C41" s="1229" t="s">
        <v>16556</v>
      </c>
      <c r="E41" s="1219">
        <v>88</v>
      </c>
      <c r="F41" s="106">
        <v>5119243</v>
      </c>
      <c r="G41" s="1233" t="s">
        <v>16536</v>
      </c>
    </row>
    <row r="42" spans="1:7" s="92" customFormat="1" ht="12">
      <c r="A42" s="1216">
        <v>39</v>
      </c>
      <c r="B42" s="1217">
        <v>2043205</v>
      </c>
      <c r="C42" s="1228" t="s">
        <v>5870</v>
      </c>
      <c r="E42" s="1216">
        <v>89</v>
      </c>
      <c r="F42" s="1217">
        <v>5119499</v>
      </c>
      <c r="G42" s="1232" t="s">
        <v>16571</v>
      </c>
    </row>
    <row r="43" spans="1:7" s="92" customFormat="1" ht="12">
      <c r="A43" s="1219">
        <v>40</v>
      </c>
      <c r="B43" s="106">
        <v>2048221</v>
      </c>
      <c r="C43" s="1229" t="s">
        <v>10203</v>
      </c>
      <c r="E43" s="1219">
        <v>90</v>
      </c>
      <c r="F43" s="106">
        <v>5131618</v>
      </c>
      <c r="G43" s="1233" t="s">
        <v>6001</v>
      </c>
    </row>
    <row r="44" spans="1:7" s="92" customFormat="1" ht="12">
      <c r="A44" s="1216">
        <v>41</v>
      </c>
      <c r="B44" s="1217">
        <v>2316013</v>
      </c>
      <c r="C44" s="1228" t="s">
        <v>16517</v>
      </c>
      <c r="E44" s="1216">
        <v>91</v>
      </c>
      <c r="F44" s="1217">
        <v>5132649</v>
      </c>
      <c r="G44" s="1232" t="s">
        <v>16537</v>
      </c>
    </row>
    <row r="45" spans="1:7" s="92" customFormat="1" ht="12">
      <c r="A45" s="1219">
        <v>42</v>
      </c>
      <c r="B45" s="106">
        <v>2586371</v>
      </c>
      <c r="C45" s="1229" t="s">
        <v>4827</v>
      </c>
      <c r="E45" s="1219">
        <v>92</v>
      </c>
      <c r="F45" s="106">
        <v>5141907</v>
      </c>
      <c r="G45" s="1233" t="s">
        <v>4202</v>
      </c>
    </row>
    <row r="46" spans="1:7" s="92" customFormat="1" ht="12">
      <c r="A46" s="1216">
        <v>43</v>
      </c>
      <c r="B46" s="1217">
        <v>2650444</v>
      </c>
      <c r="C46" s="1228" t="s">
        <v>1915</v>
      </c>
      <c r="E46" s="1216">
        <v>93</v>
      </c>
      <c r="F46" s="1217">
        <v>5146712</v>
      </c>
      <c r="G46" s="1232" t="s">
        <v>16538</v>
      </c>
    </row>
    <row r="47" spans="1:7" s="92" customFormat="1" ht="12">
      <c r="A47" s="1219">
        <v>44</v>
      </c>
      <c r="B47" s="106">
        <v>2682702</v>
      </c>
      <c r="C47" s="1229" t="s">
        <v>11885</v>
      </c>
      <c r="E47" s="1219">
        <v>94</v>
      </c>
      <c r="F47" s="106">
        <v>5151562</v>
      </c>
      <c r="G47" s="1233" t="s">
        <v>16539</v>
      </c>
    </row>
    <row r="48" spans="1:7" s="92" customFormat="1" ht="12">
      <c r="A48" s="1216">
        <v>45</v>
      </c>
      <c r="B48" s="1217">
        <v>2693631</v>
      </c>
      <c r="C48" s="1228" t="s">
        <v>16557</v>
      </c>
      <c r="E48" s="1216">
        <v>95</v>
      </c>
      <c r="F48" s="1217">
        <v>5166187</v>
      </c>
      <c r="G48" s="1232" t="s">
        <v>4551</v>
      </c>
    </row>
    <row r="49" spans="1:7" s="92" customFormat="1" ht="12">
      <c r="A49" s="1219">
        <v>46</v>
      </c>
      <c r="B49" s="106">
        <v>2726378</v>
      </c>
      <c r="C49" s="1229" t="s">
        <v>16518</v>
      </c>
      <c r="E49" s="1219">
        <v>96</v>
      </c>
      <c r="F49" s="106">
        <v>5177421</v>
      </c>
      <c r="G49" s="1233" t="s">
        <v>13090</v>
      </c>
    </row>
    <row r="50" spans="1:7" s="92" customFormat="1" ht="12">
      <c r="A50" s="1216">
        <v>47</v>
      </c>
      <c r="B50" s="1217">
        <v>2769697</v>
      </c>
      <c r="C50" s="1228" t="s">
        <v>16558</v>
      </c>
      <c r="E50" s="1216">
        <v>97</v>
      </c>
      <c r="F50" s="1217">
        <v>5197376</v>
      </c>
      <c r="G50" s="1232" t="s">
        <v>4618</v>
      </c>
    </row>
    <row r="51" spans="1:7" s="92" customFormat="1" ht="12">
      <c r="A51" s="1219">
        <v>48</v>
      </c>
      <c r="B51" s="106">
        <v>2779374</v>
      </c>
      <c r="C51" s="1229" t="s">
        <v>3919</v>
      </c>
      <c r="E51" s="1219">
        <v>98</v>
      </c>
      <c r="F51" s="106">
        <v>5197783</v>
      </c>
      <c r="G51" s="1233" t="s">
        <v>16540</v>
      </c>
    </row>
    <row r="52" spans="1:7" s="92" customFormat="1" ht="12">
      <c r="A52" s="1216">
        <v>49</v>
      </c>
      <c r="B52" s="1217">
        <v>2800128</v>
      </c>
      <c r="C52" s="1228" t="s">
        <v>12019</v>
      </c>
      <c r="E52" s="1216">
        <v>99</v>
      </c>
      <c r="F52" s="1217">
        <v>5198909</v>
      </c>
      <c r="G52" s="1232" t="s">
        <v>16572</v>
      </c>
    </row>
    <row r="53" spans="1:7" s="92" customFormat="1" ht="12">
      <c r="A53" s="1221">
        <v>50</v>
      </c>
      <c r="B53" s="1222">
        <v>2817039</v>
      </c>
      <c r="C53" s="1231" t="s">
        <v>16559</v>
      </c>
      <c r="E53" s="1221">
        <v>100</v>
      </c>
      <c r="F53" s="1222">
        <v>5199166</v>
      </c>
      <c r="G53" s="1234" t="s">
        <v>10014</v>
      </c>
    </row>
    <row r="54" spans="1:7" s="92" customFormat="1" ht="13.8">
      <c r="A54" s="813"/>
      <c r="B54" s="813"/>
      <c r="C54" s="813"/>
      <c r="D54" s="813"/>
      <c r="E54" s="813"/>
      <c r="F54" s="813"/>
      <c r="G54" s="813"/>
    </row>
    <row r="55" spans="1:7" s="92" customFormat="1" ht="13.8">
      <c r="A55" s="813"/>
      <c r="B55" s="813"/>
      <c r="C55" s="813"/>
      <c r="D55" s="813"/>
      <c r="E55" s="813"/>
      <c r="F55" s="813"/>
      <c r="G55" s="813"/>
    </row>
    <row r="56" spans="1:7" s="92" customFormat="1" ht="13.8">
      <c r="A56" s="813"/>
      <c r="B56" s="813"/>
      <c r="C56" s="813"/>
      <c r="D56" s="813"/>
      <c r="E56" s="813"/>
      <c r="F56" s="813"/>
      <c r="G56" s="813"/>
    </row>
    <row r="57" spans="1:7" s="92" customFormat="1" ht="13.8">
      <c r="A57" s="813"/>
      <c r="B57" s="813"/>
      <c r="C57" s="813"/>
      <c r="D57" s="813"/>
      <c r="E57" s="813"/>
      <c r="F57" s="813"/>
      <c r="G57" s="813"/>
    </row>
    <row r="58" spans="1:7" s="92" customFormat="1" ht="13.8">
      <c r="A58" s="813"/>
      <c r="B58" s="813"/>
      <c r="C58" s="813"/>
      <c r="D58" s="813"/>
      <c r="E58" s="813"/>
      <c r="F58" s="813"/>
      <c r="G58" s="813"/>
    </row>
    <row r="59" spans="1:7">
      <c r="A59" s="1844" t="s">
        <v>16513</v>
      </c>
      <c r="B59" s="1844"/>
      <c r="C59" s="1844"/>
      <c r="D59" s="1844"/>
      <c r="E59" s="1844"/>
      <c r="F59" s="1844"/>
      <c r="G59" s="1844"/>
    </row>
    <row r="61" spans="1:7" s="92" customFormat="1" ht="24">
      <c r="A61" s="1225" t="s">
        <v>1619</v>
      </c>
      <c r="B61" s="1226" t="s">
        <v>1145</v>
      </c>
      <c r="C61" s="1227"/>
      <c r="E61" s="1225" t="s">
        <v>1619</v>
      </c>
      <c r="F61" s="1226" t="s">
        <v>1145</v>
      </c>
      <c r="G61" s="1227"/>
    </row>
    <row r="62" spans="1:7" s="92" customFormat="1" ht="12">
      <c r="A62" s="1216">
        <v>101</v>
      </c>
      <c r="B62" s="1217">
        <v>5209358</v>
      </c>
      <c r="C62" s="1232" t="s">
        <v>2154</v>
      </c>
      <c r="D62" s="134"/>
      <c r="E62" s="1219">
        <v>150</v>
      </c>
      <c r="F62" s="106">
        <v>5870631</v>
      </c>
      <c r="G62" s="1233" t="s">
        <v>16525</v>
      </c>
    </row>
    <row r="63" spans="1:7" s="92" customFormat="1" ht="12">
      <c r="A63" s="1219">
        <v>102</v>
      </c>
      <c r="B63" s="106">
        <v>5216656</v>
      </c>
      <c r="C63" s="1233" t="s">
        <v>12927</v>
      </c>
      <c r="D63" s="134"/>
      <c r="E63" s="1216">
        <v>151</v>
      </c>
      <c r="F63" s="1217">
        <v>5872049</v>
      </c>
      <c r="G63" s="1232" t="s">
        <v>5816</v>
      </c>
    </row>
    <row r="64" spans="1:7" s="92" customFormat="1" ht="12">
      <c r="A64" s="1216">
        <v>103</v>
      </c>
      <c r="B64" s="1217">
        <v>5218349</v>
      </c>
      <c r="C64" s="1232" t="s">
        <v>4399</v>
      </c>
      <c r="D64" s="134"/>
      <c r="E64" s="1219">
        <v>152</v>
      </c>
      <c r="F64" s="106">
        <v>5873665</v>
      </c>
      <c r="G64" s="1233" t="s">
        <v>16581</v>
      </c>
    </row>
    <row r="65" spans="1:7" s="92" customFormat="1" ht="12">
      <c r="A65" s="1219">
        <v>104</v>
      </c>
      <c r="B65" s="106">
        <v>5222575</v>
      </c>
      <c r="C65" s="1233" t="s">
        <v>4433</v>
      </c>
      <c r="D65" s="134"/>
      <c r="E65" s="1216">
        <v>153</v>
      </c>
      <c r="F65" s="1217">
        <v>5877156</v>
      </c>
      <c r="G65" s="1232" t="s">
        <v>16526</v>
      </c>
    </row>
    <row r="66" spans="1:7" s="92" customFormat="1" ht="12">
      <c r="A66" s="1216">
        <v>105</v>
      </c>
      <c r="B66" s="1217">
        <v>5240301</v>
      </c>
      <c r="C66" s="1232" t="s">
        <v>16519</v>
      </c>
      <c r="D66" s="134"/>
      <c r="E66" s="1219">
        <v>154</v>
      </c>
      <c r="F66" s="106">
        <v>5877458</v>
      </c>
      <c r="G66" s="1233" t="s">
        <v>5814</v>
      </c>
    </row>
    <row r="67" spans="1:7" s="92" customFormat="1" ht="12">
      <c r="A67" s="1219">
        <v>106</v>
      </c>
      <c r="B67" s="106">
        <v>5246822</v>
      </c>
      <c r="C67" s="1233" t="s">
        <v>13116</v>
      </c>
      <c r="D67" s="134"/>
      <c r="E67" s="1216">
        <v>155</v>
      </c>
      <c r="F67" s="1217">
        <v>5877539</v>
      </c>
      <c r="G67" s="1232" t="s">
        <v>16527</v>
      </c>
    </row>
    <row r="68" spans="1:7" s="92" customFormat="1" ht="12">
      <c r="A68" s="1216">
        <v>107</v>
      </c>
      <c r="B68" s="1217">
        <v>5255791</v>
      </c>
      <c r="C68" s="1232" t="s">
        <v>6003</v>
      </c>
      <c r="D68" s="134"/>
      <c r="E68" s="1219">
        <v>156</v>
      </c>
      <c r="F68" s="106">
        <v>5890233</v>
      </c>
      <c r="G68" s="1233" t="s">
        <v>5945</v>
      </c>
    </row>
    <row r="69" spans="1:7" s="92" customFormat="1" ht="12">
      <c r="A69" s="1219">
        <v>108</v>
      </c>
      <c r="B69" s="106">
        <v>5269571</v>
      </c>
      <c r="C69" s="1233" t="s">
        <v>16573</v>
      </c>
      <c r="D69" s="134"/>
      <c r="E69" s="1216">
        <v>157</v>
      </c>
      <c r="F69" s="1217">
        <v>5891507</v>
      </c>
      <c r="G69" s="1232" t="s">
        <v>5188</v>
      </c>
    </row>
    <row r="70" spans="1:7" s="92" customFormat="1" ht="12">
      <c r="A70" s="1216">
        <v>109</v>
      </c>
      <c r="B70" s="1217">
        <v>5279771</v>
      </c>
      <c r="C70" s="1232" t="s">
        <v>4758</v>
      </c>
      <c r="D70" s="134"/>
      <c r="E70" s="1219">
        <v>158</v>
      </c>
      <c r="F70" s="106">
        <v>5903661</v>
      </c>
      <c r="G70" s="1233" t="s">
        <v>16528</v>
      </c>
    </row>
    <row r="71" spans="1:7" s="92" customFormat="1" ht="12">
      <c r="A71" s="1219">
        <v>110</v>
      </c>
      <c r="B71" s="106">
        <v>5281229</v>
      </c>
      <c r="C71" s="1233" t="s">
        <v>5197</v>
      </c>
      <c r="D71" s="134"/>
      <c r="E71" s="1216">
        <v>159</v>
      </c>
      <c r="F71" s="1217">
        <v>5907217</v>
      </c>
      <c r="G71" s="1232" t="s">
        <v>16582</v>
      </c>
    </row>
    <row r="72" spans="1:7" s="92" customFormat="1" ht="12">
      <c r="A72" s="1216">
        <v>111</v>
      </c>
      <c r="B72" s="1217">
        <v>5287227</v>
      </c>
      <c r="C72" s="1232" t="s">
        <v>16574</v>
      </c>
      <c r="D72" s="134"/>
      <c r="E72" s="1219">
        <v>160</v>
      </c>
      <c r="F72" s="106">
        <v>5930111</v>
      </c>
      <c r="G72" s="1233" t="s">
        <v>16529</v>
      </c>
    </row>
    <row r="73" spans="1:7" s="92" customFormat="1" ht="12">
      <c r="A73" s="1219">
        <v>112</v>
      </c>
      <c r="B73" s="106">
        <v>5289424</v>
      </c>
      <c r="C73" s="1233" t="s">
        <v>13676</v>
      </c>
      <c r="D73" s="134"/>
      <c r="E73" s="1216">
        <v>161</v>
      </c>
      <c r="F73" s="1217">
        <v>5931347</v>
      </c>
      <c r="G73" s="1232" t="s">
        <v>5875</v>
      </c>
    </row>
    <row r="74" spans="1:7" s="92" customFormat="1" ht="12">
      <c r="A74" s="1216">
        <v>113</v>
      </c>
      <c r="B74" s="1217">
        <v>5314534</v>
      </c>
      <c r="C74" s="1232" t="s">
        <v>10395</v>
      </c>
      <c r="D74" s="134"/>
      <c r="E74" s="1219">
        <v>162</v>
      </c>
      <c r="F74" s="106">
        <v>5936594</v>
      </c>
      <c r="G74" s="1233" t="s">
        <v>5859</v>
      </c>
    </row>
    <row r="75" spans="1:7" s="92" customFormat="1" ht="12">
      <c r="A75" s="1219">
        <v>114</v>
      </c>
      <c r="B75" s="106">
        <v>5343712</v>
      </c>
      <c r="C75" s="1233" t="s">
        <v>5641</v>
      </c>
      <c r="D75" s="134"/>
      <c r="E75" s="1216">
        <v>163</v>
      </c>
      <c r="F75" s="1217">
        <v>5944694</v>
      </c>
      <c r="G75" s="1232" t="s">
        <v>15301</v>
      </c>
    </row>
    <row r="76" spans="1:7" s="92" customFormat="1" ht="12">
      <c r="A76" s="1216">
        <v>115</v>
      </c>
      <c r="B76" s="1217">
        <v>5349087</v>
      </c>
      <c r="C76" s="1232" t="s">
        <v>5900</v>
      </c>
      <c r="D76" s="134"/>
      <c r="E76" s="1219">
        <v>164</v>
      </c>
      <c r="F76" s="106">
        <v>5945313</v>
      </c>
      <c r="G76" s="1233" t="s">
        <v>16530</v>
      </c>
    </row>
    <row r="77" spans="1:7" s="92" customFormat="1" ht="12">
      <c r="A77" s="1219">
        <v>116</v>
      </c>
      <c r="B77" s="106">
        <v>5356806</v>
      </c>
      <c r="C77" s="1233" t="s">
        <v>5822</v>
      </c>
      <c r="D77" s="134"/>
      <c r="E77" s="1216">
        <v>165</v>
      </c>
      <c r="F77" s="1217">
        <v>5948126</v>
      </c>
      <c r="G77" s="1232" t="s">
        <v>16531</v>
      </c>
    </row>
    <row r="78" spans="1:7" s="92" customFormat="1" ht="12">
      <c r="A78" s="1216">
        <v>117</v>
      </c>
      <c r="B78" s="1217">
        <v>5370108</v>
      </c>
      <c r="C78" s="1232" t="s">
        <v>5144</v>
      </c>
      <c r="D78" s="134"/>
      <c r="E78" s="1219">
        <v>166</v>
      </c>
      <c r="F78" s="106">
        <v>5948878</v>
      </c>
      <c r="G78" s="1233" t="s">
        <v>16583</v>
      </c>
    </row>
    <row r="79" spans="1:7" s="92" customFormat="1" ht="12">
      <c r="A79" s="1219">
        <v>118</v>
      </c>
      <c r="B79" s="106">
        <v>5398657</v>
      </c>
      <c r="C79" s="1233" t="s">
        <v>9796</v>
      </c>
      <c r="D79" s="134"/>
      <c r="E79" s="1216">
        <v>167</v>
      </c>
      <c r="F79" s="1217">
        <v>5959546</v>
      </c>
      <c r="G79" s="1232" t="s">
        <v>16584</v>
      </c>
    </row>
    <row r="80" spans="1:7" s="92" customFormat="1" ht="12">
      <c r="A80" s="1216">
        <v>119</v>
      </c>
      <c r="B80" s="1217">
        <v>5402166</v>
      </c>
      <c r="C80" s="1232" t="s">
        <v>4272</v>
      </c>
      <c r="D80" s="134"/>
      <c r="E80" s="1219">
        <v>168</v>
      </c>
      <c r="F80" s="106">
        <v>5961084</v>
      </c>
      <c r="G80" s="1233" t="s">
        <v>2870</v>
      </c>
    </row>
    <row r="81" spans="1:7" s="92" customFormat="1" ht="12">
      <c r="A81" s="1219">
        <v>120</v>
      </c>
      <c r="B81" s="106">
        <v>5408857</v>
      </c>
      <c r="C81" s="1233" t="s">
        <v>16575</v>
      </c>
      <c r="D81" s="134"/>
      <c r="E81" s="1216">
        <v>169</v>
      </c>
      <c r="F81" s="1217">
        <v>5961726</v>
      </c>
      <c r="G81" s="1232" t="s">
        <v>16585</v>
      </c>
    </row>
    <row r="82" spans="1:7" s="92" customFormat="1" ht="12">
      <c r="A82" s="1216">
        <v>121</v>
      </c>
      <c r="B82" s="1217">
        <v>5420504</v>
      </c>
      <c r="C82" s="1232" t="s">
        <v>9651</v>
      </c>
      <c r="D82" s="134"/>
      <c r="E82" s="1219">
        <v>170</v>
      </c>
      <c r="F82" s="106">
        <v>5976316</v>
      </c>
      <c r="G82" s="1233" t="s">
        <v>5843</v>
      </c>
    </row>
    <row r="83" spans="1:7" s="92" customFormat="1" ht="12">
      <c r="A83" s="1219">
        <v>122</v>
      </c>
      <c r="B83" s="106">
        <v>5441021</v>
      </c>
      <c r="C83" s="1233" t="s">
        <v>4721</v>
      </c>
      <c r="D83" s="134"/>
      <c r="E83" s="1216">
        <v>171</v>
      </c>
      <c r="F83" s="1217">
        <v>5981026</v>
      </c>
      <c r="G83" s="1232" t="s">
        <v>5832</v>
      </c>
    </row>
    <row r="84" spans="1:7" s="92" customFormat="1" ht="12">
      <c r="A84" s="1216">
        <v>123</v>
      </c>
      <c r="B84" s="1217">
        <v>5488729</v>
      </c>
      <c r="C84" s="1232" t="s">
        <v>6007</v>
      </c>
      <c r="D84" s="134"/>
      <c r="E84" s="1219">
        <v>172</v>
      </c>
      <c r="F84" s="106">
        <v>5989582</v>
      </c>
      <c r="G84" s="1233" t="s">
        <v>11252</v>
      </c>
    </row>
    <row r="85" spans="1:7" s="92" customFormat="1" ht="12">
      <c r="A85" s="1219">
        <v>124</v>
      </c>
      <c r="B85" s="106">
        <v>5517346</v>
      </c>
      <c r="C85" s="1233" t="s">
        <v>4381</v>
      </c>
      <c r="D85" s="134"/>
      <c r="E85" s="1216">
        <v>173</v>
      </c>
      <c r="F85" s="1217">
        <v>5990491</v>
      </c>
      <c r="G85" s="1232" t="s">
        <v>5809</v>
      </c>
    </row>
    <row r="86" spans="1:7" s="92" customFormat="1" ht="12">
      <c r="A86" s="1216">
        <v>125</v>
      </c>
      <c r="B86" s="1217">
        <v>5536154</v>
      </c>
      <c r="C86" s="1232" t="s">
        <v>12608</v>
      </c>
      <c r="D86" s="134"/>
      <c r="E86" s="1219">
        <v>174</v>
      </c>
      <c r="F86" s="106">
        <v>5990564</v>
      </c>
      <c r="G86" s="1233" t="s">
        <v>5807</v>
      </c>
    </row>
    <row r="87" spans="1:7" s="92" customFormat="1" ht="12">
      <c r="A87" s="1219">
        <v>126</v>
      </c>
      <c r="B87" s="106">
        <v>5541514</v>
      </c>
      <c r="C87" s="1233" t="s">
        <v>16520</v>
      </c>
      <c r="D87" s="134"/>
      <c r="E87" s="1216">
        <v>175</v>
      </c>
      <c r="F87" s="1217">
        <v>5990785</v>
      </c>
      <c r="G87" s="1232" t="s">
        <v>16586</v>
      </c>
    </row>
    <row r="88" spans="1:7" s="92" customFormat="1" ht="12">
      <c r="A88" s="1216">
        <v>127</v>
      </c>
      <c r="B88" s="1217">
        <v>5542936</v>
      </c>
      <c r="C88" s="1232" t="s">
        <v>9757</v>
      </c>
      <c r="D88" s="134"/>
      <c r="E88" s="1219">
        <v>176</v>
      </c>
      <c r="F88" s="106">
        <v>5991285</v>
      </c>
      <c r="G88" s="1233" t="s">
        <v>5833</v>
      </c>
    </row>
    <row r="89" spans="1:7" s="92" customFormat="1" ht="12">
      <c r="A89" s="1219">
        <v>128</v>
      </c>
      <c r="B89" s="106">
        <v>5549078</v>
      </c>
      <c r="C89" s="1233" t="s">
        <v>16576</v>
      </c>
      <c r="D89" s="134"/>
      <c r="E89" s="1216">
        <v>177</v>
      </c>
      <c r="F89" s="1217">
        <v>5991323</v>
      </c>
      <c r="G89" s="1232" t="s">
        <v>5834</v>
      </c>
    </row>
    <row r="90" spans="1:7" s="92" customFormat="1" ht="12">
      <c r="A90" s="1216">
        <v>129</v>
      </c>
      <c r="B90" s="1217">
        <v>5582318</v>
      </c>
      <c r="C90" s="1232" t="s">
        <v>16577</v>
      </c>
      <c r="D90" s="134"/>
      <c r="E90" s="1219">
        <v>178</v>
      </c>
      <c r="F90" s="106">
        <v>5991439</v>
      </c>
      <c r="G90" s="1233" t="s">
        <v>15250</v>
      </c>
    </row>
    <row r="91" spans="1:7" s="92" customFormat="1" ht="12">
      <c r="A91" s="1219">
        <v>130</v>
      </c>
      <c r="B91" s="106">
        <v>5594529</v>
      </c>
      <c r="C91" s="1233" t="s">
        <v>6006</v>
      </c>
      <c r="D91" s="134"/>
      <c r="E91" s="1216">
        <v>179</v>
      </c>
      <c r="F91" s="1217">
        <v>5993296</v>
      </c>
      <c r="G91" s="1232" t="s">
        <v>15302</v>
      </c>
    </row>
    <row r="92" spans="1:7" s="92" customFormat="1" ht="12">
      <c r="A92" s="1216">
        <v>131</v>
      </c>
      <c r="B92" s="1217">
        <v>5601703</v>
      </c>
      <c r="C92" s="1232" t="s">
        <v>5163</v>
      </c>
      <c r="D92" s="134"/>
      <c r="E92" s="1219">
        <v>180</v>
      </c>
      <c r="F92" s="106">
        <v>5994993</v>
      </c>
      <c r="G92" s="1233" t="s">
        <v>10711</v>
      </c>
    </row>
    <row r="93" spans="1:7" s="92" customFormat="1" ht="12">
      <c r="A93" s="1219">
        <v>132</v>
      </c>
      <c r="B93" s="106">
        <v>5612829</v>
      </c>
      <c r="C93" s="1233" t="s">
        <v>16578</v>
      </c>
      <c r="D93" s="134"/>
      <c r="E93" s="1216">
        <v>181</v>
      </c>
      <c r="F93" s="1217">
        <v>5995418</v>
      </c>
      <c r="G93" s="1232" t="s">
        <v>15353</v>
      </c>
    </row>
    <row r="94" spans="1:7" s="92" customFormat="1" ht="12">
      <c r="A94" s="1216">
        <v>133</v>
      </c>
      <c r="B94" s="1217">
        <v>5631823</v>
      </c>
      <c r="C94" s="1232" t="s">
        <v>16521</v>
      </c>
      <c r="D94" s="134"/>
      <c r="E94" s="1219">
        <v>182</v>
      </c>
      <c r="F94" s="106">
        <v>5996252</v>
      </c>
      <c r="G94" s="1233" t="s">
        <v>10861</v>
      </c>
    </row>
    <row r="95" spans="1:7" s="92" customFormat="1" ht="12">
      <c r="A95" s="1219">
        <v>134</v>
      </c>
      <c r="B95" s="106">
        <v>5637791</v>
      </c>
      <c r="C95" s="1233" t="s">
        <v>16579</v>
      </c>
      <c r="D95" s="134"/>
      <c r="E95" s="1216">
        <v>183</v>
      </c>
      <c r="F95" s="1217">
        <v>5996988</v>
      </c>
      <c r="G95" s="1232" t="s">
        <v>16587</v>
      </c>
    </row>
    <row r="96" spans="1:7" s="92" customFormat="1" ht="12">
      <c r="A96" s="1216">
        <v>135</v>
      </c>
      <c r="B96" s="1217">
        <v>5687209</v>
      </c>
      <c r="C96" s="1232" t="s">
        <v>5890</v>
      </c>
      <c r="D96" s="134"/>
      <c r="E96" s="1219">
        <v>184</v>
      </c>
      <c r="F96" s="106">
        <v>6003761</v>
      </c>
      <c r="G96" s="1233" t="s">
        <v>5914</v>
      </c>
    </row>
    <row r="97" spans="1:7" s="92" customFormat="1" ht="12">
      <c r="A97" s="1219">
        <v>136</v>
      </c>
      <c r="B97" s="106">
        <v>5747139</v>
      </c>
      <c r="C97" s="1233" t="s">
        <v>16522</v>
      </c>
      <c r="D97" s="134"/>
      <c r="E97" s="1216">
        <v>185</v>
      </c>
      <c r="F97" s="1217">
        <v>6027059</v>
      </c>
      <c r="G97" s="1232" t="s">
        <v>16532</v>
      </c>
    </row>
    <row r="98" spans="1:7" s="92" customFormat="1" ht="12">
      <c r="A98" s="1216">
        <v>137</v>
      </c>
      <c r="B98" s="1217">
        <v>5752051</v>
      </c>
      <c r="C98" s="1232" t="s">
        <v>6005</v>
      </c>
      <c r="D98" s="134"/>
      <c r="E98" s="1219">
        <v>186</v>
      </c>
      <c r="F98" s="106">
        <v>6058787</v>
      </c>
      <c r="G98" s="1233" t="s">
        <v>16533</v>
      </c>
    </row>
    <row r="99" spans="1:7" s="92" customFormat="1" ht="12">
      <c r="A99" s="1219">
        <v>138</v>
      </c>
      <c r="B99" s="106">
        <v>5759722</v>
      </c>
      <c r="C99" s="1233" t="s">
        <v>15297</v>
      </c>
      <c r="D99" s="134"/>
      <c r="E99" s="1216">
        <v>187</v>
      </c>
      <c r="F99" s="1217">
        <v>6065201</v>
      </c>
      <c r="G99" s="1232" t="s">
        <v>16588</v>
      </c>
    </row>
    <row r="100" spans="1:7" s="92" customFormat="1" ht="12">
      <c r="A100" s="1216">
        <v>139</v>
      </c>
      <c r="B100" s="1217">
        <v>5774667</v>
      </c>
      <c r="C100" s="1232" t="s">
        <v>5786</v>
      </c>
      <c r="D100" s="134"/>
      <c r="E100" s="1219">
        <v>188</v>
      </c>
      <c r="F100" s="106">
        <v>6065236</v>
      </c>
      <c r="G100" s="1233" t="s">
        <v>5882</v>
      </c>
    </row>
    <row r="101" spans="1:7" s="92" customFormat="1" ht="12">
      <c r="A101" s="1219">
        <v>140</v>
      </c>
      <c r="B101" s="106">
        <v>5796377</v>
      </c>
      <c r="C101" s="1233" t="s">
        <v>5858</v>
      </c>
      <c r="D101" s="134"/>
      <c r="E101" s="1216">
        <v>189</v>
      </c>
      <c r="F101" s="1217">
        <v>6076378</v>
      </c>
      <c r="G101" s="1232" t="s">
        <v>5889</v>
      </c>
    </row>
    <row r="102" spans="1:7" s="92" customFormat="1" ht="12">
      <c r="A102" s="1216">
        <v>141</v>
      </c>
      <c r="B102" s="1217">
        <v>5807697</v>
      </c>
      <c r="C102" s="1232" t="s">
        <v>4076</v>
      </c>
      <c r="D102" s="134"/>
      <c r="E102" s="1219">
        <v>190</v>
      </c>
      <c r="F102" s="106">
        <v>6103642</v>
      </c>
      <c r="G102" s="1233" t="s">
        <v>5888</v>
      </c>
    </row>
    <row r="103" spans="1:7" s="92" customFormat="1" ht="12">
      <c r="A103" s="1219">
        <v>142</v>
      </c>
      <c r="B103" s="106">
        <v>5822181</v>
      </c>
      <c r="C103" s="1233" t="s">
        <v>16580</v>
      </c>
      <c r="D103" s="134"/>
      <c r="E103" s="1216">
        <v>191</v>
      </c>
      <c r="F103" s="1217">
        <v>6152392</v>
      </c>
      <c r="G103" s="1232" t="s">
        <v>1739</v>
      </c>
    </row>
    <row r="104" spans="1:7" s="92" customFormat="1" ht="12">
      <c r="A104" s="1216">
        <v>143</v>
      </c>
      <c r="B104" s="1217">
        <v>5838678</v>
      </c>
      <c r="C104" s="1232" t="s">
        <v>16523</v>
      </c>
      <c r="D104" s="134"/>
      <c r="E104" s="1219">
        <v>192</v>
      </c>
      <c r="F104" s="106">
        <v>6152813</v>
      </c>
      <c r="G104" s="1233" t="s">
        <v>2965</v>
      </c>
    </row>
    <row r="105" spans="1:7" s="92" customFormat="1" ht="12">
      <c r="A105" s="1219">
        <v>144</v>
      </c>
      <c r="B105" s="106">
        <v>5840775</v>
      </c>
      <c r="C105" s="1233" t="s">
        <v>5829</v>
      </c>
      <c r="D105" s="134"/>
      <c r="E105" s="1216">
        <v>193</v>
      </c>
      <c r="F105" s="1217">
        <v>6167616</v>
      </c>
      <c r="G105" s="1232" t="s">
        <v>11304</v>
      </c>
    </row>
    <row r="106" spans="1:7" s="92" customFormat="1" ht="12">
      <c r="A106" s="1216">
        <v>145</v>
      </c>
      <c r="B106" s="1217">
        <v>5846196</v>
      </c>
      <c r="C106" s="1232" t="s">
        <v>16524</v>
      </c>
      <c r="D106" s="134"/>
      <c r="E106" s="1219">
        <v>194</v>
      </c>
      <c r="F106" s="106">
        <v>6183786</v>
      </c>
      <c r="G106" s="1233" t="s">
        <v>13069</v>
      </c>
    </row>
    <row r="107" spans="1:7" s="92" customFormat="1" ht="12">
      <c r="A107" s="1219">
        <v>146</v>
      </c>
      <c r="B107" s="106">
        <v>5849934</v>
      </c>
      <c r="C107" s="1233" t="s">
        <v>15913</v>
      </c>
      <c r="D107" s="134"/>
      <c r="E107" s="1216">
        <v>195</v>
      </c>
      <c r="F107" s="1217">
        <v>6306004</v>
      </c>
      <c r="G107" s="1232" t="s">
        <v>9895</v>
      </c>
    </row>
    <row r="108" spans="1:7" s="92" customFormat="1" ht="12">
      <c r="A108" s="1216">
        <v>147</v>
      </c>
      <c r="B108" s="1217">
        <v>5851149</v>
      </c>
      <c r="C108" s="1232" t="s">
        <v>5787</v>
      </c>
      <c r="D108" s="134"/>
      <c r="E108" s="1219">
        <v>196</v>
      </c>
      <c r="F108" s="106">
        <v>6315194</v>
      </c>
      <c r="G108" s="1233" t="s">
        <v>11245</v>
      </c>
    </row>
    <row r="109" spans="1:7" s="92" customFormat="1" ht="12">
      <c r="A109" s="1219">
        <v>148</v>
      </c>
      <c r="B109" s="106">
        <v>5864801</v>
      </c>
      <c r="C109" s="1233" t="s">
        <v>2795</v>
      </c>
      <c r="D109" s="134"/>
      <c r="E109" s="1235">
        <v>197</v>
      </c>
      <c r="F109" s="1236">
        <v>99999999</v>
      </c>
      <c r="G109" s="1237" t="s">
        <v>476</v>
      </c>
    </row>
    <row r="110" spans="1:7" s="92" customFormat="1" ht="12">
      <c r="A110" s="1235">
        <v>149</v>
      </c>
      <c r="B110" s="1236">
        <v>5865034</v>
      </c>
      <c r="C110" s="1237" t="s">
        <v>2483</v>
      </c>
      <c r="D110" s="134"/>
      <c r="E110" s="134"/>
      <c r="F110" s="134"/>
      <c r="G110" s="134"/>
    </row>
  </sheetData>
  <autoFilter ref="A61:G110"/>
  <mergeCells count="2">
    <mergeCell ref="A1:G1"/>
    <mergeCell ref="A59:G59"/>
  </mergeCells>
  <pageMargins left="0.64" right="0.35" top="0.56000000000000005" bottom="0.35" header="0.56000000000000005" footer="0.3"/>
  <pageSetup fitToHeight="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showGridLines="0" tabSelected="1" view="pageBreakPreview" topLeftCell="A3" zoomScaleNormal="100" zoomScaleSheetLayoutView="100" workbookViewId="0">
      <selection activeCell="G14" sqref="G14"/>
    </sheetView>
  </sheetViews>
  <sheetFormatPr defaultColWidth="8.88671875" defaultRowHeight="12"/>
  <cols>
    <col min="1" max="1" width="6.5546875" style="92" customWidth="1"/>
    <col min="2" max="2" width="12.5546875" style="92" customWidth="1"/>
    <col min="3" max="3" width="26.33203125" style="92" customWidth="1"/>
    <col min="4" max="4" width="2.6640625" style="92" customWidth="1"/>
    <col min="5" max="5" width="3.88671875" style="92" bestFit="1" customWidth="1"/>
    <col min="6" max="6" width="13.6640625" style="92" customWidth="1"/>
    <col min="7" max="7" width="26.33203125" style="92" bestFit="1" customWidth="1"/>
    <col min="8" max="16384" width="8.88671875" style="92"/>
  </cols>
  <sheetData>
    <row r="1" spans="1:7" ht="12" customHeight="1">
      <c r="A1" s="1844" t="s">
        <v>16836</v>
      </c>
      <c r="B1" s="1844"/>
      <c r="C1" s="1844"/>
      <c r="D1" s="1844"/>
      <c r="E1" s="1844"/>
      <c r="F1" s="1844"/>
      <c r="G1" s="1844"/>
    </row>
    <row r="2" spans="1:7" ht="16.2" customHeight="1">
      <c r="A2" s="1844"/>
      <c r="B2" s="1844"/>
      <c r="C2" s="1844"/>
      <c r="D2" s="1844"/>
      <c r="E2" s="1844"/>
      <c r="F2" s="1844"/>
      <c r="G2" s="1844"/>
    </row>
    <row r="4" spans="1:7" s="345" customFormat="1" ht="24">
      <c r="A4" s="1803" t="s">
        <v>96</v>
      </c>
      <c r="B4" s="1370" t="s">
        <v>1145</v>
      </c>
      <c r="C4" s="1804" t="s">
        <v>100</v>
      </c>
      <c r="E4" s="1213" t="s">
        <v>96</v>
      </c>
      <c r="F4" s="1214" t="s">
        <v>1145</v>
      </c>
      <c r="G4" s="1215" t="s">
        <v>100</v>
      </c>
    </row>
    <row r="5" spans="1:7">
      <c r="A5" s="1805">
        <v>1</v>
      </c>
      <c r="B5" s="1217">
        <v>2014939</v>
      </c>
      <c r="C5" s="1806" t="s">
        <v>5925</v>
      </c>
      <c r="E5" s="1216">
        <v>33</v>
      </c>
      <c r="F5" s="1217">
        <v>5102685</v>
      </c>
      <c r="G5" s="1218" t="s">
        <v>6089</v>
      </c>
    </row>
    <row r="6" spans="1:7">
      <c r="A6" s="1807">
        <v>2</v>
      </c>
      <c r="B6" s="106">
        <v>2030861</v>
      </c>
      <c r="C6" s="1808" t="s">
        <v>16837</v>
      </c>
      <c r="E6" s="1219">
        <v>34</v>
      </c>
      <c r="F6" s="106">
        <v>5109795</v>
      </c>
      <c r="G6" s="1220" t="s">
        <v>16853</v>
      </c>
    </row>
    <row r="7" spans="1:7">
      <c r="A7" s="1805">
        <v>3</v>
      </c>
      <c r="B7" s="1217">
        <v>2040239</v>
      </c>
      <c r="C7" s="1806" t="s">
        <v>16838</v>
      </c>
      <c r="E7" s="1216">
        <v>35</v>
      </c>
      <c r="F7" s="1217">
        <v>5117178</v>
      </c>
      <c r="G7" s="1218" t="s">
        <v>16854</v>
      </c>
    </row>
    <row r="8" spans="1:7">
      <c r="A8" s="1807">
        <v>4</v>
      </c>
      <c r="B8" s="106">
        <v>2075385</v>
      </c>
      <c r="C8" s="1808" t="s">
        <v>103</v>
      </c>
      <c r="E8" s="1219">
        <v>36</v>
      </c>
      <c r="F8" s="106">
        <v>5155436</v>
      </c>
      <c r="G8" s="1220" t="s">
        <v>16855</v>
      </c>
    </row>
    <row r="9" spans="1:7">
      <c r="A9" s="1805">
        <v>5</v>
      </c>
      <c r="B9" s="1217">
        <v>2082489</v>
      </c>
      <c r="C9" s="1806" t="s">
        <v>6743</v>
      </c>
      <c r="E9" s="1216">
        <v>37</v>
      </c>
      <c r="F9" s="1217">
        <v>5183151</v>
      </c>
      <c r="G9" s="1218" t="s">
        <v>14327</v>
      </c>
    </row>
    <row r="10" spans="1:7">
      <c r="A10" s="1807">
        <v>6</v>
      </c>
      <c r="B10" s="106">
        <v>2109379</v>
      </c>
      <c r="C10" s="1808" t="s">
        <v>16545</v>
      </c>
      <c r="E10" s="1219">
        <v>38</v>
      </c>
      <c r="F10" s="106">
        <v>5186552</v>
      </c>
      <c r="G10" s="1220" t="s">
        <v>16856</v>
      </c>
    </row>
    <row r="11" spans="1:7">
      <c r="A11" s="1805">
        <v>7</v>
      </c>
      <c r="B11" s="1217">
        <v>2113023</v>
      </c>
      <c r="C11" s="1806" t="s">
        <v>4048</v>
      </c>
      <c r="E11" s="1216">
        <v>39</v>
      </c>
      <c r="F11" s="1217">
        <v>5189616</v>
      </c>
      <c r="G11" s="1218" t="s">
        <v>16857</v>
      </c>
    </row>
    <row r="12" spans="1:7">
      <c r="A12" s="1807">
        <v>8</v>
      </c>
      <c r="B12" s="106">
        <v>2618478</v>
      </c>
      <c r="C12" s="1808" t="s">
        <v>16839</v>
      </c>
      <c r="E12" s="1219">
        <v>40</v>
      </c>
      <c r="F12" s="106">
        <v>5198038</v>
      </c>
      <c r="G12" s="1220" t="s">
        <v>16858</v>
      </c>
    </row>
    <row r="13" spans="1:7">
      <c r="A13" s="1805">
        <v>9</v>
      </c>
      <c r="B13" s="1217">
        <v>2643987</v>
      </c>
      <c r="C13" s="1806" t="s">
        <v>5841</v>
      </c>
      <c r="E13" s="1216">
        <v>41</v>
      </c>
      <c r="F13" s="1217">
        <v>5214068</v>
      </c>
      <c r="G13" s="1218" t="s">
        <v>16859</v>
      </c>
    </row>
    <row r="14" spans="1:7">
      <c r="A14" s="1807">
        <v>10</v>
      </c>
      <c r="B14" s="106">
        <v>2698013</v>
      </c>
      <c r="C14" s="1808" t="s">
        <v>5918</v>
      </c>
      <c r="E14" s="1219">
        <v>42</v>
      </c>
      <c r="F14" s="106">
        <v>5250285</v>
      </c>
      <c r="G14" s="1220" t="s">
        <v>16860</v>
      </c>
    </row>
    <row r="15" spans="1:7">
      <c r="A15" s="1805">
        <v>11</v>
      </c>
      <c r="B15" s="1217">
        <v>2761114</v>
      </c>
      <c r="C15" s="1806" t="s">
        <v>8114</v>
      </c>
      <c r="E15" s="1216">
        <v>43</v>
      </c>
      <c r="F15" s="1217">
        <v>5301467</v>
      </c>
      <c r="G15" s="1218" t="s">
        <v>6060</v>
      </c>
    </row>
    <row r="16" spans="1:7">
      <c r="A16" s="1807">
        <v>12</v>
      </c>
      <c r="B16" s="106">
        <v>2766337</v>
      </c>
      <c r="C16" s="1808" t="s">
        <v>117</v>
      </c>
      <c r="E16" s="1219">
        <v>44</v>
      </c>
      <c r="F16" s="106">
        <v>5337402</v>
      </c>
      <c r="G16" s="1220" t="s">
        <v>16861</v>
      </c>
    </row>
    <row r="17" spans="1:7">
      <c r="A17" s="1805">
        <v>13</v>
      </c>
      <c r="B17" s="1217">
        <v>2767171</v>
      </c>
      <c r="C17" s="1806" t="s">
        <v>16840</v>
      </c>
      <c r="E17" s="1216">
        <v>45</v>
      </c>
      <c r="F17" s="1217">
        <v>5361125</v>
      </c>
      <c r="G17" s="1218" t="s">
        <v>16862</v>
      </c>
    </row>
    <row r="18" spans="1:7">
      <c r="A18" s="1807">
        <v>14</v>
      </c>
      <c r="B18" s="106">
        <v>2826143</v>
      </c>
      <c r="C18" s="1808" t="s">
        <v>16550</v>
      </c>
      <c r="E18" s="1219">
        <v>46</v>
      </c>
      <c r="F18" s="106">
        <v>5597552</v>
      </c>
      <c r="G18" s="1220" t="s">
        <v>16863</v>
      </c>
    </row>
    <row r="19" spans="1:7">
      <c r="A19" s="1805">
        <v>15</v>
      </c>
      <c r="B19" s="1217">
        <v>2867095</v>
      </c>
      <c r="C19" s="1806" t="s">
        <v>183</v>
      </c>
      <c r="E19" s="1216">
        <v>47</v>
      </c>
      <c r="F19" s="1217">
        <v>5660327</v>
      </c>
      <c r="G19" s="1218" t="s">
        <v>6098</v>
      </c>
    </row>
    <row r="20" spans="1:7">
      <c r="A20" s="1807">
        <v>16</v>
      </c>
      <c r="B20" s="106">
        <v>3306437</v>
      </c>
      <c r="C20" s="1808" t="s">
        <v>15309</v>
      </c>
      <c r="E20" s="1219">
        <v>48</v>
      </c>
      <c r="F20" s="106">
        <v>5689945</v>
      </c>
      <c r="G20" s="1220" t="s">
        <v>6105</v>
      </c>
    </row>
    <row r="21" spans="1:7">
      <c r="A21" s="1805">
        <v>17</v>
      </c>
      <c r="B21" s="1217">
        <v>3550567</v>
      </c>
      <c r="C21" s="1806" t="s">
        <v>16841</v>
      </c>
      <c r="E21" s="1216">
        <v>49</v>
      </c>
      <c r="F21" s="1217">
        <v>5693519</v>
      </c>
      <c r="G21" s="1218" t="s">
        <v>5842</v>
      </c>
    </row>
    <row r="22" spans="1:7">
      <c r="A22" s="1807">
        <v>18</v>
      </c>
      <c r="B22" s="106">
        <v>3550583</v>
      </c>
      <c r="C22" s="1808" t="s">
        <v>16842</v>
      </c>
      <c r="E22" s="1219">
        <v>50</v>
      </c>
      <c r="F22" s="106">
        <v>5753597</v>
      </c>
      <c r="G22" s="1220" t="s">
        <v>16864</v>
      </c>
    </row>
    <row r="23" spans="1:7">
      <c r="A23" s="1805">
        <v>19</v>
      </c>
      <c r="B23" s="1217">
        <v>3557693</v>
      </c>
      <c r="C23" s="1806" t="s">
        <v>16843</v>
      </c>
      <c r="E23" s="1216">
        <v>51</v>
      </c>
      <c r="F23" s="1217">
        <v>5772036</v>
      </c>
      <c r="G23" s="1218" t="s">
        <v>3308</v>
      </c>
    </row>
    <row r="24" spans="1:7">
      <c r="A24" s="1807">
        <v>20</v>
      </c>
      <c r="B24" s="106">
        <v>3613968</v>
      </c>
      <c r="C24" s="1808" t="s">
        <v>16844</v>
      </c>
      <c r="E24" s="1219">
        <v>52</v>
      </c>
      <c r="F24" s="106">
        <v>5796121</v>
      </c>
      <c r="G24" s="1220" t="s">
        <v>16865</v>
      </c>
    </row>
    <row r="25" spans="1:7">
      <c r="A25" s="1805">
        <v>21</v>
      </c>
      <c r="B25" s="1217">
        <v>3615243</v>
      </c>
      <c r="C25" s="1806" t="s">
        <v>16845</v>
      </c>
      <c r="E25" s="1216">
        <v>53</v>
      </c>
      <c r="F25" s="1217">
        <v>5838215</v>
      </c>
      <c r="G25" s="1218" t="s">
        <v>16866</v>
      </c>
    </row>
    <row r="26" spans="1:7">
      <c r="A26" s="1807">
        <v>22</v>
      </c>
      <c r="B26" s="106">
        <v>3865673</v>
      </c>
      <c r="C26" s="1808" t="s">
        <v>16846</v>
      </c>
      <c r="E26" s="1219">
        <v>54</v>
      </c>
      <c r="F26" s="106">
        <v>5861462</v>
      </c>
      <c r="G26" s="1220" t="s">
        <v>16867</v>
      </c>
    </row>
    <row r="27" spans="1:7">
      <c r="A27" s="1805">
        <v>23</v>
      </c>
      <c r="B27" s="1217">
        <v>3867234</v>
      </c>
      <c r="C27" s="1806" t="s">
        <v>16847</v>
      </c>
      <c r="E27" s="1216">
        <v>55</v>
      </c>
      <c r="F27" s="1217">
        <v>5938678</v>
      </c>
      <c r="G27" s="1218" t="s">
        <v>16523</v>
      </c>
    </row>
    <row r="28" spans="1:7">
      <c r="A28" s="1807">
        <v>24</v>
      </c>
      <c r="B28" s="106">
        <v>4008219</v>
      </c>
      <c r="C28" s="1808" t="s">
        <v>16848</v>
      </c>
      <c r="E28" s="1219">
        <v>56</v>
      </c>
      <c r="F28" s="106">
        <v>5951348</v>
      </c>
      <c r="G28" s="1220" t="s">
        <v>16868</v>
      </c>
    </row>
    <row r="29" spans="1:7">
      <c r="A29" s="1805">
        <v>25</v>
      </c>
      <c r="B29" s="1217">
        <v>4393228</v>
      </c>
      <c r="C29" s="1806" t="s">
        <v>3431</v>
      </c>
      <c r="E29" s="1216">
        <v>57</v>
      </c>
      <c r="F29" s="1217">
        <v>5987679</v>
      </c>
      <c r="G29" s="1218" t="s">
        <v>16869</v>
      </c>
    </row>
    <row r="30" spans="1:7">
      <c r="A30" s="1807">
        <v>26</v>
      </c>
      <c r="B30" s="106">
        <v>5000505</v>
      </c>
      <c r="C30" s="1808" t="s">
        <v>16849</v>
      </c>
      <c r="E30" s="1219">
        <v>58</v>
      </c>
      <c r="F30" s="106">
        <v>5993547</v>
      </c>
      <c r="G30" s="1220" t="s">
        <v>3070</v>
      </c>
    </row>
    <row r="31" spans="1:7">
      <c r="A31" s="1805">
        <v>27</v>
      </c>
      <c r="B31" s="1217">
        <v>5036933</v>
      </c>
      <c r="C31" s="1806" t="s">
        <v>16850</v>
      </c>
      <c r="E31" s="1216">
        <v>59</v>
      </c>
      <c r="F31" s="1217">
        <v>5994594</v>
      </c>
      <c r="G31" s="1218" t="s">
        <v>16870</v>
      </c>
    </row>
    <row r="32" spans="1:7">
      <c r="A32" s="1807">
        <v>28</v>
      </c>
      <c r="B32" s="106">
        <v>5045584</v>
      </c>
      <c r="C32" s="1808" t="s">
        <v>3022</v>
      </c>
      <c r="E32" s="1219">
        <v>60</v>
      </c>
      <c r="F32" s="106">
        <v>6001149</v>
      </c>
      <c r="G32" s="1220" t="s">
        <v>16871</v>
      </c>
    </row>
    <row r="33" spans="1:7">
      <c r="A33" s="1805">
        <v>29</v>
      </c>
      <c r="B33" s="1217">
        <v>5057698</v>
      </c>
      <c r="C33" s="1806" t="s">
        <v>16851</v>
      </c>
      <c r="E33" s="1216">
        <v>61</v>
      </c>
      <c r="F33" s="1217">
        <v>6031528</v>
      </c>
      <c r="G33" s="1218" t="s">
        <v>16872</v>
      </c>
    </row>
    <row r="34" spans="1:7">
      <c r="A34" s="1807">
        <v>30</v>
      </c>
      <c r="B34" s="106">
        <v>5066417</v>
      </c>
      <c r="C34" s="1808" t="s">
        <v>157</v>
      </c>
      <c r="E34" s="1219">
        <v>62</v>
      </c>
      <c r="F34" s="106">
        <v>6039146</v>
      </c>
      <c r="G34" s="1220" t="s">
        <v>5905</v>
      </c>
    </row>
    <row r="35" spans="1:7">
      <c r="A35" s="1805">
        <v>31</v>
      </c>
      <c r="B35" s="1217">
        <v>5077982</v>
      </c>
      <c r="C35" s="1806" t="s">
        <v>132</v>
      </c>
      <c r="E35" s="1216">
        <v>63</v>
      </c>
      <c r="F35" s="1217">
        <v>6100376</v>
      </c>
      <c r="G35" s="1218" t="s">
        <v>16873</v>
      </c>
    </row>
    <row r="36" spans="1:7">
      <c r="A36" s="1809">
        <v>32</v>
      </c>
      <c r="B36" s="1810">
        <v>5098297</v>
      </c>
      <c r="C36" s="1811" t="s">
        <v>16852</v>
      </c>
      <c r="E36" s="1221">
        <v>64</v>
      </c>
      <c r="F36" s="1222">
        <v>6138373</v>
      </c>
      <c r="G36" s="1223" t="s">
        <v>6056</v>
      </c>
    </row>
  </sheetData>
  <mergeCells count="1">
    <mergeCell ref="A1:G2"/>
  </mergeCells>
  <pageMargins left="0.55000000000000004" right="0.44" top="0.63" bottom="0.3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0"/>
  <sheetViews>
    <sheetView view="pageBreakPreview" zoomScale="90" zoomScaleNormal="100" zoomScaleSheetLayoutView="90" workbookViewId="0">
      <selection activeCell="B53" sqref="B53"/>
    </sheetView>
  </sheetViews>
  <sheetFormatPr defaultColWidth="9.109375" defaultRowHeight="12"/>
  <cols>
    <col min="1" max="1" width="109.33203125" style="28" bestFit="1" customWidth="1"/>
    <col min="2" max="16384" width="9.109375" style="27"/>
  </cols>
  <sheetData>
    <row r="1" spans="1:1" ht="13.8">
      <c r="A1" s="813" t="s">
        <v>16589</v>
      </c>
    </row>
    <row r="3" spans="1:1">
      <c r="A3" s="1206" t="s">
        <v>16590</v>
      </c>
    </row>
    <row r="4" spans="1:1">
      <c r="A4" s="1207" t="s">
        <v>16609</v>
      </c>
    </row>
    <row r="5" spans="1:1">
      <c r="A5" s="1208" t="s">
        <v>16610</v>
      </c>
    </row>
    <row r="6" spans="1:1">
      <c r="A6" s="1207" t="s">
        <v>16591</v>
      </c>
    </row>
    <row r="7" spans="1:1">
      <c r="A7" s="1208" t="s">
        <v>16592</v>
      </c>
    </row>
    <row r="8" spans="1:1">
      <c r="A8" s="1208" t="s">
        <v>16593</v>
      </c>
    </row>
    <row r="9" spans="1:1">
      <c r="A9" s="1207" t="s">
        <v>16611</v>
      </c>
    </row>
    <row r="10" spans="1:1">
      <c r="A10" s="1207" t="s">
        <v>16612</v>
      </c>
    </row>
    <row r="11" spans="1:1" ht="36">
      <c r="A11" s="1209" t="s">
        <v>16613</v>
      </c>
    </row>
    <row r="12" spans="1:1" ht="24">
      <c r="A12" s="1210" t="s">
        <v>16614</v>
      </c>
    </row>
    <row r="13" spans="1:1">
      <c r="A13" s="1208" t="s">
        <v>16615</v>
      </c>
    </row>
    <row r="14" spans="1:1">
      <c r="A14" s="1207" t="s">
        <v>16594</v>
      </c>
    </row>
    <row r="15" spans="1:1">
      <c r="A15" s="1208" t="s">
        <v>16616</v>
      </c>
    </row>
    <row r="16" spans="1:1">
      <c r="A16" s="1207" t="s">
        <v>16617</v>
      </c>
    </row>
    <row r="17" spans="1:1">
      <c r="A17" s="1208" t="s">
        <v>16595</v>
      </c>
    </row>
    <row r="18" spans="1:1">
      <c r="A18" s="1207" t="s">
        <v>16596</v>
      </c>
    </row>
    <row r="19" spans="1:1">
      <c r="A19" s="1208" t="s">
        <v>16597</v>
      </c>
    </row>
    <row r="20" spans="1:1">
      <c r="A20" s="1207" t="s">
        <v>16598</v>
      </c>
    </row>
    <row r="21" spans="1:1">
      <c r="A21" s="1208" t="s">
        <v>16599</v>
      </c>
    </row>
    <row r="22" spans="1:1">
      <c r="A22" s="1207" t="s">
        <v>16600</v>
      </c>
    </row>
    <row r="23" spans="1:1">
      <c r="A23" s="1208" t="s">
        <v>16601</v>
      </c>
    </row>
    <row r="24" spans="1:1">
      <c r="A24" s="1207" t="s">
        <v>16602</v>
      </c>
    </row>
    <row r="25" spans="1:1">
      <c r="A25" s="1208" t="s">
        <v>16603</v>
      </c>
    </row>
    <row r="26" spans="1:1">
      <c r="A26" s="1207" t="s">
        <v>16604</v>
      </c>
    </row>
    <row r="27" spans="1:1">
      <c r="A27" s="1211" t="s">
        <v>16605</v>
      </c>
    </row>
    <row r="28" spans="1:1">
      <c r="A28" s="1207" t="s">
        <v>16606</v>
      </c>
    </row>
    <row r="29" spans="1:1">
      <c r="A29" s="1211" t="s">
        <v>16607</v>
      </c>
    </row>
    <row r="30" spans="1:1">
      <c r="A30" s="1212" t="s">
        <v>16608</v>
      </c>
    </row>
  </sheetData>
  <pageMargins left="0.7" right="0.5" top="0.75" bottom="0.75" header="0.3" footer="0.3"/>
  <pageSetup paperSize="9" scale="82"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138"/>
  <sheetViews>
    <sheetView view="pageBreakPreview" zoomScaleNormal="100" zoomScaleSheetLayoutView="100" workbookViewId="0">
      <pane xSplit="2" ySplit="4" topLeftCell="C122"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0.88671875" style="41" customWidth="1"/>
    <col min="2" max="2" width="108.33203125" style="53" customWidth="1"/>
    <col min="3" max="3" width="16.6640625" style="53" bestFit="1" customWidth="1"/>
    <col min="4" max="4" width="2.33203125" style="41" customWidth="1"/>
    <col min="5" max="5" width="14" style="41" customWidth="1"/>
    <col min="6" max="16384" width="9.109375" style="41"/>
  </cols>
  <sheetData>
    <row r="1" spans="2:3">
      <c r="B1" s="1814" t="s">
        <v>1611</v>
      </c>
      <c r="C1" s="1814"/>
    </row>
    <row r="2" spans="2:3">
      <c r="B2" s="1815"/>
      <c r="C2" s="1815"/>
    </row>
    <row r="3" spans="2:3" s="43" customFormat="1">
      <c r="B3" s="42" t="s">
        <v>1070</v>
      </c>
      <c r="C3" s="42" t="s">
        <v>1071</v>
      </c>
    </row>
    <row r="4" spans="2:3">
      <c r="B4" s="44" t="s">
        <v>567</v>
      </c>
      <c r="C4" s="44"/>
    </row>
    <row r="5" spans="2:3" s="46" customFormat="1">
      <c r="B5" s="45" t="s">
        <v>692</v>
      </c>
      <c r="C5" s="45" t="s">
        <v>6907</v>
      </c>
    </row>
    <row r="6" spans="2:3" s="46" customFormat="1">
      <c r="B6" s="45" t="s">
        <v>1072</v>
      </c>
      <c r="C6" s="45" t="s">
        <v>6907</v>
      </c>
    </row>
    <row r="7" spans="2:3" s="46" customFormat="1">
      <c r="B7" s="50" t="s">
        <v>6864</v>
      </c>
      <c r="C7" s="50" t="s">
        <v>1077</v>
      </c>
    </row>
    <row r="8" spans="2:3" s="46" customFormat="1">
      <c r="B8" s="49" t="s">
        <v>604</v>
      </c>
      <c r="C8" s="50"/>
    </row>
    <row r="9" spans="2:3" s="46" customFormat="1">
      <c r="B9" s="45" t="s">
        <v>6865</v>
      </c>
      <c r="C9" s="45" t="s">
        <v>6907</v>
      </c>
    </row>
    <row r="10" spans="2:3" s="46" customFormat="1">
      <c r="B10" s="45" t="s">
        <v>6867</v>
      </c>
      <c r="C10" s="45" t="s">
        <v>6907</v>
      </c>
    </row>
    <row r="11" spans="2:3" s="46" customFormat="1">
      <c r="B11" s="45" t="s">
        <v>1078</v>
      </c>
      <c r="C11" s="45" t="s">
        <v>6907</v>
      </c>
    </row>
    <row r="12" spans="2:3" s="46" customFormat="1">
      <c r="B12" s="45" t="s">
        <v>1079</v>
      </c>
      <c r="C12" s="45" t="s">
        <v>6907</v>
      </c>
    </row>
    <row r="13" spans="2:3" s="46" customFormat="1">
      <c r="B13" s="45" t="s">
        <v>1080</v>
      </c>
      <c r="C13" s="45" t="s">
        <v>6907</v>
      </c>
    </row>
    <row r="14" spans="2:3" s="46" customFormat="1">
      <c r="B14" s="45" t="s">
        <v>6868</v>
      </c>
      <c r="C14" s="45" t="s">
        <v>6907</v>
      </c>
    </row>
    <row r="15" spans="2:3" s="46" customFormat="1">
      <c r="B15" s="45" t="s">
        <v>6869</v>
      </c>
      <c r="C15" s="45" t="s">
        <v>6907</v>
      </c>
    </row>
    <row r="16" spans="2:3" s="46" customFormat="1">
      <c r="B16" s="45" t="s">
        <v>6870</v>
      </c>
      <c r="C16" s="45" t="s">
        <v>6907</v>
      </c>
    </row>
    <row r="17" spans="2:3" s="46" customFormat="1">
      <c r="B17" s="45" t="s">
        <v>6871</v>
      </c>
      <c r="C17" s="45" t="s">
        <v>6907</v>
      </c>
    </row>
    <row r="18" spans="2:3" s="46" customFormat="1">
      <c r="B18" s="45" t="s">
        <v>6872</v>
      </c>
      <c r="C18" s="45" t="s">
        <v>6907</v>
      </c>
    </row>
    <row r="19" spans="2:3" s="46" customFormat="1">
      <c r="B19" s="45" t="s">
        <v>6873</v>
      </c>
      <c r="C19" s="45" t="s">
        <v>6907</v>
      </c>
    </row>
    <row r="20" spans="2:3" s="46" customFormat="1">
      <c r="B20" s="45" t="s">
        <v>6874</v>
      </c>
      <c r="C20" s="45" t="s">
        <v>6907</v>
      </c>
    </row>
    <row r="21" spans="2:3" s="46" customFormat="1">
      <c r="B21" s="45" t="s">
        <v>6875</v>
      </c>
      <c r="C21" s="45" t="s">
        <v>6907</v>
      </c>
    </row>
    <row r="22" spans="2:3" s="46" customFormat="1">
      <c r="B22" s="45" t="s">
        <v>1072</v>
      </c>
      <c r="C22" s="45" t="s">
        <v>6907</v>
      </c>
    </row>
    <row r="23" spans="2:3" s="46" customFormat="1">
      <c r="B23" s="50" t="s">
        <v>6864</v>
      </c>
      <c r="C23" s="50" t="s">
        <v>1077</v>
      </c>
    </row>
    <row r="24" spans="2:3" s="46" customFormat="1">
      <c r="B24" s="49" t="s">
        <v>583</v>
      </c>
      <c r="C24" s="45"/>
    </row>
    <row r="25" spans="2:3" s="46" customFormat="1">
      <c r="B25" s="45" t="s">
        <v>1081</v>
      </c>
      <c r="C25" s="45" t="s">
        <v>6907</v>
      </c>
    </row>
    <row r="26" spans="2:3" s="46" customFormat="1">
      <c r="B26" s="45" t="s">
        <v>6876</v>
      </c>
      <c r="C26" s="45" t="s">
        <v>6907</v>
      </c>
    </row>
    <row r="27" spans="2:3" s="46" customFormat="1">
      <c r="B27" s="45" t="s">
        <v>6877</v>
      </c>
      <c r="C27" s="45" t="s">
        <v>6907</v>
      </c>
    </row>
    <row r="28" spans="2:3" s="46" customFormat="1">
      <c r="B28" s="45" t="s">
        <v>6878</v>
      </c>
      <c r="C28" s="45" t="s">
        <v>6907</v>
      </c>
    </row>
    <row r="29" spans="2:3" s="46" customFormat="1">
      <c r="B29" s="45" t="s">
        <v>6866</v>
      </c>
      <c r="C29" s="45" t="s">
        <v>6907</v>
      </c>
    </row>
    <row r="30" spans="2:3" s="46" customFormat="1">
      <c r="B30" s="45" t="s">
        <v>6866</v>
      </c>
      <c r="C30" s="45" t="s">
        <v>6907</v>
      </c>
    </row>
    <row r="31" spans="2:3" s="46" customFormat="1">
      <c r="B31" s="45" t="s">
        <v>1072</v>
      </c>
      <c r="C31" s="45" t="s">
        <v>6907</v>
      </c>
    </row>
    <row r="32" spans="2:3" s="46" customFormat="1">
      <c r="B32" s="50" t="s">
        <v>6864</v>
      </c>
      <c r="C32" s="50" t="s">
        <v>1077</v>
      </c>
    </row>
    <row r="33" spans="2:3" s="46" customFormat="1">
      <c r="B33" s="48" t="s">
        <v>1082</v>
      </c>
      <c r="C33" s="45"/>
    </row>
    <row r="34" spans="2:3" s="46" customFormat="1">
      <c r="B34" s="50" t="s">
        <v>692</v>
      </c>
      <c r="C34" s="45" t="s">
        <v>6907</v>
      </c>
    </row>
    <row r="35" spans="2:3" s="46" customFormat="1" ht="24">
      <c r="B35" s="50" t="s">
        <v>6879</v>
      </c>
      <c r="C35" s="45" t="s">
        <v>6908</v>
      </c>
    </row>
    <row r="36" spans="2:3" s="46" customFormat="1" ht="24">
      <c r="B36" s="50" t="s">
        <v>6880</v>
      </c>
      <c r="C36" s="45" t="s">
        <v>6908</v>
      </c>
    </row>
    <row r="37" spans="2:3" s="46" customFormat="1" ht="24">
      <c r="B37" s="50" t="s">
        <v>1083</v>
      </c>
      <c r="C37" s="45" t="s">
        <v>6908</v>
      </c>
    </row>
    <row r="38" spans="2:3" s="46" customFormat="1">
      <c r="B38" s="50" t="s">
        <v>6864</v>
      </c>
      <c r="C38" s="50" t="s">
        <v>1077</v>
      </c>
    </row>
    <row r="39" spans="2:3" s="46" customFormat="1">
      <c r="B39" s="49" t="s">
        <v>1084</v>
      </c>
      <c r="C39" s="45"/>
    </row>
    <row r="40" spans="2:3" s="46" customFormat="1">
      <c r="B40" s="50" t="s">
        <v>6881</v>
      </c>
      <c r="C40" s="45" t="s">
        <v>6907</v>
      </c>
    </row>
    <row r="41" spans="2:3" s="46" customFormat="1">
      <c r="B41" s="50" t="s">
        <v>6864</v>
      </c>
      <c r="C41" s="50" t="s">
        <v>1077</v>
      </c>
    </row>
    <row r="42" spans="2:3" s="46" customFormat="1">
      <c r="B42" s="48" t="s">
        <v>60</v>
      </c>
      <c r="C42" s="45"/>
    </row>
    <row r="43" spans="2:3" s="46" customFormat="1">
      <c r="B43" s="50" t="s">
        <v>6882</v>
      </c>
      <c r="C43" s="50" t="s">
        <v>1073</v>
      </c>
    </row>
    <row r="44" spans="2:3" s="46" customFormat="1">
      <c r="B44" s="50" t="s">
        <v>6883</v>
      </c>
      <c r="C44" s="50" t="s">
        <v>1085</v>
      </c>
    </row>
    <row r="45" spans="2:3" s="46" customFormat="1" ht="24">
      <c r="B45" s="50" t="s">
        <v>1086</v>
      </c>
      <c r="C45" s="50" t="s">
        <v>1085</v>
      </c>
    </row>
    <row r="46" spans="2:3" s="46" customFormat="1">
      <c r="B46" s="50" t="s">
        <v>1087</v>
      </c>
      <c r="C46" s="50" t="s">
        <v>1085</v>
      </c>
    </row>
    <row r="47" spans="2:3" s="46" customFormat="1" ht="24">
      <c r="B47" s="50" t="s">
        <v>1088</v>
      </c>
      <c r="C47" s="50" t="s">
        <v>1085</v>
      </c>
    </row>
    <row r="48" spans="2:3" s="46" customFormat="1">
      <c r="B48" s="50" t="s">
        <v>1089</v>
      </c>
      <c r="C48" s="50" t="s">
        <v>1085</v>
      </c>
    </row>
    <row r="49" spans="2:3" s="46" customFormat="1" ht="24">
      <c r="B49" s="50" t="s">
        <v>1090</v>
      </c>
      <c r="C49" s="50" t="s">
        <v>1091</v>
      </c>
    </row>
    <row r="50" spans="2:3" s="46" customFormat="1" ht="24">
      <c r="B50" s="50" t="s">
        <v>1092</v>
      </c>
      <c r="C50" s="50" t="s">
        <v>1093</v>
      </c>
    </row>
    <row r="51" spans="2:3" s="46" customFormat="1">
      <c r="B51" s="50" t="s">
        <v>1094</v>
      </c>
      <c r="C51" s="50" t="s">
        <v>1093</v>
      </c>
    </row>
    <row r="52" spans="2:3" s="46" customFormat="1">
      <c r="B52" s="50" t="s">
        <v>1095</v>
      </c>
      <c r="C52" s="50" t="s">
        <v>1093</v>
      </c>
    </row>
    <row r="53" spans="2:3" s="46" customFormat="1">
      <c r="B53" s="50" t="s">
        <v>1096</v>
      </c>
      <c r="C53" s="50" t="s">
        <v>1093</v>
      </c>
    </row>
    <row r="54" spans="2:3" s="46" customFormat="1">
      <c r="B54" s="50" t="s">
        <v>6884</v>
      </c>
      <c r="C54" s="50" t="s">
        <v>1093</v>
      </c>
    </row>
    <row r="55" spans="2:3" s="46" customFormat="1">
      <c r="B55" s="50" t="s">
        <v>1097</v>
      </c>
      <c r="C55" s="50" t="s">
        <v>1093</v>
      </c>
    </row>
    <row r="56" spans="2:3" s="46" customFormat="1">
      <c r="B56" s="50" t="s">
        <v>6885</v>
      </c>
      <c r="C56" s="50" t="s">
        <v>1093</v>
      </c>
    </row>
    <row r="57" spans="2:3" s="46" customFormat="1">
      <c r="B57" s="50" t="s">
        <v>1098</v>
      </c>
      <c r="C57" s="50" t="s">
        <v>1073</v>
      </c>
    </row>
    <row r="58" spans="2:3" s="46" customFormat="1">
      <c r="B58" s="50" t="s">
        <v>1099</v>
      </c>
      <c r="C58" s="50" t="s">
        <v>1073</v>
      </c>
    </row>
    <row r="59" spans="2:3" s="46" customFormat="1">
      <c r="B59" s="50" t="s">
        <v>1100</v>
      </c>
      <c r="C59" s="50" t="s">
        <v>1093</v>
      </c>
    </row>
    <row r="60" spans="2:3" s="46" customFormat="1">
      <c r="B60" s="50" t="s">
        <v>1101</v>
      </c>
      <c r="C60" s="50" t="s">
        <v>1075</v>
      </c>
    </row>
    <row r="61" spans="2:3" s="46" customFormat="1">
      <c r="B61" s="50" t="s">
        <v>6886</v>
      </c>
      <c r="C61" s="50" t="s">
        <v>1075</v>
      </c>
    </row>
    <row r="62" spans="2:3" s="46" customFormat="1">
      <c r="B62" s="50" t="s">
        <v>6887</v>
      </c>
      <c r="C62" s="50" t="s">
        <v>1075</v>
      </c>
    </row>
    <row r="63" spans="2:3" s="46" customFormat="1" ht="24">
      <c r="B63" s="50" t="s">
        <v>1102</v>
      </c>
      <c r="C63" s="50" t="s">
        <v>1075</v>
      </c>
    </row>
    <row r="64" spans="2:3" s="46" customFormat="1" ht="24">
      <c r="B64" s="50" t="s">
        <v>1103</v>
      </c>
      <c r="C64" s="50" t="s">
        <v>1104</v>
      </c>
    </row>
    <row r="65" spans="2:3" s="46" customFormat="1">
      <c r="B65" s="50" t="s">
        <v>6888</v>
      </c>
      <c r="C65" s="50" t="s">
        <v>1105</v>
      </c>
    </row>
    <row r="66" spans="2:3">
      <c r="B66" s="47" t="s">
        <v>1106</v>
      </c>
      <c r="C66" s="45"/>
    </row>
    <row r="67" spans="2:3">
      <c r="B67" s="45" t="s">
        <v>6889</v>
      </c>
      <c r="C67" s="45" t="s">
        <v>1073</v>
      </c>
    </row>
    <row r="68" spans="2:3">
      <c r="B68" s="50" t="s">
        <v>6864</v>
      </c>
      <c r="C68" s="45" t="s">
        <v>1077</v>
      </c>
    </row>
    <row r="69" spans="2:3">
      <c r="B69" s="81" t="s">
        <v>1107</v>
      </c>
      <c r="C69" s="47"/>
    </row>
    <row r="70" spans="2:3" ht="24">
      <c r="B70" s="50" t="s">
        <v>6890</v>
      </c>
      <c r="C70" s="50"/>
    </row>
    <row r="71" spans="2:3">
      <c r="B71" s="50" t="s">
        <v>6891</v>
      </c>
      <c r="C71" s="50"/>
    </row>
    <row r="72" spans="2:3" ht="36">
      <c r="B72" s="50" t="s">
        <v>6892</v>
      </c>
      <c r="C72" s="50"/>
    </row>
    <row r="73" spans="2:3" ht="24">
      <c r="B73" s="50" t="s">
        <v>6893</v>
      </c>
      <c r="C73" s="50"/>
    </row>
    <row r="74" spans="2:3">
      <c r="B74" s="50" t="s">
        <v>6894</v>
      </c>
      <c r="C74" s="50"/>
    </row>
    <row r="75" spans="2:3" ht="24">
      <c r="B75" s="50" t="s">
        <v>1108</v>
      </c>
      <c r="C75" s="50" t="s">
        <v>6908</v>
      </c>
    </row>
    <row r="76" spans="2:3">
      <c r="B76" s="50" t="s">
        <v>1109</v>
      </c>
      <c r="C76" s="45" t="s">
        <v>1073</v>
      </c>
    </row>
    <row r="77" spans="2:3" ht="24">
      <c r="B77" s="50" t="s">
        <v>1110</v>
      </c>
      <c r="C77" s="50" t="s">
        <v>6908</v>
      </c>
    </row>
    <row r="78" spans="2:3" ht="24">
      <c r="B78" s="45" t="s">
        <v>1111</v>
      </c>
      <c r="C78" s="45" t="s">
        <v>1076</v>
      </c>
    </row>
    <row r="79" spans="2:3" ht="24">
      <c r="B79" s="45" t="s">
        <v>6895</v>
      </c>
      <c r="C79" s="45" t="s">
        <v>1112</v>
      </c>
    </row>
    <row r="80" spans="2:3">
      <c r="B80" s="45" t="s">
        <v>1113</v>
      </c>
      <c r="C80" s="45" t="s">
        <v>1112</v>
      </c>
    </row>
    <row r="81" spans="2:3" ht="36">
      <c r="B81" s="50" t="s">
        <v>1114</v>
      </c>
      <c r="C81" s="45" t="s">
        <v>1112</v>
      </c>
    </row>
    <row r="82" spans="2:3" ht="24">
      <c r="B82" s="50" t="s">
        <v>6896</v>
      </c>
      <c r="C82" s="45" t="s">
        <v>1112</v>
      </c>
    </row>
    <row r="83" spans="2:3">
      <c r="B83" s="50" t="s">
        <v>6864</v>
      </c>
      <c r="C83" s="45" t="s">
        <v>1077</v>
      </c>
    </row>
    <row r="84" spans="2:3">
      <c r="B84" s="48" t="s">
        <v>1115</v>
      </c>
      <c r="C84" s="45"/>
    </row>
    <row r="85" spans="2:3">
      <c r="B85" s="45" t="s">
        <v>6897</v>
      </c>
      <c r="C85" s="45"/>
    </row>
    <row r="86" spans="2:3">
      <c r="B86" s="50" t="s">
        <v>6864</v>
      </c>
      <c r="C86" s="45" t="s">
        <v>1077</v>
      </c>
    </row>
    <row r="87" spans="2:3">
      <c r="B87" s="47" t="s">
        <v>1116</v>
      </c>
      <c r="C87" s="47"/>
    </row>
    <row r="88" spans="2:3">
      <c r="B88" s="45" t="s">
        <v>1117</v>
      </c>
      <c r="C88" s="45" t="s">
        <v>1093</v>
      </c>
    </row>
    <row r="89" spans="2:3">
      <c r="B89" s="45" t="s">
        <v>1118</v>
      </c>
      <c r="C89" s="45" t="s">
        <v>1093</v>
      </c>
    </row>
    <row r="90" spans="2:3">
      <c r="B90" s="50" t="s">
        <v>6898</v>
      </c>
      <c r="C90" s="50"/>
    </row>
    <row r="91" spans="2:3">
      <c r="B91" s="50" t="s">
        <v>6899</v>
      </c>
      <c r="C91" s="50"/>
    </row>
    <row r="92" spans="2:3">
      <c r="B92" s="49" t="s">
        <v>1119</v>
      </c>
      <c r="C92" s="49"/>
    </row>
    <row r="93" spans="2:3">
      <c r="B93" s="45" t="s">
        <v>6900</v>
      </c>
      <c r="C93" s="50" t="s">
        <v>1073</v>
      </c>
    </row>
    <row r="94" spans="2:3">
      <c r="B94" s="50" t="s">
        <v>6864</v>
      </c>
      <c r="C94" s="50" t="s">
        <v>1077</v>
      </c>
    </row>
    <row r="95" spans="2:3">
      <c r="B95" s="49" t="s">
        <v>1120</v>
      </c>
      <c r="C95" s="50"/>
    </row>
    <row r="96" spans="2:3">
      <c r="B96" s="45" t="s">
        <v>1121</v>
      </c>
      <c r="C96" s="50" t="s">
        <v>1073</v>
      </c>
    </row>
    <row r="97" spans="2:3">
      <c r="B97" s="50" t="s">
        <v>6864</v>
      </c>
      <c r="C97" s="50" t="s">
        <v>1077</v>
      </c>
    </row>
    <row r="98" spans="2:3">
      <c r="B98" s="49" t="s">
        <v>1122</v>
      </c>
      <c r="C98" s="50"/>
    </row>
    <row r="99" spans="2:3">
      <c r="B99" s="45" t="s">
        <v>6901</v>
      </c>
      <c r="C99" s="50" t="s">
        <v>1073</v>
      </c>
    </row>
    <row r="100" spans="2:3">
      <c r="B100" s="50" t="s">
        <v>6864</v>
      </c>
      <c r="C100" s="50" t="s">
        <v>1077</v>
      </c>
    </row>
    <row r="101" spans="2:3">
      <c r="B101" s="49" t="s">
        <v>1123</v>
      </c>
      <c r="C101" s="50"/>
    </row>
    <row r="102" spans="2:3">
      <c r="B102" s="50" t="s">
        <v>1124</v>
      </c>
      <c r="C102" s="50" t="s">
        <v>1075</v>
      </c>
    </row>
    <row r="103" spans="2:3">
      <c r="B103" s="49" t="s">
        <v>6902</v>
      </c>
      <c r="C103" s="50"/>
    </row>
    <row r="104" spans="2:3">
      <c r="B104" s="45" t="s">
        <v>1072</v>
      </c>
      <c r="C104" s="50" t="s">
        <v>1073</v>
      </c>
    </row>
    <row r="105" spans="2:3">
      <c r="B105" s="50" t="s">
        <v>6903</v>
      </c>
      <c r="C105" s="50" t="s">
        <v>1074</v>
      </c>
    </row>
    <row r="106" spans="2:3">
      <c r="B106" s="50" t="s">
        <v>6864</v>
      </c>
      <c r="C106" s="50" t="s">
        <v>1077</v>
      </c>
    </row>
    <row r="107" spans="2:3">
      <c r="B107" s="49" t="s">
        <v>6904</v>
      </c>
      <c r="C107" s="50"/>
    </row>
    <row r="108" spans="2:3">
      <c r="B108" s="45" t="s">
        <v>1072</v>
      </c>
      <c r="C108" s="50" t="s">
        <v>1073</v>
      </c>
    </row>
    <row r="109" spans="2:3">
      <c r="B109" s="50" t="s">
        <v>6864</v>
      </c>
      <c r="C109" s="50" t="s">
        <v>1077</v>
      </c>
    </row>
    <row r="110" spans="2:3">
      <c r="B110" s="49" t="s">
        <v>1125</v>
      </c>
      <c r="C110" s="49"/>
    </row>
    <row r="111" spans="2:3">
      <c r="B111" s="45" t="s">
        <v>1072</v>
      </c>
      <c r="C111" s="50" t="s">
        <v>1073</v>
      </c>
    </row>
    <row r="112" spans="2:3">
      <c r="B112" s="50" t="s">
        <v>6864</v>
      </c>
      <c r="C112" s="50" t="s">
        <v>1077</v>
      </c>
    </row>
    <row r="113" spans="2:3">
      <c r="B113" s="49" t="s">
        <v>6905</v>
      </c>
      <c r="C113" s="49"/>
    </row>
    <row r="114" spans="2:3">
      <c r="B114" s="45" t="s">
        <v>1072</v>
      </c>
      <c r="C114" s="50" t="s">
        <v>1073</v>
      </c>
    </row>
    <row r="115" spans="2:3">
      <c r="B115" s="50" t="s">
        <v>6864</v>
      </c>
      <c r="C115" s="50" t="s">
        <v>1077</v>
      </c>
    </row>
    <row r="116" spans="2:3">
      <c r="B116" s="49" t="s">
        <v>116</v>
      </c>
      <c r="C116" s="51" t="s">
        <v>1126</v>
      </c>
    </row>
    <row r="117" spans="2:3">
      <c r="B117" s="52" t="s">
        <v>1127</v>
      </c>
      <c r="C117" s="50" t="s">
        <v>1075</v>
      </c>
    </row>
    <row r="118" spans="2:3">
      <c r="B118" s="50" t="s">
        <v>1128</v>
      </c>
      <c r="C118" s="50" t="s">
        <v>1129</v>
      </c>
    </row>
    <row r="119" spans="2:3">
      <c r="B119" s="50" t="s">
        <v>1130</v>
      </c>
      <c r="C119" s="50" t="s">
        <v>1129</v>
      </c>
    </row>
    <row r="120" spans="2:3" ht="24">
      <c r="B120" s="50" t="s">
        <v>1131</v>
      </c>
      <c r="C120" s="50" t="s">
        <v>1129</v>
      </c>
    </row>
    <row r="121" spans="2:3" ht="24">
      <c r="B121" s="50" t="s">
        <v>1132</v>
      </c>
      <c r="C121" s="50" t="s">
        <v>1129</v>
      </c>
    </row>
    <row r="122" spans="2:3">
      <c r="B122" s="50" t="s">
        <v>1133</v>
      </c>
      <c r="C122" s="50" t="s">
        <v>1129</v>
      </c>
    </row>
    <row r="123" spans="2:3">
      <c r="B123" s="50" t="s">
        <v>1134</v>
      </c>
      <c r="C123" s="50" t="s">
        <v>1129</v>
      </c>
    </row>
    <row r="124" spans="2:3">
      <c r="B124" s="50" t="s">
        <v>1135</v>
      </c>
      <c r="C124" s="50" t="s">
        <v>1129</v>
      </c>
    </row>
    <row r="125" spans="2:3">
      <c r="B125" s="50" t="s">
        <v>1136</v>
      </c>
      <c r="C125" s="50" t="s">
        <v>1129</v>
      </c>
    </row>
    <row r="126" spans="2:3" ht="24">
      <c r="B126" s="50" t="s">
        <v>1137</v>
      </c>
      <c r="C126" s="50" t="s">
        <v>1129</v>
      </c>
    </row>
    <row r="127" spans="2:3">
      <c r="B127" s="50" t="s">
        <v>1138</v>
      </c>
      <c r="C127" s="50" t="s">
        <v>1129</v>
      </c>
    </row>
    <row r="128" spans="2:3">
      <c r="B128" s="50" t="s">
        <v>1139</v>
      </c>
      <c r="C128" s="50" t="s">
        <v>1129</v>
      </c>
    </row>
    <row r="129" spans="2:3">
      <c r="B129" s="50" t="s">
        <v>1140</v>
      </c>
      <c r="C129" s="50" t="s">
        <v>1129</v>
      </c>
    </row>
    <row r="130" spans="2:3">
      <c r="B130" s="50" t="s">
        <v>6906</v>
      </c>
      <c r="C130" s="50" t="s">
        <v>6909</v>
      </c>
    </row>
    <row r="131" spans="2:3">
      <c r="B131" s="50" t="s">
        <v>6864</v>
      </c>
      <c r="C131" s="50" t="s">
        <v>1077</v>
      </c>
    </row>
    <row r="132" spans="2:3">
      <c r="B132" s="49" t="s">
        <v>1141</v>
      </c>
      <c r="C132" s="50"/>
    </row>
    <row r="133" spans="2:3">
      <c r="B133" s="50" t="s">
        <v>1142</v>
      </c>
      <c r="C133" s="50" t="s">
        <v>1073</v>
      </c>
    </row>
    <row r="134" spans="2:3">
      <c r="B134" s="50" t="s">
        <v>1143</v>
      </c>
      <c r="C134" s="50" t="s">
        <v>1073</v>
      </c>
    </row>
    <row r="135" spans="2:3">
      <c r="B135" s="50" t="s">
        <v>6864</v>
      </c>
      <c r="C135" s="50" t="s">
        <v>1077</v>
      </c>
    </row>
    <row r="136" spans="2:3">
      <c r="B136" s="49" t="s">
        <v>1144</v>
      </c>
      <c r="C136" s="50"/>
    </row>
    <row r="137" spans="2:3">
      <c r="B137" s="45" t="s">
        <v>692</v>
      </c>
      <c r="C137" s="50" t="s">
        <v>1073</v>
      </c>
    </row>
    <row r="138" spans="2:3">
      <c r="B138" s="50" t="s">
        <v>6864</v>
      </c>
      <c r="C138" s="50" t="s">
        <v>1077</v>
      </c>
    </row>
  </sheetData>
  <mergeCells count="2">
    <mergeCell ref="B1:C1"/>
    <mergeCell ref="B2:C2"/>
  </mergeCells>
  <pageMargins left="0.53" right="0.39" top="0.44" bottom="0.25" header="0.3" footer="0.3"/>
  <pageSetup paperSize="9" scale="74" fitToHeight="2"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2"/>
  <sheetViews>
    <sheetView showGridLines="0" view="pageBreakPreview" zoomScale="85" zoomScaleNormal="100" zoomScaleSheetLayoutView="85" workbookViewId="0">
      <pane xSplit="2" ySplit="4" topLeftCell="C31" activePane="bottomRight" state="frozen"/>
      <selection activeCell="B53" sqref="B53"/>
      <selection pane="topRight" activeCell="B53" sqref="B53"/>
      <selection pane="bottomLeft" activeCell="B53" sqref="B53"/>
      <selection pane="bottomRight" activeCell="B53" sqref="B53"/>
    </sheetView>
  </sheetViews>
  <sheetFormatPr defaultColWidth="8.88671875" defaultRowHeight="14.4"/>
  <cols>
    <col min="1" max="1" width="6.6640625" customWidth="1"/>
    <col min="2" max="2" width="55" style="88" customWidth="1"/>
    <col min="3" max="3" width="16.44140625" customWidth="1"/>
    <col min="4" max="4" width="12.5546875" customWidth="1"/>
    <col min="5" max="5" width="16" customWidth="1"/>
    <col min="6" max="6" width="10.109375" customWidth="1"/>
  </cols>
  <sheetData>
    <row r="1" spans="1:6" s="82" customFormat="1" ht="13.8">
      <c r="A1" s="83" t="s">
        <v>6948</v>
      </c>
      <c r="B1" s="84"/>
      <c r="C1" s="85"/>
      <c r="D1" s="87"/>
      <c r="E1" s="86"/>
    </row>
    <row r="2" spans="1:6">
      <c r="F2" s="62" t="s">
        <v>6950</v>
      </c>
    </row>
    <row r="3" spans="1:6" s="90" customFormat="1" ht="48">
      <c r="A3" s="1124" t="s">
        <v>1619</v>
      </c>
      <c r="B3" s="1124" t="s">
        <v>6949</v>
      </c>
      <c r="C3" s="1124" t="s">
        <v>6975</v>
      </c>
      <c r="D3" s="1124" t="s">
        <v>6976</v>
      </c>
      <c r="E3" s="1124" t="s">
        <v>56</v>
      </c>
      <c r="F3" s="1124" t="s">
        <v>1147</v>
      </c>
    </row>
    <row r="4" spans="1:6" s="92" customFormat="1" ht="12">
      <c r="A4" s="1717" t="s">
        <v>6951</v>
      </c>
      <c r="B4" s="1718"/>
      <c r="C4" s="1719"/>
      <c r="D4" s="1719"/>
      <c r="E4" s="1719"/>
      <c r="F4" s="1720"/>
    </row>
    <row r="5" spans="1:6" s="92" customFormat="1" ht="12">
      <c r="A5" s="1717" t="s">
        <v>6910</v>
      </c>
      <c r="B5" s="1718" t="s">
        <v>283</v>
      </c>
      <c r="C5" s="1719">
        <v>648743890</v>
      </c>
      <c r="D5" s="1719">
        <v>3060869</v>
      </c>
      <c r="E5" s="1719">
        <v>651804759</v>
      </c>
      <c r="F5" s="1720">
        <v>0.24349999999999999</v>
      </c>
    </row>
    <row r="6" spans="1:6" s="92" customFormat="1" ht="12">
      <c r="A6" s="1717" t="s">
        <v>6911</v>
      </c>
      <c r="B6" s="1718" t="s">
        <v>318</v>
      </c>
      <c r="C6" s="1719">
        <v>61432774</v>
      </c>
      <c r="D6" s="1719">
        <v>866161</v>
      </c>
      <c r="E6" s="1719">
        <v>62298935</v>
      </c>
      <c r="F6" s="1720">
        <v>2.3300000000000001E-2</v>
      </c>
    </row>
    <row r="7" spans="1:6" s="92" customFormat="1" ht="12">
      <c r="A7" s="1717" t="s">
        <v>6912</v>
      </c>
      <c r="B7" s="1718" t="s">
        <v>6952</v>
      </c>
      <c r="C7" s="1719">
        <v>106235537</v>
      </c>
      <c r="D7" s="1719">
        <v>2088118</v>
      </c>
      <c r="E7" s="1719">
        <v>108323655</v>
      </c>
      <c r="F7" s="1720">
        <v>4.0500000000000001E-2</v>
      </c>
    </row>
    <row r="8" spans="1:6" s="92" customFormat="1" ht="12">
      <c r="A8" s="1717" t="s">
        <v>6913</v>
      </c>
      <c r="B8" s="1718" t="s">
        <v>6953</v>
      </c>
      <c r="C8" s="1719">
        <v>116610087</v>
      </c>
      <c r="D8" s="1719">
        <v>1677819</v>
      </c>
      <c r="E8" s="1719">
        <v>118287906</v>
      </c>
      <c r="F8" s="1720">
        <v>4.4200000000000003E-2</v>
      </c>
    </row>
    <row r="9" spans="1:6" s="92" customFormat="1" ht="12">
      <c r="A9" s="1717" t="s">
        <v>6914</v>
      </c>
      <c r="B9" s="1718" t="s">
        <v>6954</v>
      </c>
      <c r="C9" s="1719">
        <v>114885</v>
      </c>
      <c r="D9" s="1719">
        <v>41100</v>
      </c>
      <c r="E9" s="1719">
        <v>155985</v>
      </c>
      <c r="F9" s="1720">
        <v>1E-4</v>
      </c>
    </row>
    <row r="10" spans="1:6" s="92" customFormat="1" ht="12">
      <c r="A10" s="1717" t="s">
        <v>6915</v>
      </c>
      <c r="B10" s="1718" t="s">
        <v>6955</v>
      </c>
      <c r="C10" s="1719" t="s">
        <v>3</v>
      </c>
      <c r="D10" s="1719" t="s">
        <v>3</v>
      </c>
      <c r="E10" s="1719" t="s">
        <v>3</v>
      </c>
      <c r="F10" s="1720">
        <v>0</v>
      </c>
    </row>
    <row r="11" spans="1:6" s="92" customFormat="1" ht="12">
      <c r="A11" s="1717" t="s">
        <v>6916</v>
      </c>
      <c r="B11" s="1718" t="s">
        <v>6956</v>
      </c>
      <c r="C11" s="1719">
        <v>1012490759</v>
      </c>
      <c r="D11" s="1719">
        <v>1807707</v>
      </c>
      <c r="E11" s="1719">
        <v>1014298466</v>
      </c>
      <c r="F11" s="1720">
        <v>0.37890000000000001</v>
      </c>
    </row>
    <row r="12" spans="1:6" s="92" customFormat="1" ht="12">
      <c r="A12" s="1717" t="s">
        <v>6917</v>
      </c>
      <c r="B12" s="1718" t="s">
        <v>288</v>
      </c>
      <c r="C12" s="1719">
        <v>20082375</v>
      </c>
      <c r="D12" s="1719">
        <v>18665987</v>
      </c>
      <c r="E12" s="1719">
        <v>38748362</v>
      </c>
      <c r="F12" s="1720">
        <v>1.4500000000000001E-2</v>
      </c>
    </row>
    <row r="13" spans="1:6" s="92" customFormat="1" ht="24">
      <c r="A13" s="1717" t="s">
        <v>6918</v>
      </c>
      <c r="B13" s="1718" t="s">
        <v>319</v>
      </c>
      <c r="C13" s="1719">
        <v>2028373</v>
      </c>
      <c r="D13" s="1719">
        <v>316197</v>
      </c>
      <c r="E13" s="1719">
        <v>2344570</v>
      </c>
      <c r="F13" s="1720">
        <v>8.9999999999999998E-4</v>
      </c>
    </row>
    <row r="14" spans="1:6" s="92" customFormat="1" ht="12">
      <c r="A14" s="1717" t="s">
        <v>6919</v>
      </c>
      <c r="B14" s="1718" t="s">
        <v>6957</v>
      </c>
      <c r="C14" s="1719">
        <v>1651726</v>
      </c>
      <c r="D14" s="1719">
        <v>217343</v>
      </c>
      <c r="E14" s="1719">
        <v>1869069</v>
      </c>
      <c r="F14" s="1720">
        <v>6.9999999999999999E-4</v>
      </c>
    </row>
    <row r="15" spans="1:6" s="92" customFormat="1" ht="12">
      <c r="A15" s="1717" t="s">
        <v>6920</v>
      </c>
      <c r="B15" s="1718" t="s">
        <v>6958</v>
      </c>
      <c r="C15" s="1719">
        <v>167909</v>
      </c>
      <c r="D15" s="1719" t="s">
        <v>3</v>
      </c>
      <c r="E15" s="1719">
        <v>167909</v>
      </c>
      <c r="F15" s="1720">
        <v>1E-4</v>
      </c>
    </row>
    <row r="16" spans="1:6" s="92" customFormat="1" ht="12">
      <c r="A16" s="1717" t="s">
        <v>6921</v>
      </c>
      <c r="B16" s="1718" t="s">
        <v>6959</v>
      </c>
      <c r="C16" s="1719">
        <v>13375455</v>
      </c>
      <c r="D16" s="1719">
        <v>137217</v>
      </c>
      <c r="E16" s="1719">
        <v>13512672</v>
      </c>
      <c r="F16" s="1720">
        <v>5.0000000000000001E-3</v>
      </c>
    </row>
    <row r="17" spans="1:6" s="92" customFormat="1" ht="12">
      <c r="A17" s="1717" t="s">
        <v>6922</v>
      </c>
      <c r="B17" s="1718" t="s">
        <v>6960</v>
      </c>
      <c r="C17" s="1719">
        <v>40080143</v>
      </c>
      <c r="D17" s="1719">
        <v>52220</v>
      </c>
      <c r="E17" s="1719">
        <v>40132363</v>
      </c>
      <c r="F17" s="1720">
        <v>1.4999999999999999E-2</v>
      </c>
    </row>
    <row r="18" spans="1:6" s="92" customFormat="1" ht="12">
      <c r="A18" s="1717" t="s">
        <v>6923</v>
      </c>
      <c r="B18" s="1718" t="s">
        <v>320</v>
      </c>
      <c r="C18" s="1719">
        <v>205917599</v>
      </c>
      <c r="D18" s="1719">
        <v>10300157</v>
      </c>
      <c r="E18" s="1719">
        <v>216217756</v>
      </c>
      <c r="F18" s="1720">
        <v>8.0799999999999997E-2</v>
      </c>
    </row>
    <row r="19" spans="1:6" s="92" customFormat="1" ht="12">
      <c r="A19" s="1717" t="s">
        <v>6924</v>
      </c>
      <c r="B19" s="1718" t="s">
        <v>295</v>
      </c>
      <c r="C19" s="1719">
        <v>69347798</v>
      </c>
      <c r="D19" s="1719">
        <v>853815</v>
      </c>
      <c r="E19" s="1719">
        <v>70201613</v>
      </c>
      <c r="F19" s="1720">
        <v>2.6200000000000001E-2</v>
      </c>
    </row>
    <row r="20" spans="1:6" s="92" customFormat="1" ht="12">
      <c r="A20" s="1717" t="s">
        <v>6925</v>
      </c>
      <c r="B20" s="1718" t="s">
        <v>6961</v>
      </c>
      <c r="C20" s="1719">
        <v>1544871</v>
      </c>
      <c r="D20" s="1719" t="s">
        <v>3</v>
      </c>
      <c r="E20" s="1719">
        <v>1544871</v>
      </c>
      <c r="F20" s="1720">
        <v>5.9999999999999995E-4</v>
      </c>
    </row>
    <row r="21" spans="1:6" s="92" customFormat="1" ht="12">
      <c r="A21" s="1717" t="s">
        <v>6926</v>
      </c>
      <c r="B21" s="1718" t="s">
        <v>6962</v>
      </c>
      <c r="C21" s="1719">
        <v>1311520</v>
      </c>
      <c r="D21" s="1719" t="s">
        <v>3</v>
      </c>
      <c r="E21" s="1719">
        <v>1311520</v>
      </c>
      <c r="F21" s="1720">
        <v>5.0000000000000001E-4</v>
      </c>
    </row>
    <row r="22" spans="1:6" s="92" customFormat="1" ht="12">
      <c r="A22" s="1717" t="s">
        <v>6927</v>
      </c>
      <c r="B22" s="1718" t="s">
        <v>6963</v>
      </c>
      <c r="C22" s="1719">
        <v>35287247</v>
      </c>
      <c r="D22" s="1719" t="s">
        <v>3</v>
      </c>
      <c r="E22" s="1719">
        <v>35287247</v>
      </c>
      <c r="F22" s="1720">
        <v>1.32E-2</v>
      </c>
    </row>
    <row r="23" spans="1:6" s="92" customFormat="1" ht="12">
      <c r="A23" s="1717" t="s">
        <v>6928</v>
      </c>
      <c r="B23" s="1718" t="s">
        <v>6964</v>
      </c>
      <c r="C23" s="1719" t="s">
        <v>3</v>
      </c>
      <c r="D23" s="1719" t="s">
        <v>3</v>
      </c>
      <c r="E23" s="1719" t="s">
        <v>3</v>
      </c>
      <c r="F23" s="1720">
        <v>0</v>
      </c>
    </row>
    <row r="24" spans="1:6" s="92" customFormat="1" ht="12">
      <c r="A24" s="1717" t="s">
        <v>6929</v>
      </c>
      <c r="B24" s="1718" t="s">
        <v>7005</v>
      </c>
      <c r="C24" s="1719">
        <v>222514737</v>
      </c>
      <c r="D24" s="1719" t="s">
        <v>3</v>
      </c>
      <c r="E24" s="1719">
        <v>222514737</v>
      </c>
      <c r="F24" s="1720">
        <v>8.3099999999999993E-2</v>
      </c>
    </row>
    <row r="25" spans="1:6" s="92" customFormat="1" ht="12">
      <c r="A25" s="1717" t="s">
        <v>6930</v>
      </c>
      <c r="B25" s="1718" t="s">
        <v>300</v>
      </c>
      <c r="C25" s="1719">
        <v>33486815</v>
      </c>
      <c r="D25" s="1719" t="s">
        <v>3</v>
      </c>
      <c r="E25" s="1719">
        <v>33486815</v>
      </c>
      <c r="F25" s="1720">
        <v>1.2500000000000001E-2</v>
      </c>
    </row>
    <row r="26" spans="1:6" s="92" customFormat="1" ht="12">
      <c r="A26" s="1717" t="s">
        <v>6931</v>
      </c>
      <c r="B26" s="1718" t="s">
        <v>301</v>
      </c>
      <c r="C26" s="1719">
        <v>345710</v>
      </c>
      <c r="D26" s="1719">
        <v>201997</v>
      </c>
      <c r="E26" s="1719">
        <v>547707</v>
      </c>
      <c r="F26" s="1720">
        <v>2.0000000000000001E-4</v>
      </c>
    </row>
    <row r="27" spans="1:6" s="92" customFormat="1" ht="12">
      <c r="A27" s="1717" t="s">
        <v>6932</v>
      </c>
      <c r="B27" s="1718" t="s">
        <v>6965</v>
      </c>
      <c r="C27" s="1719">
        <v>72153</v>
      </c>
      <c r="D27" s="1719">
        <v>10000</v>
      </c>
      <c r="E27" s="1719">
        <v>82153</v>
      </c>
      <c r="F27" s="1720">
        <v>0</v>
      </c>
    </row>
    <row r="28" spans="1:6" s="92" customFormat="1" ht="24">
      <c r="A28" s="1717" t="s">
        <v>6933</v>
      </c>
      <c r="B28" s="1718" t="s">
        <v>15901</v>
      </c>
      <c r="C28" s="1719">
        <v>531930</v>
      </c>
      <c r="D28" s="1719" t="s">
        <v>3</v>
      </c>
      <c r="E28" s="1719">
        <v>531930</v>
      </c>
      <c r="F28" s="1720">
        <v>2.0000000000000001E-4</v>
      </c>
    </row>
    <row r="29" spans="1:6" s="92" customFormat="1" ht="12">
      <c r="A29" s="1717" t="s">
        <v>6934</v>
      </c>
      <c r="B29" s="1718" t="s">
        <v>845</v>
      </c>
      <c r="C29" s="1719">
        <v>43336651</v>
      </c>
      <c r="D29" s="1719">
        <v>33073</v>
      </c>
      <c r="E29" s="1719">
        <v>43369724</v>
      </c>
      <c r="F29" s="1720">
        <v>1.6199999999999999E-2</v>
      </c>
    </row>
    <row r="30" spans="1:6" s="92" customFormat="1" ht="12">
      <c r="A30" s="1717"/>
      <c r="B30" s="1718" t="s">
        <v>439</v>
      </c>
      <c r="C30" s="1719">
        <v>2636710944</v>
      </c>
      <c r="D30" s="1719">
        <v>40329780</v>
      </c>
      <c r="E30" s="1719">
        <v>2677040724</v>
      </c>
      <c r="F30" s="1720">
        <v>1</v>
      </c>
    </row>
    <row r="31" spans="1:6" s="92" customFormat="1" ht="12">
      <c r="A31" s="1717" t="s">
        <v>6967</v>
      </c>
      <c r="B31" s="1718"/>
      <c r="C31" s="1719"/>
      <c r="D31" s="1719"/>
      <c r="E31" s="1719"/>
      <c r="F31" s="1720"/>
    </row>
    <row r="32" spans="1:6" s="92" customFormat="1" ht="12">
      <c r="A32" s="1717" t="s">
        <v>6935</v>
      </c>
      <c r="B32" s="1718" t="s">
        <v>303</v>
      </c>
      <c r="C32" s="1719">
        <v>27259278</v>
      </c>
      <c r="D32" s="1719">
        <v>195892</v>
      </c>
      <c r="E32" s="1719">
        <v>27455170</v>
      </c>
      <c r="F32" s="1720">
        <v>0.15</v>
      </c>
    </row>
    <row r="33" spans="1:6" s="92" customFormat="1" ht="12">
      <c r="A33" s="1717" t="s">
        <v>6936</v>
      </c>
      <c r="B33" s="1718" t="s">
        <v>6968</v>
      </c>
      <c r="C33" s="1719">
        <v>1240352</v>
      </c>
      <c r="D33" s="1719">
        <v>64909</v>
      </c>
      <c r="E33" s="1719">
        <v>1305261</v>
      </c>
      <c r="F33" s="1720">
        <v>7.1000000000000004E-3</v>
      </c>
    </row>
    <row r="34" spans="1:6" s="92" customFormat="1" ht="12">
      <c r="A34" s="1717" t="s">
        <v>6937</v>
      </c>
      <c r="B34" s="1718" t="s">
        <v>305</v>
      </c>
      <c r="C34" s="1719">
        <v>14764096</v>
      </c>
      <c r="D34" s="1719">
        <v>606514</v>
      </c>
      <c r="E34" s="1719">
        <v>15370610</v>
      </c>
      <c r="F34" s="1720">
        <v>8.4000000000000005E-2</v>
      </c>
    </row>
    <row r="35" spans="1:6" s="92" customFormat="1" ht="12">
      <c r="A35" s="1717" t="s">
        <v>6938</v>
      </c>
      <c r="B35" s="1718" t="s">
        <v>306</v>
      </c>
      <c r="C35" s="1719">
        <v>41200259</v>
      </c>
      <c r="D35" s="1719">
        <v>284042</v>
      </c>
      <c r="E35" s="1719">
        <v>41484301</v>
      </c>
      <c r="F35" s="1720">
        <v>0.2266</v>
      </c>
    </row>
    <row r="36" spans="1:6" s="92" customFormat="1" ht="12">
      <c r="A36" s="1717" t="s">
        <v>6939</v>
      </c>
      <c r="B36" s="1718" t="s">
        <v>307</v>
      </c>
      <c r="C36" s="1719">
        <v>60</v>
      </c>
      <c r="D36" s="1719" t="s">
        <v>3</v>
      </c>
      <c r="E36" s="1719">
        <v>60</v>
      </c>
      <c r="F36" s="1720">
        <v>0</v>
      </c>
    </row>
    <row r="37" spans="1:6" s="92" customFormat="1" ht="12">
      <c r="A37" s="1717" t="s">
        <v>6940</v>
      </c>
      <c r="B37" s="1718" t="s">
        <v>6970</v>
      </c>
      <c r="C37" s="1719">
        <v>1668870</v>
      </c>
      <c r="D37" s="1719">
        <v>212608</v>
      </c>
      <c r="E37" s="1719">
        <v>1881478</v>
      </c>
      <c r="F37" s="1720">
        <v>1.03E-2</v>
      </c>
    </row>
    <row r="38" spans="1:6" s="92" customFormat="1" ht="12">
      <c r="A38" s="1717" t="s">
        <v>6941</v>
      </c>
      <c r="B38" s="1718" t="s">
        <v>6969</v>
      </c>
      <c r="C38" s="1719">
        <v>386400</v>
      </c>
      <c r="D38" s="1719" t="s">
        <v>3</v>
      </c>
      <c r="E38" s="1719">
        <v>386400</v>
      </c>
      <c r="F38" s="1720">
        <v>2.0999999999999999E-3</v>
      </c>
    </row>
    <row r="39" spans="1:6" s="92" customFormat="1" ht="12">
      <c r="A39" s="1717" t="s">
        <v>6942</v>
      </c>
      <c r="B39" s="1718" t="s">
        <v>6971</v>
      </c>
      <c r="C39" s="1719">
        <v>467080</v>
      </c>
      <c r="D39" s="1719" t="s">
        <v>3</v>
      </c>
      <c r="E39" s="1719">
        <v>467080</v>
      </c>
      <c r="F39" s="1720">
        <v>2.5999999999999999E-3</v>
      </c>
    </row>
    <row r="40" spans="1:6" s="92" customFormat="1" ht="12">
      <c r="A40" s="1717" t="s">
        <v>6943</v>
      </c>
      <c r="B40" s="1718" t="s">
        <v>6972</v>
      </c>
      <c r="C40" s="1719">
        <v>64790925</v>
      </c>
      <c r="D40" s="1719" t="s">
        <v>3</v>
      </c>
      <c r="E40" s="1719">
        <v>64790925</v>
      </c>
      <c r="F40" s="1720">
        <v>0.35389999999999999</v>
      </c>
    </row>
    <row r="41" spans="1:6" s="92" customFormat="1" ht="12">
      <c r="A41" s="1717" t="s">
        <v>6944</v>
      </c>
      <c r="B41" s="1718" t="s">
        <v>6973</v>
      </c>
      <c r="C41" s="1719">
        <v>3490714</v>
      </c>
      <c r="D41" s="1719">
        <v>148870</v>
      </c>
      <c r="E41" s="1719">
        <v>3639584</v>
      </c>
      <c r="F41" s="1720">
        <v>1.9900000000000001E-2</v>
      </c>
    </row>
    <row r="42" spans="1:6" s="92" customFormat="1" ht="12">
      <c r="A42" s="1717" t="s">
        <v>6945</v>
      </c>
      <c r="B42" s="1718" t="s">
        <v>6965</v>
      </c>
      <c r="C42" s="1719">
        <v>295084</v>
      </c>
      <c r="D42" s="1719">
        <v>70297</v>
      </c>
      <c r="E42" s="1719">
        <v>365381</v>
      </c>
      <c r="F42" s="1720">
        <v>2E-3</v>
      </c>
    </row>
    <row r="43" spans="1:6" s="92" customFormat="1" ht="24">
      <c r="A43" s="1717" t="s">
        <v>6946</v>
      </c>
      <c r="B43" s="1718" t="s">
        <v>6966</v>
      </c>
      <c r="C43" s="1719">
        <v>308734</v>
      </c>
      <c r="D43" s="1719">
        <v>124287</v>
      </c>
      <c r="E43" s="1719">
        <v>433021</v>
      </c>
      <c r="F43" s="1720">
        <v>2.3999999999999998E-3</v>
      </c>
    </row>
    <row r="44" spans="1:6" s="92" customFormat="1" ht="12">
      <c r="A44" s="1717" t="s">
        <v>6947</v>
      </c>
      <c r="B44" s="1718" t="s">
        <v>845</v>
      </c>
      <c r="C44" s="1719">
        <v>1491252</v>
      </c>
      <c r="D44" s="1719">
        <v>1073910</v>
      </c>
      <c r="E44" s="1719">
        <v>2565162</v>
      </c>
      <c r="F44" s="1720">
        <v>1.4E-2</v>
      </c>
    </row>
    <row r="45" spans="1:6" s="92" customFormat="1" ht="12">
      <c r="A45" s="1717" t="s">
        <v>6974</v>
      </c>
      <c r="B45" s="1718"/>
      <c r="C45" s="1719">
        <v>22945310</v>
      </c>
      <c r="D45" s="1719" t="s">
        <v>3</v>
      </c>
      <c r="E45" s="1719">
        <v>22945310</v>
      </c>
      <c r="F45" s="1720">
        <v>0.12529999999999999</v>
      </c>
    </row>
    <row r="46" spans="1:6" s="92" customFormat="1" ht="12">
      <c r="A46" s="1717"/>
      <c r="B46" s="1718" t="s">
        <v>439</v>
      </c>
      <c r="C46" s="1719">
        <v>180308414</v>
      </c>
      <c r="D46" s="1719">
        <v>2781329</v>
      </c>
      <c r="E46" s="1719">
        <v>183089743</v>
      </c>
      <c r="F46" s="1720">
        <v>1</v>
      </c>
    </row>
    <row r="47" spans="1:6" s="93" customFormat="1" ht="12">
      <c r="A47" s="1721"/>
      <c r="B47" s="1722" t="s">
        <v>56</v>
      </c>
      <c r="C47" s="1723">
        <v>2817019358</v>
      </c>
      <c r="D47" s="1723">
        <v>43111109</v>
      </c>
      <c r="E47" s="1723">
        <v>2860130467</v>
      </c>
      <c r="F47" s="1724">
        <v>1</v>
      </c>
    </row>
    <row r="48" spans="1:6" s="92" customFormat="1" ht="12">
      <c r="B48" s="91"/>
    </row>
    <row r="49" spans="2:2" s="92" customFormat="1" ht="12">
      <c r="B49" s="91"/>
    </row>
    <row r="50" spans="2:2" s="92" customFormat="1" ht="12">
      <c r="B50" s="91"/>
    </row>
    <row r="51" spans="2:2" s="92" customFormat="1" ht="12">
      <c r="B51" s="91"/>
    </row>
    <row r="52" spans="2:2" s="92" customFormat="1" ht="12">
      <c r="B52" s="91"/>
    </row>
  </sheetData>
  <pageMargins left="0.46" right="0.38" top="0.53" bottom="0.43" header="0.3" footer="0.3"/>
  <pageSetup paperSize="9" scale="81"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70"/>
  <sheetViews>
    <sheetView showGridLines="0" view="pageBreakPreview" zoomScale="85" zoomScaleNormal="85" zoomScaleSheetLayoutView="85" workbookViewId="0">
      <pane xSplit="2" ySplit="7" topLeftCell="C203" activePane="bottomRight" state="frozen"/>
      <selection activeCell="B53" sqref="B53"/>
      <selection pane="topRight" activeCell="B53" sqref="B53"/>
      <selection pane="bottomLeft" activeCell="B53" sqref="B53"/>
      <selection pane="bottomRight" activeCell="B53" sqref="B53"/>
    </sheetView>
  </sheetViews>
  <sheetFormatPr defaultColWidth="14.44140625" defaultRowHeight="12"/>
  <cols>
    <col min="1" max="1" width="5" style="109" customWidth="1"/>
    <col min="2" max="2" width="12" style="836" customWidth="1"/>
    <col min="3" max="3" width="31.33203125" style="109" customWidth="1"/>
    <col min="4" max="4" width="15.44140625" style="109" customWidth="1"/>
    <col min="5" max="5" width="14.6640625" style="109" customWidth="1"/>
    <col min="6" max="6" width="11.6640625" style="109" customWidth="1"/>
    <col min="7" max="7" width="12.109375" style="109" customWidth="1"/>
    <col min="8" max="8" width="12.33203125" style="109" customWidth="1"/>
    <col min="9" max="9" width="2.33203125" style="99" customWidth="1"/>
    <col min="10" max="24" width="8.6640625" style="99" customWidth="1"/>
    <col min="25" max="16384" width="14.44140625" style="99"/>
  </cols>
  <sheetData>
    <row r="1" spans="1:24" ht="13.8">
      <c r="A1" s="94" t="s">
        <v>434</v>
      </c>
      <c r="B1" s="95"/>
      <c r="C1" s="96"/>
      <c r="D1" s="95"/>
      <c r="E1" s="95"/>
      <c r="F1" s="95"/>
      <c r="G1" s="97"/>
      <c r="H1" s="98"/>
      <c r="I1" s="96"/>
      <c r="J1" s="96"/>
      <c r="K1" s="96"/>
      <c r="L1" s="96"/>
      <c r="M1" s="96"/>
      <c r="N1" s="96"/>
      <c r="O1" s="96"/>
      <c r="P1" s="96"/>
      <c r="Q1" s="96"/>
      <c r="R1" s="96"/>
      <c r="S1" s="96"/>
      <c r="T1" s="96"/>
      <c r="U1" s="96"/>
      <c r="V1" s="96"/>
      <c r="W1" s="96"/>
      <c r="X1" s="96"/>
    </row>
    <row r="2" spans="1:24">
      <c r="A2" s="95"/>
      <c r="B2" s="95"/>
      <c r="C2" s="96"/>
      <c r="D2" s="95"/>
      <c r="E2" s="95"/>
      <c r="F2" s="95"/>
      <c r="G2" s="97"/>
      <c r="H2" s="4"/>
      <c r="I2" s="96"/>
      <c r="J2" s="96"/>
      <c r="K2" s="96"/>
      <c r="L2" s="96"/>
      <c r="M2" s="96"/>
      <c r="N2" s="96"/>
      <c r="O2" s="96"/>
      <c r="P2" s="96"/>
      <c r="Q2" s="96"/>
      <c r="R2" s="96"/>
      <c r="S2" s="96"/>
      <c r="T2" s="96"/>
      <c r="U2" s="96"/>
      <c r="V2" s="96"/>
      <c r="W2" s="96"/>
      <c r="X2" s="96"/>
    </row>
    <row r="3" spans="1:24" ht="36">
      <c r="A3" s="100" t="s">
        <v>96</v>
      </c>
      <c r="B3" s="101" t="s">
        <v>97</v>
      </c>
      <c r="C3" s="100" t="s">
        <v>16833</v>
      </c>
      <c r="D3" s="102" t="s">
        <v>6979</v>
      </c>
      <c r="E3" s="102" t="s">
        <v>698</v>
      </c>
      <c r="F3" s="102" t="s">
        <v>6980</v>
      </c>
      <c r="G3" s="102" t="s">
        <v>6981</v>
      </c>
      <c r="H3" s="102" t="s">
        <v>6982</v>
      </c>
      <c r="I3" s="96"/>
      <c r="J3" s="96"/>
      <c r="K3" s="96"/>
      <c r="L3" s="96"/>
      <c r="M3" s="96"/>
      <c r="N3" s="96"/>
      <c r="O3" s="96"/>
      <c r="P3" s="96"/>
      <c r="Q3" s="96"/>
      <c r="R3" s="96"/>
      <c r="S3" s="96"/>
      <c r="T3" s="96"/>
      <c r="U3" s="96"/>
      <c r="V3" s="96"/>
      <c r="W3" s="96"/>
      <c r="X3" s="96"/>
    </row>
    <row r="4" spans="1:24">
      <c r="A4" s="103"/>
      <c r="B4" s="102"/>
      <c r="C4" s="103"/>
      <c r="D4" s="103" t="s">
        <v>691</v>
      </c>
      <c r="E4" s="103" t="s">
        <v>693</v>
      </c>
      <c r="F4" s="103" t="s">
        <v>694</v>
      </c>
      <c r="G4" s="103" t="s">
        <v>695</v>
      </c>
      <c r="H4" s="103" t="s">
        <v>697</v>
      </c>
      <c r="I4" s="96"/>
      <c r="J4" s="96"/>
      <c r="K4" s="96"/>
      <c r="L4" s="96"/>
      <c r="M4" s="96"/>
      <c r="N4" s="96"/>
      <c r="O4" s="96"/>
      <c r="P4" s="96"/>
      <c r="Q4" s="96"/>
      <c r="R4" s="96"/>
      <c r="S4" s="96"/>
      <c r="T4" s="96"/>
      <c r="U4" s="96"/>
      <c r="V4" s="96"/>
      <c r="W4" s="96"/>
      <c r="X4" s="96"/>
    </row>
    <row r="5" spans="1:24">
      <c r="A5" s="104">
        <v>1</v>
      </c>
      <c r="B5" s="107">
        <v>5176727</v>
      </c>
      <c r="C5" s="104" t="s">
        <v>163</v>
      </c>
      <c r="D5" s="105" t="s">
        <v>744</v>
      </c>
      <c r="E5" s="105" t="s">
        <v>744</v>
      </c>
      <c r="F5" s="105" t="s">
        <v>744</v>
      </c>
      <c r="G5" s="105" t="s">
        <v>744</v>
      </c>
      <c r="H5" s="106" t="s">
        <v>435</v>
      </c>
      <c r="I5" s="96"/>
      <c r="J5" s="96"/>
      <c r="K5" s="96"/>
      <c r="L5" s="96"/>
      <c r="M5" s="96"/>
      <c r="N5" s="96"/>
      <c r="O5" s="96"/>
      <c r="P5" s="96"/>
      <c r="Q5" s="96"/>
      <c r="R5" s="96"/>
      <c r="S5" s="96"/>
      <c r="T5" s="96"/>
      <c r="U5" s="96"/>
      <c r="V5" s="96"/>
      <c r="W5" s="96"/>
      <c r="X5" s="96"/>
    </row>
    <row r="6" spans="1:24">
      <c r="A6" s="104">
        <v>2</v>
      </c>
      <c r="B6" s="107">
        <v>2672146</v>
      </c>
      <c r="C6" s="104" t="s">
        <v>6726</v>
      </c>
      <c r="D6" s="105" t="s">
        <v>744</v>
      </c>
      <c r="E6" s="105" t="s">
        <v>744</v>
      </c>
      <c r="F6" s="105" t="s">
        <v>435</v>
      </c>
      <c r="G6" s="105" t="s">
        <v>744</v>
      </c>
      <c r="H6" s="106" t="s">
        <v>435</v>
      </c>
      <c r="I6" s="96"/>
      <c r="J6" s="96"/>
      <c r="K6" s="96"/>
      <c r="L6" s="96"/>
      <c r="M6" s="96"/>
      <c r="N6" s="96"/>
      <c r="O6" s="96"/>
      <c r="P6" s="96"/>
      <c r="Q6" s="96"/>
      <c r="R6" s="96"/>
      <c r="S6" s="96"/>
      <c r="T6" s="96"/>
      <c r="U6" s="96"/>
      <c r="V6" s="96"/>
      <c r="W6" s="96"/>
      <c r="X6" s="96"/>
    </row>
    <row r="7" spans="1:24">
      <c r="A7" s="104">
        <v>3</v>
      </c>
      <c r="B7" s="107">
        <v>5098564</v>
      </c>
      <c r="C7" s="104" t="s">
        <v>6696</v>
      </c>
      <c r="D7" s="105" t="s">
        <v>744</v>
      </c>
      <c r="E7" s="105" t="s">
        <v>744</v>
      </c>
      <c r="F7" s="105" t="s">
        <v>744</v>
      </c>
      <c r="G7" s="105" t="s">
        <v>744</v>
      </c>
      <c r="H7" s="105" t="s">
        <v>744</v>
      </c>
      <c r="I7" s="96"/>
      <c r="J7" s="96"/>
      <c r="K7" s="96"/>
      <c r="L7" s="96"/>
      <c r="M7" s="96"/>
      <c r="N7" s="96"/>
      <c r="O7" s="96"/>
      <c r="P7" s="96"/>
      <c r="Q7" s="96"/>
      <c r="R7" s="96"/>
      <c r="S7" s="96"/>
      <c r="T7" s="96"/>
      <c r="U7" s="96"/>
      <c r="V7" s="96"/>
      <c r="W7" s="96"/>
      <c r="X7" s="96"/>
    </row>
    <row r="8" spans="1:24">
      <c r="A8" s="104">
        <v>4</v>
      </c>
      <c r="B8" s="107">
        <v>2011239</v>
      </c>
      <c r="C8" s="104" t="s">
        <v>144</v>
      </c>
      <c r="D8" s="105" t="s">
        <v>744</v>
      </c>
      <c r="E8" s="105" t="s">
        <v>744</v>
      </c>
      <c r="F8" s="105" t="s">
        <v>744</v>
      </c>
      <c r="G8" s="105" t="s">
        <v>744</v>
      </c>
      <c r="H8" s="106" t="s">
        <v>744</v>
      </c>
      <c r="I8" s="96"/>
      <c r="J8" s="96"/>
      <c r="K8" s="96"/>
      <c r="L8" s="96"/>
      <c r="M8" s="96"/>
      <c r="N8" s="96"/>
      <c r="O8" s="96"/>
      <c r="P8" s="96"/>
      <c r="Q8" s="96"/>
      <c r="R8" s="96"/>
      <c r="S8" s="96"/>
      <c r="T8" s="96"/>
      <c r="U8" s="96"/>
      <c r="V8" s="96"/>
      <c r="W8" s="96"/>
      <c r="X8" s="96"/>
    </row>
    <row r="9" spans="1:24">
      <c r="A9" s="104">
        <v>5</v>
      </c>
      <c r="B9" s="107">
        <v>5809797</v>
      </c>
      <c r="C9" s="104" t="s">
        <v>6697</v>
      </c>
      <c r="D9" s="105" t="s">
        <v>744</v>
      </c>
      <c r="E9" s="105" t="s">
        <v>744</v>
      </c>
      <c r="F9" s="105" t="s">
        <v>744</v>
      </c>
      <c r="G9" s="105" t="s">
        <v>744</v>
      </c>
      <c r="H9" s="106" t="s">
        <v>435</v>
      </c>
      <c r="I9" s="96"/>
      <c r="J9" s="96"/>
      <c r="K9" s="96"/>
      <c r="L9" s="96"/>
      <c r="M9" s="96"/>
      <c r="N9" s="96"/>
      <c r="O9" s="96"/>
      <c r="P9" s="96"/>
      <c r="Q9" s="96"/>
      <c r="R9" s="96"/>
      <c r="S9" s="96"/>
      <c r="T9" s="96"/>
      <c r="U9" s="96"/>
      <c r="V9" s="96"/>
      <c r="W9" s="96"/>
      <c r="X9" s="96"/>
    </row>
    <row r="10" spans="1:24">
      <c r="A10" s="104">
        <v>6</v>
      </c>
      <c r="B10" s="107">
        <v>5161312</v>
      </c>
      <c r="C10" s="104" t="s">
        <v>238</v>
      </c>
      <c r="D10" s="105" t="s">
        <v>744</v>
      </c>
      <c r="E10" s="105" t="s">
        <v>744</v>
      </c>
      <c r="F10" s="105" t="s">
        <v>435</v>
      </c>
      <c r="G10" s="105" t="s">
        <v>744</v>
      </c>
      <c r="H10" s="106" t="s">
        <v>435</v>
      </c>
      <c r="I10" s="96"/>
      <c r="J10" s="96"/>
      <c r="K10" s="96"/>
      <c r="L10" s="96"/>
      <c r="M10" s="96"/>
      <c r="N10" s="96"/>
      <c r="O10" s="96"/>
      <c r="P10" s="96"/>
      <c r="Q10" s="96"/>
      <c r="R10" s="96"/>
      <c r="S10" s="96"/>
      <c r="T10" s="96"/>
      <c r="U10" s="96"/>
      <c r="V10" s="96"/>
      <c r="W10" s="96"/>
      <c r="X10" s="96"/>
    </row>
    <row r="11" spans="1:24">
      <c r="A11" s="104">
        <v>7</v>
      </c>
      <c r="B11" s="107">
        <v>2877694</v>
      </c>
      <c r="C11" s="104" t="s">
        <v>204</v>
      </c>
      <c r="D11" s="105" t="s">
        <v>744</v>
      </c>
      <c r="E11" s="105" t="s">
        <v>744</v>
      </c>
      <c r="F11" s="105" t="s">
        <v>744</v>
      </c>
      <c r="G11" s="105" t="s">
        <v>744</v>
      </c>
      <c r="H11" s="106" t="s">
        <v>435</v>
      </c>
      <c r="I11" s="96"/>
      <c r="J11" s="96"/>
      <c r="K11" s="96"/>
      <c r="L11" s="96"/>
      <c r="M11" s="96"/>
      <c r="N11" s="96"/>
      <c r="O11" s="96"/>
      <c r="P11" s="96"/>
      <c r="Q11" s="96"/>
      <c r="R11" s="96"/>
      <c r="S11" s="96"/>
      <c r="T11" s="96"/>
      <c r="U11" s="96"/>
      <c r="V11" s="96"/>
      <c r="W11" s="96"/>
      <c r="X11" s="96"/>
    </row>
    <row r="12" spans="1:24">
      <c r="A12" s="104">
        <v>8</v>
      </c>
      <c r="B12" s="107">
        <v>5095549</v>
      </c>
      <c r="C12" s="104" t="s">
        <v>131</v>
      </c>
      <c r="D12" s="105" t="s">
        <v>744</v>
      </c>
      <c r="E12" s="105" t="s">
        <v>435</v>
      </c>
      <c r="F12" s="105" t="s">
        <v>435</v>
      </c>
      <c r="G12" s="105" t="s">
        <v>435</v>
      </c>
      <c r="H12" s="105" t="s">
        <v>435</v>
      </c>
      <c r="I12" s="96"/>
      <c r="J12" s="96"/>
      <c r="K12" s="96"/>
      <c r="L12" s="96"/>
      <c r="M12" s="96"/>
      <c r="N12" s="96"/>
      <c r="O12" s="96"/>
      <c r="P12" s="96"/>
      <c r="Q12" s="96"/>
      <c r="R12" s="96"/>
      <c r="S12" s="96"/>
      <c r="T12" s="96"/>
      <c r="U12" s="96"/>
      <c r="V12" s="96"/>
      <c r="W12" s="96"/>
      <c r="X12" s="96"/>
    </row>
    <row r="13" spans="1:24">
      <c r="A13" s="104">
        <v>9</v>
      </c>
      <c r="B13" s="107">
        <v>5542162</v>
      </c>
      <c r="C13" s="104" t="s">
        <v>6750</v>
      </c>
      <c r="D13" s="106" t="s">
        <v>3</v>
      </c>
      <c r="E13" s="107" t="s">
        <v>3</v>
      </c>
      <c r="F13" s="107" t="s">
        <v>3</v>
      </c>
      <c r="G13" s="107" t="s">
        <v>3</v>
      </c>
      <c r="H13" s="107" t="s">
        <v>435</v>
      </c>
      <c r="I13" s="96"/>
      <c r="J13" s="96"/>
      <c r="K13" s="96"/>
      <c r="L13" s="96"/>
      <c r="M13" s="96"/>
      <c r="N13" s="96"/>
      <c r="O13" s="96"/>
      <c r="P13" s="96"/>
      <c r="Q13" s="96"/>
      <c r="R13" s="96"/>
      <c r="S13" s="96"/>
      <c r="T13" s="96"/>
      <c r="U13" s="96"/>
      <c r="V13" s="96"/>
      <c r="W13" s="96"/>
      <c r="X13" s="96"/>
    </row>
    <row r="14" spans="1:24">
      <c r="A14" s="104">
        <v>10</v>
      </c>
      <c r="B14" s="107">
        <v>2112868</v>
      </c>
      <c r="C14" s="104" t="s">
        <v>187</v>
      </c>
      <c r="D14" s="105" t="s">
        <v>744</v>
      </c>
      <c r="E14" s="105" t="s">
        <v>744</v>
      </c>
      <c r="F14" s="105" t="s">
        <v>744</v>
      </c>
      <c r="G14" s="105" t="s">
        <v>744</v>
      </c>
      <c r="H14" s="105" t="s">
        <v>435</v>
      </c>
      <c r="I14" s="96"/>
      <c r="J14" s="96"/>
      <c r="K14" s="96"/>
      <c r="L14" s="96"/>
      <c r="M14" s="96"/>
      <c r="N14" s="96"/>
      <c r="O14" s="96"/>
      <c r="P14" s="96"/>
      <c r="Q14" s="96"/>
      <c r="R14" s="96"/>
      <c r="S14" s="96"/>
      <c r="T14" s="96"/>
      <c r="U14" s="96"/>
      <c r="V14" s="96"/>
      <c r="W14" s="96"/>
      <c r="X14" s="96"/>
    </row>
    <row r="15" spans="1:24">
      <c r="A15" s="104">
        <v>11</v>
      </c>
      <c r="B15" s="107">
        <v>2742039</v>
      </c>
      <c r="C15" s="104" t="s">
        <v>193</v>
      </c>
      <c r="D15" s="105" t="s">
        <v>744</v>
      </c>
      <c r="E15" s="105" t="s">
        <v>744</v>
      </c>
      <c r="F15" s="105" t="s">
        <v>744</v>
      </c>
      <c r="G15" s="105" t="s">
        <v>744</v>
      </c>
      <c r="H15" s="105" t="s">
        <v>435</v>
      </c>
      <c r="I15" s="96"/>
      <c r="J15" s="96"/>
      <c r="K15" s="96"/>
      <c r="L15" s="96"/>
      <c r="M15" s="96"/>
      <c r="N15" s="96"/>
      <c r="O15" s="96"/>
      <c r="P15" s="96"/>
      <c r="Q15" s="96"/>
      <c r="R15" s="96"/>
      <c r="S15" s="96"/>
      <c r="T15" s="96"/>
      <c r="U15" s="96"/>
      <c r="V15" s="96"/>
      <c r="W15" s="96"/>
      <c r="X15" s="96"/>
    </row>
    <row r="16" spans="1:24">
      <c r="A16" s="104">
        <v>12</v>
      </c>
      <c r="B16" s="107">
        <v>5267994</v>
      </c>
      <c r="C16" s="104" t="s">
        <v>6727</v>
      </c>
      <c r="D16" s="105" t="s">
        <v>435</v>
      </c>
      <c r="E16" s="105" t="s">
        <v>435</v>
      </c>
      <c r="F16" s="105" t="s">
        <v>435</v>
      </c>
      <c r="G16" s="105" t="s">
        <v>435</v>
      </c>
      <c r="H16" s="105" t="s">
        <v>435</v>
      </c>
      <c r="I16" s="96"/>
      <c r="J16" s="96"/>
      <c r="K16" s="96"/>
      <c r="L16" s="96"/>
      <c r="M16" s="96"/>
      <c r="N16" s="96"/>
      <c r="O16" s="96"/>
      <c r="P16" s="96"/>
      <c r="Q16" s="96"/>
      <c r="R16" s="96"/>
      <c r="S16" s="96"/>
      <c r="T16" s="96"/>
      <c r="U16" s="96"/>
      <c r="V16" s="96"/>
      <c r="W16" s="96"/>
      <c r="X16" s="96"/>
    </row>
    <row r="17" spans="1:24">
      <c r="A17" s="104">
        <v>13</v>
      </c>
      <c r="B17" s="107">
        <v>2869594</v>
      </c>
      <c r="C17" s="104" t="s">
        <v>211</v>
      </c>
      <c r="D17" s="105" t="s">
        <v>744</v>
      </c>
      <c r="E17" s="105" t="s">
        <v>744</v>
      </c>
      <c r="F17" s="105" t="s">
        <v>744</v>
      </c>
      <c r="G17" s="105" t="s">
        <v>435</v>
      </c>
      <c r="H17" s="106" t="s">
        <v>435</v>
      </c>
      <c r="I17" s="96"/>
      <c r="J17" s="96"/>
      <c r="K17" s="96"/>
      <c r="L17" s="96"/>
      <c r="M17" s="96"/>
      <c r="N17" s="96"/>
      <c r="O17" s="96"/>
      <c r="P17" s="96"/>
      <c r="Q17" s="96"/>
      <c r="R17" s="96"/>
      <c r="S17" s="96"/>
      <c r="T17" s="96"/>
      <c r="U17" s="96"/>
      <c r="V17" s="96"/>
      <c r="W17" s="96"/>
      <c r="X17" s="96"/>
    </row>
    <row r="18" spans="1:24">
      <c r="A18" s="104">
        <v>14</v>
      </c>
      <c r="B18" s="107">
        <v>2012677</v>
      </c>
      <c r="C18" s="104" t="s">
        <v>6690</v>
      </c>
      <c r="D18" s="106" t="s">
        <v>744</v>
      </c>
      <c r="E18" s="105" t="s">
        <v>744</v>
      </c>
      <c r="F18" s="105" t="s">
        <v>435</v>
      </c>
      <c r="G18" s="105" t="s">
        <v>744</v>
      </c>
      <c r="H18" s="105" t="s">
        <v>435</v>
      </c>
      <c r="I18" s="96"/>
      <c r="J18" s="96"/>
      <c r="K18" s="96"/>
      <c r="L18" s="96"/>
      <c r="M18" s="96"/>
      <c r="N18" s="96"/>
      <c r="O18" s="96"/>
      <c r="P18" s="96"/>
      <c r="Q18" s="96"/>
      <c r="R18" s="96"/>
      <c r="S18" s="96"/>
      <c r="T18" s="96"/>
      <c r="U18" s="96"/>
      <c r="V18" s="96"/>
      <c r="W18" s="96"/>
      <c r="X18" s="96"/>
    </row>
    <row r="19" spans="1:24">
      <c r="A19" s="104">
        <v>15</v>
      </c>
      <c r="B19" s="107">
        <v>3555763</v>
      </c>
      <c r="C19" s="104" t="s">
        <v>182</v>
      </c>
      <c r="D19" s="105" t="s">
        <v>744</v>
      </c>
      <c r="E19" s="105" t="s">
        <v>744</v>
      </c>
      <c r="F19" s="105" t="s">
        <v>744</v>
      </c>
      <c r="G19" s="105" t="s">
        <v>744</v>
      </c>
      <c r="H19" s="105" t="s">
        <v>435</v>
      </c>
      <c r="I19" s="96"/>
      <c r="J19" s="96"/>
      <c r="K19" s="96"/>
      <c r="L19" s="96"/>
      <c r="M19" s="96"/>
      <c r="N19" s="96"/>
      <c r="O19" s="96"/>
      <c r="P19" s="96"/>
      <c r="Q19" s="96"/>
      <c r="R19" s="96"/>
      <c r="S19" s="96"/>
      <c r="T19" s="96"/>
      <c r="U19" s="96"/>
      <c r="V19" s="96"/>
      <c r="W19" s="96"/>
      <c r="X19" s="96"/>
    </row>
    <row r="20" spans="1:24">
      <c r="A20" s="104">
        <v>16</v>
      </c>
      <c r="B20" s="107">
        <v>5024323</v>
      </c>
      <c r="C20" s="104" t="s">
        <v>199</v>
      </c>
      <c r="D20" s="105" t="s">
        <v>744</v>
      </c>
      <c r="E20" s="105" t="s">
        <v>744</v>
      </c>
      <c r="F20" s="105" t="s">
        <v>744</v>
      </c>
      <c r="G20" s="105" t="s">
        <v>435</v>
      </c>
      <c r="H20" s="105" t="s">
        <v>435</v>
      </c>
      <c r="I20" s="96"/>
      <c r="J20" s="96"/>
      <c r="K20" s="96"/>
      <c r="L20" s="96"/>
      <c r="M20" s="96"/>
      <c r="N20" s="96"/>
      <c r="O20" s="96"/>
      <c r="P20" s="96"/>
      <c r="Q20" s="96"/>
      <c r="R20" s="96"/>
      <c r="S20" s="96"/>
      <c r="T20" s="96"/>
      <c r="U20" s="96"/>
      <c r="V20" s="96"/>
      <c r="W20" s="96"/>
      <c r="X20" s="96"/>
    </row>
    <row r="21" spans="1:24">
      <c r="A21" s="104">
        <v>17</v>
      </c>
      <c r="B21" s="107">
        <v>5005094</v>
      </c>
      <c r="C21" s="104" t="s">
        <v>6698</v>
      </c>
      <c r="D21" s="105" t="s">
        <v>744</v>
      </c>
      <c r="E21" s="107" t="s">
        <v>744</v>
      </c>
      <c r="F21" s="107" t="s">
        <v>744</v>
      </c>
      <c r="G21" s="105" t="s">
        <v>744</v>
      </c>
      <c r="H21" s="106" t="s">
        <v>435</v>
      </c>
      <c r="I21" s="96"/>
      <c r="J21" s="96"/>
      <c r="K21" s="96"/>
      <c r="L21" s="96"/>
      <c r="M21" s="96"/>
      <c r="N21" s="96"/>
      <c r="O21" s="96"/>
      <c r="P21" s="96"/>
      <c r="Q21" s="96"/>
      <c r="R21" s="96"/>
      <c r="S21" s="96"/>
      <c r="T21" s="96"/>
      <c r="U21" s="96"/>
      <c r="V21" s="96"/>
      <c r="W21" s="96"/>
      <c r="X21" s="96"/>
    </row>
    <row r="22" spans="1:24">
      <c r="A22" s="104">
        <v>18</v>
      </c>
      <c r="B22" s="107">
        <v>5089263</v>
      </c>
      <c r="C22" s="104" t="s">
        <v>6728</v>
      </c>
      <c r="D22" s="106" t="s">
        <v>435</v>
      </c>
      <c r="E22" s="107" t="s">
        <v>435</v>
      </c>
      <c r="F22" s="107" t="s">
        <v>435</v>
      </c>
      <c r="G22" s="107" t="s">
        <v>435</v>
      </c>
      <c r="H22" s="107" t="s">
        <v>435</v>
      </c>
      <c r="I22" s="96"/>
      <c r="J22" s="96"/>
      <c r="K22" s="96"/>
      <c r="L22" s="96"/>
      <c r="M22" s="96"/>
      <c r="N22" s="96"/>
      <c r="O22" s="96"/>
      <c r="P22" s="96"/>
      <c r="Q22" s="96"/>
      <c r="R22" s="96"/>
      <c r="S22" s="96"/>
      <c r="T22" s="96"/>
      <c r="U22" s="96"/>
      <c r="V22" s="96"/>
      <c r="W22" s="96"/>
      <c r="X22" s="96"/>
    </row>
    <row r="23" spans="1:24">
      <c r="A23" s="104">
        <v>19</v>
      </c>
      <c r="B23" s="107">
        <v>2008572</v>
      </c>
      <c r="C23" s="104" t="s">
        <v>119</v>
      </c>
      <c r="D23" s="105" t="s">
        <v>744</v>
      </c>
      <c r="E23" s="105" t="s">
        <v>744</v>
      </c>
      <c r="F23" s="105" t="s">
        <v>744</v>
      </c>
      <c r="G23" s="105" t="s">
        <v>744</v>
      </c>
      <c r="H23" s="105" t="s">
        <v>435</v>
      </c>
      <c r="I23" s="96"/>
      <c r="J23" s="96"/>
      <c r="K23" s="96"/>
      <c r="L23" s="96"/>
      <c r="M23" s="96"/>
      <c r="N23" s="96"/>
      <c r="O23" s="96"/>
      <c r="P23" s="96"/>
      <c r="Q23" s="96"/>
      <c r="R23" s="96"/>
      <c r="S23" s="96"/>
      <c r="T23" s="96"/>
      <c r="U23" s="96"/>
      <c r="V23" s="96"/>
      <c r="W23" s="96"/>
      <c r="X23" s="96"/>
    </row>
    <row r="24" spans="1:24">
      <c r="A24" s="104">
        <v>20</v>
      </c>
      <c r="B24" s="107">
        <v>5215919</v>
      </c>
      <c r="C24" s="104" t="s">
        <v>185</v>
      </c>
      <c r="D24" s="105" t="s">
        <v>744</v>
      </c>
      <c r="E24" s="105" t="s">
        <v>744</v>
      </c>
      <c r="F24" s="105" t="s">
        <v>435</v>
      </c>
      <c r="G24" s="105" t="s">
        <v>744</v>
      </c>
      <c r="H24" s="105" t="s">
        <v>435</v>
      </c>
      <c r="I24" s="96"/>
      <c r="J24" s="96"/>
      <c r="K24" s="96"/>
      <c r="L24" s="96"/>
      <c r="M24" s="96"/>
      <c r="N24" s="96"/>
      <c r="O24" s="96"/>
      <c r="P24" s="96"/>
      <c r="Q24" s="96"/>
      <c r="R24" s="96"/>
      <c r="S24" s="96"/>
      <c r="T24" s="96"/>
      <c r="U24" s="96"/>
      <c r="V24" s="96"/>
      <c r="W24" s="96"/>
      <c r="X24" s="96"/>
    </row>
    <row r="25" spans="1:24">
      <c r="A25" s="104">
        <v>21</v>
      </c>
      <c r="B25" s="107">
        <v>5502977</v>
      </c>
      <c r="C25" s="104" t="s">
        <v>135</v>
      </c>
      <c r="D25" s="105" t="s">
        <v>744</v>
      </c>
      <c r="E25" s="105" t="s">
        <v>744</v>
      </c>
      <c r="F25" s="105" t="s">
        <v>435</v>
      </c>
      <c r="G25" s="105" t="s">
        <v>744</v>
      </c>
      <c r="H25" s="106" t="s">
        <v>744</v>
      </c>
      <c r="I25" s="96"/>
      <c r="J25" s="96"/>
      <c r="K25" s="96"/>
      <c r="L25" s="96"/>
      <c r="M25" s="96"/>
      <c r="N25" s="96"/>
      <c r="O25" s="96"/>
      <c r="P25" s="96"/>
      <c r="Q25" s="96"/>
      <c r="R25" s="96"/>
      <c r="S25" s="96"/>
      <c r="T25" s="96"/>
      <c r="U25" s="96"/>
      <c r="V25" s="96"/>
      <c r="W25" s="96"/>
      <c r="X25" s="96"/>
    </row>
    <row r="26" spans="1:24">
      <c r="A26" s="104">
        <v>22</v>
      </c>
      <c r="B26" s="107">
        <v>6192939</v>
      </c>
      <c r="C26" s="104" t="s">
        <v>6699</v>
      </c>
      <c r="D26" s="105" t="s">
        <v>744</v>
      </c>
      <c r="E26" s="105" t="s">
        <v>744</v>
      </c>
      <c r="F26" s="105" t="s">
        <v>744</v>
      </c>
      <c r="G26" s="105" t="s">
        <v>744</v>
      </c>
      <c r="H26" s="105" t="s">
        <v>435</v>
      </c>
      <c r="I26" s="96"/>
      <c r="J26" s="96"/>
      <c r="K26" s="96"/>
      <c r="L26" s="96"/>
      <c r="M26" s="96"/>
      <c r="N26" s="96"/>
      <c r="O26" s="96"/>
      <c r="P26" s="96"/>
      <c r="Q26" s="96"/>
      <c r="R26" s="96"/>
      <c r="S26" s="96"/>
      <c r="T26" s="96"/>
      <c r="U26" s="96"/>
      <c r="V26" s="96"/>
      <c r="W26" s="96"/>
      <c r="X26" s="96"/>
    </row>
    <row r="27" spans="1:24">
      <c r="A27" s="104">
        <v>23</v>
      </c>
      <c r="B27" s="107">
        <v>2708701</v>
      </c>
      <c r="C27" s="104" t="s">
        <v>123</v>
      </c>
      <c r="D27" s="105" t="s">
        <v>744</v>
      </c>
      <c r="E27" s="105" t="s">
        <v>744</v>
      </c>
      <c r="F27" s="105" t="s">
        <v>744</v>
      </c>
      <c r="G27" s="105" t="s">
        <v>744</v>
      </c>
      <c r="H27" s="105" t="s">
        <v>744</v>
      </c>
      <c r="I27" s="96"/>
      <c r="J27" s="96"/>
      <c r="K27" s="96"/>
      <c r="L27" s="96"/>
      <c r="M27" s="96"/>
      <c r="N27" s="96"/>
      <c r="O27" s="96"/>
      <c r="P27" s="96"/>
      <c r="Q27" s="96"/>
      <c r="R27" s="96"/>
      <c r="S27" s="96"/>
      <c r="T27" s="96"/>
      <c r="U27" s="96"/>
      <c r="V27" s="96"/>
      <c r="W27" s="96"/>
      <c r="X27" s="96"/>
    </row>
    <row r="28" spans="1:24">
      <c r="A28" s="104">
        <v>24</v>
      </c>
      <c r="B28" s="107">
        <v>5906865</v>
      </c>
      <c r="C28" s="104" t="s">
        <v>202</v>
      </c>
      <c r="D28" s="105" t="s">
        <v>744</v>
      </c>
      <c r="E28" s="105" t="s">
        <v>744</v>
      </c>
      <c r="F28" s="105" t="s">
        <v>744</v>
      </c>
      <c r="G28" s="105" t="s">
        <v>744</v>
      </c>
      <c r="H28" s="105" t="s">
        <v>435</v>
      </c>
      <c r="I28" s="96"/>
      <c r="J28" s="96"/>
      <c r="K28" s="96"/>
      <c r="L28" s="96"/>
      <c r="M28" s="96"/>
      <c r="N28" s="96"/>
      <c r="O28" s="96"/>
      <c r="P28" s="96"/>
      <c r="Q28" s="96"/>
      <c r="R28" s="96"/>
      <c r="S28" s="96"/>
      <c r="T28" s="96"/>
      <c r="U28" s="96"/>
      <c r="V28" s="96"/>
      <c r="W28" s="96"/>
      <c r="X28" s="96"/>
    </row>
    <row r="29" spans="1:24">
      <c r="A29" s="104">
        <v>25</v>
      </c>
      <c r="B29" s="107">
        <v>2014491</v>
      </c>
      <c r="C29" s="108" t="s">
        <v>162</v>
      </c>
      <c r="D29" s="105" t="s">
        <v>744</v>
      </c>
      <c r="E29" s="105" t="s">
        <v>744</v>
      </c>
      <c r="F29" s="105" t="s">
        <v>435</v>
      </c>
      <c r="G29" s="105" t="s">
        <v>435</v>
      </c>
      <c r="H29" s="105" t="s">
        <v>435</v>
      </c>
      <c r="I29" s="96"/>
      <c r="J29" s="96"/>
      <c r="K29" s="96"/>
      <c r="L29" s="96"/>
      <c r="M29" s="96"/>
      <c r="N29" s="96"/>
      <c r="O29" s="96"/>
      <c r="P29" s="96"/>
      <c r="Q29" s="96"/>
      <c r="R29" s="96"/>
      <c r="S29" s="96"/>
      <c r="T29" s="96"/>
      <c r="U29" s="96"/>
      <c r="V29" s="96"/>
      <c r="W29" s="96"/>
      <c r="X29" s="96"/>
    </row>
    <row r="30" spans="1:24">
      <c r="A30" s="104">
        <v>26</v>
      </c>
      <c r="B30" s="107">
        <v>2061899</v>
      </c>
      <c r="C30" s="104" t="s">
        <v>6729</v>
      </c>
      <c r="D30" s="105" t="s">
        <v>3</v>
      </c>
      <c r="E30" s="105" t="s">
        <v>3</v>
      </c>
      <c r="F30" s="105" t="s">
        <v>435</v>
      </c>
      <c r="G30" s="105" t="s">
        <v>3</v>
      </c>
      <c r="H30" s="105" t="s">
        <v>3</v>
      </c>
      <c r="I30" s="96"/>
      <c r="J30" s="96"/>
      <c r="K30" s="96"/>
      <c r="L30" s="96"/>
      <c r="M30" s="96"/>
      <c r="N30" s="96"/>
      <c r="O30" s="96"/>
      <c r="P30" s="96"/>
      <c r="Q30" s="96"/>
      <c r="R30" s="96"/>
      <c r="S30" s="96"/>
      <c r="T30" s="96"/>
      <c r="U30" s="96"/>
      <c r="V30" s="96"/>
      <c r="W30" s="96"/>
      <c r="X30" s="96"/>
    </row>
    <row r="31" spans="1:24">
      <c r="A31" s="104">
        <v>27</v>
      </c>
      <c r="B31" s="107">
        <v>5369223</v>
      </c>
      <c r="C31" s="104" t="s">
        <v>6700</v>
      </c>
      <c r="D31" s="105" t="s">
        <v>435</v>
      </c>
      <c r="E31" s="105" t="s">
        <v>435</v>
      </c>
      <c r="F31" s="105" t="s">
        <v>435</v>
      </c>
      <c r="G31" s="105" t="s">
        <v>744</v>
      </c>
      <c r="H31" s="105" t="s">
        <v>435</v>
      </c>
      <c r="I31" s="96"/>
      <c r="J31" s="96"/>
      <c r="K31" s="96"/>
      <c r="L31" s="96"/>
      <c r="M31" s="96"/>
      <c r="N31" s="96"/>
      <c r="O31" s="96"/>
      <c r="P31" s="96"/>
      <c r="Q31" s="96"/>
      <c r="R31" s="96"/>
      <c r="S31" s="96"/>
      <c r="T31" s="96"/>
      <c r="U31" s="96"/>
      <c r="V31" s="96"/>
      <c r="W31" s="96"/>
      <c r="X31" s="96"/>
    </row>
    <row r="32" spans="1:24">
      <c r="A32" s="104">
        <v>28</v>
      </c>
      <c r="B32" s="107">
        <v>5294088</v>
      </c>
      <c r="C32" s="104" t="s">
        <v>6754</v>
      </c>
      <c r="D32" s="105" t="s">
        <v>435</v>
      </c>
      <c r="E32" s="105" t="s">
        <v>435</v>
      </c>
      <c r="F32" s="105" t="s">
        <v>435</v>
      </c>
      <c r="G32" s="105" t="s">
        <v>435</v>
      </c>
      <c r="H32" s="105" t="s">
        <v>435</v>
      </c>
      <c r="I32" s="96"/>
      <c r="J32" s="96"/>
      <c r="K32" s="96"/>
      <c r="L32" s="96"/>
      <c r="M32" s="96"/>
      <c r="N32" s="96"/>
      <c r="O32" s="96"/>
      <c r="P32" s="96"/>
      <c r="Q32" s="96"/>
      <c r="R32" s="96"/>
      <c r="S32" s="96"/>
      <c r="T32" s="96"/>
      <c r="U32" s="96"/>
      <c r="V32" s="96"/>
      <c r="W32" s="96"/>
      <c r="X32" s="96"/>
    </row>
    <row r="33" spans="1:24">
      <c r="A33" s="104">
        <v>29</v>
      </c>
      <c r="B33" s="107">
        <v>5376467</v>
      </c>
      <c r="C33" s="104" t="s">
        <v>170</v>
      </c>
      <c r="D33" s="105" t="s">
        <v>744</v>
      </c>
      <c r="E33" s="105" t="s">
        <v>744</v>
      </c>
      <c r="F33" s="105" t="s">
        <v>435</v>
      </c>
      <c r="G33" s="105" t="s">
        <v>744</v>
      </c>
      <c r="H33" s="105" t="s">
        <v>744</v>
      </c>
      <c r="I33" s="96"/>
      <c r="J33" s="96"/>
      <c r="K33" s="96"/>
      <c r="L33" s="96"/>
      <c r="M33" s="96"/>
      <c r="N33" s="96"/>
      <c r="O33" s="96"/>
      <c r="P33" s="96"/>
      <c r="Q33" s="96"/>
      <c r="R33" s="96"/>
      <c r="S33" s="96"/>
      <c r="T33" s="96"/>
      <c r="U33" s="96"/>
      <c r="V33" s="96"/>
      <c r="W33" s="96"/>
      <c r="X33" s="96"/>
    </row>
    <row r="34" spans="1:24">
      <c r="A34" s="104">
        <v>30</v>
      </c>
      <c r="B34" s="107">
        <v>2801299</v>
      </c>
      <c r="C34" s="104" t="s">
        <v>186</v>
      </c>
      <c r="D34" s="105" t="s">
        <v>744</v>
      </c>
      <c r="E34" s="107" t="s">
        <v>744</v>
      </c>
      <c r="F34" s="107" t="s">
        <v>744</v>
      </c>
      <c r="G34" s="107" t="s">
        <v>435</v>
      </c>
      <c r="H34" s="106" t="s">
        <v>435</v>
      </c>
      <c r="I34" s="96"/>
      <c r="J34" s="96"/>
      <c r="K34" s="96"/>
      <c r="L34" s="96"/>
      <c r="M34" s="96"/>
      <c r="N34" s="96"/>
      <c r="O34" s="96"/>
      <c r="P34" s="96"/>
      <c r="Q34" s="96"/>
      <c r="R34" s="96"/>
      <c r="S34" s="96"/>
      <c r="T34" s="96"/>
      <c r="U34" s="96"/>
      <c r="V34" s="96"/>
      <c r="W34" s="96"/>
      <c r="X34" s="96"/>
    </row>
    <row r="35" spans="1:24">
      <c r="A35" s="104">
        <v>31</v>
      </c>
      <c r="B35" s="107">
        <v>2855119</v>
      </c>
      <c r="C35" s="104" t="s">
        <v>112</v>
      </c>
      <c r="D35" s="105" t="s">
        <v>744</v>
      </c>
      <c r="E35" s="105" t="s">
        <v>744</v>
      </c>
      <c r="F35" s="105" t="s">
        <v>744</v>
      </c>
      <c r="G35" s="105" t="s">
        <v>744</v>
      </c>
      <c r="H35" s="105" t="s">
        <v>435</v>
      </c>
      <c r="I35" s="96"/>
      <c r="J35" s="96"/>
      <c r="K35" s="96"/>
      <c r="L35" s="96"/>
      <c r="M35" s="96"/>
      <c r="N35" s="96"/>
      <c r="O35" s="96"/>
      <c r="P35" s="96"/>
      <c r="Q35" s="96"/>
      <c r="R35" s="96"/>
      <c r="S35" s="96"/>
      <c r="T35" s="96"/>
      <c r="U35" s="96"/>
      <c r="V35" s="96"/>
      <c r="W35" s="96"/>
      <c r="X35" s="96"/>
    </row>
    <row r="36" spans="1:24">
      <c r="A36" s="104">
        <v>32</v>
      </c>
      <c r="B36" s="107">
        <v>2094533</v>
      </c>
      <c r="C36" s="104" t="s">
        <v>142</v>
      </c>
      <c r="D36" s="105" t="s">
        <v>744</v>
      </c>
      <c r="E36" s="105" t="s">
        <v>435</v>
      </c>
      <c r="F36" s="105" t="s">
        <v>744</v>
      </c>
      <c r="G36" s="105" t="s">
        <v>435</v>
      </c>
      <c r="H36" s="105" t="s">
        <v>435</v>
      </c>
      <c r="I36" s="96"/>
      <c r="J36" s="96"/>
      <c r="K36" s="96"/>
      <c r="L36" s="96"/>
      <c r="M36" s="96"/>
      <c r="N36" s="96"/>
      <c r="O36" s="96"/>
      <c r="P36" s="96"/>
      <c r="Q36" s="96"/>
      <c r="R36" s="96"/>
      <c r="S36" s="96"/>
      <c r="T36" s="96"/>
      <c r="U36" s="96"/>
      <c r="V36" s="96"/>
      <c r="W36" s="96"/>
      <c r="X36" s="96"/>
    </row>
    <row r="37" spans="1:24">
      <c r="A37" s="104">
        <v>33</v>
      </c>
      <c r="B37" s="107">
        <v>3553779</v>
      </c>
      <c r="C37" s="104" t="s">
        <v>6701</v>
      </c>
      <c r="D37" s="105" t="s">
        <v>435</v>
      </c>
      <c r="E37" s="107" t="s">
        <v>435</v>
      </c>
      <c r="F37" s="107" t="s">
        <v>435</v>
      </c>
      <c r="G37" s="107" t="s">
        <v>744</v>
      </c>
      <c r="H37" s="107" t="s">
        <v>435</v>
      </c>
      <c r="I37" s="96"/>
      <c r="J37" s="96"/>
      <c r="K37" s="96"/>
      <c r="L37" s="96"/>
      <c r="M37" s="96"/>
      <c r="N37" s="96"/>
      <c r="O37" s="96"/>
      <c r="P37" s="96"/>
      <c r="Q37" s="96"/>
      <c r="R37" s="96"/>
      <c r="S37" s="96"/>
      <c r="T37" s="96"/>
      <c r="U37" s="96"/>
      <c r="V37" s="96"/>
      <c r="W37" s="96"/>
      <c r="X37" s="96"/>
    </row>
    <row r="38" spans="1:24">
      <c r="A38" s="104">
        <v>34</v>
      </c>
      <c r="B38" s="107">
        <v>2643928</v>
      </c>
      <c r="C38" s="104" t="s">
        <v>224</v>
      </c>
      <c r="D38" s="105" t="s">
        <v>744</v>
      </c>
      <c r="E38" s="105" t="s">
        <v>744</v>
      </c>
      <c r="F38" s="105" t="s">
        <v>744</v>
      </c>
      <c r="G38" s="105" t="s">
        <v>744</v>
      </c>
      <c r="H38" s="105" t="s">
        <v>435</v>
      </c>
      <c r="I38" s="96"/>
      <c r="J38" s="96"/>
      <c r="K38" s="96"/>
      <c r="L38" s="96"/>
      <c r="M38" s="96"/>
      <c r="N38" s="96"/>
      <c r="O38" s="96"/>
      <c r="P38" s="96"/>
      <c r="Q38" s="96"/>
      <c r="R38" s="96"/>
      <c r="S38" s="96"/>
      <c r="T38" s="96"/>
      <c r="U38" s="96"/>
      <c r="V38" s="96"/>
      <c r="W38" s="96"/>
      <c r="X38" s="96"/>
    </row>
    <row r="39" spans="1:24">
      <c r="A39" s="104">
        <v>35</v>
      </c>
      <c r="B39" s="107">
        <v>5502292</v>
      </c>
      <c r="C39" s="108" t="s">
        <v>6730</v>
      </c>
      <c r="D39" s="106" t="s">
        <v>435</v>
      </c>
      <c r="E39" s="107" t="s">
        <v>435</v>
      </c>
      <c r="F39" s="107" t="s">
        <v>435</v>
      </c>
      <c r="G39" s="107" t="s">
        <v>435</v>
      </c>
      <c r="H39" s="107" t="s">
        <v>435</v>
      </c>
      <c r="I39" s="96"/>
      <c r="J39" s="96"/>
      <c r="K39" s="96"/>
      <c r="L39" s="96"/>
      <c r="M39" s="96"/>
      <c r="N39" s="96"/>
      <c r="O39" s="96"/>
      <c r="P39" s="96"/>
      <c r="Q39" s="96"/>
      <c r="R39" s="96"/>
      <c r="S39" s="96"/>
      <c r="T39" s="96"/>
      <c r="U39" s="96"/>
      <c r="V39" s="96"/>
      <c r="W39" s="96"/>
      <c r="X39" s="96"/>
    </row>
    <row r="40" spans="1:24">
      <c r="A40" s="104">
        <v>36</v>
      </c>
      <c r="B40" s="107">
        <v>5660327</v>
      </c>
      <c r="C40" s="104" t="s">
        <v>179</v>
      </c>
      <c r="D40" s="105" t="s">
        <v>744</v>
      </c>
      <c r="E40" s="105" t="s">
        <v>744</v>
      </c>
      <c r="F40" s="105" t="s">
        <v>744</v>
      </c>
      <c r="G40" s="105" t="s">
        <v>744</v>
      </c>
      <c r="H40" s="105" t="s">
        <v>744</v>
      </c>
      <c r="I40" s="96"/>
      <c r="J40" s="96"/>
      <c r="K40" s="96"/>
      <c r="L40" s="96"/>
      <c r="M40" s="96"/>
      <c r="N40" s="96"/>
      <c r="O40" s="96"/>
      <c r="P40" s="96"/>
      <c r="Q40" s="96"/>
      <c r="R40" s="96"/>
      <c r="S40" s="96"/>
      <c r="T40" s="96"/>
      <c r="U40" s="96"/>
      <c r="V40" s="96"/>
      <c r="W40" s="96"/>
      <c r="X40" s="96"/>
    </row>
    <row r="41" spans="1:24">
      <c r="A41" s="104">
        <v>37</v>
      </c>
      <c r="B41" s="107">
        <v>4247434</v>
      </c>
      <c r="C41" s="104" t="s">
        <v>181</v>
      </c>
      <c r="D41" s="105" t="s">
        <v>744</v>
      </c>
      <c r="E41" s="105" t="s">
        <v>744</v>
      </c>
      <c r="F41" s="105" t="s">
        <v>435</v>
      </c>
      <c r="G41" s="105" t="s">
        <v>744</v>
      </c>
      <c r="H41" s="106" t="s">
        <v>435</v>
      </c>
      <c r="I41" s="96"/>
      <c r="J41" s="96"/>
      <c r="K41" s="96"/>
      <c r="L41" s="96"/>
      <c r="M41" s="96"/>
      <c r="N41" s="96"/>
      <c r="O41" s="96"/>
      <c r="P41" s="96"/>
      <c r="Q41" s="96"/>
      <c r="R41" s="96"/>
      <c r="S41" s="96"/>
      <c r="T41" s="96"/>
      <c r="U41" s="96"/>
      <c r="V41" s="96"/>
      <c r="W41" s="96"/>
      <c r="X41" s="96"/>
    </row>
    <row r="42" spans="1:24">
      <c r="A42" s="104">
        <v>38</v>
      </c>
      <c r="B42" s="107">
        <v>5584469</v>
      </c>
      <c r="C42" s="104" t="s">
        <v>219</v>
      </c>
      <c r="D42" s="105" t="s">
        <v>435</v>
      </c>
      <c r="E42" s="106" t="s">
        <v>435</v>
      </c>
      <c r="F42" s="106" t="s">
        <v>435</v>
      </c>
      <c r="G42" s="105" t="s">
        <v>435</v>
      </c>
      <c r="H42" s="106" t="s">
        <v>435</v>
      </c>
      <c r="I42" s="96"/>
      <c r="J42" s="96"/>
      <c r="K42" s="96"/>
      <c r="L42" s="96"/>
      <c r="M42" s="96"/>
      <c r="N42" s="96"/>
      <c r="O42" s="96"/>
      <c r="P42" s="96"/>
      <c r="Q42" s="96"/>
      <c r="R42" s="96"/>
      <c r="S42" s="96"/>
      <c r="T42" s="96"/>
      <c r="U42" s="96"/>
      <c r="V42" s="96"/>
      <c r="W42" s="96"/>
      <c r="X42" s="96"/>
    </row>
    <row r="43" spans="1:24">
      <c r="A43" s="104">
        <v>39</v>
      </c>
      <c r="B43" s="107">
        <v>4251148</v>
      </c>
      <c r="C43" s="104" t="s">
        <v>188</v>
      </c>
      <c r="D43" s="105" t="s">
        <v>744</v>
      </c>
      <c r="E43" s="105" t="s">
        <v>744</v>
      </c>
      <c r="F43" s="105" t="s">
        <v>435</v>
      </c>
      <c r="G43" s="105" t="s">
        <v>744</v>
      </c>
      <c r="H43" s="105" t="s">
        <v>435</v>
      </c>
      <c r="I43" s="96"/>
      <c r="J43" s="96"/>
      <c r="K43" s="96"/>
      <c r="L43" s="96"/>
      <c r="M43" s="96"/>
      <c r="N43" s="96"/>
      <c r="O43" s="96"/>
      <c r="P43" s="96"/>
      <c r="Q43" s="96"/>
      <c r="R43" s="96"/>
      <c r="S43" s="96"/>
      <c r="T43" s="96"/>
      <c r="U43" s="96"/>
      <c r="V43" s="96"/>
      <c r="W43" s="96"/>
      <c r="X43" s="96"/>
    </row>
    <row r="44" spans="1:24">
      <c r="A44" s="104">
        <v>40</v>
      </c>
      <c r="B44" s="107">
        <v>2095092</v>
      </c>
      <c r="C44" s="104" t="s">
        <v>6731</v>
      </c>
      <c r="D44" s="105" t="s">
        <v>744</v>
      </c>
      <c r="E44" s="105" t="s">
        <v>435</v>
      </c>
      <c r="F44" s="105" t="s">
        <v>435</v>
      </c>
      <c r="G44" s="105" t="s">
        <v>435</v>
      </c>
      <c r="H44" s="105" t="s">
        <v>435</v>
      </c>
      <c r="I44" s="96"/>
      <c r="J44" s="96"/>
      <c r="K44" s="96"/>
      <c r="L44" s="96"/>
      <c r="M44" s="96"/>
      <c r="N44" s="96"/>
      <c r="O44" s="96"/>
      <c r="P44" s="96"/>
      <c r="Q44" s="96"/>
      <c r="R44" s="96"/>
      <c r="S44" s="96"/>
      <c r="T44" s="96"/>
      <c r="U44" s="96"/>
      <c r="V44" s="96"/>
      <c r="W44" s="96"/>
      <c r="X44" s="96"/>
    </row>
    <row r="45" spans="1:24">
      <c r="A45" s="104">
        <v>41</v>
      </c>
      <c r="B45" s="107">
        <v>2544695</v>
      </c>
      <c r="C45" s="104" t="s">
        <v>190</v>
      </c>
      <c r="D45" s="105" t="s">
        <v>744</v>
      </c>
      <c r="E45" s="105" t="s">
        <v>744</v>
      </c>
      <c r="F45" s="105" t="s">
        <v>435</v>
      </c>
      <c r="G45" s="105" t="s">
        <v>744</v>
      </c>
      <c r="H45" s="105" t="s">
        <v>435</v>
      </c>
      <c r="I45" s="96"/>
      <c r="J45" s="96"/>
      <c r="K45" s="96"/>
      <c r="L45" s="96"/>
      <c r="M45" s="96"/>
      <c r="N45" s="96"/>
      <c r="O45" s="96"/>
      <c r="P45" s="96"/>
      <c r="Q45" s="96"/>
      <c r="R45" s="96"/>
      <c r="S45" s="96"/>
      <c r="T45" s="96"/>
      <c r="U45" s="96"/>
      <c r="V45" s="96"/>
      <c r="W45" s="96"/>
      <c r="X45" s="96"/>
    </row>
    <row r="46" spans="1:24">
      <c r="A46" s="104">
        <v>42</v>
      </c>
      <c r="B46" s="107">
        <v>2054701</v>
      </c>
      <c r="C46" s="108" t="s">
        <v>6732</v>
      </c>
      <c r="D46" s="105" t="s">
        <v>744</v>
      </c>
      <c r="E46" s="105" t="s">
        <v>744</v>
      </c>
      <c r="F46" s="105" t="s">
        <v>435</v>
      </c>
      <c r="G46" s="105" t="s">
        <v>3</v>
      </c>
      <c r="H46" s="106" t="s">
        <v>3</v>
      </c>
      <c r="I46" s="96"/>
      <c r="J46" s="96"/>
      <c r="K46" s="96"/>
      <c r="L46" s="96"/>
      <c r="M46" s="96"/>
      <c r="N46" s="96"/>
      <c r="O46" s="96"/>
      <c r="P46" s="96"/>
      <c r="Q46" s="96"/>
      <c r="R46" s="96"/>
      <c r="S46" s="96"/>
      <c r="T46" s="96"/>
      <c r="U46" s="96"/>
      <c r="V46" s="96"/>
      <c r="W46" s="96"/>
      <c r="X46" s="96"/>
    </row>
    <row r="47" spans="1:24">
      <c r="A47" s="104">
        <v>43</v>
      </c>
      <c r="B47" s="107">
        <v>2615797</v>
      </c>
      <c r="C47" s="104" t="s">
        <v>173</v>
      </c>
      <c r="D47" s="106" t="s">
        <v>744</v>
      </c>
      <c r="E47" s="107" t="s">
        <v>744</v>
      </c>
      <c r="F47" s="107" t="s">
        <v>435</v>
      </c>
      <c r="G47" s="107" t="s">
        <v>744</v>
      </c>
      <c r="H47" s="107" t="s">
        <v>435</v>
      </c>
      <c r="I47" s="96"/>
      <c r="J47" s="96"/>
      <c r="K47" s="96"/>
      <c r="L47" s="96"/>
      <c r="M47" s="96"/>
      <c r="N47" s="96"/>
      <c r="O47" s="96"/>
      <c r="P47" s="96"/>
      <c r="Q47" s="96"/>
      <c r="R47" s="96"/>
      <c r="S47" s="96"/>
      <c r="T47" s="96"/>
      <c r="U47" s="96"/>
      <c r="V47" s="96"/>
      <c r="W47" s="96"/>
      <c r="X47" s="96"/>
    </row>
    <row r="48" spans="1:24">
      <c r="A48" s="104">
        <v>44</v>
      </c>
      <c r="B48" s="107">
        <v>2630478</v>
      </c>
      <c r="C48" s="104" t="s">
        <v>6733</v>
      </c>
      <c r="D48" s="105" t="s">
        <v>435</v>
      </c>
      <c r="E48" s="105" t="s">
        <v>435</v>
      </c>
      <c r="F48" s="105" t="s">
        <v>435</v>
      </c>
      <c r="G48" s="105" t="s">
        <v>435</v>
      </c>
      <c r="H48" s="105" t="s">
        <v>435</v>
      </c>
      <c r="I48" s="96"/>
      <c r="J48" s="96"/>
      <c r="K48" s="96"/>
      <c r="L48" s="96"/>
      <c r="M48" s="96"/>
      <c r="N48" s="96"/>
      <c r="O48" s="96"/>
      <c r="P48" s="96"/>
      <c r="Q48" s="96"/>
      <c r="R48" s="96"/>
      <c r="S48" s="96"/>
      <c r="T48" s="96"/>
      <c r="U48" s="96"/>
      <c r="V48" s="96"/>
      <c r="W48" s="96"/>
      <c r="X48" s="96"/>
    </row>
    <row r="49" spans="1:24">
      <c r="A49" s="104">
        <v>45</v>
      </c>
      <c r="B49" s="107">
        <v>5060338</v>
      </c>
      <c r="C49" s="104" t="s">
        <v>239</v>
      </c>
      <c r="D49" s="105" t="s">
        <v>744</v>
      </c>
      <c r="E49" s="106" t="s">
        <v>744</v>
      </c>
      <c r="F49" s="106" t="s">
        <v>435</v>
      </c>
      <c r="G49" s="106" t="s">
        <v>744</v>
      </c>
      <c r="H49" s="106" t="s">
        <v>435</v>
      </c>
      <c r="I49" s="96"/>
      <c r="J49" s="96"/>
      <c r="K49" s="96"/>
      <c r="L49" s="96"/>
      <c r="M49" s="96"/>
      <c r="N49" s="96"/>
      <c r="O49" s="96"/>
      <c r="P49" s="96"/>
      <c r="Q49" s="96"/>
      <c r="R49" s="96"/>
      <c r="S49" s="96"/>
      <c r="T49" s="96"/>
      <c r="U49" s="96"/>
      <c r="V49" s="96"/>
      <c r="W49" s="96"/>
      <c r="X49" s="96"/>
    </row>
    <row r="50" spans="1:24">
      <c r="A50" s="104">
        <v>46</v>
      </c>
      <c r="B50" s="107">
        <v>5310598</v>
      </c>
      <c r="C50" s="104" t="s">
        <v>6702</v>
      </c>
      <c r="D50" s="105" t="s">
        <v>744</v>
      </c>
      <c r="E50" s="105" t="s">
        <v>744</v>
      </c>
      <c r="F50" s="105" t="s">
        <v>744</v>
      </c>
      <c r="G50" s="105" t="s">
        <v>744</v>
      </c>
      <c r="H50" s="105" t="s">
        <v>435</v>
      </c>
      <c r="I50" s="96"/>
      <c r="J50" s="96"/>
      <c r="K50" s="96"/>
      <c r="L50" s="96"/>
      <c r="M50" s="96"/>
      <c r="N50" s="96"/>
      <c r="O50" s="96"/>
      <c r="P50" s="96"/>
      <c r="Q50" s="96"/>
      <c r="R50" s="96"/>
      <c r="S50" s="96"/>
      <c r="T50" s="96"/>
      <c r="U50" s="96"/>
      <c r="V50" s="96"/>
      <c r="W50" s="96"/>
      <c r="X50" s="96"/>
    </row>
    <row r="51" spans="1:24">
      <c r="A51" s="104">
        <v>47</v>
      </c>
      <c r="B51" s="107">
        <v>5045894</v>
      </c>
      <c r="C51" s="104" t="s">
        <v>165</v>
      </c>
      <c r="D51" s="105" t="s">
        <v>744</v>
      </c>
      <c r="E51" s="105" t="s">
        <v>744</v>
      </c>
      <c r="F51" s="105" t="s">
        <v>435</v>
      </c>
      <c r="G51" s="105" t="s">
        <v>744</v>
      </c>
      <c r="H51" s="105" t="s">
        <v>435</v>
      </c>
      <c r="I51" s="96"/>
      <c r="J51" s="96"/>
      <c r="K51" s="96"/>
      <c r="L51" s="96"/>
      <c r="M51" s="96"/>
      <c r="N51" s="96"/>
      <c r="O51" s="96"/>
      <c r="P51" s="96"/>
      <c r="Q51" s="96"/>
      <c r="R51" s="96"/>
      <c r="S51" s="96"/>
      <c r="T51" s="96"/>
      <c r="U51" s="96"/>
      <c r="V51" s="96"/>
      <c r="W51" s="96"/>
      <c r="X51" s="96"/>
    </row>
    <row r="52" spans="1:24">
      <c r="A52" s="104">
        <v>48</v>
      </c>
      <c r="B52" s="107">
        <v>2091798</v>
      </c>
      <c r="C52" s="104" t="s">
        <v>206</v>
      </c>
      <c r="D52" s="105" t="s">
        <v>744</v>
      </c>
      <c r="E52" s="105" t="s">
        <v>744</v>
      </c>
      <c r="F52" s="105" t="s">
        <v>744</v>
      </c>
      <c r="G52" s="105" t="s">
        <v>744</v>
      </c>
      <c r="H52" s="105" t="s">
        <v>435</v>
      </c>
      <c r="I52" s="96"/>
      <c r="J52" s="96"/>
      <c r="K52" s="96"/>
      <c r="L52" s="96"/>
      <c r="M52" s="96"/>
      <c r="N52" s="96"/>
      <c r="O52" s="96"/>
      <c r="P52" s="96"/>
      <c r="Q52" s="96"/>
      <c r="R52" s="96"/>
      <c r="S52" s="96"/>
      <c r="T52" s="96"/>
      <c r="U52" s="96"/>
      <c r="V52" s="96"/>
      <c r="W52" s="96"/>
      <c r="X52" s="96"/>
    </row>
    <row r="53" spans="1:24">
      <c r="A53" s="104">
        <v>49</v>
      </c>
      <c r="B53" s="107">
        <v>2074737</v>
      </c>
      <c r="C53" s="104" t="s">
        <v>161</v>
      </c>
      <c r="D53" s="105" t="s">
        <v>744</v>
      </c>
      <c r="E53" s="105" t="s">
        <v>744</v>
      </c>
      <c r="F53" s="105" t="s">
        <v>744</v>
      </c>
      <c r="G53" s="105" t="s">
        <v>435</v>
      </c>
      <c r="H53" s="105" t="s">
        <v>435</v>
      </c>
      <c r="I53" s="96"/>
      <c r="J53" s="96"/>
      <c r="K53" s="96"/>
      <c r="L53" s="96"/>
      <c r="M53" s="96"/>
      <c r="N53" s="96"/>
      <c r="O53" s="96"/>
      <c r="P53" s="96"/>
      <c r="Q53" s="96"/>
      <c r="R53" s="96"/>
      <c r="S53" s="96"/>
      <c r="T53" s="96"/>
      <c r="U53" s="96"/>
      <c r="V53" s="96"/>
      <c r="W53" s="96"/>
      <c r="X53" s="96"/>
    </row>
    <row r="54" spans="1:24">
      <c r="A54" s="104">
        <v>50</v>
      </c>
      <c r="B54" s="107">
        <v>6228933</v>
      </c>
      <c r="C54" s="104" t="s">
        <v>6703</v>
      </c>
      <c r="D54" s="107" t="s">
        <v>744</v>
      </c>
      <c r="E54" s="107" t="s">
        <v>744</v>
      </c>
      <c r="F54" s="107" t="s">
        <v>744</v>
      </c>
      <c r="G54" s="107" t="s">
        <v>744</v>
      </c>
      <c r="H54" s="107" t="s">
        <v>435</v>
      </c>
      <c r="I54" s="96"/>
      <c r="J54" s="96"/>
      <c r="K54" s="96"/>
      <c r="L54" s="96"/>
      <c r="M54" s="96"/>
      <c r="N54" s="96"/>
      <c r="O54" s="96"/>
      <c r="P54" s="96"/>
      <c r="Q54" s="96"/>
      <c r="R54" s="96"/>
      <c r="S54" s="96"/>
      <c r="T54" s="96"/>
      <c r="U54" s="96"/>
      <c r="V54" s="96"/>
      <c r="W54" s="96"/>
      <c r="X54" s="96"/>
    </row>
    <row r="55" spans="1:24">
      <c r="A55" s="104">
        <v>51</v>
      </c>
      <c r="B55" s="107">
        <v>2051303</v>
      </c>
      <c r="C55" s="104" t="s">
        <v>121</v>
      </c>
      <c r="D55" s="105" t="s">
        <v>744</v>
      </c>
      <c r="E55" s="105" t="s">
        <v>435</v>
      </c>
      <c r="F55" s="105" t="s">
        <v>435</v>
      </c>
      <c r="G55" s="105" t="s">
        <v>435</v>
      </c>
      <c r="H55" s="106" t="s">
        <v>435</v>
      </c>
      <c r="I55" s="96"/>
      <c r="J55" s="96"/>
      <c r="K55" s="96"/>
      <c r="L55" s="96"/>
      <c r="M55" s="96"/>
      <c r="N55" s="96"/>
      <c r="O55" s="96"/>
      <c r="P55" s="96"/>
      <c r="Q55" s="96"/>
      <c r="R55" s="96"/>
      <c r="S55" s="96"/>
      <c r="T55" s="96"/>
      <c r="U55" s="96"/>
      <c r="V55" s="96"/>
      <c r="W55" s="96"/>
      <c r="X55" s="96"/>
    </row>
    <row r="56" spans="1:24">
      <c r="A56" s="104">
        <v>52</v>
      </c>
      <c r="B56" s="107">
        <v>2061848</v>
      </c>
      <c r="C56" s="104" t="s">
        <v>174</v>
      </c>
      <c r="D56" s="106" t="s">
        <v>744</v>
      </c>
      <c r="E56" s="105" t="s">
        <v>744</v>
      </c>
      <c r="F56" s="105" t="s">
        <v>744</v>
      </c>
      <c r="G56" s="105" t="s">
        <v>744</v>
      </c>
      <c r="H56" s="105" t="s">
        <v>435</v>
      </c>
      <c r="I56" s="96"/>
      <c r="J56" s="96"/>
      <c r="K56" s="96"/>
      <c r="L56" s="96"/>
      <c r="M56" s="96"/>
      <c r="N56" s="96"/>
      <c r="O56" s="96"/>
      <c r="P56" s="96"/>
      <c r="Q56" s="96"/>
      <c r="R56" s="96"/>
      <c r="S56" s="96"/>
      <c r="T56" s="96"/>
      <c r="U56" s="96"/>
      <c r="V56" s="96"/>
      <c r="W56" s="96"/>
      <c r="X56" s="96"/>
    </row>
    <row r="57" spans="1:24">
      <c r="A57" s="104">
        <v>53</v>
      </c>
      <c r="B57" s="107">
        <v>2096102</v>
      </c>
      <c r="C57" s="104" t="s">
        <v>6745</v>
      </c>
      <c r="D57" s="105" t="s">
        <v>744</v>
      </c>
      <c r="E57" s="105" t="s">
        <v>744</v>
      </c>
      <c r="F57" s="105" t="s">
        <v>435</v>
      </c>
      <c r="G57" s="105" t="s">
        <v>3</v>
      </c>
      <c r="H57" s="105" t="s">
        <v>3</v>
      </c>
      <c r="I57" s="96"/>
      <c r="J57" s="96"/>
      <c r="K57" s="96"/>
      <c r="L57" s="96"/>
      <c r="M57" s="96"/>
      <c r="N57" s="96"/>
      <c r="O57" s="96"/>
      <c r="P57" s="96"/>
      <c r="Q57" s="96"/>
      <c r="R57" s="96"/>
      <c r="S57" s="96"/>
      <c r="T57" s="96"/>
      <c r="U57" s="96"/>
      <c r="V57" s="96"/>
      <c r="W57" s="96"/>
      <c r="X57" s="96"/>
    </row>
    <row r="58" spans="1:24">
      <c r="A58" s="104">
        <v>54</v>
      </c>
      <c r="B58" s="107">
        <v>2766337</v>
      </c>
      <c r="C58" s="104" t="s">
        <v>117</v>
      </c>
      <c r="D58" s="105" t="s">
        <v>744</v>
      </c>
      <c r="E58" s="105" t="s">
        <v>744</v>
      </c>
      <c r="F58" s="105" t="s">
        <v>435</v>
      </c>
      <c r="G58" s="105" t="s">
        <v>744</v>
      </c>
      <c r="H58" s="105" t="s">
        <v>435</v>
      </c>
      <c r="I58" s="96"/>
      <c r="J58" s="96"/>
      <c r="K58" s="96"/>
      <c r="L58" s="96"/>
      <c r="M58" s="96"/>
      <c r="N58" s="96"/>
      <c r="O58" s="96"/>
      <c r="P58" s="96"/>
      <c r="Q58" s="96"/>
      <c r="R58" s="96"/>
      <c r="S58" s="96"/>
      <c r="T58" s="96"/>
      <c r="U58" s="96"/>
      <c r="V58" s="96"/>
      <c r="W58" s="96"/>
      <c r="X58" s="96"/>
    </row>
    <row r="59" spans="1:24">
      <c r="A59" s="104">
        <v>55</v>
      </c>
      <c r="B59" s="107">
        <v>5838266</v>
      </c>
      <c r="C59" s="104" t="s">
        <v>176</v>
      </c>
      <c r="D59" s="105" t="s">
        <v>744</v>
      </c>
      <c r="E59" s="107" t="s">
        <v>744</v>
      </c>
      <c r="F59" s="107" t="s">
        <v>435</v>
      </c>
      <c r="G59" s="107" t="s">
        <v>744</v>
      </c>
      <c r="H59" s="107" t="s">
        <v>435</v>
      </c>
      <c r="I59" s="96"/>
      <c r="J59" s="96"/>
      <c r="K59" s="96"/>
      <c r="L59" s="96"/>
      <c r="M59" s="96"/>
      <c r="N59" s="96"/>
      <c r="O59" s="96"/>
      <c r="P59" s="96"/>
      <c r="Q59" s="96"/>
      <c r="R59" s="96"/>
      <c r="S59" s="96"/>
      <c r="T59" s="96"/>
      <c r="U59" s="96"/>
      <c r="V59" s="96"/>
      <c r="W59" s="96"/>
      <c r="X59" s="96"/>
    </row>
    <row r="60" spans="1:24">
      <c r="A60" s="104">
        <v>56</v>
      </c>
      <c r="B60" s="107">
        <v>2687968</v>
      </c>
      <c r="C60" s="104" t="s">
        <v>215</v>
      </c>
      <c r="D60" s="107" t="s">
        <v>744</v>
      </c>
      <c r="E60" s="107" t="s">
        <v>744</v>
      </c>
      <c r="F60" s="107" t="s">
        <v>744</v>
      </c>
      <c r="G60" s="107" t="s">
        <v>744</v>
      </c>
      <c r="H60" s="107" t="s">
        <v>744</v>
      </c>
      <c r="I60" s="96"/>
      <c r="J60" s="96"/>
      <c r="K60" s="96"/>
      <c r="L60" s="96"/>
      <c r="M60" s="96"/>
      <c r="N60" s="96"/>
      <c r="O60" s="96"/>
      <c r="P60" s="96"/>
      <c r="Q60" s="96"/>
      <c r="R60" s="96"/>
      <c r="S60" s="96"/>
      <c r="T60" s="96"/>
      <c r="U60" s="96"/>
      <c r="V60" s="96"/>
      <c r="W60" s="96"/>
      <c r="X60" s="96"/>
    </row>
    <row r="61" spans="1:24">
      <c r="A61" s="104">
        <v>57</v>
      </c>
      <c r="B61" s="107">
        <v>5217652</v>
      </c>
      <c r="C61" s="104" t="s">
        <v>197</v>
      </c>
      <c r="D61" s="107" t="s">
        <v>744</v>
      </c>
      <c r="E61" s="107" t="s">
        <v>744</v>
      </c>
      <c r="F61" s="107" t="s">
        <v>435</v>
      </c>
      <c r="G61" s="107" t="s">
        <v>744</v>
      </c>
      <c r="H61" s="107" t="s">
        <v>435</v>
      </c>
      <c r="I61" s="96"/>
      <c r="J61" s="96"/>
      <c r="K61" s="96"/>
      <c r="L61" s="96"/>
      <c r="M61" s="96"/>
      <c r="N61" s="96"/>
      <c r="O61" s="96"/>
      <c r="P61" s="96"/>
      <c r="Q61" s="96"/>
      <c r="R61" s="96"/>
      <c r="S61" s="96"/>
      <c r="T61" s="96"/>
      <c r="U61" s="96"/>
      <c r="V61" s="96"/>
      <c r="W61" s="96"/>
      <c r="X61" s="96"/>
    </row>
    <row r="62" spans="1:24">
      <c r="A62" s="104">
        <v>58</v>
      </c>
      <c r="B62" s="107">
        <v>5421624</v>
      </c>
      <c r="C62" s="104" t="s">
        <v>138</v>
      </c>
      <c r="D62" s="107" t="s">
        <v>435</v>
      </c>
      <c r="E62" s="107" t="s">
        <v>435</v>
      </c>
      <c r="F62" s="107" t="s">
        <v>435</v>
      </c>
      <c r="G62" s="107" t="s">
        <v>435</v>
      </c>
      <c r="H62" s="107" t="s">
        <v>435</v>
      </c>
      <c r="I62" s="96"/>
      <c r="J62" s="96"/>
      <c r="K62" s="96"/>
      <c r="L62" s="96"/>
      <c r="M62" s="96"/>
      <c r="N62" s="96"/>
      <c r="O62" s="96"/>
      <c r="P62" s="96"/>
      <c r="Q62" s="96"/>
      <c r="R62" s="96"/>
      <c r="S62" s="96"/>
      <c r="T62" s="96"/>
      <c r="U62" s="96"/>
      <c r="V62" s="96"/>
      <c r="W62" s="96"/>
      <c r="X62" s="96"/>
    </row>
    <row r="63" spans="1:24">
      <c r="A63" s="104">
        <v>59</v>
      </c>
      <c r="B63" s="107">
        <v>2675471</v>
      </c>
      <c r="C63" s="104" t="s">
        <v>178</v>
      </c>
      <c r="D63" s="105" t="s">
        <v>744</v>
      </c>
      <c r="E63" s="105" t="s">
        <v>744</v>
      </c>
      <c r="F63" s="105" t="s">
        <v>744</v>
      </c>
      <c r="G63" s="105" t="s">
        <v>744</v>
      </c>
      <c r="H63" s="105" t="s">
        <v>435</v>
      </c>
      <c r="I63" s="96"/>
      <c r="J63" s="96"/>
      <c r="K63" s="96"/>
      <c r="L63" s="96"/>
      <c r="M63" s="96"/>
      <c r="N63" s="96"/>
      <c r="O63" s="96"/>
      <c r="P63" s="96"/>
      <c r="Q63" s="96"/>
      <c r="R63" s="96"/>
      <c r="S63" s="96"/>
      <c r="T63" s="96"/>
      <c r="U63" s="96"/>
      <c r="V63" s="96"/>
      <c r="W63" s="96"/>
      <c r="X63" s="96"/>
    </row>
    <row r="64" spans="1:24">
      <c r="A64" s="104">
        <v>60</v>
      </c>
      <c r="B64" s="107">
        <v>5935539</v>
      </c>
      <c r="C64" s="104" t="s">
        <v>171</v>
      </c>
      <c r="D64" s="105" t="s">
        <v>744</v>
      </c>
      <c r="E64" s="105" t="s">
        <v>744</v>
      </c>
      <c r="F64" s="105" t="s">
        <v>744</v>
      </c>
      <c r="G64" s="105" t="s">
        <v>744</v>
      </c>
      <c r="H64" s="105" t="s">
        <v>435</v>
      </c>
      <c r="I64" s="96"/>
      <c r="J64" s="96"/>
      <c r="K64" s="96"/>
      <c r="L64" s="96"/>
      <c r="M64" s="96"/>
      <c r="N64" s="96"/>
      <c r="O64" s="96"/>
      <c r="P64" s="96"/>
      <c r="Q64" s="96"/>
      <c r="R64" s="96"/>
      <c r="S64" s="96"/>
      <c r="T64" s="96"/>
      <c r="U64" s="96"/>
      <c r="V64" s="96"/>
      <c r="W64" s="96"/>
      <c r="X64" s="96"/>
    </row>
    <row r="65" spans="1:24">
      <c r="A65" s="104">
        <v>61</v>
      </c>
      <c r="B65" s="107">
        <v>5073189</v>
      </c>
      <c r="C65" s="104" t="s">
        <v>151</v>
      </c>
      <c r="D65" s="105" t="s">
        <v>744</v>
      </c>
      <c r="E65" s="105" t="s">
        <v>435</v>
      </c>
      <c r="F65" s="105" t="s">
        <v>435</v>
      </c>
      <c r="G65" s="105" t="s">
        <v>435</v>
      </c>
      <c r="H65" s="105" t="s">
        <v>435</v>
      </c>
      <c r="I65" s="96"/>
      <c r="J65" s="96"/>
      <c r="K65" s="96"/>
      <c r="L65" s="96"/>
      <c r="M65" s="96"/>
      <c r="N65" s="96"/>
      <c r="O65" s="96"/>
      <c r="P65" s="96"/>
      <c r="Q65" s="96"/>
      <c r="R65" s="96"/>
      <c r="S65" s="96"/>
      <c r="T65" s="96"/>
      <c r="U65" s="96"/>
      <c r="V65" s="96"/>
      <c r="W65" s="96"/>
      <c r="X65" s="96"/>
    </row>
    <row r="66" spans="1:24">
      <c r="A66" s="104">
        <v>62</v>
      </c>
      <c r="B66" s="107">
        <v>6171788</v>
      </c>
      <c r="C66" s="104" t="s">
        <v>6704</v>
      </c>
      <c r="D66" s="105" t="s">
        <v>744</v>
      </c>
      <c r="E66" s="105" t="s">
        <v>744</v>
      </c>
      <c r="F66" s="105" t="s">
        <v>744</v>
      </c>
      <c r="G66" s="105" t="s">
        <v>744</v>
      </c>
      <c r="H66" s="105" t="s">
        <v>435</v>
      </c>
      <c r="I66" s="96"/>
      <c r="J66" s="96"/>
      <c r="K66" s="96"/>
      <c r="L66" s="96"/>
      <c r="M66" s="96"/>
      <c r="N66" s="96"/>
      <c r="O66" s="96"/>
      <c r="P66" s="96"/>
      <c r="Q66" s="96"/>
      <c r="R66" s="96"/>
      <c r="S66" s="96"/>
      <c r="T66" s="96"/>
      <c r="U66" s="96"/>
      <c r="V66" s="96"/>
      <c r="W66" s="96"/>
      <c r="X66" s="96"/>
    </row>
    <row r="67" spans="1:24">
      <c r="A67" s="104">
        <v>63</v>
      </c>
      <c r="B67" s="107">
        <v>5467268</v>
      </c>
      <c r="C67" s="108" t="s">
        <v>201</v>
      </c>
      <c r="D67" s="105" t="s">
        <v>3</v>
      </c>
      <c r="E67" s="105" t="s">
        <v>3</v>
      </c>
      <c r="F67" s="105" t="s">
        <v>744</v>
      </c>
      <c r="G67" s="105" t="s">
        <v>3</v>
      </c>
      <c r="H67" s="105" t="s">
        <v>3</v>
      </c>
      <c r="I67" s="96"/>
      <c r="J67" s="96"/>
      <c r="K67" s="96"/>
      <c r="L67" s="96"/>
      <c r="M67" s="96"/>
      <c r="N67" s="96"/>
      <c r="O67" s="96"/>
      <c r="P67" s="96"/>
      <c r="Q67" s="96"/>
      <c r="R67" s="96"/>
      <c r="S67" s="96"/>
      <c r="T67" s="96"/>
      <c r="U67" s="96"/>
      <c r="V67" s="96"/>
      <c r="W67" s="96"/>
      <c r="X67" s="96"/>
    </row>
    <row r="68" spans="1:24">
      <c r="A68" s="104">
        <v>64</v>
      </c>
      <c r="B68" s="107">
        <v>5522935</v>
      </c>
      <c r="C68" s="104" t="s">
        <v>126</v>
      </c>
      <c r="D68" s="105" t="s">
        <v>744</v>
      </c>
      <c r="E68" s="105" t="s">
        <v>744</v>
      </c>
      <c r="F68" s="105" t="s">
        <v>435</v>
      </c>
      <c r="G68" s="105" t="s">
        <v>744</v>
      </c>
      <c r="H68" s="105" t="s">
        <v>435</v>
      </c>
      <c r="I68" s="96"/>
      <c r="J68" s="96"/>
      <c r="K68" s="96"/>
      <c r="L68" s="96"/>
      <c r="M68" s="96"/>
      <c r="N68" s="96"/>
      <c r="O68" s="96"/>
      <c r="P68" s="96"/>
      <c r="Q68" s="96"/>
      <c r="R68" s="96"/>
      <c r="S68" s="96"/>
      <c r="T68" s="96"/>
      <c r="U68" s="96"/>
      <c r="V68" s="96"/>
      <c r="W68" s="96"/>
      <c r="X68" s="96"/>
    </row>
    <row r="69" spans="1:24">
      <c r="A69" s="104">
        <v>65</v>
      </c>
      <c r="B69" s="107">
        <v>5077982</v>
      </c>
      <c r="C69" s="104" t="s">
        <v>132</v>
      </c>
      <c r="D69" s="105" t="s">
        <v>744</v>
      </c>
      <c r="E69" s="105" t="s">
        <v>744</v>
      </c>
      <c r="F69" s="105" t="s">
        <v>744</v>
      </c>
      <c r="G69" s="105" t="s">
        <v>744</v>
      </c>
      <c r="H69" s="105" t="s">
        <v>435</v>
      </c>
      <c r="I69" s="96"/>
      <c r="J69" s="96"/>
      <c r="K69" s="96"/>
      <c r="L69" s="96"/>
      <c r="M69" s="96"/>
      <c r="N69" s="96"/>
      <c r="O69" s="96"/>
      <c r="P69" s="96"/>
      <c r="Q69" s="96"/>
      <c r="R69" s="96"/>
      <c r="S69" s="96"/>
      <c r="T69" s="96"/>
      <c r="U69" s="96"/>
      <c r="V69" s="96"/>
      <c r="W69" s="96"/>
      <c r="X69" s="96"/>
    </row>
    <row r="70" spans="1:24">
      <c r="A70" s="104">
        <v>66</v>
      </c>
      <c r="B70" s="107">
        <v>2580462</v>
      </c>
      <c r="C70" s="104" t="s">
        <v>6691</v>
      </c>
      <c r="D70" s="105" t="s">
        <v>744</v>
      </c>
      <c r="E70" s="105" t="s">
        <v>744</v>
      </c>
      <c r="F70" s="105" t="s">
        <v>744</v>
      </c>
      <c r="G70" s="105" t="s">
        <v>435</v>
      </c>
      <c r="H70" s="106" t="s">
        <v>744</v>
      </c>
      <c r="I70" s="96"/>
      <c r="J70" s="96"/>
      <c r="K70" s="96"/>
      <c r="L70" s="96"/>
      <c r="M70" s="96"/>
      <c r="N70" s="96"/>
      <c r="O70" s="96"/>
      <c r="P70" s="96"/>
      <c r="Q70" s="96"/>
      <c r="R70" s="96"/>
      <c r="S70" s="96"/>
      <c r="T70" s="96"/>
      <c r="U70" s="96"/>
      <c r="V70" s="96"/>
      <c r="W70" s="96"/>
      <c r="X70" s="96"/>
    </row>
    <row r="71" spans="1:24">
      <c r="A71" s="104">
        <v>67</v>
      </c>
      <c r="B71" s="107">
        <v>2078449</v>
      </c>
      <c r="C71" s="104" t="s">
        <v>136</v>
      </c>
      <c r="D71" s="105" t="s">
        <v>744</v>
      </c>
      <c r="E71" s="105" t="s">
        <v>744</v>
      </c>
      <c r="F71" s="105" t="s">
        <v>435</v>
      </c>
      <c r="G71" s="105" t="s">
        <v>744</v>
      </c>
      <c r="H71" s="105" t="s">
        <v>744</v>
      </c>
      <c r="I71" s="96"/>
      <c r="J71" s="96"/>
      <c r="K71" s="96"/>
      <c r="L71" s="96"/>
      <c r="M71" s="96"/>
      <c r="N71" s="96"/>
      <c r="O71" s="96"/>
      <c r="P71" s="96"/>
      <c r="Q71" s="96"/>
      <c r="R71" s="96"/>
      <c r="S71" s="96"/>
      <c r="T71" s="96"/>
      <c r="U71" s="96"/>
      <c r="V71" s="96"/>
      <c r="W71" s="96"/>
      <c r="X71" s="96"/>
    </row>
    <row r="72" spans="1:24">
      <c r="A72" s="104">
        <v>68</v>
      </c>
      <c r="B72" s="107">
        <v>5132053</v>
      </c>
      <c r="C72" s="104" t="s">
        <v>208</v>
      </c>
      <c r="D72" s="105" t="s">
        <v>744</v>
      </c>
      <c r="E72" s="105" t="s">
        <v>744</v>
      </c>
      <c r="F72" s="105" t="s">
        <v>435</v>
      </c>
      <c r="G72" s="105" t="s">
        <v>744</v>
      </c>
      <c r="H72" s="105" t="s">
        <v>435</v>
      </c>
      <c r="I72" s="96"/>
      <c r="J72" s="96"/>
      <c r="K72" s="96"/>
      <c r="L72" s="96"/>
      <c r="M72" s="96"/>
      <c r="N72" s="96"/>
      <c r="O72" s="96"/>
      <c r="P72" s="96"/>
      <c r="Q72" s="96"/>
      <c r="R72" s="96"/>
      <c r="S72" s="96"/>
      <c r="T72" s="96"/>
      <c r="U72" s="96"/>
      <c r="V72" s="96"/>
      <c r="W72" s="96"/>
      <c r="X72" s="96"/>
    </row>
    <row r="73" spans="1:24">
      <c r="A73" s="104">
        <v>69</v>
      </c>
      <c r="B73" s="107">
        <v>5673569</v>
      </c>
      <c r="C73" s="104" t="s">
        <v>192</v>
      </c>
      <c r="D73" s="105" t="s">
        <v>744</v>
      </c>
      <c r="E73" s="105" t="s">
        <v>744</v>
      </c>
      <c r="F73" s="105" t="s">
        <v>435</v>
      </c>
      <c r="G73" s="105" t="s">
        <v>744</v>
      </c>
      <c r="H73" s="105" t="s">
        <v>435</v>
      </c>
      <c r="I73" s="96"/>
      <c r="J73" s="96"/>
      <c r="K73" s="96"/>
      <c r="L73" s="96"/>
      <c r="M73" s="96"/>
      <c r="N73" s="96"/>
      <c r="O73" s="96"/>
      <c r="P73" s="96"/>
      <c r="Q73" s="96"/>
      <c r="R73" s="96"/>
      <c r="S73" s="96"/>
      <c r="T73" s="96"/>
      <c r="U73" s="96"/>
      <c r="V73" s="96"/>
      <c r="W73" s="96"/>
      <c r="X73" s="96"/>
    </row>
    <row r="74" spans="1:24">
      <c r="A74" s="104">
        <v>70</v>
      </c>
      <c r="B74" s="107">
        <v>5287227</v>
      </c>
      <c r="C74" s="104" t="s">
        <v>6977</v>
      </c>
      <c r="D74" s="106" t="s">
        <v>435</v>
      </c>
      <c r="E74" s="105" t="s">
        <v>435</v>
      </c>
      <c r="F74" s="105" t="s">
        <v>435</v>
      </c>
      <c r="G74" s="105" t="s">
        <v>435</v>
      </c>
      <c r="H74" s="105" t="s">
        <v>435</v>
      </c>
      <c r="I74" s="96"/>
      <c r="J74" s="96"/>
      <c r="K74" s="96"/>
      <c r="L74" s="96"/>
      <c r="M74" s="96"/>
      <c r="N74" s="96"/>
      <c r="O74" s="96"/>
      <c r="P74" s="96"/>
      <c r="Q74" s="96"/>
      <c r="R74" s="96"/>
      <c r="S74" s="96"/>
      <c r="T74" s="96"/>
      <c r="U74" s="96"/>
      <c r="V74" s="96"/>
      <c r="W74" s="96"/>
      <c r="X74" s="96"/>
    </row>
    <row r="75" spans="1:24">
      <c r="A75" s="104">
        <v>71</v>
      </c>
      <c r="B75" s="107">
        <v>5396662</v>
      </c>
      <c r="C75" s="104" t="s">
        <v>217</v>
      </c>
      <c r="D75" s="105" t="s">
        <v>744</v>
      </c>
      <c r="E75" s="105" t="s">
        <v>744</v>
      </c>
      <c r="F75" s="105" t="s">
        <v>435</v>
      </c>
      <c r="G75" s="105" t="s">
        <v>744</v>
      </c>
      <c r="H75" s="105" t="s">
        <v>435</v>
      </c>
      <c r="I75" s="96"/>
      <c r="J75" s="96"/>
      <c r="K75" s="96"/>
      <c r="L75" s="96"/>
      <c r="M75" s="96"/>
      <c r="N75" s="96"/>
      <c r="O75" s="96"/>
      <c r="P75" s="96"/>
      <c r="Q75" s="96"/>
      <c r="R75" s="96"/>
      <c r="S75" s="96"/>
      <c r="T75" s="96"/>
      <c r="U75" s="96"/>
      <c r="V75" s="96"/>
      <c r="W75" s="96"/>
      <c r="X75" s="96"/>
    </row>
    <row r="76" spans="1:24">
      <c r="A76" s="104">
        <v>72</v>
      </c>
      <c r="B76" s="107">
        <v>2082489</v>
      </c>
      <c r="C76" s="104" t="s">
        <v>6743</v>
      </c>
      <c r="D76" s="105" t="s">
        <v>744</v>
      </c>
      <c r="E76" s="105" t="s">
        <v>744</v>
      </c>
      <c r="F76" s="105" t="s">
        <v>435</v>
      </c>
      <c r="G76" s="105" t="s">
        <v>3</v>
      </c>
      <c r="H76" s="105" t="s">
        <v>435</v>
      </c>
      <c r="I76" s="96"/>
      <c r="J76" s="96"/>
      <c r="K76" s="96"/>
      <c r="L76" s="96"/>
      <c r="M76" s="96"/>
      <c r="N76" s="96"/>
      <c r="O76" s="96"/>
      <c r="P76" s="96"/>
      <c r="Q76" s="96"/>
      <c r="R76" s="96"/>
      <c r="S76" s="96"/>
      <c r="T76" s="96"/>
      <c r="U76" s="96"/>
      <c r="V76" s="96"/>
      <c r="W76" s="96"/>
      <c r="X76" s="96"/>
    </row>
    <row r="77" spans="1:24">
      <c r="A77" s="104">
        <v>73</v>
      </c>
      <c r="B77" s="107">
        <v>6162711</v>
      </c>
      <c r="C77" s="104" t="s">
        <v>6751</v>
      </c>
      <c r="D77" s="105" t="s">
        <v>744</v>
      </c>
      <c r="E77" s="105" t="s">
        <v>744</v>
      </c>
      <c r="F77" s="105" t="s">
        <v>744</v>
      </c>
      <c r="G77" s="105" t="s">
        <v>744</v>
      </c>
      <c r="H77" s="105" t="s">
        <v>435</v>
      </c>
      <c r="I77" s="96"/>
      <c r="J77" s="96"/>
      <c r="K77" s="96"/>
      <c r="L77" s="96"/>
      <c r="M77" s="96"/>
      <c r="N77" s="96"/>
      <c r="O77" s="96"/>
      <c r="P77" s="96"/>
      <c r="Q77" s="96"/>
      <c r="R77" s="96"/>
      <c r="S77" s="96"/>
      <c r="T77" s="96"/>
      <c r="U77" s="96"/>
      <c r="V77" s="96"/>
      <c r="W77" s="96"/>
      <c r="X77" s="96"/>
    </row>
    <row r="78" spans="1:24">
      <c r="A78" s="104">
        <v>74</v>
      </c>
      <c r="B78" s="107">
        <v>5830974</v>
      </c>
      <c r="C78" s="104" t="s">
        <v>141</v>
      </c>
      <c r="D78" s="105" t="s">
        <v>744</v>
      </c>
      <c r="E78" s="105" t="s">
        <v>744</v>
      </c>
      <c r="F78" s="105" t="s">
        <v>435</v>
      </c>
      <c r="G78" s="105" t="s">
        <v>435</v>
      </c>
      <c r="H78" s="105" t="s">
        <v>435</v>
      </c>
      <c r="I78" s="96"/>
      <c r="J78" s="96"/>
      <c r="K78" s="96"/>
      <c r="L78" s="96"/>
      <c r="M78" s="96"/>
      <c r="N78" s="96"/>
      <c r="O78" s="96"/>
      <c r="P78" s="96"/>
      <c r="Q78" s="96"/>
      <c r="R78" s="96"/>
      <c r="S78" s="96"/>
      <c r="T78" s="96"/>
      <c r="U78" s="96"/>
      <c r="V78" s="96"/>
      <c r="W78" s="96"/>
      <c r="X78" s="96"/>
    </row>
    <row r="79" spans="1:24">
      <c r="A79" s="104">
        <v>75</v>
      </c>
      <c r="B79" s="107">
        <v>2023202</v>
      </c>
      <c r="C79" s="104" t="s">
        <v>237</v>
      </c>
      <c r="D79" s="105" t="s">
        <v>744</v>
      </c>
      <c r="E79" s="105" t="s">
        <v>435</v>
      </c>
      <c r="F79" s="105" t="s">
        <v>435</v>
      </c>
      <c r="G79" s="105" t="s">
        <v>744</v>
      </c>
      <c r="H79" s="105" t="s">
        <v>435</v>
      </c>
      <c r="I79" s="96"/>
      <c r="J79" s="96"/>
      <c r="K79" s="96"/>
      <c r="L79" s="96"/>
      <c r="M79" s="96"/>
      <c r="N79" s="96"/>
      <c r="O79" s="96"/>
      <c r="P79" s="96"/>
      <c r="Q79" s="96"/>
      <c r="R79" s="96"/>
      <c r="S79" s="96"/>
      <c r="T79" s="96"/>
      <c r="U79" s="96"/>
      <c r="V79" s="96"/>
      <c r="W79" s="96"/>
      <c r="X79" s="96"/>
    </row>
    <row r="80" spans="1:24">
      <c r="A80" s="104">
        <v>76</v>
      </c>
      <c r="B80" s="107">
        <v>2069792</v>
      </c>
      <c r="C80" s="104" t="s">
        <v>230</v>
      </c>
      <c r="D80" s="105" t="s">
        <v>744</v>
      </c>
      <c r="E80" s="105" t="s">
        <v>744</v>
      </c>
      <c r="F80" s="105" t="s">
        <v>744</v>
      </c>
      <c r="G80" s="105" t="s">
        <v>435</v>
      </c>
      <c r="H80" s="105" t="s">
        <v>435</v>
      </c>
      <c r="I80" s="96"/>
      <c r="J80" s="96"/>
      <c r="K80" s="96"/>
      <c r="L80" s="96"/>
      <c r="M80" s="96"/>
      <c r="N80" s="96"/>
      <c r="O80" s="96"/>
      <c r="P80" s="96"/>
      <c r="Q80" s="96"/>
      <c r="R80" s="96"/>
      <c r="S80" s="96"/>
      <c r="T80" s="96"/>
      <c r="U80" s="96"/>
      <c r="V80" s="96"/>
      <c r="W80" s="96"/>
      <c r="X80" s="96"/>
    </row>
    <row r="81" spans="1:24">
      <c r="A81" s="104">
        <v>77</v>
      </c>
      <c r="B81" s="107">
        <v>2579634</v>
      </c>
      <c r="C81" s="104" t="s">
        <v>6734</v>
      </c>
      <c r="D81" s="105" t="s">
        <v>3</v>
      </c>
      <c r="E81" s="105" t="s">
        <v>3</v>
      </c>
      <c r="F81" s="105" t="s">
        <v>3</v>
      </c>
      <c r="G81" s="105" t="s">
        <v>3</v>
      </c>
      <c r="H81" s="105" t="s">
        <v>435</v>
      </c>
      <c r="I81" s="96"/>
      <c r="J81" s="96"/>
      <c r="K81" s="96"/>
      <c r="L81" s="96"/>
      <c r="M81" s="96"/>
      <c r="N81" s="96"/>
      <c r="O81" s="96"/>
      <c r="P81" s="96"/>
      <c r="Q81" s="96"/>
      <c r="R81" s="96"/>
      <c r="S81" s="96"/>
      <c r="T81" s="96"/>
      <c r="U81" s="96"/>
      <c r="V81" s="96"/>
      <c r="W81" s="96"/>
      <c r="X81" s="96"/>
    </row>
    <row r="82" spans="1:24">
      <c r="A82" s="104">
        <v>78</v>
      </c>
      <c r="B82" s="107">
        <v>5222907</v>
      </c>
      <c r="C82" s="104" t="s">
        <v>6692</v>
      </c>
      <c r="D82" s="105" t="s">
        <v>744</v>
      </c>
      <c r="E82" s="105" t="s">
        <v>744</v>
      </c>
      <c r="F82" s="105" t="s">
        <v>435</v>
      </c>
      <c r="G82" s="105" t="s">
        <v>744</v>
      </c>
      <c r="H82" s="105" t="s">
        <v>435</v>
      </c>
      <c r="I82" s="96"/>
      <c r="J82" s="96"/>
      <c r="K82" s="96"/>
      <c r="L82" s="96"/>
      <c r="M82" s="96"/>
      <c r="N82" s="96"/>
      <c r="O82" s="96"/>
      <c r="P82" s="96"/>
      <c r="Q82" s="96"/>
      <c r="R82" s="96"/>
      <c r="S82" s="96"/>
      <c r="T82" s="96"/>
      <c r="U82" s="96"/>
      <c r="V82" s="96"/>
      <c r="W82" s="96"/>
      <c r="X82" s="96"/>
    </row>
    <row r="83" spans="1:24">
      <c r="A83" s="104">
        <v>79</v>
      </c>
      <c r="B83" s="107">
        <v>2090511</v>
      </c>
      <c r="C83" s="104" t="s">
        <v>6693</v>
      </c>
      <c r="D83" s="105" t="s">
        <v>744</v>
      </c>
      <c r="E83" s="105" t="s">
        <v>744</v>
      </c>
      <c r="F83" s="105" t="s">
        <v>744</v>
      </c>
      <c r="G83" s="105" t="s">
        <v>744</v>
      </c>
      <c r="H83" s="105" t="s">
        <v>435</v>
      </c>
      <c r="I83" s="96"/>
      <c r="J83" s="96"/>
      <c r="K83" s="96"/>
      <c r="L83" s="96"/>
      <c r="M83" s="96"/>
      <c r="N83" s="96"/>
      <c r="O83" s="96"/>
      <c r="P83" s="96"/>
      <c r="Q83" s="96"/>
      <c r="R83" s="96"/>
      <c r="S83" s="96"/>
      <c r="T83" s="96"/>
      <c r="U83" s="96"/>
      <c r="V83" s="96"/>
      <c r="W83" s="96"/>
      <c r="X83" s="96"/>
    </row>
    <row r="84" spans="1:24">
      <c r="A84" s="104">
        <v>80</v>
      </c>
      <c r="B84" s="107">
        <v>2699869</v>
      </c>
      <c r="C84" s="104" t="s">
        <v>6694</v>
      </c>
      <c r="D84" s="105" t="s">
        <v>744</v>
      </c>
      <c r="E84" s="105" t="s">
        <v>744</v>
      </c>
      <c r="F84" s="105" t="s">
        <v>744</v>
      </c>
      <c r="G84" s="105" t="s">
        <v>744</v>
      </c>
      <c r="H84" s="105" t="s">
        <v>435</v>
      </c>
      <c r="I84" s="96"/>
      <c r="J84" s="96"/>
      <c r="K84" s="96"/>
      <c r="L84" s="96"/>
      <c r="M84" s="96"/>
      <c r="N84" s="96"/>
      <c r="O84" s="96"/>
      <c r="P84" s="96"/>
      <c r="Q84" s="96"/>
      <c r="R84" s="96"/>
      <c r="S84" s="96"/>
      <c r="T84" s="96"/>
      <c r="U84" s="96"/>
      <c r="V84" s="96"/>
      <c r="W84" s="96"/>
      <c r="X84" s="96"/>
    </row>
    <row r="85" spans="1:24">
      <c r="A85" s="104">
        <v>81</v>
      </c>
      <c r="B85" s="107">
        <v>2034859</v>
      </c>
      <c r="C85" s="104" t="s">
        <v>180</v>
      </c>
      <c r="D85" s="105" t="s">
        <v>744</v>
      </c>
      <c r="E85" s="105" t="s">
        <v>744</v>
      </c>
      <c r="F85" s="105" t="s">
        <v>744</v>
      </c>
      <c r="G85" s="105" t="s">
        <v>744</v>
      </c>
      <c r="H85" s="105" t="s">
        <v>435</v>
      </c>
      <c r="I85" s="96"/>
      <c r="J85" s="96"/>
      <c r="K85" s="96"/>
      <c r="L85" s="96"/>
      <c r="M85" s="96"/>
      <c r="N85" s="96"/>
      <c r="O85" s="96"/>
      <c r="P85" s="96"/>
      <c r="Q85" s="96"/>
      <c r="R85" s="96"/>
      <c r="S85" s="96"/>
      <c r="T85" s="96"/>
      <c r="U85" s="96"/>
      <c r="V85" s="96"/>
      <c r="W85" s="96"/>
      <c r="X85" s="96"/>
    </row>
    <row r="86" spans="1:24">
      <c r="A86" s="104">
        <v>82</v>
      </c>
      <c r="B86" s="107">
        <v>2743744</v>
      </c>
      <c r="C86" s="104" t="s">
        <v>175</v>
      </c>
      <c r="D86" s="105" t="s">
        <v>744</v>
      </c>
      <c r="E86" s="105" t="s">
        <v>744</v>
      </c>
      <c r="F86" s="105" t="s">
        <v>435</v>
      </c>
      <c r="G86" s="105" t="s">
        <v>744</v>
      </c>
      <c r="H86" s="105" t="s">
        <v>435</v>
      </c>
      <c r="I86" s="96"/>
      <c r="J86" s="96"/>
      <c r="K86" s="96"/>
      <c r="L86" s="96"/>
      <c r="M86" s="96"/>
      <c r="N86" s="96"/>
      <c r="O86" s="96"/>
      <c r="P86" s="96"/>
      <c r="Q86" s="96"/>
      <c r="R86" s="96"/>
      <c r="S86" s="96"/>
      <c r="T86" s="96"/>
      <c r="U86" s="96"/>
      <c r="V86" s="96"/>
      <c r="W86" s="96"/>
      <c r="X86" s="96"/>
    </row>
    <row r="87" spans="1:24">
      <c r="A87" s="104">
        <v>83</v>
      </c>
      <c r="B87" s="107">
        <v>5253535</v>
      </c>
      <c r="C87" s="104" t="s">
        <v>150</v>
      </c>
      <c r="D87" s="105" t="s">
        <v>744</v>
      </c>
      <c r="E87" s="105" t="s">
        <v>744</v>
      </c>
      <c r="F87" s="105" t="s">
        <v>744</v>
      </c>
      <c r="G87" s="105" t="s">
        <v>435</v>
      </c>
      <c r="H87" s="105" t="s">
        <v>435</v>
      </c>
      <c r="I87" s="96"/>
      <c r="J87" s="96"/>
      <c r="K87" s="96"/>
      <c r="L87" s="96"/>
      <c r="M87" s="96"/>
      <c r="N87" s="96"/>
      <c r="O87" s="96"/>
      <c r="P87" s="96"/>
      <c r="Q87" s="96"/>
      <c r="R87" s="96"/>
      <c r="S87" s="96"/>
      <c r="T87" s="96"/>
      <c r="U87" s="96"/>
      <c r="V87" s="96"/>
      <c r="W87" s="96"/>
      <c r="X87" s="96"/>
    </row>
    <row r="88" spans="1:24">
      <c r="A88" s="104">
        <v>84</v>
      </c>
      <c r="B88" s="107">
        <v>5112494</v>
      </c>
      <c r="C88" s="104" t="s">
        <v>6695</v>
      </c>
      <c r="D88" s="105" t="s">
        <v>744</v>
      </c>
      <c r="E88" s="105" t="s">
        <v>3</v>
      </c>
      <c r="F88" s="105" t="s">
        <v>435</v>
      </c>
      <c r="G88" s="105" t="s">
        <v>744</v>
      </c>
      <c r="H88" s="105" t="s">
        <v>435</v>
      </c>
      <c r="I88" s="96"/>
      <c r="J88" s="96"/>
      <c r="K88" s="96"/>
      <c r="L88" s="96"/>
      <c r="M88" s="96"/>
      <c r="N88" s="96"/>
      <c r="O88" s="96"/>
      <c r="P88" s="96"/>
      <c r="Q88" s="96"/>
      <c r="R88" s="96"/>
      <c r="S88" s="96"/>
      <c r="T88" s="96"/>
      <c r="U88" s="96"/>
      <c r="V88" s="96"/>
      <c r="W88" s="96"/>
      <c r="X88" s="96"/>
    </row>
    <row r="89" spans="1:24">
      <c r="A89" s="104">
        <v>85</v>
      </c>
      <c r="B89" s="107">
        <v>5051304</v>
      </c>
      <c r="C89" s="104" t="s">
        <v>159</v>
      </c>
      <c r="D89" s="105" t="s">
        <v>744</v>
      </c>
      <c r="E89" s="106" t="s">
        <v>744</v>
      </c>
      <c r="F89" s="106" t="s">
        <v>744</v>
      </c>
      <c r="G89" s="105" t="s">
        <v>744</v>
      </c>
      <c r="H89" s="106" t="s">
        <v>435</v>
      </c>
      <c r="I89" s="96"/>
      <c r="J89" s="96"/>
      <c r="K89" s="96"/>
      <c r="L89" s="96"/>
      <c r="M89" s="96"/>
      <c r="N89" s="96"/>
      <c r="O89" s="96"/>
      <c r="P89" s="96"/>
      <c r="Q89" s="96"/>
      <c r="R89" s="96"/>
      <c r="S89" s="96"/>
      <c r="T89" s="96"/>
      <c r="U89" s="96"/>
      <c r="V89" s="96"/>
      <c r="W89" s="96"/>
      <c r="X89" s="96"/>
    </row>
    <row r="90" spans="1:24">
      <c r="A90" s="104">
        <v>86</v>
      </c>
      <c r="B90" s="107">
        <v>2550466</v>
      </c>
      <c r="C90" s="104" t="s">
        <v>113</v>
      </c>
      <c r="D90" s="105" t="s">
        <v>744</v>
      </c>
      <c r="E90" s="105" t="s">
        <v>435</v>
      </c>
      <c r="F90" s="105" t="s">
        <v>435</v>
      </c>
      <c r="G90" s="105" t="s">
        <v>744</v>
      </c>
      <c r="H90" s="105" t="s">
        <v>435</v>
      </c>
      <c r="I90" s="96"/>
      <c r="J90" s="96"/>
      <c r="K90" s="96"/>
      <c r="L90" s="96"/>
      <c r="M90" s="96"/>
      <c r="N90" s="96"/>
      <c r="O90" s="96"/>
      <c r="P90" s="96"/>
      <c r="Q90" s="96"/>
      <c r="R90" s="96"/>
      <c r="S90" s="96"/>
      <c r="T90" s="96"/>
      <c r="U90" s="96"/>
      <c r="V90" s="96"/>
      <c r="W90" s="96"/>
      <c r="X90" s="96"/>
    </row>
    <row r="91" spans="1:24">
      <c r="A91" s="104">
        <v>87</v>
      </c>
      <c r="B91" s="107">
        <v>5051134</v>
      </c>
      <c r="C91" s="104" t="s">
        <v>234</v>
      </c>
      <c r="D91" s="105" t="s">
        <v>744</v>
      </c>
      <c r="E91" s="105" t="s">
        <v>744</v>
      </c>
      <c r="F91" s="105" t="s">
        <v>744</v>
      </c>
      <c r="G91" s="105" t="s">
        <v>744</v>
      </c>
      <c r="H91" s="105" t="s">
        <v>435</v>
      </c>
      <c r="I91" s="96"/>
      <c r="J91" s="96"/>
      <c r="K91" s="96"/>
      <c r="L91" s="96"/>
      <c r="M91" s="96"/>
      <c r="N91" s="96"/>
      <c r="O91" s="96"/>
      <c r="P91" s="96"/>
      <c r="Q91" s="96"/>
      <c r="R91" s="96"/>
      <c r="S91" s="96"/>
      <c r="T91" s="96"/>
      <c r="U91" s="96"/>
      <c r="V91" s="96"/>
      <c r="W91" s="96"/>
      <c r="X91" s="96"/>
    </row>
    <row r="92" spans="1:24">
      <c r="A92" s="104">
        <v>88</v>
      </c>
      <c r="B92" s="107">
        <v>2095025</v>
      </c>
      <c r="C92" s="104" t="s">
        <v>106</v>
      </c>
      <c r="D92" s="105" t="s">
        <v>744</v>
      </c>
      <c r="E92" s="105" t="s">
        <v>744</v>
      </c>
      <c r="F92" s="105" t="s">
        <v>435</v>
      </c>
      <c r="G92" s="105" t="s">
        <v>435</v>
      </c>
      <c r="H92" s="105" t="s">
        <v>435</v>
      </c>
      <c r="I92" s="96"/>
      <c r="J92" s="96"/>
      <c r="K92" s="96"/>
      <c r="L92" s="96"/>
      <c r="M92" s="96"/>
      <c r="N92" s="96"/>
      <c r="O92" s="96"/>
      <c r="P92" s="96"/>
      <c r="Q92" s="96"/>
      <c r="R92" s="96"/>
      <c r="S92" s="96"/>
      <c r="T92" s="96"/>
      <c r="U92" s="96"/>
      <c r="V92" s="96"/>
      <c r="W92" s="96"/>
      <c r="X92" s="96"/>
    </row>
    <row r="93" spans="1:24">
      <c r="A93" s="104">
        <v>89</v>
      </c>
      <c r="B93" s="107">
        <v>2554518</v>
      </c>
      <c r="C93" s="104" t="s">
        <v>134</v>
      </c>
      <c r="D93" s="105" t="s">
        <v>744</v>
      </c>
      <c r="E93" s="105" t="s">
        <v>435</v>
      </c>
      <c r="F93" s="105" t="s">
        <v>435</v>
      </c>
      <c r="G93" s="105" t="s">
        <v>744</v>
      </c>
      <c r="H93" s="105" t="s">
        <v>435</v>
      </c>
      <c r="I93" s="96"/>
      <c r="J93" s="96"/>
      <c r="K93" s="96"/>
      <c r="L93" s="96"/>
      <c r="M93" s="96"/>
      <c r="N93" s="96"/>
      <c r="O93" s="96"/>
      <c r="P93" s="96"/>
      <c r="Q93" s="96"/>
      <c r="R93" s="96"/>
      <c r="S93" s="96"/>
      <c r="T93" s="96"/>
      <c r="U93" s="96"/>
      <c r="V93" s="96"/>
      <c r="W93" s="96"/>
      <c r="X93" s="96"/>
    </row>
    <row r="94" spans="1:24">
      <c r="A94" s="104">
        <v>90</v>
      </c>
      <c r="B94" s="107">
        <v>2045931</v>
      </c>
      <c r="C94" s="104" t="s">
        <v>196</v>
      </c>
      <c r="D94" s="105" t="s">
        <v>744</v>
      </c>
      <c r="E94" s="105" t="s">
        <v>744</v>
      </c>
      <c r="F94" s="105" t="s">
        <v>435</v>
      </c>
      <c r="G94" s="105" t="s">
        <v>435</v>
      </c>
      <c r="H94" s="105" t="s">
        <v>435</v>
      </c>
      <c r="I94" s="96"/>
      <c r="J94" s="96"/>
      <c r="K94" s="96"/>
      <c r="L94" s="96"/>
      <c r="M94" s="96"/>
      <c r="N94" s="96"/>
      <c r="O94" s="96"/>
      <c r="P94" s="96"/>
      <c r="Q94" s="96"/>
      <c r="R94" s="96"/>
      <c r="S94" s="96"/>
      <c r="T94" s="96"/>
      <c r="U94" s="96"/>
      <c r="V94" s="96"/>
      <c r="W94" s="96"/>
      <c r="X94" s="96"/>
    </row>
    <row r="95" spans="1:24">
      <c r="A95" s="104">
        <v>91</v>
      </c>
      <c r="B95" s="107">
        <v>2029278</v>
      </c>
      <c r="C95" s="104" t="s">
        <v>130</v>
      </c>
      <c r="D95" s="105" t="s">
        <v>744</v>
      </c>
      <c r="E95" s="105" t="s">
        <v>435</v>
      </c>
      <c r="F95" s="105" t="s">
        <v>435</v>
      </c>
      <c r="G95" s="105" t="s">
        <v>435</v>
      </c>
      <c r="H95" s="105" t="s">
        <v>744</v>
      </c>
      <c r="I95" s="96"/>
      <c r="J95" s="96"/>
      <c r="K95" s="96"/>
      <c r="L95" s="96"/>
      <c r="M95" s="96"/>
      <c r="N95" s="96"/>
      <c r="O95" s="96"/>
      <c r="P95" s="96"/>
      <c r="Q95" s="96"/>
      <c r="R95" s="96"/>
      <c r="S95" s="96"/>
      <c r="T95" s="96"/>
      <c r="U95" s="96"/>
      <c r="V95" s="96"/>
      <c r="W95" s="96"/>
      <c r="X95" s="96"/>
    </row>
    <row r="96" spans="1:24">
      <c r="A96" s="104">
        <v>92</v>
      </c>
      <c r="B96" s="107">
        <v>5106567</v>
      </c>
      <c r="C96" s="104" t="s">
        <v>139</v>
      </c>
      <c r="D96" s="105" t="s">
        <v>744</v>
      </c>
      <c r="E96" s="107" t="s">
        <v>744</v>
      </c>
      <c r="F96" s="107" t="s">
        <v>744</v>
      </c>
      <c r="G96" s="107" t="s">
        <v>744</v>
      </c>
      <c r="H96" s="106" t="s">
        <v>435</v>
      </c>
      <c r="I96" s="96"/>
      <c r="J96" s="96"/>
      <c r="K96" s="96"/>
      <c r="L96" s="96"/>
      <c r="M96" s="96"/>
      <c r="N96" s="96"/>
      <c r="O96" s="96"/>
      <c r="P96" s="96"/>
      <c r="Q96" s="96"/>
      <c r="R96" s="96"/>
      <c r="S96" s="96"/>
      <c r="T96" s="96"/>
      <c r="U96" s="96"/>
      <c r="V96" s="96"/>
      <c r="W96" s="96"/>
      <c r="X96" s="96"/>
    </row>
    <row r="97" spans="1:24">
      <c r="A97" s="104">
        <v>93</v>
      </c>
      <c r="B97" s="107">
        <v>5141583</v>
      </c>
      <c r="C97" s="104" t="s">
        <v>120</v>
      </c>
      <c r="D97" s="105" t="s">
        <v>744</v>
      </c>
      <c r="E97" s="105" t="s">
        <v>744</v>
      </c>
      <c r="F97" s="105" t="s">
        <v>744</v>
      </c>
      <c r="G97" s="105" t="s">
        <v>435</v>
      </c>
      <c r="H97" s="105" t="s">
        <v>435</v>
      </c>
      <c r="I97" s="96"/>
      <c r="J97" s="96"/>
      <c r="K97" s="96"/>
      <c r="L97" s="96"/>
      <c r="M97" s="96"/>
      <c r="N97" s="96"/>
      <c r="O97" s="96"/>
      <c r="P97" s="96"/>
      <c r="Q97" s="96"/>
      <c r="R97" s="96"/>
      <c r="S97" s="96"/>
      <c r="T97" s="96"/>
      <c r="U97" s="96"/>
      <c r="V97" s="96"/>
      <c r="W97" s="96"/>
      <c r="X97" s="96"/>
    </row>
    <row r="98" spans="1:24">
      <c r="A98" s="104">
        <v>94</v>
      </c>
      <c r="B98" s="107">
        <v>5314577</v>
      </c>
      <c r="C98" s="104" t="s">
        <v>149</v>
      </c>
      <c r="D98" s="105" t="s">
        <v>744</v>
      </c>
      <c r="E98" s="106" t="s">
        <v>744</v>
      </c>
      <c r="F98" s="106" t="s">
        <v>435</v>
      </c>
      <c r="G98" s="105" t="s">
        <v>744</v>
      </c>
      <c r="H98" s="106" t="s">
        <v>744</v>
      </c>
      <c r="I98" s="96"/>
      <c r="J98" s="96"/>
      <c r="K98" s="96"/>
      <c r="L98" s="96"/>
      <c r="M98" s="96"/>
      <c r="N98" s="96"/>
      <c r="O98" s="96"/>
      <c r="P98" s="96"/>
      <c r="Q98" s="96"/>
      <c r="R98" s="96"/>
      <c r="S98" s="96"/>
      <c r="T98" s="96"/>
      <c r="U98" s="96"/>
      <c r="V98" s="96"/>
      <c r="W98" s="96"/>
      <c r="X98" s="96"/>
    </row>
    <row r="99" spans="1:24">
      <c r="A99" s="104">
        <v>95</v>
      </c>
      <c r="B99" s="107">
        <v>5175933</v>
      </c>
      <c r="C99" s="104" t="s">
        <v>356</v>
      </c>
      <c r="D99" s="105" t="s">
        <v>744</v>
      </c>
      <c r="E99" s="105" t="s">
        <v>744</v>
      </c>
      <c r="F99" s="105" t="s">
        <v>744</v>
      </c>
      <c r="G99" s="105" t="s">
        <v>744</v>
      </c>
      <c r="H99" s="105" t="s">
        <v>435</v>
      </c>
      <c r="I99" s="96"/>
      <c r="J99" s="96"/>
      <c r="K99" s="96"/>
      <c r="L99" s="96"/>
      <c r="M99" s="96"/>
      <c r="N99" s="96"/>
      <c r="O99" s="96"/>
      <c r="P99" s="96"/>
      <c r="Q99" s="96"/>
      <c r="R99" s="96"/>
      <c r="S99" s="96"/>
      <c r="T99" s="96"/>
      <c r="U99" s="96"/>
      <c r="V99" s="96"/>
      <c r="W99" s="96"/>
      <c r="X99" s="96"/>
    </row>
    <row r="100" spans="1:24">
      <c r="A100" s="104">
        <v>96</v>
      </c>
      <c r="B100" s="107">
        <v>5343542</v>
      </c>
      <c r="C100" s="104" t="s">
        <v>6705</v>
      </c>
      <c r="D100" s="105" t="s">
        <v>744</v>
      </c>
      <c r="E100" s="105" t="s">
        <v>744</v>
      </c>
      <c r="F100" s="105" t="s">
        <v>744</v>
      </c>
      <c r="G100" s="105" t="s">
        <v>744</v>
      </c>
      <c r="H100" s="105" t="s">
        <v>435</v>
      </c>
      <c r="I100" s="96"/>
      <c r="J100" s="96"/>
      <c r="K100" s="96"/>
      <c r="L100" s="96"/>
      <c r="M100" s="96"/>
      <c r="N100" s="96"/>
      <c r="O100" s="96"/>
      <c r="P100" s="96"/>
      <c r="Q100" s="96"/>
      <c r="R100" s="96"/>
      <c r="S100" s="96"/>
      <c r="T100" s="96"/>
      <c r="U100" s="96"/>
      <c r="V100" s="96"/>
      <c r="W100" s="96"/>
      <c r="X100" s="96"/>
    </row>
    <row r="101" spans="1:24">
      <c r="A101" s="104">
        <v>97</v>
      </c>
      <c r="B101" s="107">
        <v>2070022</v>
      </c>
      <c r="C101" s="104" t="s">
        <v>6735</v>
      </c>
      <c r="D101" s="105" t="s">
        <v>744</v>
      </c>
      <c r="E101" s="105" t="s">
        <v>435</v>
      </c>
      <c r="F101" s="105" t="s">
        <v>435</v>
      </c>
      <c r="G101" s="105" t="s">
        <v>3</v>
      </c>
      <c r="H101" s="105" t="s">
        <v>435</v>
      </c>
      <c r="I101" s="96"/>
      <c r="J101" s="96"/>
      <c r="K101" s="96"/>
      <c r="L101" s="96"/>
      <c r="M101" s="96"/>
      <c r="N101" s="96"/>
      <c r="O101" s="96"/>
      <c r="P101" s="96"/>
      <c r="Q101" s="96"/>
      <c r="R101" s="96"/>
      <c r="S101" s="96"/>
      <c r="T101" s="96"/>
      <c r="U101" s="96"/>
      <c r="V101" s="96"/>
      <c r="W101" s="96"/>
      <c r="X101" s="96"/>
    </row>
    <row r="102" spans="1:24">
      <c r="A102" s="104">
        <v>98</v>
      </c>
      <c r="B102" s="107">
        <v>5689481</v>
      </c>
      <c r="C102" s="104" t="s">
        <v>6706</v>
      </c>
      <c r="D102" s="105" t="s">
        <v>744</v>
      </c>
      <c r="E102" s="105" t="s">
        <v>744</v>
      </c>
      <c r="F102" s="105" t="s">
        <v>744</v>
      </c>
      <c r="G102" s="105" t="s">
        <v>744</v>
      </c>
      <c r="H102" s="105" t="s">
        <v>744</v>
      </c>
      <c r="I102" s="96"/>
      <c r="J102" s="96"/>
      <c r="K102" s="96"/>
      <c r="L102" s="96"/>
      <c r="M102" s="96"/>
      <c r="N102" s="96"/>
      <c r="O102" s="96"/>
      <c r="P102" s="96"/>
      <c r="Q102" s="96"/>
      <c r="R102" s="96"/>
      <c r="S102" s="96"/>
      <c r="T102" s="96"/>
      <c r="U102" s="96"/>
      <c r="V102" s="96"/>
      <c r="W102" s="96"/>
      <c r="X102" s="96"/>
    </row>
    <row r="103" spans="1:24">
      <c r="A103" s="104">
        <v>99</v>
      </c>
      <c r="B103" s="107">
        <v>5003539</v>
      </c>
      <c r="C103" s="104" t="s">
        <v>229</v>
      </c>
      <c r="D103" s="105" t="s">
        <v>744</v>
      </c>
      <c r="E103" s="105" t="s">
        <v>744</v>
      </c>
      <c r="F103" s="105" t="s">
        <v>744</v>
      </c>
      <c r="G103" s="105" t="s">
        <v>744</v>
      </c>
      <c r="H103" s="105" t="s">
        <v>435</v>
      </c>
      <c r="I103" s="96"/>
      <c r="J103" s="96"/>
      <c r="K103" s="96"/>
      <c r="L103" s="96"/>
      <c r="M103" s="96"/>
      <c r="N103" s="96"/>
      <c r="O103" s="96"/>
      <c r="P103" s="96"/>
      <c r="Q103" s="96"/>
      <c r="R103" s="96"/>
      <c r="S103" s="96"/>
      <c r="T103" s="96"/>
      <c r="U103" s="96"/>
      <c r="V103" s="96"/>
      <c r="W103" s="96"/>
      <c r="X103" s="96"/>
    </row>
    <row r="104" spans="1:24">
      <c r="A104" s="104">
        <v>100</v>
      </c>
      <c r="B104" s="107">
        <v>5333814</v>
      </c>
      <c r="C104" s="104" t="s">
        <v>6707</v>
      </c>
      <c r="D104" s="105" t="s">
        <v>435</v>
      </c>
      <c r="E104" s="105" t="s">
        <v>435</v>
      </c>
      <c r="F104" s="105" t="s">
        <v>435</v>
      </c>
      <c r="G104" s="105" t="s">
        <v>744</v>
      </c>
      <c r="H104" s="105" t="s">
        <v>435</v>
      </c>
      <c r="I104" s="96"/>
      <c r="J104" s="96"/>
      <c r="K104" s="96"/>
      <c r="L104" s="96"/>
      <c r="M104" s="96"/>
      <c r="N104" s="96"/>
      <c r="O104" s="96"/>
      <c r="P104" s="96"/>
      <c r="Q104" s="96"/>
      <c r="R104" s="96"/>
      <c r="S104" s="96"/>
      <c r="T104" s="96"/>
      <c r="U104" s="96"/>
      <c r="V104" s="96"/>
      <c r="W104" s="96"/>
      <c r="X104" s="96"/>
    </row>
    <row r="105" spans="1:24">
      <c r="A105" s="104">
        <v>101</v>
      </c>
      <c r="B105" s="107">
        <v>5467446</v>
      </c>
      <c r="C105" s="104" t="s">
        <v>191</v>
      </c>
      <c r="D105" s="105" t="s">
        <v>744</v>
      </c>
      <c r="E105" s="105" t="s">
        <v>744</v>
      </c>
      <c r="F105" s="105" t="s">
        <v>744</v>
      </c>
      <c r="G105" s="105" t="s">
        <v>744</v>
      </c>
      <c r="H105" s="105" t="s">
        <v>435</v>
      </c>
      <c r="I105" s="96"/>
      <c r="J105" s="96"/>
      <c r="K105" s="96"/>
      <c r="L105" s="96"/>
      <c r="M105" s="96"/>
      <c r="N105" s="96"/>
      <c r="O105" s="96"/>
      <c r="P105" s="96"/>
      <c r="Q105" s="96"/>
      <c r="R105" s="96"/>
      <c r="S105" s="96"/>
      <c r="T105" s="96"/>
      <c r="U105" s="96"/>
      <c r="V105" s="96"/>
      <c r="W105" s="96"/>
      <c r="X105" s="96"/>
    </row>
    <row r="106" spans="1:24">
      <c r="A106" s="104">
        <v>102</v>
      </c>
      <c r="B106" s="107">
        <v>5476992</v>
      </c>
      <c r="C106" s="104" t="s">
        <v>6708</v>
      </c>
      <c r="D106" s="106" t="s">
        <v>744</v>
      </c>
      <c r="E106" s="107" t="s">
        <v>744</v>
      </c>
      <c r="F106" s="107" t="s">
        <v>744</v>
      </c>
      <c r="G106" s="107" t="s">
        <v>744</v>
      </c>
      <c r="H106" s="107" t="s">
        <v>435</v>
      </c>
      <c r="I106" s="96"/>
      <c r="J106" s="96"/>
      <c r="K106" s="96"/>
      <c r="L106" s="96"/>
      <c r="M106" s="96"/>
      <c r="N106" s="96"/>
      <c r="O106" s="96"/>
      <c r="P106" s="96"/>
      <c r="Q106" s="96"/>
      <c r="R106" s="96"/>
      <c r="S106" s="96"/>
      <c r="T106" s="96"/>
      <c r="U106" s="96"/>
      <c r="V106" s="96"/>
      <c r="W106" s="96"/>
      <c r="X106" s="96"/>
    </row>
    <row r="107" spans="1:24">
      <c r="A107" s="104">
        <v>103</v>
      </c>
      <c r="B107" s="107">
        <v>5255791</v>
      </c>
      <c r="C107" s="104" t="s">
        <v>6747</v>
      </c>
      <c r="D107" s="105" t="s">
        <v>744</v>
      </c>
      <c r="E107" s="105" t="s">
        <v>435</v>
      </c>
      <c r="F107" s="105" t="s">
        <v>435</v>
      </c>
      <c r="G107" s="105" t="s">
        <v>744</v>
      </c>
      <c r="H107" s="105" t="s">
        <v>435</v>
      </c>
      <c r="I107" s="96"/>
      <c r="J107" s="96"/>
      <c r="K107" s="96"/>
      <c r="L107" s="96"/>
      <c r="M107" s="96"/>
      <c r="N107" s="96"/>
      <c r="O107" s="96"/>
      <c r="P107" s="96"/>
      <c r="Q107" s="96"/>
      <c r="R107" s="96"/>
      <c r="S107" s="96"/>
      <c r="T107" s="96"/>
      <c r="U107" s="96"/>
      <c r="V107" s="96"/>
      <c r="W107" s="96"/>
      <c r="X107" s="96"/>
    </row>
    <row r="108" spans="1:24">
      <c r="A108" s="104">
        <v>104</v>
      </c>
      <c r="B108" s="107">
        <v>6287727</v>
      </c>
      <c r="C108" s="104" t="s">
        <v>6709</v>
      </c>
      <c r="D108" s="105" t="s">
        <v>744</v>
      </c>
      <c r="E108" s="107" t="s">
        <v>744</v>
      </c>
      <c r="F108" s="107" t="s">
        <v>744</v>
      </c>
      <c r="G108" s="107" t="s">
        <v>435</v>
      </c>
      <c r="H108" s="107" t="s">
        <v>435</v>
      </c>
      <c r="I108" s="96"/>
      <c r="J108" s="96"/>
      <c r="K108" s="96"/>
      <c r="L108" s="96"/>
      <c r="M108" s="96"/>
      <c r="N108" s="96"/>
      <c r="O108" s="96"/>
      <c r="P108" s="96"/>
      <c r="Q108" s="96"/>
      <c r="R108" s="96"/>
      <c r="S108" s="96"/>
      <c r="T108" s="96"/>
      <c r="U108" s="96"/>
      <c r="V108" s="96"/>
      <c r="W108" s="96"/>
      <c r="X108" s="96"/>
    </row>
    <row r="109" spans="1:24">
      <c r="A109" s="104">
        <v>105</v>
      </c>
      <c r="B109" s="107">
        <v>2705133</v>
      </c>
      <c r="C109" s="104" t="s">
        <v>137</v>
      </c>
      <c r="D109" s="107" t="s">
        <v>744</v>
      </c>
      <c r="E109" s="107" t="s">
        <v>744</v>
      </c>
      <c r="F109" s="107" t="s">
        <v>435</v>
      </c>
      <c r="G109" s="107" t="s">
        <v>435</v>
      </c>
      <c r="H109" s="107" t="s">
        <v>435</v>
      </c>
      <c r="I109" s="96"/>
      <c r="J109" s="96"/>
      <c r="K109" s="96"/>
      <c r="L109" s="96"/>
      <c r="M109" s="96"/>
      <c r="N109" s="96"/>
      <c r="O109" s="96"/>
      <c r="P109" s="96"/>
      <c r="Q109" s="96"/>
      <c r="R109" s="96"/>
      <c r="S109" s="96"/>
      <c r="T109" s="96"/>
      <c r="U109" s="96"/>
      <c r="V109" s="96"/>
      <c r="W109" s="96"/>
      <c r="X109" s="96"/>
    </row>
    <row r="110" spans="1:24">
      <c r="A110" s="104">
        <v>106</v>
      </c>
      <c r="B110" s="107">
        <v>5912245</v>
      </c>
      <c r="C110" s="104" t="s">
        <v>241</v>
      </c>
      <c r="D110" s="105" t="s">
        <v>744</v>
      </c>
      <c r="E110" s="105" t="s">
        <v>744</v>
      </c>
      <c r="F110" s="105" t="s">
        <v>744</v>
      </c>
      <c r="G110" s="105" t="s">
        <v>744</v>
      </c>
      <c r="H110" s="105" t="s">
        <v>435</v>
      </c>
      <c r="I110" s="96"/>
      <c r="J110" s="96"/>
      <c r="K110" s="96"/>
      <c r="L110" s="96"/>
      <c r="M110" s="96"/>
      <c r="N110" s="96"/>
      <c r="O110" s="96"/>
      <c r="P110" s="96"/>
      <c r="Q110" s="96"/>
      <c r="R110" s="96"/>
      <c r="S110" s="96"/>
      <c r="T110" s="96"/>
      <c r="U110" s="96"/>
      <c r="V110" s="96"/>
      <c r="W110" s="96"/>
      <c r="X110" s="96"/>
    </row>
    <row r="111" spans="1:24">
      <c r="A111" s="104">
        <v>107</v>
      </c>
      <c r="B111" s="107">
        <v>2816377</v>
      </c>
      <c r="C111" s="104" t="s">
        <v>6752</v>
      </c>
      <c r="D111" s="105" t="s">
        <v>435</v>
      </c>
      <c r="E111" s="105" t="s">
        <v>435</v>
      </c>
      <c r="F111" s="105" t="s">
        <v>435</v>
      </c>
      <c r="G111" s="105" t="s">
        <v>435</v>
      </c>
      <c r="H111" s="106" t="s">
        <v>435</v>
      </c>
      <c r="I111" s="96"/>
      <c r="J111" s="96"/>
      <c r="K111" s="96"/>
      <c r="L111" s="96"/>
      <c r="M111" s="96"/>
      <c r="N111" s="96"/>
      <c r="O111" s="96"/>
      <c r="P111" s="96"/>
      <c r="Q111" s="96"/>
      <c r="R111" s="96"/>
      <c r="S111" s="96"/>
      <c r="T111" s="96"/>
      <c r="U111" s="96"/>
      <c r="V111" s="96"/>
      <c r="W111" s="96"/>
      <c r="X111" s="96"/>
    </row>
    <row r="112" spans="1:24">
      <c r="A112" s="104">
        <v>108</v>
      </c>
      <c r="B112" s="107">
        <v>2659603</v>
      </c>
      <c r="C112" s="104" t="s">
        <v>6710</v>
      </c>
      <c r="D112" s="105" t="s">
        <v>744</v>
      </c>
      <c r="E112" s="105" t="s">
        <v>744</v>
      </c>
      <c r="F112" s="105" t="s">
        <v>435</v>
      </c>
      <c r="G112" s="105" t="s">
        <v>744</v>
      </c>
      <c r="H112" s="105" t="s">
        <v>435</v>
      </c>
      <c r="I112" s="96"/>
      <c r="J112" s="96"/>
      <c r="K112" s="96"/>
      <c r="L112" s="96"/>
      <c r="M112" s="96"/>
      <c r="N112" s="96"/>
      <c r="O112" s="96"/>
      <c r="P112" s="96"/>
      <c r="Q112" s="96"/>
      <c r="R112" s="96"/>
      <c r="S112" s="96"/>
      <c r="T112" s="96"/>
      <c r="U112" s="96"/>
      <c r="V112" s="96"/>
      <c r="W112" s="96"/>
      <c r="X112" s="96"/>
    </row>
    <row r="113" spans="1:24">
      <c r="A113" s="104">
        <v>109</v>
      </c>
      <c r="B113" s="107">
        <v>2657457</v>
      </c>
      <c r="C113" s="104" t="s">
        <v>102</v>
      </c>
      <c r="D113" s="105" t="s">
        <v>744</v>
      </c>
      <c r="E113" s="105" t="s">
        <v>744</v>
      </c>
      <c r="F113" s="105" t="s">
        <v>744</v>
      </c>
      <c r="G113" s="105" t="s">
        <v>744</v>
      </c>
      <c r="H113" s="105" t="s">
        <v>435</v>
      </c>
      <c r="I113" s="96"/>
      <c r="J113" s="96"/>
      <c r="K113" s="96"/>
      <c r="L113" s="96"/>
      <c r="M113" s="96"/>
      <c r="N113" s="96"/>
      <c r="O113" s="96"/>
      <c r="P113" s="96"/>
      <c r="Q113" s="96"/>
      <c r="R113" s="96"/>
      <c r="S113" s="96"/>
      <c r="T113" s="96"/>
      <c r="U113" s="96"/>
      <c r="V113" s="96"/>
      <c r="W113" s="96"/>
      <c r="X113" s="96"/>
    </row>
    <row r="114" spans="1:24">
      <c r="A114" s="104">
        <v>110</v>
      </c>
      <c r="B114" s="107">
        <v>2678187</v>
      </c>
      <c r="C114" s="104" t="s">
        <v>148</v>
      </c>
      <c r="D114" s="105" t="s">
        <v>744</v>
      </c>
      <c r="E114" s="105" t="s">
        <v>744</v>
      </c>
      <c r="F114" s="105" t="s">
        <v>744</v>
      </c>
      <c r="G114" s="105" t="s">
        <v>744</v>
      </c>
      <c r="H114" s="105" t="s">
        <v>435</v>
      </c>
      <c r="I114" s="96"/>
      <c r="J114" s="96"/>
      <c r="K114" s="96"/>
      <c r="L114" s="96"/>
      <c r="M114" s="96"/>
      <c r="N114" s="96"/>
      <c r="O114" s="96"/>
      <c r="P114" s="96"/>
      <c r="Q114" s="96"/>
      <c r="R114" s="96"/>
      <c r="S114" s="96"/>
      <c r="T114" s="96"/>
      <c r="U114" s="96"/>
      <c r="V114" s="96"/>
      <c r="W114" s="96"/>
      <c r="X114" s="96"/>
    </row>
    <row r="115" spans="1:24">
      <c r="A115" s="104">
        <v>111</v>
      </c>
      <c r="B115" s="107">
        <v>5515882</v>
      </c>
      <c r="C115" s="104" t="s">
        <v>200</v>
      </c>
      <c r="D115" s="105" t="s">
        <v>744</v>
      </c>
      <c r="E115" s="106" t="s">
        <v>744</v>
      </c>
      <c r="F115" s="106" t="s">
        <v>744</v>
      </c>
      <c r="G115" s="105" t="s">
        <v>744</v>
      </c>
      <c r="H115" s="106" t="s">
        <v>744</v>
      </c>
      <c r="I115" s="96"/>
      <c r="J115" s="96"/>
      <c r="K115" s="96"/>
      <c r="L115" s="96"/>
      <c r="M115" s="96"/>
      <c r="N115" s="96"/>
      <c r="O115" s="96"/>
      <c r="P115" s="96"/>
      <c r="Q115" s="96"/>
      <c r="R115" s="96"/>
      <c r="S115" s="96"/>
      <c r="T115" s="96"/>
      <c r="U115" s="96"/>
      <c r="V115" s="96"/>
      <c r="W115" s="96"/>
      <c r="X115" s="96"/>
    </row>
    <row r="116" spans="1:24">
      <c r="A116" s="104">
        <v>112</v>
      </c>
      <c r="B116" s="107">
        <v>2047764</v>
      </c>
      <c r="C116" s="104" t="s">
        <v>6736</v>
      </c>
      <c r="D116" s="105" t="s">
        <v>435</v>
      </c>
      <c r="E116" s="105" t="s">
        <v>435</v>
      </c>
      <c r="F116" s="105" t="s">
        <v>435</v>
      </c>
      <c r="G116" s="105" t="s">
        <v>435</v>
      </c>
      <c r="H116" s="105" t="s">
        <v>435</v>
      </c>
      <c r="I116" s="96"/>
      <c r="J116" s="96"/>
      <c r="K116" s="96"/>
      <c r="L116" s="96"/>
      <c r="M116" s="96"/>
      <c r="N116" s="96"/>
      <c r="O116" s="96"/>
      <c r="P116" s="96"/>
      <c r="Q116" s="96"/>
      <c r="R116" s="96"/>
      <c r="S116" s="96"/>
      <c r="T116" s="96"/>
      <c r="U116" s="96"/>
      <c r="V116" s="96"/>
      <c r="W116" s="96"/>
      <c r="X116" s="96"/>
    </row>
    <row r="117" spans="1:24">
      <c r="A117" s="104">
        <v>113</v>
      </c>
      <c r="B117" s="107">
        <v>5199077</v>
      </c>
      <c r="C117" s="104" t="s">
        <v>115</v>
      </c>
      <c r="D117" s="105" t="s">
        <v>744</v>
      </c>
      <c r="E117" s="105" t="s">
        <v>744</v>
      </c>
      <c r="F117" s="105" t="s">
        <v>435</v>
      </c>
      <c r="G117" s="105" t="s">
        <v>744</v>
      </c>
      <c r="H117" s="105" t="s">
        <v>435</v>
      </c>
      <c r="I117" s="96"/>
      <c r="J117" s="96"/>
      <c r="K117" s="96"/>
      <c r="L117" s="96"/>
      <c r="M117" s="96"/>
      <c r="N117" s="96"/>
      <c r="O117" s="96"/>
      <c r="P117" s="96"/>
      <c r="Q117" s="96"/>
      <c r="R117" s="96"/>
      <c r="S117" s="96"/>
      <c r="T117" s="96"/>
      <c r="U117" s="96"/>
      <c r="V117" s="96"/>
      <c r="W117" s="96"/>
      <c r="X117" s="96"/>
    </row>
    <row r="118" spans="1:24">
      <c r="A118" s="104">
        <v>114</v>
      </c>
      <c r="B118" s="107">
        <v>5459362</v>
      </c>
      <c r="C118" s="104" t="s">
        <v>6737</v>
      </c>
      <c r="D118" s="105" t="s">
        <v>435</v>
      </c>
      <c r="E118" s="105" t="s">
        <v>435</v>
      </c>
      <c r="F118" s="105" t="s">
        <v>435</v>
      </c>
      <c r="G118" s="105" t="s">
        <v>435</v>
      </c>
      <c r="H118" s="105" t="s">
        <v>435</v>
      </c>
      <c r="I118" s="96"/>
      <c r="J118" s="96"/>
      <c r="K118" s="96"/>
      <c r="L118" s="96"/>
      <c r="M118" s="96"/>
      <c r="N118" s="96"/>
      <c r="O118" s="96"/>
      <c r="P118" s="96"/>
      <c r="Q118" s="96"/>
      <c r="R118" s="96"/>
      <c r="S118" s="96"/>
      <c r="T118" s="96"/>
      <c r="U118" s="96"/>
      <c r="V118" s="96"/>
      <c r="W118" s="96"/>
      <c r="X118" s="96"/>
    </row>
    <row r="119" spans="1:24">
      <c r="A119" s="104">
        <v>115</v>
      </c>
      <c r="B119" s="107">
        <v>2867095</v>
      </c>
      <c r="C119" s="104" t="s">
        <v>183</v>
      </c>
      <c r="D119" s="105" t="s">
        <v>744</v>
      </c>
      <c r="E119" s="106" t="s">
        <v>744</v>
      </c>
      <c r="F119" s="106" t="s">
        <v>435</v>
      </c>
      <c r="G119" s="105" t="s">
        <v>744</v>
      </c>
      <c r="H119" s="106" t="s">
        <v>435</v>
      </c>
      <c r="I119" s="96"/>
      <c r="J119" s="96"/>
      <c r="K119" s="96"/>
      <c r="L119" s="96"/>
      <c r="M119" s="96"/>
      <c r="N119" s="96"/>
      <c r="O119" s="96"/>
      <c r="P119" s="96"/>
      <c r="Q119" s="96"/>
      <c r="R119" s="96"/>
      <c r="S119" s="96"/>
      <c r="T119" s="96"/>
      <c r="U119" s="96"/>
      <c r="V119" s="96"/>
      <c r="W119" s="96"/>
      <c r="X119" s="96"/>
    </row>
    <row r="120" spans="1:24">
      <c r="A120" s="104">
        <v>116</v>
      </c>
      <c r="B120" s="107">
        <v>2075385</v>
      </c>
      <c r="C120" s="104" t="s">
        <v>103</v>
      </c>
      <c r="D120" s="105" t="s">
        <v>744</v>
      </c>
      <c r="E120" s="105" t="s">
        <v>435</v>
      </c>
      <c r="F120" s="105" t="s">
        <v>435</v>
      </c>
      <c r="G120" s="105" t="s">
        <v>744</v>
      </c>
      <c r="H120" s="105" t="s">
        <v>435</v>
      </c>
      <c r="I120" s="96"/>
      <c r="J120" s="96"/>
      <c r="K120" s="96"/>
      <c r="L120" s="96"/>
      <c r="M120" s="96"/>
      <c r="N120" s="96"/>
      <c r="O120" s="96"/>
      <c r="P120" s="96"/>
      <c r="Q120" s="96"/>
      <c r="R120" s="96"/>
      <c r="S120" s="96"/>
      <c r="T120" s="96"/>
      <c r="U120" s="96"/>
      <c r="V120" s="96"/>
      <c r="W120" s="96"/>
      <c r="X120" s="96"/>
    </row>
    <row r="121" spans="1:24">
      <c r="A121" s="104">
        <v>117</v>
      </c>
      <c r="B121" s="107">
        <v>5076285</v>
      </c>
      <c r="C121" s="104" t="s">
        <v>153</v>
      </c>
      <c r="D121" s="105" t="s">
        <v>744</v>
      </c>
      <c r="E121" s="105" t="s">
        <v>744</v>
      </c>
      <c r="F121" s="105" t="s">
        <v>744</v>
      </c>
      <c r="G121" s="105" t="s">
        <v>744</v>
      </c>
      <c r="H121" s="106" t="s">
        <v>435</v>
      </c>
      <c r="I121" s="96"/>
      <c r="J121" s="96"/>
      <c r="K121" s="96"/>
      <c r="L121" s="96"/>
      <c r="M121" s="96"/>
      <c r="N121" s="96"/>
      <c r="O121" s="96"/>
      <c r="P121" s="96"/>
      <c r="Q121" s="96"/>
      <c r="R121" s="96"/>
      <c r="S121" s="96"/>
      <c r="T121" s="96"/>
      <c r="U121" s="96"/>
      <c r="V121" s="96"/>
      <c r="W121" s="96"/>
      <c r="X121" s="96"/>
    </row>
    <row r="122" spans="1:24">
      <c r="A122" s="104">
        <v>118</v>
      </c>
      <c r="B122" s="107">
        <v>6247059</v>
      </c>
      <c r="C122" s="104" t="s">
        <v>6755</v>
      </c>
      <c r="D122" s="105" t="s">
        <v>435</v>
      </c>
      <c r="E122" s="105" t="s">
        <v>435</v>
      </c>
      <c r="F122" s="105" t="s">
        <v>435</v>
      </c>
      <c r="G122" s="105" t="s">
        <v>435</v>
      </c>
      <c r="H122" s="105" t="s">
        <v>435</v>
      </c>
      <c r="I122" s="96"/>
      <c r="J122" s="96"/>
      <c r="K122" s="96"/>
      <c r="L122" s="96"/>
      <c r="M122" s="96"/>
      <c r="N122" s="96"/>
      <c r="O122" s="96"/>
      <c r="P122" s="96"/>
      <c r="Q122" s="96"/>
      <c r="R122" s="96"/>
      <c r="S122" s="96"/>
      <c r="T122" s="96"/>
      <c r="U122" s="96"/>
      <c r="V122" s="96"/>
      <c r="W122" s="96"/>
      <c r="X122" s="96"/>
    </row>
    <row r="123" spans="1:24">
      <c r="A123" s="104">
        <v>119</v>
      </c>
      <c r="B123" s="107">
        <v>2068508</v>
      </c>
      <c r="C123" s="104" t="s">
        <v>6748</v>
      </c>
      <c r="D123" s="105" t="s">
        <v>435</v>
      </c>
      <c r="E123" s="105" t="s">
        <v>435</v>
      </c>
      <c r="F123" s="105" t="s">
        <v>435</v>
      </c>
      <c r="G123" s="105" t="s">
        <v>435</v>
      </c>
      <c r="H123" s="105" t="s">
        <v>435</v>
      </c>
      <c r="I123" s="96"/>
      <c r="J123" s="96"/>
      <c r="K123" s="96"/>
      <c r="L123" s="96"/>
      <c r="M123" s="96"/>
      <c r="N123" s="96"/>
      <c r="O123" s="96"/>
      <c r="P123" s="96"/>
      <c r="Q123" s="96"/>
      <c r="R123" s="96"/>
      <c r="S123" s="96"/>
      <c r="T123" s="96"/>
      <c r="U123" s="96"/>
      <c r="V123" s="96"/>
      <c r="W123" s="96"/>
      <c r="X123" s="96"/>
    </row>
    <row r="124" spans="1:24">
      <c r="A124" s="104">
        <v>120</v>
      </c>
      <c r="B124" s="107">
        <v>5191823</v>
      </c>
      <c r="C124" s="104" t="s">
        <v>6738</v>
      </c>
      <c r="D124" s="105" t="s">
        <v>3</v>
      </c>
      <c r="E124" s="105" t="s">
        <v>3</v>
      </c>
      <c r="F124" s="105" t="s">
        <v>3</v>
      </c>
      <c r="G124" s="105" t="s">
        <v>3</v>
      </c>
      <c r="H124" s="105" t="s">
        <v>435</v>
      </c>
      <c r="I124" s="96"/>
      <c r="J124" s="96"/>
      <c r="K124" s="96"/>
      <c r="L124" s="96"/>
      <c r="M124" s="96"/>
      <c r="N124" s="96"/>
      <c r="O124" s="96"/>
      <c r="P124" s="96"/>
      <c r="Q124" s="96"/>
      <c r="R124" s="96"/>
      <c r="S124" s="96"/>
      <c r="T124" s="96"/>
      <c r="U124" s="96"/>
      <c r="V124" s="96"/>
      <c r="W124" s="96"/>
      <c r="X124" s="96"/>
    </row>
    <row r="125" spans="1:24">
      <c r="A125" s="104">
        <v>121</v>
      </c>
      <c r="B125" s="107">
        <v>5292638</v>
      </c>
      <c r="C125" s="104" t="s">
        <v>6711</v>
      </c>
      <c r="D125" s="105" t="s">
        <v>744</v>
      </c>
      <c r="E125" s="105" t="s">
        <v>744</v>
      </c>
      <c r="F125" s="105" t="s">
        <v>435</v>
      </c>
      <c r="G125" s="105" t="s">
        <v>744</v>
      </c>
      <c r="H125" s="106" t="s">
        <v>435</v>
      </c>
      <c r="I125" s="96"/>
      <c r="J125" s="96"/>
      <c r="K125" s="96"/>
      <c r="L125" s="96"/>
      <c r="M125" s="96"/>
      <c r="N125" s="96"/>
      <c r="O125" s="96"/>
      <c r="P125" s="96"/>
      <c r="Q125" s="96"/>
      <c r="R125" s="96"/>
      <c r="S125" s="96"/>
      <c r="T125" s="96"/>
      <c r="U125" s="96"/>
      <c r="V125" s="96"/>
      <c r="W125" s="96"/>
      <c r="X125" s="96"/>
    </row>
    <row r="126" spans="1:24">
      <c r="A126" s="104">
        <v>122</v>
      </c>
      <c r="B126" s="107">
        <v>5358221</v>
      </c>
      <c r="C126" s="104" t="s">
        <v>222</v>
      </c>
      <c r="D126" s="105" t="s">
        <v>744</v>
      </c>
      <c r="E126" s="105" t="s">
        <v>744</v>
      </c>
      <c r="F126" s="105" t="s">
        <v>744</v>
      </c>
      <c r="G126" s="105" t="s">
        <v>744</v>
      </c>
      <c r="H126" s="105" t="s">
        <v>435</v>
      </c>
      <c r="I126" s="96"/>
      <c r="J126" s="96"/>
      <c r="K126" s="96"/>
      <c r="L126" s="96"/>
      <c r="M126" s="96"/>
      <c r="N126" s="96"/>
      <c r="O126" s="96"/>
      <c r="P126" s="96"/>
      <c r="Q126" s="96"/>
      <c r="R126" s="96"/>
      <c r="S126" s="96"/>
      <c r="T126" s="96"/>
      <c r="U126" s="96"/>
      <c r="V126" s="96"/>
      <c r="W126" s="96"/>
      <c r="X126" s="96"/>
    </row>
    <row r="127" spans="1:24">
      <c r="A127" s="104">
        <v>123</v>
      </c>
      <c r="B127" s="107">
        <v>5084555</v>
      </c>
      <c r="C127" s="104" t="s">
        <v>109</v>
      </c>
      <c r="D127" s="105" t="s">
        <v>744</v>
      </c>
      <c r="E127" s="105" t="s">
        <v>744</v>
      </c>
      <c r="F127" s="105" t="s">
        <v>744</v>
      </c>
      <c r="G127" s="105" t="s">
        <v>744</v>
      </c>
      <c r="H127" s="105" t="s">
        <v>744</v>
      </c>
      <c r="I127" s="96"/>
      <c r="J127" s="96"/>
      <c r="K127" s="96"/>
      <c r="L127" s="96"/>
      <c r="M127" s="96"/>
      <c r="N127" s="96"/>
      <c r="O127" s="96"/>
      <c r="P127" s="96"/>
      <c r="Q127" s="96"/>
      <c r="R127" s="96"/>
      <c r="S127" s="96"/>
      <c r="T127" s="96"/>
      <c r="U127" s="96"/>
      <c r="V127" s="96"/>
      <c r="W127" s="96"/>
      <c r="X127" s="96"/>
    </row>
    <row r="128" spans="1:24">
      <c r="A128" s="104">
        <v>124</v>
      </c>
      <c r="B128" s="107">
        <v>2108291</v>
      </c>
      <c r="C128" s="104" t="s">
        <v>118</v>
      </c>
      <c r="D128" s="105" t="s">
        <v>744</v>
      </c>
      <c r="E128" s="105" t="s">
        <v>435</v>
      </c>
      <c r="F128" s="105" t="s">
        <v>435</v>
      </c>
      <c r="G128" s="105" t="s">
        <v>435</v>
      </c>
      <c r="H128" s="105" t="s">
        <v>435</v>
      </c>
      <c r="I128" s="96"/>
      <c r="J128" s="96"/>
      <c r="K128" s="96"/>
      <c r="L128" s="96"/>
      <c r="M128" s="96"/>
      <c r="N128" s="96"/>
      <c r="O128" s="96"/>
      <c r="P128" s="96"/>
      <c r="Q128" s="96"/>
      <c r="R128" s="96"/>
      <c r="S128" s="96"/>
      <c r="T128" s="96"/>
      <c r="U128" s="96"/>
      <c r="V128" s="96"/>
      <c r="W128" s="96"/>
      <c r="X128" s="96"/>
    </row>
    <row r="129" spans="1:24">
      <c r="A129" s="104">
        <v>125</v>
      </c>
      <c r="B129" s="107">
        <v>5261198</v>
      </c>
      <c r="C129" s="104" t="s">
        <v>110</v>
      </c>
      <c r="D129" s="105" t="s">
        <v>744</v>
      </c>
      <c r="E129" s="105" t="s">
        <v>744</v>
      </c>
      <c r="F129" s="105" t="s">
        <v>744</v>
      </c>
      <c r="G129" s="105" t="s">
        <v>744</v>
      </c>
      <c r="H129" s="106" t="s">
        <v>435</v>
      </c>
      <c r="I129" s="96"/>
      <c r="J129" s="96"/>
      <c r="K129" s="96"/>
      <c r="L129" s="96"/>
      <c r="M129" s="96"/>
      <c r="N129" s="96"/>
      <c r="O129" s="96"/>
      <c r="P129" s="96"/>
      <c r="Q129" s="96"/>
      <c r="R129" s="96"/>
      <c r="S129" s="96"/>
      <c r="T129" s="96"/>
      <c r="U129" s="96"/>
      <c r="V129" s="96"/>
      <c r="W129" s="96"/>
      <c r="X129" s="96"/>
    </row>
    <row r="130" spans="1:24">
      <c r="A130" s="104">
        <v>126</v>
      </c>
      <c r="B130" s="107">
        <v>6138373</v>
      </c>
      <c r="C130" s="104" t="s">
        <v>168</v>
      </c>
      <c r="D130" s="105" t="s">
        <v>744</v>
      </c>
      <c r="E130" s="105" t="s">
        <v>744</v>
      </c>
      <c r="F130" s="105" t="s">
        <v>435</v>
      </c>
      <c r="G130" s="105" t="s">
        <v>744</v>
      </c>
      <c r="H130" s="105" t="s">
        <v>744</v>
      </c>
      <c r="I130" s="96"/>
      <c r="J130" s="96"/>
      <c r="K130" s="96"/>
      <c r="L130" s="96"/>
      <c r="M130" s="96"/>
      <c r="N130" s="96"/>
      <c r="O130" s="96"/>
      <c r="P130" s="96"/>
      <c r="Q130" s="96"/>
      <c r="R130" s="96"/>
      <c r="S130" s="96"/>
      <c r="T130" s="96"/>
      <c r="U130" s="96"/>
      <c r="V130" s="96"/>
      <c r="W130" s="96"/>
      <c r="X130" s="96"/>
    </row>
    <row r="131" spans="1:24">
      <c r="A131" s="104">
        <v>127</v>
      </c>
      <c r="B131" s="107">
        <v>2590565</v>
      </c>
      <c r="C131" s="104" t="s">
        <v>233</v>
      </c>
      <c r="D131" s="105" t="s">
        <v>744</v>
      </c>
      <c r="E131" s="105" t="s">
        <v>435</v>
      </c>
      <c r="F131" s="105" t="s">
        <v>744</v>
      </c>
      <c r="G131" s="105" t="s">
        <v>435</v>
      </c>
      <c r="H131" s="105" t="s">
        <v>435</v>
      </c>
      <c r="I131" s="96"/>
      <c r="J131" s="96"/>
      <c r="K131" s="96"/>
      <c r="L131" s="96"/>
      <c r="M131" s="96"/>
      <c r="N131" s="96"/>
      <c r="O131" s="96"/>
      <c r="P131" s="96"/>
      <c r="Q131" s="96"/>
      <c r="R131" s="96"/>
      <c r="S131" s="96"/>
      <c r="T131" s="96"/>
      <c r="U131" s="96"/>
      <c r="V131" s="96"/>
      <c r="W131" s="96"/>
      <c r="X131" s="96"/>
    </row>
    <row r="132" spans="1:24">
      <c r="A132" s="104">
        <v>128</v>
      </c>
      <c r="B132" s="107">
        <v>5295858</v>
      </c>
      <c r="C132" s="104" t="s">
        <v>6712</v>
      </c>
      <c r="D132" s="105" t="s">
        <v>744</v>
      </c>
      <c r="E132" s="105" t="s">
        <v>744</v>
      </c>
      <c r="F132" s="105" t="s">
        <v>435</v>
      </c>
      <c r="G132" s="105" t="s">
        <v>744</v>
      </c>
      <c r="H132" s="105" t="s">
        <v>435</v>
      </c>
      <c r="I132" s="96"/>
      <c r="J132" s="96"/>
      <c r="K132" s="96"/>
      <c r="L132" s="96"/>
      <c r="M132" s="96"/>
      <c r="N132" s="96"/>
      <c r="O132" s="96"/>
      <c r="P132" s="96"/>
      <c r="Q132" s="96"/>
      <c r="R132" s="96"/>
      <c r="S132" s="96"/>
      <c r="T132" s="96"/>
      <c r="U132" s="96"/>
      <c r="V132" s="96"/>
      <c r="W132" s="96"/>
      <c r="X132" s="96"/>
    </row>
    <row r="133" spans="1:24">
      <c r="A133" s="104">
        <v>129</v>
      </c>
      <c r="B133" s="107">
        <v>2734877</v>
      </c>
      <c r="C133" s="104" t="s">
        <v>6713</v>
      </c>
      <c r="D133" s="105" t="s">
        <v>744</v>
      </c>
      <c r="E133" s="105" t="s">
        <v>435</v>
      </c>
      <c r="F133" s="105" t="s">
        <v>3</v>
      </c>
      <c r="G133" s="105" t="s">
        <v>744</v>
      </c>
      <c r="H133" s="105" t="s">
        <v>435</v>
      </c>
      <c r="I133" s="96"/>
      <c r="J133" s="96"/>
      <c r="K133" s="96"/>
      <c r="L133" s="96"/>
      <c r="M133" s="96"/>
      <c r="N133" s="96"/>
      <c r="O133" s="96"/>
      <c r="P133" s="96"/>
      <c r="Q133" s="96"/>
      <c r="R133" s="96"/>
      <c r="S133" s="96"/>
      <c r="T133" s="96"/>
      <c r="U133" s="96"/>
      <c r="V133" s="96"/>
      <c r="W133" s="96"/>
      <c r="X133" s="96"/>
    </row>
    <row r="134" spans="1:24">
      <c r="A134" s="104">
        <v>130</v>
      </c>
      <c r="B134" s="107">
        <v>2587645</v>
      </c>
      <c r="C134" s="104" t="s">
        <v>158</v>
      </c>
      <c r="D134" s="105" t="s">
        <v>744</v>
      </c>
      <c r="E134" s="105" t="s">
        <v>744</v>
      </c>
      <c r="F134" s="105" t="s">
        <v>744</v>
      </c>
      <c r="G134" s="105" t="s">
        <v>435</v>
      </c>
      <c r="H134" s="105" t="s">
        <v>744</v>
      </c>
      <c r="I134" s="96"/>
      <c r="J134" s="96"/>
      <c r="K134" s="96"/>
      <c r="L134" s="96"/>
      <c r="M134" s="96"/>
      <c r="N134" s="96"/>
      <c r="O134" s="96"/>
      <c r="P134" s="96"/>
      <c r="Q134" s="96"/>
      <c r="R134" s="96"/>
      <c r="S134" s="96"/>
      <c r="T134" s="96"/>
      <c r="U134" s="96"/>
      <c r="V134" s="96"/>
      <c r="W134" s="96"/>
      <c r="X134" s="96"/>
    </row>
    <row r="135" spans="1:24">
      <c r="A135" s="104">
        <v>131</v>
      </c>
      <c r="B135" s="107">
        <v>6101615</v>
      </c>
      <c r="C135" s="104" t="s">
        <v>6714</v>
      </c>
      <c r="D135" s="105" t="s">
        <v>744</v>
      </c>
      <c r="E135" s="105" t="s">
        <v>744</v>
      </c>
      <c r="F135" s="105" t="s">
        <v>744</v>
      </c>
      <c r="G135" s="105" t="s">
        <v>744</v>
      </c>
      <c r="H135" s="105" t="s">
        <v>744</v>
      </c>
      <c r="I135" s="96"/>
      <c r="J135" s="96"/>
      <c r="K135" s="96"/>
      <c r="L135" s="96"/>
      <c r="M135" s="96"/>
      <c r="N135" s="96"/>
      <c r="O135" s="96"/>
      <c r="P135" s="96"/>
      <c r="Q135" s="96"/>
      <c r="R135" s="96"/>
      <c r="S135" s="96"/>
      <c r="T135" s="96"/>
      <c r="U135" s="96"/>
      <c r="V135" s="96"/>
      <c r="W135" s="96"/>
      <c r="X135" s="96"/>
    </row>
    <row r="136" spans="1:24">
      <c r="A136" s="104">
        <v>132</v>
      </c>
      <c r="B136" s="107">
        <v>2016656</v>
      </c>
      <c r="C136" s="104" t="s">
        <v>105</v>
      </c>
      <c r="D136" s="105" t="s">
        <v>744</v>
      </c>
      <c r="E136" s="105" t="s">
        <v>744</v>
      </c>
      <c r="F136" s="105" t="s">
        <v>744</v>
      </c>
      <c r="G136" s="105" t="s">
        <v>744</v>
      </c>
      <c r="H136" s="105" t="s">
        <v>435</v>
      </c>
      <c r="I136" s="96"/>
      <c r="J136" s="96"/>
      <c r="K136" s="96"/>
      <c r="L136" s="96"/>
      <c r="M136" s="96"/>
      <c r="N136" s="96"/>
      <c r="O136" s="96"/>
      <c r="P136" s="96"/>
      <c r="Q136" s="96"/>
      <c r="R136" s="96"/>
      <c r="S136" s="96"/>
      <c r="T136" s="96"/>
      <c r="U136" s="96"/>
      <c r="V136" s="96"/>
      <c r="W136" s="96"/>
      <c r="X136" s="96"/>
    </row>
    <row r="137" spans="1:24">
      <c r="A137" s="104">
        <v>133</v>
      </c>
      <c r="B137" s="107">
        <v>6112633</v>
      </c>
      <c r="C137" s="104" t="s">
        <v>6749</v>
      </c>
      <c r="D137" s="105" t="s">
        <v>435</v>
      </c>
      <c r="E137" s="105" t="s">
        <v>435</v>
      </c>
      <c r="F137" s="105" t="s">
        <v>435</v>
      </c>
      <c r="G137" s="105" t="s">
        <v>435</v>
      </c>
      <c r="H137" s="105" t="s">
        <v>435</v>
      </c>
      <c r="I137" s="96"/>
      <c r="J137" s="96"/>
      <c r="K137" s="96"/>
      <c r="L137" s="96"/>
      <c r="M137" s="96"/>
      <c r="N137" s="96"/>
      <c r="O137" s="96"/>
      <c r="P137" s="96"/>
      <c r="Q137" s="96"/>
      <c r="R137" s="96"/>
      <c r="S137" s="96"/>
      <c r="T137" s="96"/>
      <c r="U137" s="96"/>
      <c r="V137" s="96"/>
      <c r="W137" s="96"/>
      <c r="X137" s="96"/>
    </row>
    <row r="138" spans="1:24">
      <c r="A138" s="104">
        <v>134</v>
      </c>
      <c r="B138" s="107">
        <v>2016931</v>
      </c>
      <c r="C138" s="104" t="s">
        <v>6739</v>
      </c>
      <c r="D138" s="106" t="s">
        <v>744</v>
      </c>
      <c r="E138" s="107" t="s">
        <v>744</v>
      </c>
      <c r="F138" s="107" t="s">
        <v>435</v>
      </c>
      <c r="G138" s="107" t="s">
        <v>744</v>
      </c>
      <c r="H138" s="107" t="s">
        <v>435</v>
      </c>
      <c r="I138" s="96"/>
      <c r="J138" s="96"/>
      <c r="K138" s="96"/>
      <c r="L138" s="96"/>
      <c r="M138" s="96"/>
      <c r="N138" s="96"/>
      <c r="O138" s="96"/>
      <c r="P138" s="96"/>
      <c r="Q138" s="96"/>
      <c r="R138" s="96"/>
      <c r="S138" s="96"/>
      <c r="T138" s="96"/>
      <c r="U138" s="96"/>
      <c r="V138" s="96"/>
      <c r="W138" s="96"/>
      <c r="X138" s="96"/>
    </row>
    <row r="139" spans="1:24">
      <c r="A139" s="104">
        <v>135</v>
      </c>
      <c r="B139" s="107">
        <v>5430682</v>
      </c>
      <c r="C139" s="104" t="s">
        <v>6715</v>
      </c>
      <c r="D139" s="107" t="s">
        <v>744</v>
      </c>
      <c r="E139" s="107" t="s">
        <v>744</v>
      </c>
      <c r="F139" s="107" t="s">
        <v>435</v>
      </c>
      <c r="G139" s="107" t="s">
        <v>744</v>
      </c>
      <c r="H139" s="107" t="s">
        <v>435</v>
      </c>
      <c r="I139" s="96"/>
      <c r="J139" s="96"/>
      <c r="K139" s="96"/>
      <c r="L139" s="96"/>
      <c r="M139" s="96"/>
      <c r="N139" s="96"/>
      <c r="O139" s="96"/>
      <c r="P139" s="96"/>
      <c r="Q139" s="96"/>
      <c r="R139" s="96"/>
      <c r="S139" s="96"/>
      <c r="T139" s="96"/>
      <c r="U139" s="96"/>
      <c r="V139" s="96"/>
      <c r="W139" s="96"/>
      <c r="X139" s="96"/>
    </row>
    <row r="140" spans="1:24">
      <c r="A140" s="104">
        <v>136</v>
      </c>
      <c r="B140" s="107">
        <v>2872943</v>
      </c>
      <c r="C140" s="104" t="s">
        <v>143</v>
      </c>
      <c r="D140" s="105" t="s">
        <v>744</v>
      </c>
      <c r="E140" s="105" t="s">
        <v>744</v>
      </c>
      <c r="F140" s="105" t="s">
        <v>744</v>
      </c>
      <c r="G140" s="105" t="s">
        <v>744</v>
      </c>
      <c r="H140" s="105" t="s">
        <v>435</v>
      </c>
      <c r="I140" s="96"/>
      <c r="J140" s="96"/>
      <c r="K140" s="96"/>
      <c r="L140" s="96"/>
      <c r="M140" s="96"/>
      <c r="N140" s="96"/>
      <c r="O140" s="96"/>
      <c r="P140" s="96"/>
      <c r="Q140" s="96"/>
      <c r="R140" s="96"/>
      <c r="S140" s="96"/>
      <c r="T140" s="96"/>
      <c r="U140" s="96"/>
      <c r="V140" s="96"/>
      <c r="W140" s="96"/>
      <c r="X140" s="96"/>
    </row>
    <row r="141" spans="1:24">
      <c r="A141" s="104">
        <v>137</v>
      </c>
      <c r="B141" s="107">
        <v>5185181</v>
      </c>
      <c r="C141" s="104" t="s">
        <v>172</v>
      </c>
      <c r="D141" s="106" t="s">
        <v>744</v>
      </c>
      <c r="E141" s="107" t="s">
        <v>744</v>
      </c>
      <c r="F141" s="107" t="s">
        <v>744</v>
      </c>
      <c r="G141" s="107" t="s">
        <v>744</v>
      </c>
      <c r="H141" s="107" t="s">
        <v>435</v>
      </c>
      <c r="I141" s="96"/>
      <c r="J141" s="96"/>
      <c r="K141" s="96"/>
      <c r="L141" s="96"/>
      <c r="M141" s="96"/>
      <c r="N141" s="96"/>
      <c r="O141" s="96"/>
      <c r="P141" s="96"/>
      <c r="Q141" s="96"/>
      <c r="R141" s="96"/>
      <c r="S141" s="96"/>
      <c r="T141" s="96"/>
      <c r="U141" s="96"/>
      <c r="V141" s="96"/>
      <c r="W141" s="96"/>
      <c r="X141" s="96"/>
    </row>
    <row r="142" spans="1:24">
      <c r="A142" s="104">
        <v>138</v>
      </c>
      <c r="B142" s="107">
        <v>5320259</v>
      </c>
      <c r="C142" s="104" t="s">
        <v>207</v>
      </c>
      <c r="D142" s="105" t="s">
        <v>744</v>
      </c>
      <c r="E142" s="105" t="s">
        <v>744</v>
      </c>
      <c r="F142" s="105" t="s">
        <v>435</v>
      </c>
      <c r="G142" s="105" t="s">
        <v>744</v>
      </c>
      <c r="H142" s="105" t="s">
        <v>435</v>
      </c>
      <c r="I142" s="96"/>
      <c r="J142" s="96"/>
      <c r="K142" s="96"/>
      <c r="L142" s="96"/>
      <c r="M142" s="96"/>
      <c r="N142" s="96"/>
      <c r="O142" s="96"/>
      <c r="P142" s="96"/>
      <c r="Q142" s="96"/>
      <c r="R142" s="96"/>
      <c r="S142" s="96"/>
      <c r="T142" s="96"/>
      <c r="U142" s="96"/>
      <c r="V142" s="96"/>
      <c r="W142" s="96"/>
      <c r="X142" s="96"/>
    </row>
    <row r="143" spans="1:24">
      <c r="A143" s="104">
        <v>139</v>
      </c>
      <c r="B143" s="107">
        <v>2839717</v>
      </c>
      <c r="C143" s="104" t="s">
        <v>145</v>
      </c>
      <c r="D143" s="105" t="s">
        <v>744</v>
      </c>
      <c r="E143" s="105" t="s">
        <v>744</v>
      </c>
      <c r="F143" s="105" t="s">
        <v>435</v>
      </c>
      <c r="G143" s="105" t="s">
        <v>744</v>
      </c>
      <c r="H143" s="105" t="s">
        <v>435</v>
      </c>
      <c r="I143" s="96"/>
      <c r="J143" s="96"/>
      <c r="K143" s="96"/>
      <c r="L143" s="96"/>
      <c r="M143" s="96"/>
      <c r="N143" s="96"/>
      <c r="O143" s="96"/>
      <c r="P143" s="96"/>
      <c r="Q143" s="96"/>
      <c r="R143" s="96"/>
      <c r="S143" s="96"/>
      <c r="T143" s="96"/>
      <c r="U143" s="96"/>
      <c r="V143" s="96"/>
      <c r="W143" s="96"/>
      <c r="X143" s="96"/>
    </row>
    <row r="144" spans="1:24">
      <c r="A144" s="104">
        <v>140</v>
      </c>
      <c r="B144" s="107">
        <v>6030343</v>
      </c>
      <c r="C144" s="104" t="s">
        <v>6716</v>
      </c>
      <c r="D144" s="105" t="s">
        <v>744</v>
      </c>
      <c r="E144" s="105" t="s">
        <v>744</v>
      </c>
      <c r="F144" s="105" t="s">
        <v>435</v>
      </c>
      <c r="G144" s="105" t="s">
        <v>744</v>
      </c>
      <c r="H144" s="105" t="s">
        <v>744</v>
      </c>
      <c r="I144" s="96"/>
      <c r="J144" s="96"/>
      <c r="K144" s="96"/>
      <c r="L144" s="96"/>
      <c r="M144" s="96"/>
      <c r="N144" s="96"/>
      <c r="O144" s="96"/>
      <c r="P144" s="96"/>
      <c r="Q144" s="96"/>
      <c r="R144" s="96"/>
      <c r="S144" s="96"/>
      <c r="T144" s="96"/>
      <c r="U144" s="96"/>
      <c r="V144" s="96"/>
      <c r="W144" s="96"/>
      <c r="X144" s="96"/>
    </row>
    <row r="145" spans="1:24">
      <c r="A145" s="104">
        <v>141</v>
      </c>
      <c r="B145" s="107">
        <v>2076675</v>
      </c>
      <c r="C145" s="104" t="s">
        <v>6978</v>
      </c>
      <c r="D145" s="105" t="s">
        <v>744</v>
      </c>
      <c r="E145" s="105" t="s">
        <v>744</v>
      </c>
      <c r="F145" s="105" t="s">
        <v>435</v>
      </c>
      <c r="G145" s="105" t="s">
        <v>744</v>
      </c>
      <c r="H145" s="105" t="s">
        <v>435</v>
      </c>
      <c r="I145" s="96"/>
      <c r="J145" s="96"/>
      <c r="K145" s="96"/>
      <c r="L145" s="96"/>
      <c r="M145" s="96"/>
      <c r="N145" s="96"/>
      <c r="O145" s="96"/>
      <c r="P145" s="96"/>
      <c r="Q145" s="96"/>
      <c r="R145" s="96"/>
      <c r="S145" s="96"/>
      <c r="T145" s="96"/>
      <c r="U145" s="96"/>
      <c r="V145" s="96"/>
      <c r="W145" s="96"/>
      <c r="X145" s="96"/>
    </row>
    <row r="146" spans="1:24">
      <c r="A146" s="104">
        <v>142</v>
      </c>
      <c r="B146" s="107">
        <v>2344343</v>
      </c>
      <c r="C146" s="104" t="s">
        <v>147</v>
      </c>
      <c r="D146" s="105" t="s">
        <v>744</v>
      </c>
      <c r="E146" s="105" t="s">
        <v>744</v>
      </c>
      <c r="F146" s="105" t="s">
        <v>435</v>
      </c>
      <c r="G146" s="105" t="s">
        <v>744</v>
      </c>
      <c r="H146" s="105" t="s">
        <v>435</v>
      </c>
      <c r="I146" s="96"/>
      <c r="J146" s="96"/>
      <c r="K146" s="96"/>
      <c r="L146" s="96"/>
      <c r="M146" s="96"/>
      <c r="N146" s="96"/>
      <c r="O146" s="96"/>
      <c r="P146" s="96"/>
      <c r="Q146" s="96"/>
      <c r="R146" s="96"/>
      <c r="S146" s="96"/>
      <c r="T146" s="96"/>
      <c r="U146" s="96"/>
      <c r="V146" s="96"/>
      <c r="W146" s="96"/>
      <c r="X146" s="96"/>
    </row>
    <row r="147" spans="1:24">
      <c r="A147" s="104">
        <v>143</v>
      </c>
      <c r="B147" s="107">
        <v>6183506</v>
      </c>
      <c r="C147" s="104" t="s">
        <v>6717</v>
      </c>
      <c r="D147" s="105" t="s">
        <v>435</v>
      </c>
      <c r="E147" s="105" t="s">
        <v>435</v>
      </c>
      <c r="F147" s="105" t="s">
        <v>435</v>
      </c>
      <c r="G147" s="105" t="s">
        <v>744</v>
      </c>
      <c r="H147" s="105" t="s">
        <v>435</v>
      </c>
      <c r="I147" s="96"/>
      <c r="J147" s="96"/>
      <c r="K147" s="96"/>
      <c r="L147" s="96"/>
      <c r="M147" s="96"/>
      <c r="N147" s="96"/>
      <c r="O147" s="96"/>
      <c r="P147" s="96"/>
      <c r="Q147" s="96"/>
      <c r="R147" s="96"/>
      <c r="S147" s="96"/>
      <c r="T147" s="96"/>
      <c r="U147" s="96"/>
      <c r="V147" s="96"/>
      <c r="W147" s="96"/>
      <c r="X147" s="96"/>
    </row>
    <row r="148" spans="1:24">
      <c r="A148" s="104">
        <v>144</v>
      </c>
      <c r="B148" s="107">
        <v>2819996</v>
      </c>
      <c r="C148" s="104" t="s">
        <v>128</v>
      </c>
      <c r="D148" s="105" t="s">
        <v>744</v>
      </c>
      <c r="E148" s="105" t="s">
        <v>744</v>
      </c>
      <c r="F148" s="105" t="s">
        <v>744</v>
      </c>
      <c r="G148" s="105" t="s">
        <v>435</v>
      </c>
      <c r="H148" s="105" t="s">
        <v>435</v>
      </c>
      <c r="I148" s="96"/>
      <c r="J148" s="96"/>
      <c r="K148" s="96"/>
      <c r="L148" s="96"/>
      <c r="M148" s="96"/>
      <c r="N148" s="96"/>
      <c r="O148" s="96"/>
      <c r="P148" s="96"/>
      <c r="Q148" s="96"/>
      <c r="R148" s="96"/>
      <c r="S148" s="96"/>
      <c r="T148" s="96"/>
      <c r="U148" s="96"/>
      <c r="V148" s="96"/>
      <c r="W148" s="96"/>
      <c r="X148" s="96"/>
    </row>
    <row r="149" spans="1:24">
      <c r="A149" s="104">
        <v>145</v>
      </c>
      <c r="B149" s="107">
        <v>2868687</v>
      </c>
      <c r="C149" s="104" t="s">
        <v>169</v>
      </c>
      <c r="D149" s="105" t="s">
        <v>744</v>
      </c>
      <c r="E149" s="105" t="s">
        <v>744</v>
      </c>
      <c r="F149" s="105" t="s">
        <v>744</v>
      </c>
      <c r="G149" s="105" t="s">
        <v>744</v>
      </c>
      <c r="H149" s="105" t="s">
        <v>435</v>
      </c>
      <c r="I149" s="96"/>
      <c r="J149" s="96"/>
      <c r="K149" s="96"/>
      <c r="L149" s="96"/>
      <c r="M149" s="96"/>
      <c r="N149" s="96"/>
      <c r="O149" s="96"/>
      <c r="P149" s="96"/>
      <c r="Q149" s="96"/>
      <c r="R149" s="96"/>
      <c r="S149" s="96"/>
      <c r="T149" s="96"/>
      <c r="U149" s="96"/>
      <c r="V149" s="96"/>
      <c r="W149" s="96"/>
      <c r="X149" s="96"/>
    </row>
    <row r="150" spans="1:24">
      <c r="A150" s="104">
        <v>146</v>
      </c>
      <c r="B150" s="107">
        <v>6249264</v>
      </c>
      <c r="C150" s="104" t="s">
        <v>194</v>
      </c>
      <c r="D150" s="105" t="s">
        <v>744</v>
      </c>
      <c r="E150" s="105" t="s">
        <v>744</v>
      </c>
      <c r="F150" s="105" t="s">
        <v>744</v>
      </c>
      <c r="G150" s="105" t="s">
        <v>744</v>
      </c>
      <c r="H150" s="105" t="s">
        <v>435</v>
      </c>
      <c r="I150" s="96"/>
      <c r="J150" s="96"/>
      <c r="K150" s="96"/>
      <c r="L150" s="96"/>
      <c r="M150" s="96"/>
      <c r="N150" s="96"/>
      <c r="O150" s="96"/>
      <c r="P150" s="96"/>
      <c r="Q150" s="96"/>
      <c r="R150" s="96"/>
      <c r="S150" s="96"/>
      <c r="T150" s="96"/>
      <c r="U150" s="96"/>
      <c r="V150" s="96"/>
      <c r="W150" s="96"/>
      <c r="X150" s="96"/>
    </row>
    <row r="151" spans="1:24">
      <c r="A151" s="104">
        <v>147</v>
      </c>
      <c r="B151" s="107">
        <v>6088759</v>
      </c>
      <c r="C151" s="104" t="s">
        <v>189</v>
      </c>
      <c r="D151" s="105" t="s">
        <v>744</v>
      </c>
      <c r="E151" s="105" t="s">
        <v>744</v>
      </c>
      <c r="F151" s="105" t="s">
        <v>435</v>
      </c>
      <c r="G151" s="105" t="s">
        <v>744</v>
      </c>
      <c r="H151" s="105" t="s">
        <v>435</v>
      </c>
      <c r="I151" s="96"/>
      <c r="J151" s="96"/>
      <c r="K151" s="96"/>
      <c r="L151" s="96"/>
      <c r="M151" s="96"/>
      <c r="N151" s="96"/>
      <c r="O151" s="96"/>
      <c r="P151" s="96"/>
      <c r="Q151" s="96"/>
      <c r="R151" s="96"/>
      <c r="S151" s="96"/>
      <c r="T151" s="96"/>
      <c r="U151" s="96"/>
      <c r="V151" s="96"/>
      <c r="W151" s="96"/>
      <c r="X151" s="96"/>
    </row>
    <row r="152" spans="1:24">
      <c r="A152" s="104">
        <v>148</v>
      </c>
      <c r="B152" s="107">
        <v>5877288</v>
      </c>
      <c r="C152" s="104" t="s">
        <v>203</v>
      </c>
      <c r="D152" s="105" t="s">
        <v>3</v>
      </c>
      <c r="E152" s="105" t="s">
        <v>744</v>
      </c>
      <c r="F152" s="105" t="s">
        <v>744</v>
      </c>
      <c r="G152" s="105" t="s">
        <v>435</v>
      </c>
      <c r="H152" s="105" t="s">
        <v>435</v>
      </c>
      <c r="I152" s="96"/>
      <c r="J152" s="96"/>
      <c r="K152" s="96"/>
      <c r="L152" s="96"/>
      <c r="M152" s="96"/>
      <c r="N152" s="96"/>
      <c r="O152" s="96"/>
      <c r="P152" s="96"/>
      <c r="Q152" s="96"/>
      <c r="R152" s="96"/>
      <c r="S152" s="96"/>
      <c r="T152" s="96"/>
      <c r="U152" s="96"/>
      <c r="V152" s="96"/>
      <c r="W152" s="96"/>
      <c r="X152" s="96"/>
    </row>
    <row r="153" spans="1:24">
      <c r="A153" s="104">
        <v>149</v>
      </c>
      <c r="B153" s="107">
        <v>2887134</v>
      </c>
      <c r="C153" s="104" t="s">
        <v>6718</v>
      </c>
      <c r="D153" s="105" t="s">
        <v>744</v>
      </c>
      <c r="E153" s="106" t="s">
        <v>744</v>
      </c>
      <c r="F153" s="106" t="s">
        <v>744</v>
      </c>
      <c r="G153" s="105" t="s">
        <v>744</v>
      </c>
      <c r="H153" s="106" t="s">
        <v>435</v>
      </c>
      <c r="I153" s="96"/>
      <c r="J153" s="96"/>
      <c r="K153" s="96"/>
      <c r="L153" s="96"/>
      <c r="M153" s="96"/>
      <c r="N153" s="96"/>
      <c r="O153" s="96"/>
      <c r="P153" s="96"/>
      <c r="Q153" s="96"/>
      <c r="R153" s="96"/>
      <c r="S153" s="96"/>
      <c r="T153" s="96"/>
      <c r="U153" s="96"/>
      <c r="V153" s="96"/>
      <c r="W153" s="96"/>
      <c r="X153" s="96"/>
    </row>
    <row r="154" spans="1:24">
      <c r="A154" s="104">
        <v>150</v>
      </c>
      <c r="B154" s="107">
        <v>2618176</v>
      </c>
      <c r="C154" s="104" t="s">
        <v>227</v>
      </c>
      <c r="D154" s="105" t="s">
        <v>744</v>
      </c>
      <c r="E154" s="105" t="s">
        <v>744</v>
      </c>
      <c r="F154" s="105" t="s">
        <v>435</v>
      </c>
      <c r="G154" s="105" t="s">
        <v>435</v>
      </c>
      <c r="H154" s="106" t="s">
        <v>435</v>
      </c>
      <c r="I154" s="96"/>
      <c r="J154" s="96"/>
      <c r="K154" s="96"/>
      <c r="L154" s="96"/>
      <c r="M154" s="96"/>
      <c r="N154" s="96"/>
      <c r="O154" s="96"/>
      <c r="P154" s="96"/>
      <c r="Q154" s="96"/>
      <c r="R154" s="96"/>
      <c r="S154" s="96"/>
      <c r="T154" s="96"/>
      <c r="U154" s="96"/>
      <c r="V154" s="96"/>
      <c r="W154" s="96"/>
      <c r="X154" s="96"/>
    </row>
    <row r="155" spans="1:24">
      <c r="A155" s="104">
        <v>151</v>
      </c>
      <c r="B155" s="107">
        <v>2839385</v>
      </c>
      <c r="C155" s="104" t="s">
        <v>214</v>
      </c>
      <c r="D155" s="105" t="s">
        <v>744</v>
      </c>
      <c r="E155" s="105" t="s">
        <v>744</v>
      </c>
      <c r="F155" s="105" t="s">
        <v>744</v>
      </c>
      <c r="G155" s="105" t="s">
        <v>744</v>
      </c>
      <c r="H155" s="105" t="s">
        <v>435</v>
      </c>
      <c r="I155" s="96"/>
      <c r="J155" s="96"/>
      <c r="K155" s="96"/>
      <c r="L155" s="96"/>
      <c r="M155" s="96"/>
      <c r="N155" s="96"/>
      <c r="O155" s="96"/>
      <c r="P155" s="96"/>
      <c r="Q155" s="96"/>
      <c r="R155" s="96"/>
      <c r="S155" s="96"/>
      <c r="T155" s="96"/>
      <c r="U155" s="96"/>
      <c r="V155" s="96"/>
      <c r="W155" s="96"/>
      <c r="X155" s="96"/>
    </row>
    <row r="156" spans="1:24">
      <c r="A156" s="104">
        <v>152</v>
      </c>
      <c r="B156" s="107">
        <v>2100231</v>
      </c>
      <c r="C156" s="104" t="s">
        <v>146</v>
      </c>
      <c r="D156" s="105" t="s">
        <v>744</v>
      </c>
      <c r="E156" s="105" t="s">
        <v>744</v>
      </c>
      <c r="F156" s="105" t="s">
        <v>435</v>
      </c>
      <c r="G156" s="105" t="s">
        <v>744</v>
      </c>
      <c r="H156" s="105" t="s">
        <v>435</v>
      </c>
      <c r="I156" s="96"/>
      <c r="J156" s="96"/>
      <c r="K156" s="96"/>
      <c r="L156" s="96"/>
      <c r="M156" s="96"/>
      <c r="N156" s="96"/>
      <c r="O156" s="96"/>
      <c r="P156" s="96"/>
      <c r="Q156" s="96"/>
      <c r="R156" s="96"/>
      <c r="S156" s="96"/>
      <c r="T156" s="96"/>
      <c r="U156" s="96"/>
      <c r="V156" s="96"/>
      <c r="W156" s="96"/>
      <c r="X156" s="96"/>
    </row>
    <row r="157" spans="1:24">
      <c r="A157" s="104">
        <v>153</v>
      </c>
      <c r="B157" s="107">
        <v>2661128</v>
      </c>
      <c r="C157" s="104" t="s">
        <v>184</v>
      </c>
      <c r="D157" s="105" t="s">
        <v>744</v>
      </c>
      <c r="E157" s="107" t="s">
        <v>744</v>
      </c>
      <c r="F157" s="107" t="s">
        <v>744</v>
      </c>
      <c r="G157" s="107" t="s">
        <v>744</v>
      </c>
      <c r="H157" s="107" t="s">
        <v>744</v>
      </c>
      <c r="I157" s="96"/>
      <c r="J157" s="96"/>
      <c r="K157" s="96"/>
      <c r="L157" s="96"/>
      <c r="M157" s="96"/>
      <c r="N157" s="96"/>
      <c r="O157" s="96"/>
      <c r="P157" s="96"/>
      <c r="Q157" s="96"/>
      <c r="R157" s="96"/>
      <c r="S157" s="96"/>
      <c r="T157" s="96"/>
      <c r="U157" s="96"/>
      <c r="V157" s="96"/>
      <c r="W157" s="96"/>
      <c r="X157" s="96"/>
    </row>
    <row r="158" spans="1:24">
      <c r="A158" s="104">
        <v>154</v>
      </c>
      <c r="B158" s="107">
        <v>2662647</v>
      </c>
      <c r="C158" s="104" t="s">
        <v>231</v>
      </c>
      <c r="D158" s="107" t="s">
        <v>744</v>
      </c>
      <c r="E158" s="107" t="s">
        <v>744</v>
      </c>
      <c r="F158" s="107" t="s">
        <v>435</v>
      </c>
      <c r="G158" s="107" t="s">
        <v>744</v>
      </c>
      <c r="H158" s="107" t="s">
        <v>435</v>
      </c>
      <c r="I158" s="96"/>
      <c r="J158" s="96"/>
      <c r="K158" s="96"/>
      <c r="L158" s="96"/>
      <c r="M158" s="96"/>
      <c r="N158" s="96"/>
      <c r="O158" s="96"/>
      <c r="P158" s="96"/>
      <c r="Q158" s="96"/>
      <c r="R158" s="96"/>
      <c r="S158" s="96"/>
      <c r="T158" s="96"/>
      <c r="U158" s="96"/>
      <c r="V158" s="96"/>
      <c r="W158" s="96"/>
      <c r="X158" s="96"/>
    </row>
    <row r="159" spans="1:24">
      <c r="A159" s="104">
        <v>155</v>
      </c>
      <c r="B159" s="107">
        <v>2034719</v>
      </c>
      <c r="C159" s="104" t="s">
        <v>6719</v>
      </c>
      <c r="D159" s="106" t="s">
        <v>744</v>
      </c>
      <c r="E159" s="107" t="s">
        <v>744</v>
      </c>
      <c r="F159" s="107" t="s">
        <v>744</v>
      </c>
      <c r="G159" s="107" t="s">
        <v>744</v>
      </c>
      <c r="H159" s="107" t="s">
        <v>435</v>
      </c>
      <c r="I159" s="96"/>
      <c r="J159" s="96"/>
      <c r="K159" s="96"/>
      <c r="L159" s="96"/>
      <c r="M159" s="96"/>
      <c r="N159" s="96"/>
      <c r="O159" s="96"/>
      <c r="P159" s="96"/>
      <c r="Q159" s="96"/>
      <c r="R159" s="96"/>
      <c r="S159" s="96"/>
      <c r="T159" s="96"/>
      <c r="U159" s="96"/>
      <c r="V159" s="96"/>
      <c r="W159" s="96"/>
      <c r="X159" s="96"/>
    </row>
    <row r="160" spans="1:24">
      <c r="A160" s="104">
        <v>156</v>
      </c>
      <c r="B160" s="107">
        <v>2682869</v>
      </c>
      <c r="C160" s="104" t="s">
        <v>213</v>
      </c>
      <c r="D160" s="107" t="s">
        <v>744</v>
      </c>
      <c r="E160" s="107" t="s">
        <v>744</v>
      </c>
      <c r="F160" s="107" t="s">
        <v>744</v>
      </c>
      <c r="G160" s="107" t="s">
        <v>744</v>
      </c>
      <c r="H160" s="107" t="s">
        <v>435</v>
      </c>
      <c r="I160" s="96"/>
      <c r="J160" s="96"/>
      <c r="K160" s="96"/>
      <c r="L160" s="96"/>
      <c r="M160" s="96"/>
      <c r="N160" s="96"/>
      <c r="O160" s="96"/>
      <c r="P160" s="96"/>
      <c r="Q160" s="96"/>
      <c r="R160" s="96"/>
      <c r="S160" s="96"/>
      <c r="T160" s="96"/>
      <c r="U160" s="96"/>
      <c r="V160" s="96"/>
      <c r="W160" s="96"/>
      <c r="X160" s="96"/>
    </row>
    <row r="161" spans="1:24">
      <c r="A161" s="104">
        <v>157</v>
      </c>
      <c r="B161" s="107">
        <v>2605694</v>
      </c>
      <c r="C161" s="104" t="s">
        <v>6720</v>
      </c>
      <c r="D161" s="105" t="s">
        <v>744</v>
      </c>
      <c r="E161" s="105" t="s">
        <v>744</v>
      </c>
      <c r="F161" s="105" t="s">
        <v>435</v>
      </c>
      <c r="G161" s="105" t="s">
        <v>744</v>
      </c>
      <c r="H161" s="106" t="s">
        <v>744</v>
      </c>
      <c r="I161" s="96"/>
      <c r="J161" s="96"/>
      <c r="K161" s="96"/>
      <c r="L161" s="96"/>
      <c r="M161" s="96"/>
      <c r="N161" s="96"/>
      <c r="O161" s="96"/>
      <c r="P161" s="96"/>
      <c r="Q161" s="96"/>
      <c r="R161" s="96"/>
      <c r="S161" s="96"/>
      <c r="T161" s="96"/>
      <c r="U161" s="96"/>
      <c r="V161" s="96"/>
      <c r="W161" s="96"/>
      <c r="X161" s="96"/>
    </row>
    <row r="162" spans="1:24">
      <c r="A162" s="104">
        <v>158</v>
      </c>
      <c r="B162" s="107">
        <v>2166631</v>
      </c>
      <c r="C162" s="104" t="s">
        <v>6721</v>
      </c>
      <c r="D162" s="105" t="s">
        <v>744</v>
      </c>
      <c r="E162" s="105" t="s">
        <v>744</v>
      </c>
      <c r="F162" s="105" t="s">
        <v>435</v>
      </c>
      <c r="G162" s="105" t="s">
        <v>744</v>
      </c>
      <c r="H162" s="105" t="s">
        <v>435</v>
      </c>
      <c r="I162" s="96"/>
      <c r="J162" s="96"/>
      <c r="K162" s="96"/>
      <c r="L162" s="96"/>
      <c r="M162" s="96"/>
      <c r="N162" s="96"/>
      <c r="O162" s="96"/>
      <c r="P162" s="96"/>
      <c r="Q162" s="96"/>
      <c r="R162" s="96"/>
      <c r="S162" s="96"/>
      <c r="T162" s="96"/>
      <c r="U162" s="96"/>
      <c r="V162" s="96"/>
      <c r="W162" s="96"/>
      <c r="X162" s="96"/>
    </row>
    <row r="163" spans="1:24">
      <c r="A163" s="104">
        <v>159</v>
      </c>
      <c r="B163" s="107">
        <v>5104424</v>
      </c>
      <c r="C163" s="104" t="s">
        <v>209</v>
      </c>
      <c r="D163" s="105" t="s">
        <v>744</v>
      </c>
      <c r="E163" s="105" t="s">
        <v>744</v>
      </c>
      <c r="F163" s="105" t="s">
        <v>435</v>
      </c>
      <c r="G163" s="105" t="s">
        <v>744</v>
      </c>
      <c r="H163" s="106" t="s">
        <v>435</v>
      </c>
      <c r="I163" s="96"/>
      <c r="J163" s="96"/>
      <c r="K163" s="96"/>
      <c r="L163" s="96"/>
      <c r="M163" s="96"/>
      <c r="N163" s="96"/>
      <c r="O163" s="96"/>
      <c r="P163" s="96"/>
      <c r="Q163" s="96"/>
      <c r="R163" s="96"/>
      <c r="S163" s="96"/>
      <c r="T163" s="96"/>
      <c r="U163" s="96"/>
      <c r="V163" s="96"/>
      <c r="W163" s="96"/>
      <c r="X163" s="96"/>
    </row>
    <row r="164" spans="1:24">
      <c r="A164" s="104">
        <v>160</v>
      </c>
      <c r="B164" s="107">
        <v>5324998</v>
      </c>
      <c r="C164" s="104" t="s">
        <v>221</v>
      </c>
      <c r="D164" s="105" t="s">
        <v>744</v>
      </c>
      <c r="E164" s="107" t="s">
        <v>435</v>
      </c>
      <c r="F164" s="107" t="s">
        <v>435</v>
      </c>
      <c r="G164" s="107" t="s">
        <v>744</v>
      </c>
      <c r="H164" s="107" t="s">
        <v>744</v>
      </c>
      <c r="I164" s="96"/>
      <c r="J164" s="96"/>
      <c r="K164" s="96"/>
      <c r="L164" s="96"/>
      <c r="M164" s="96"/>
      <c r="N164" s="96"/>
      <c r="O164" s="96"/>
      <c r="P164" s="96"/>
      <c r="Q164" s="96"/>
      <c r="R164" s="96"/>
      <c r="S164" s="96"/>
      <c r="T164" s="96"/>
      <c r="U164" s="96"/>
      <c r="V164" s="96"/>
      <c r="W164" s="96"/>
      <c r="X164" s="96"/>
    </row>
    <row r="165" spans="1:24">
      <c r="A165" s="104">
        <v>161</v>
      </c>
      <c r="B165" s="107">
        <v>5352827</v>
      </c>
      <c r="C165" s="104" t="s">
        <v>127</v>
      </c>
      <c r="D165" s="105" t="s">
        <v>744</v>
      </c>
      <c r="E165" s="105" t="s">
        <v>744</v>
      </c>
      <c r="F165" s="105" t="s">
        <v>435</v>
      </c>
      <c r="G165" s="105" t="s">
        <v>744</v>
      </c>
      <c r="H165" s="106" t="s">
        <v>435</v>
      </c>
      <c r="I165" s="96"/>
      <c r="J165" s="96"/>
      <c r="K165" s="96"/>
      <c r="L165" s="96"/>
      <c r="M165" s="96"/>
      <c r="N165" s="96"/>
      <c r="O165" s="96"/>
      <c r="P165" s="96"/>
      <c r="Q165" s="96"/>
      <c r="R165" s="96"/>
      <c r="S165" s="96"/>
      <c r="T165" s="96"/>
      <c r="U165" s="96"/>
      <c r="V165" s="96"/>
      <c r="W165" s="96"/>
      <c r="X165" s="96"/>
    </row>
    <row r="166" spans="1:24">
      <c r="A166" s="104">
        <v>162</v>
      </c>
      <c r="B166" s="107">
        <v>5103193</v>
      </c>
      <c r="C166" s="104" t="s">
        <v>195</v>
      </c>
      <c r="D166" s="107" t="s">
        <v>744</v>
      </c>
      <c r="E166" s="107" t="s">
        <v>744</v>
      </c>
      <c r="F166" s="107" t="s">
        <v>744</v>
      </c>
      <c r="G166" s="107" t="s">
        <v>435</v>
      </c>
      <c r="H166" s="107" t="s">
        <v>435</v>
      </c>
      <c r="I166" s="96"/>
      <c r="J166" s="96"/>
      <c r="K166" s="96"/>
      <c r="L166" s="96"/>
      <c r="M166" s="96"/>
      <c r="N166" s="96"/>
      <c r="O166" s="96"/>
      <c r="P166" s="96"/>
      <c r="Q166" s="96"/>
      <c r="R166" s="96"/>
      <c r="S166" s="96"/>
      <c r="T166" s="96"/>
      <c r="U166" s="96"/>
      <c r="V166" s="96"/>
      <c r="W166" s="96"/>
      <c r="X166" s="96"/>
    </row>
    <row r="167" spans="1:24">
      <c r="A167" s="104">
        <v>163</v>
      </c>
      <c r="B167" s="107">
        <v>5767865</v>
      </c>
      <c r="C167" s="104" t="s">
        <v>6746</v>
      </c>
      <c r="D167" s="105" t="s">
        <v>435</v>
      </c>
      <c r="E167" s="105" t="s">
        <v>435</v>
      </c>
      <c r="F167" s="105" t="s">
        <v>435</v>
      </c>
      <c r="G167" s="105" t="s">
        <v>744</v>
      </c>
      <c r="H167" s="105" t="s">
        <v>435</v>
      </c>
      <c r="I167" s="96"/>
      <c r="J167" s="96"/>
      <c r="K167" s="96"/>
      <c r="L167" s="96"/>
      <c r="M167" s="96"/>
      <c r="N167" s="96"/>
      <c r="O167" s="96"/>
      <c r="P167" s="96"/>
      <c r="Q167" s="96"/>
      <c r="R167" s="96"/>
      <c r="S167" s="96"/>
      <c r="T167" s="96"/>
      <c r="U167" s="96"/>
      <c r="V167" s="96"/>
      <c r="W167" s="96"/>
      <c r="X167" s="96"/>
    </row>
    <row r="168" spans="1:24">
      <c r="A168" s="104">
        <v>164</v>
      </c>
      <c r="B168" s="107">
        <v>2548747</v>
      </c>
      <c r="C168" s="104" t="s">
        <v>108</v>
      </c>
      <c r="D168" s="105" t="s">
        <v>744</v>
      </c>
      <c r="E168" s="105" t="s">
        <v>744</v>
      </c>
      <c r="F168" s="105" t="s">
        <v>435</v>
      </c>
      <c r="G168" s="105" t="s">
        <v>744</v>
      </c>
      <c r="H168" s="106" t="s">
        <v>435</v>
      </c>
      <c r="I168" s="96"/>
      <c r="J168" s="96"/>
      <c r="K168" s="96"/>
      <c r="L168" s="96"/>
      <c r="M168" s="96"/>
      <c r="N168" s="96"/>
      <c r="O168" s="96"/>
      <c r="P168" s="96"/>
      <c r="Q168" s="96"/>
      <c r="R168" s="96"/>
      <c r="S168" s="96"/>
      <c r="T168" s="96"/>
      <c r="U168" s="96"/>
      <c r="V168" s="96"/>
      <c r="W168" s="96"/>
      <c r="X168" s="96"/>
    </row>
    <row r="169" spans="1:24">
      <c r="A169" s="104">
        <v>165</v>
      </c>
      <c r="B169" s="107">
        <v>2641984</v>
      </c>
      <c r="C169" s="104" t="s">
        <v>140</v>
      </c>
      <c r="D169" s="105" t="s">
        <v>435</v>
      </c>
      <c r="E169" s="105" t="s">
        <v>435</v>
      </c>
      <c r="F169" s="105" t="s">
        <v>435</v>
      </c>
      <c r="G169" s="105" t="s">
        <v>435</v>
      </c>
      <c r="H169" s="105" t="s">
        <v>435</v>
      </c>
      <c r="I169" s="96"/>
      <c r="J169" s="96"/>
      <c r="K169" s="96"/>
      <c r="L169" s="96"/>
      <c r="M169" s="96"/>
      <c r="N169" s="96"/>
      <c r="O169" s="96"/>
      <c r="P169" s="96"/>
      <c r="Q169" s="96"/>
      <c r="R169" s="96"/>
      <c r="S169" s="96"/>
      <c r="T169" s="96"/>
      <c r="U169" s="96"/>
      <c r="V169" s="96"/>
      <c r="W169" s="96"/>
      <c r="X169" s="96"/>
    </row>
    <row r="170" spans="1:24">
      <c r="A170" s="104">
        <v>166</v>
      </c>
      <c r="B170" s="107">
        <v>6342485</v>
      </c>
      <c r="C170" s="104" t="s">
        <v>6722</v>
      </c>
      <c r="D170" s="105" t="s">
        <v>744</v>
      </c>
      <c r="E170" s="105" t="s">
        <v>744</v>
      </c>
      <c r="F170" s="105" t="s">
        <v>744</v>
      </c>
      <c r="G170" s="105" t="s">
        <v>744</v>
      </c>
      <c r="H170" s="105" t="s">
        <v>744</v>
      </c>
      <c r="I170" s="96"/>
      <c r="J170" s="96"/>
      <c r="K170" s="96"/>
      <c r="L170" s="96"/>
      <c r="M170" s="96"/>
      <c r="N170" s="96"/>
      <c r="O170" s="96"/>
      <c r="P170" s="96"/>
      <c r="Q170" s="96"/>
      <c r="R170" s="96"/>
      <c r="S170" s="96"/>
      <c r="T170" s="96"/>
      <c r="U170" s="96"/>
      <c r="V170" s="96"/>
      <c r="W170" s="96"/>
      <c r="X170" s="96"/>
    </row>
    <row r="171" spans="1:24">
      <c r="A171" s="104">
        <v>167</v>
      </c>
      <c r="B171" s="107">
        <v>5482046</v>
      </c>
      <c r="C171" s="104" t="s">
        <v>223</v>
      </c>
      <c r="D171" s="105" t="s">
        <v>744</v>
      </c>
      <c r="E171" s="107" t="s">
        <v>744</v>
      </c>
      <c r="F171" s="107" t="s">
        <v>744</v>
      </c>
      <c r="G171" s="107" t="s">
        <v>744</v>
      </c>
      <c r="H171" s="106" t="s">
        <v>435</v>
      </c>
      <c r="I171" s="96"/>
      <c r="J171" s="96"/>
      <c r="K171" s="96"/>
      <c r="L171" s="96"/>
      <c r="M171" s="96"/>
      <c r="N171" s="96"/>
      <c r="O171" s="96"/>
      <c r="P171" s="96"/>
      <c r="Q171" s="96"/>
      <c r="R171" s="96"/>
      <c r="S171" s="96"/>
      <c r="T171" s="96"/>
      <c r="U171" s="96"/>
      <c r="V171" s="96"/>
      <c r="W171" s="96"/>
      <c r="X171" s="96"/>
    </row>
    <row r="172" spans="1:24">
      <c r="A172" s="104">
        <v>168</v>
      </c>
      <c r="B172" s="107">
        <v>6267408</v>
      </c>
      <c r="C172" s="104" t="s">
        <v>6753</v>
      </c>
      <c r="D172" s="105" t="s">
        <v>744</v>
      </c>
      <c r="E172" s="105" t="s">
        <v>744</v>
      </c>
      <c r="F172" s="105" t="s">
        <v>435</v>
      </c>
      <c r="G172" s="105" t="s">
        <v>744</v>
      </c>
      <c r="H172" s="105" t="s">
        <v>435</v>
      </c>
      <c r="I172" s="96"/>
      <c r="J172" s="96"/>
      <c r="K172" s="96"/>
      <c r="L172" s="96"/>
      <c r="M172" s="96"/>
      <c r="N172" s="96"/>
      <c r="O172" s="96"/>
      <c r="P172" s="96"/>
      <c r="Q172" s="96"/>
      <c r="R172" s="96"/>
      <c r="S172" s="96"/>
      <c r="T172" s="96"/>
      <c r="U172" s="96"/>
      <c r="V172" s="96"/>
      <c r="W172" s="96"/>
      <c r="X172" s="96"/>
    </row>
    <row r="173" spans="1:24">
      <c r="A173" s="104">
        <v>169</v>
      </c>
      <c r="B173" s="107">
        <v>5031869</v>
      </c>
      <c r="C173" s="104" t="s">
        <v>154</v>
      </c>
      <c r="D173" s="105" t="s">
        <v>744</v>
      </c>
      <c r="E173" s="105" t="s">
        <v>744</v>
      </c>
      <c r="F173" s="105" t="s">
        <v>744</v>
      </c>
      <c r="G173" s="105" t="s">
        <v>744</v>
      </c>
      <c r="H173" s="105" t="s">
        <v>435</v>
      </c>
      <c r="I173" s="96"/>
      <c r="J173" s="96"/>
      <c r="K173" s="96"/>
      <c r="L173" s="96"/>
      <c r="M173" s="96"/>
      <c r="N173" s="96"/>
      <c r="O173" s="96"/>
      <c r="P173" s="96"/>
      <c r="Q173" s="96"/>
      <c r="R173" s="96"/>
      <c r="S173" s="96"/>
      <c r="T173" s="96"/>
      <c r="U173" s="96"/>
      <c r="V173" s="96"/>
      <c r="W173" s="96"/>
      <c r="X173" s="96"/>
    </row>
    <row r="174" spans="1:24">
      <c r="A174" s="104">
        <v>170</v>
      </c>
      <c r="B174" s="107">
        <v>2697947</v>
      </c>
      <c r="C174" s="104" t="s">
        <v>114</v>
      </c>
      <c r="D174" s="105" t="s">
        <v>744</v>
      </c>
      <c r="E174" s="105" t="s">
        <v>744</v>
      </c>
      <c r="F174" s="105" t="s">
        <v>744</v>
      </c>
      <c r="G174" s="105" t="s">
        <v>744</v>
      </c>
      <c r="H174" s="105" t="s">
        <v>435</v>
      </c>
      <c r="I174" s="96"/>
      <c r="J174" s="96"/>
      <c r="K174" s="96"/>
      <c r="L174" s="96"/>
      <c r="M174" s="96"/>
      <c r="N174" s="96"/>
      <c r="O174" s="96"/>
      <c r="P174" s="96"/>
      <c r="Q174" s="96"/>
      <c r="R174" s="96"/>
      <c r="S174" s="96"/>
      <c r="T174" s="96"/>
      <c r="U174" s="96"/>
      <c r="V174" s="96"/>
      <c r="W174" s="96"/>
      <c r="X174" s="96"/>
    </row>
    <row r="175" spans="1:24">
      <c r="A175" s="104">
        <v>171</v>
      </c>
      <c r="B175" s="107">
        <v>2784904</v>
      </c>
      <c r="C175" s="104" t="s">
        <v>205</v>
      </c>
      <c r="D175" s="105" t="s">
        <v>744</v>
      </c>
      <c r="E175" s="105" t="s">
        <v>435</v>
      </c>
      <c r="F175" s="105" t="s">
        <v>435</v>
      </c>
      <c r="G175" s="105" t="s">
        <v>744</v>
      </c>
      <c r="H175" s="105" t="s">
        <v>435</v>
      </c>
      <c r="I175" s="96"/>
      <c r="J175" s="96"/>
      <c r="K175" s="96"/>
      <c r="L175" s="96"/>
      <c r="M175" s="96"/>
      <c r="N175" s="96"/>
      <c r="O175" s="96"/>
      <c r="P175" s="96"/>
      <c r="Q175" s="96"/>
      <c r="R175" s="96"/>
      <c r="S175" s="96"/>
      <c r="T175" s="96"/>
      <c r="U175" s="96"/>
      <c r="V175" s="96"/>
      <c r="W175" s="96"/>
      <c r="X175" s="96"/>
    </row>
    <row r="176" spans="1:24">
      <c r="A176" s="104">
        <v>172</v>
      </c>
      <c r="B176" s="107">
        <v>2618621</v>
      </c>
      <c r="C176" s="104" t="s">
        <v>160</v>
      </c>
      <c r="D176" s="105" t="s">
        <v>744</v>
      </c>
      <c r="E176" s="105" t="s">
        <v>744</v>
      </c>
      <c r="F176" s="105" t="s">
        <v>744</v>
      </c>
      <c r="G176" s="105" t="s">
        <v>744</v>
      </c>
      <c r="H176" s="105" t="s">
        <v>744</v>
      </c>
      <c r="I176" s="96"/>
      <c r="J176" s="96"/>
      <c r="K176" s="96"/>
      <c r="L176" s="96"/>
      <c r="M176" s="96"/>
      <c r="N176" s="96"/>
      <c r="O176" s="96"/>
      <c r="P176" s="96"/>
      <c r="Q176" s="96"/>
      <c r="R176" s="96"/>
      <c r="S176" s="96"/>
      <c r="T176" s="96"/>
      <c r="U176" s="96"/>
      <c r="V176" s="96"/>
      <c r="W176" s="96"/>
      <c r="X176" s="96"/>
    </row>
    <row r="177" spans="1:24">
      <c r="A177" s="104">
        <v>173</v>
      </c>
      <c r="B177" s="107">
        <v>2050374</v>
      </c>
      <c r="C177" s="104" t="s">
        <v>122</v>
      </c>
      <c r="D177" s="105" t="s">
        <v>744</v>
      </c>
      <c r="E177" s="105" t="s">
        <v>435</v>
      </c>
      <c r="F177" s="105" t="s">
        <v>435</v>
      </c>
      <c r="G177" s="105" t="s">
        <v>744</v>
      </c>
      <c r="H177" s="105" t="s">
        <v>435</v>
      </c>
      <c r="I177" s="96"/>
      <c r="J177" s="96"/>
      <c r="K177" s="96"/>
      <c r="L177" s="96"/>
      <c r="M177" s="96"/>
      <c r="N177" s="96"/>
      <c r="O177" s="96"/>
      <c r="P177" s="96"/>
      <c r="Q177" s="96"/>
      <c r="R177" s="96"/>
      <c r="S177" s="96"/>
      <c r="T177" s="96"/>
      <c r="U177" s="96"/>
      <c r="V177" s="96"/>
      <c r="W177" s="96"/>
      <c r="X177" s="96"/>
    </row>
    <row r="178" spans="1:24">
      <c r="A178" s="104">
        <v>174</v>
      </c>
      <c r="B178" s="107">
        <v>2004879</v>
      </c>
      <c r="C178" s="104" t="s">
        <v>129</v>
      </c>
      <c r="D178" s="105" t="s">
        <v>744</v>
      </c>
      <c r="E178" s="105" t="s">
        <v>744</v>
      </c>
      <c r="F178" s="105" t="s">
        <v>744</v>
      </c>
      <c r="G178" s="105" t="s">
        <v>744</v>
      </c>
      <c r="H178" s="105" t="s">
        <v>744</v>
      </c>
      <c r="I178" s="96"/>
      <c r="J178" s="96"/>
      <c r="K178" s="96"/>
      <c r="L178" s="96"/>
      <c r="M178" s="96"/>
      <c r="N178" s="96"/>
      <c r="O178" s="96"/>
      <c r="P178" s="96"/>
      <c r="Q178" s="96"/>
      <c r="R178" s="96"/>
      <c r="S178" s="96"/>
      <c r="T178" s="96"/>
      <c r="U178" s="96"/>
      <c r="V178" s="96"/>
      <c r="W178" s="96"/>
      <c r="X178" s="96"/>
    </row>
    <row r="179" spans="1:24">
      <c r="A179" s="104">
        <v>175</v>
      </c>
      <c r="B179" s="107">
        <v>2830213</v>
      </c>
      <c r="C179" s="104" t="s">
        <v>111</v>
      </c>
      <c r="D179" s="105" t="s">
        <v>744</v>
      </c>
      <c r="E179" s="105" t="s">
        <v>744</v>
      </c>
      <c r="F179" s="105" t="s">
        <v>435</v>
      </c>
      <c r="G179" s="105" t="s">
        <v>744</v>
      </c>
      <c r="H179" s="105" t="s">
        <v>435</v>
      </c>
      <c r="I179" s="96"/>
      <c r="J179" s="96"/>
      <c r="K179" s="96"/>
      <c r="L179" s="96"/>
      <c r="M179" s="96"/>
      <c r="N179" s="96"/>
      <c r="O179" s="96"/>
      <c r="P179" s="96"/>
      <c r="Q179" s="96"/>
      <c r="R179" s="96"/>
      <c r="S179" s="96"/>
      <c r="T179" s="96"/>
      <c r="U179" s="96"/>
      <c r="V179" s="96"/>
      <c r="W179" s="96"/>
      <c r="X179" s="96"/>
    </row>
    <row r="180" spans="1:24">
      <c r="A180" s="104">
        <v>176</v>
      </c>
      <c r="B180" s="107">
        <v>5752728</v>
      </c>
      <c r="C180" s="104" t="s">
        <v>133</v>
      </c>
      <c r="D180" s="105" t="s">
        <v>435</v>
      </c>
      <c r="E180" s="105" t="s">
        <v>435</v>
      </c>
      <c r="F180" s="105" t="s">
        <v>435</v>
      </c>
      <c r="G180" s="105" t="s">
        <v>435</v>
      </c>
      <c r="H180" s="105" t="s">
        <v>435</v>
      </c>
      <c r="I180" s="96"/>
      <c r="J180" s="96"/>
      <c r="K180" s="96"/>
      <c r="L180" s="96"/>
      <c r="M180" s="96"/>
      <c r="N180" s="96"/>
      <c r="O180" s="96"/>
      <c r="P180" s="96"/>
      <c r="Q180" s="96"/>
      <c r="R180" s="96"/>
      <c r="S180" s="96"/>
      <c r="T180" s="96"/>
      <c r="U180" s="96"/>
      <c r="V180" s="96"/>
      <c r="W180" s="96"/>
      <c r="X180" s="96"/>
    </row>
    <row r="181" spans="1:24">
      <c r="A181" s="104">
        <v>177</v>
      </c>
      <c r="B181" s="107">
        <v>5130662</v>
      </c>
      <c r="C181" s="104" t="s">
        <v>236</v>
      </c>
      <c r="D181" s="105" t="s">
        <v>744</v>
      </c>
      <c r="E181" s="105" t="s">
        <v>744</v>
      </c>
      <c r="F181" s="105" t="s">
        <v>744</v>
      </c>
      <c r="G181" s="105" t="s">
        <v>744</v>
      </c>
      <c r="H181" s="105" t="s">
        <v>435</v>
      </c>
      <c r="I181" s="96"/>
      <c r="J181" s="96"/>
      <c r="K181" s="96"/>
      <c r="L181" s="96"/>
      <c r="M181" s="96"/>
      <c r="N181" s="96"/>
      <c r="O181" s="96"/>
      <c r="P181" s="96"/>
      <c r="Q181" s="96"/>
      <c r="R181" s="96"/>
      <c r="S181" s="96"/>
      <c r="T181" s="96"/>
      <c r="U181" s="96"/>
      <c r="V181" s="96"/>
      <c r="W181" s="96"/>
      <c r="X181" s="96"/>
    </row>
    <row r="182" spans="1:24">
      <c r="A182" s="104">
        <v>178</v>
      </c>
      <c r="B182" s="107">
        <v>5586119</v>
      </c>
      <c r="C182" s="104" t="s">
        <v>6723</v>
      </c>
      <c r="D182" s="105" t="s">
        <v>744</v>
      </c>
      <c r="E182" s="105" t="s">
        <v>435</v>
      </c>
      <c r="F182" s="105" t="s">
        <v>435</v>
      </c>
      <c r="G182" s="105" t="s">
        <v>744</v>
      </c>
      <c r="H182" s="105" t="s">
        <v>435</v>
      </c>
      <c r="I182" s="96"/>
      <c r="J182" s="96"/>
      <c r="K182" s="96"/>
      <c r="L182" s="96"/>
      <c r="M182" s="96"/>
      <c r="N182" s="96"/>
      <c r="O182" s="96"/>
      <c r="P182" s="96"/>
      <c r="Q182" s="96"/>
      <c r="R182" s="96"/>
      <c r="S182" s="96"/>
      <c r="T182" s="96"/>
      <c r="U182" s="96"/>
      <c r="V182" s="96"/>
      <c r="W182" s="96"/>
      <c r="X182" s="96"/>
    </row>
    <row r="183" spans="1:24">
      <c r="A183" s="104">
        <v>179</v>
      </c>
      <c r="B183" s="107">
        <v>5722942</v>
      </c>
      <c r="C183" s="104" t="s">
        <v>124</v>
      </c>
      <c r="D183" s="105" t="s">
        <v>744</v>
      </c>
      <c r="E183" s="105" t="s">
        <v>744</v>
      </c>
      <c r="F183" s="105" t="s">
        <v>435</v>
      </c>
      <c r="G183" s="105" t="s">
        <v>435</v>
      </c>
      <c r="H183" s="105" t="s">
        <v>435</v>
      </c>
      <c r="I183" s="96"/>
      <c r="J183" s="96"/>
      <c r="K183" s="96"/>
      <c r="L183" s="96"/>
      <c r="M183" s="96"/>
      <c r="N183" s="96"/>
      <c r="O183" s="96"/>
      <c r="P183" s="96"/>
      <c r="Q183" s="96"/>
      <c r="R183" s="96"/>
      <c r="S183" s="96"/>
      <c r="T183" s="96"/>
      <c r="U183" s="96"/>
      <c r="V183" s="96"/>
      <c r="W183" s="96"/>
      <c r="X183" s="96"/>
    </row>
    <row r="184" spans="1:24">
      <c r="A184" s="104">
        <v>180</v>
      </c>
      <c r="B184" s="107">
        <v>5018536</v>
      </c>
      <c r="C184" s="104" t="s">
        <v>6740</v>
      </c>
      <c r="D184" s="105" t="s">
        <v>744</v>
      </c>
      <c r="E184" s="105" t="s">
        <v>744</v>
      </c>
      <c r="F184" s="105" t="s">
        <v>744</v>
      </c>
      <c r="G184" s="105" t="s">
        <v>744</v>
      </c>
      <c r="H184" s="106" t="s">
        <v>435</v>
      </c>
      <c r="I184" s="96"/>
      <c r="J184" s="96"/>
      <c r="K184" s="96"/>
      <c r="L184" s="96"/>
      <c r="M184" s="96"/>
      <c r="N184" s="96"/>
      <c r="O184" s="96"/>
      <c r="P184" s="96"/>
      <c r="Q184" s="96"/>
      <c r="R184" s="96"/>
      <c r="S184" s="96"/>
      <c r="T184" s="96"/>
      <c r="U184" s="96"/>
      <c r="V184" s="96"/>
      <c r="W184" s="96"/>
      <c r="X184" s="96"/>
    </row>
    <row r="185" spans="1:24">
      <c r="A185" s="104">
        <v>181</v>
      </c>
      <c r="B185" s="107">
        <v>5015243</v>
      </c>
      <c r="C185" s="104" t="s">
        <v>218</v>
      </c>
      <c r="D185" s="105" t="s">
        <v>744</v>
      </c>
      <c r="E185" s="105" t="s">
        <v>435</v>
      </c>
      <c r="F185" s="105" t="s">
        <v>435</v>
      </c>
      <c r="G185" s="105" t="s">
        <v>435</v>
      </c>
      <c r="H185" s="105" t="s">
        <v>435</v>
      </c>
      <c r="I185" s="96"/>
      <c r="J185" s="96"/>
      <c r="K185" s="96"/>
      <c r="L185" s="96"/>
      <c r="M185" s="96"/>
      <c r="N185" s="96"/>
      <c r="O185" s="96"/>
      <c r="P185" s="96"/>
      <c r="Q185" s="96"/>
      <c r="R185" s="96"/>
      <c r="S185" s="96"/>
      <c r="T185" s="96"/>
      <c r="U185" s="96"/>
      <c r="V185" s="96"/>
      <c r="W185" s="96"/>
      <c r="X185" s="96"/>
    </row>
    <row r="186" spans="1:24">
      <c r="A186" s="104">
        <v>182</v>
      </c>
      <c r="B186" s="107">
        <v>5452503</v>
      </c>
      <c r="C186" s="104" t="s">
        <v>156</v>
      </c>
      <c r="D186" s="105" t="s">
        <v>744</v>
      </c>
      <c r="E186" s="105" t="s">
        <v>744</v>
      </c>
      <c r="F186" s="105" t="s">
        <v>744</v>
      </c>
      <c r="G186" s="105" t="s">
        <v>435</v>
      </c>
      <c r="H186" s="105" t="s">
        <v>435</v>
      </c>
      <c r="I186" s="96"/>
      <c r="J186" s="96"/>
      <c r="K186" s="96"/>
      <c r="L186" s="96"/>
      <c r="M186" s="96"/>
      <c r="N186" s="96"/>
      <c r="O186" s="96"/>
      <c r="P186" s="96"/>
      <c r="Q186" s="96"/>
      <c r="R186" s="96"/>
      <c r="S186" s="96"/>
      <c r="T186" s="96"/>
      <c r="U186" s="96"/>
      <c r="V186" s="96"/>
      <c r="W186" s="96"/>
      <c r="X186" s="96"/>
    </row>
    <row r="187" spans="1:24">
      <c r="A187" s="104">
        <v>183</v>
      </c>
      <c r="B187" s="107">
        <v>5066417</v>
      </c>
      <c r="C187" s="104" t="s">
        <v>157</v>
      </c>
      <c r="D187" s="106" t="s">
        <v>744</v>
      </c>
      <c r="E187" s="107" t="s">
        <v>744</v>
      </c>
      <c r="F187" s="107" t="s">
        <v>435</v>
      </c>
      <c r="G187" s="107" t="s">
        <v>744</v>
      </c>
      <c r="H187" s="107" t="s">
        <v>435</v>
      </c>
      <c r="I187" s="96"/>
      <c r="J187" s="96"/>
      <c r="K187" s="96"/>
      <c r="L187" s="96"/>
      <c r="M187" s="96"/>
      <c r="N187" s="96"/>
      <c r="O187" s="96"/>
      <c r="P187" s="96"/>
      <c r="Q187" s="96"/>
      <c r="R187" s="96"/>
      <c r="S187" s="96"/>
      <c r="T187" s="96"/>
      <c r="U187" s="96"/>
      <c r="V187" s="96"/>
      <c r="W187" s="96"/>
      <c r="X187" s="96"/>
    </row>
    <row r="188" spans="1:24">
      <c r="A188" s="104">
        <v>184</v>
      </c>
      <c r="B188" s="107">
        <v>5645794</v>
      </c>
      <c r="C188" s="104" t="s">
        <v>6744</v>
      </c>
      <c r="D188" s="107" t="s">
        <v>744</v>
      </c>
      <c r="E188" s="107" t="s">
        <v>744</v>
      </c>
      <c r="F188" s="107" t="s">
        <v>744</v>
      </c>
      <c r="G188" s="107" t="s">
        <v>744</v>
      </c>
      <c r="H188" s="107" t="s">
        <v>435</v>
      </c>
      <c r="I188" s="96"/>
      <c r="J188" s="96"/>
      <c r="K188" s="96"/>
      <c r="L188" s="96"/>
      <c r="M188" s="96"/>
      <c r="N188" s="96"/>
      <c r="O188" s="96"/>
      <c r="P188" s="96"/>
      <c r="Q188" s="96"/>
      <c r="R188" s="96"/>
      <c r="S188" s="96"/>
      <c r="T188" s="96"/>
      <c r="U188" s="96"/>
      <c r="V188" s="96"/>
      <c r="W188" s="96"/>
      <c r="X188" s="96"/>
    </row>
    <row r="189" spans="1:24">
      <c r="A189" s="104">
        <v>185</v>
      </c>
      <c r="B189" s="107">
        <v>2887746</v>
      </c>
      <c r="C189" s="104" t="s">
        <v>107</v>
      </c>
      <c r="D189" s="105" t="s">
        <v>744</v>
      </c>
      <c r="E189" s="107" t="s">
        <v>744</v>
      </c>
      <c r="F189" s="107" t="s">
        <v>435</v>
      </c>
      <c r="G189" s="107" t="s">
        <v>744</v>
      </c>
      <c r="H189" s="106" t="s">
        <v>435</v>
      </c>
      <c r="I189" s="96"/>
      <c r="J189" s="96"/>
      <c r="K189" s="96"/>
      <c r="L189" s="96"/>
      <c r="M189" s="96"/>
      <c r="N189" s="96"/>
      <c r="O189" s="96"/>
      <c r="P189" s="96"/>
      <c r="Q189" s="96"/>
      <c r="R189" s="96"/>
      <c r="S189" s="96"/>
      <c r="T189" s="96"/>
      <c r="U189" s="96"/>
      <c r="V189" s="96"/>
      <c r="W189" s="96"/>
      <c r="X189" s="96"/>
    </row>
    <row r="190" spans="1:24">
      <c r="A190" s="104">
        <v>186</v>
      </c>
      <c r="B190" s="107">
        <v>5618339</v>
      </c>
      <c r="C190" s="104" t="s">
        <v>6724</v>
      </c>
      <c r="D190" s="105" t="s">
        <v>744</v>
      </c>
      <c r="E190" s="105" t="s">
        <v>744</v>
      </c>
      <c r="F190" s="105" t="s">
        <v>435</v>
      </c>
      <c r="G190" s="105" t="s">
        <v>744</v>
      </c>
      <c r="H190" s="105" t="s">
        <v>435</v>
      </c>
      <c r="I190" s="96"/>
      <c r="J190" s="96"/>
      <c r="K190" s="96"/>
      <c r="L190" s="96"/>
      <c r="M190" s="96"/>
      <c r="N190" s="96"/>
      <c r="O190" s="96"/>
      <c r="P190" s="96"/>
      <c r="Q190" s="96"/>
      <c r="R190" s="96"/>
      <c r="S190" s="96"/>
      <c r="T190" s="96"/>
      <c r="U190" s="96"/>
      <c r="V190" s="96"/>
      <c r="W190" s="96"/>
      <c r="X190" s="96"/>
    </row>
    <row r="191" spans="1:24">
      <c r="A191" s="104">
        <v>187</v>
      </c>
      <c r="B191" s="107">
        <v>5195381</v>
      </c>
      <c r="C191" s="104" t="s">
        <v>164</v>
      </c>
      <c r="D191" s="105" t="s">
        <v>744</v>
      </c>
      <c r="E191" s="107" t="s">
        <v>744</v>
      </c>
      <c r="F191" s="107" t="s">
        <v>435</v>
      </c>
      <c r="G191" s="107" t="s">
        <v>744</v>
      </c>
      <c r="H191" s="107" t="s">
        <v>435</v>
      </c>
      <c r="I191" s="96"/>
      <c r="J191" s="96"/>
      <c r="K191" s="96"/>
      <c r="L191" s="96"/>
      <c r="M191" s="96"/>
      <c r="N191" s="96"/>
      <c r="O191" s="96"/>
      <c r="P191" s="96"/>
      <c r="Q191" s="96"/>
      <c r="R191" s="96"/>
      <c r="S191" s="96"/>
      <c r="T191" s="96"/>
      <c r="U191" s="96"/>
      <c r="V191" s="96"/>
      <c r="W191" s="96"/>
      <c r="X191" s="96"/>
    </row>
    <row r="192" spans="1:24">
      <c r="A192" s="104">
        <v>188</v>
      </c>
      <c r="B192" s="107">
        <v>5211859</v>
      </c>
      <c r="C192" s="104" t="s">
        <v>167</v>
      </c>
      <c r="D192" s="105" t="s">
        <v>744</v>
      </c>
      <c r="E192" s="107" t="s">
        <v>744</v>
      </c>
      <c r="F192" s="107" t="s">
        <v>435</v>
      </c>
      <c r="G192" s="107" t="s">
        <v>744</v>
      </c>
      <c r="H192" s="107" t="s">
        <v>435</v>
      </c>
      <c r="I192" s="96"/>
      <c r="J192" s="96"/>
      <c r="K192" s="96"/>
      <c r="L192" s="96"/>
      <c r="M192" s="96"/>
      <c r="N192" s="96"/>
      <c r="O192" s="96"/>
      <c r="P192" s="96"/>
      <c r="Q192" s="96"/>
      <c r="R192" s="96"/>
      <c r="S192" s="96"/>
      <c r="T192" s="96"/>
      <c r="U192" s="96"/>
      <c r="V192" s="96"/>
      <c r="W192" s="96"/>
      <c r="X192" s="96"/>
    </row>
    <row r="193" spans="1:24">
      <c r="A193" s="104">
        <v>189</v>
      </c>
      <c r="B193" s="107">
        <v>5072948</v>
      </c>
      <c r="C193" s="104" t="s">
        <v>177</v>
      </c>
      <c r="D193" s="105" t="s">
        <v>435</v>
      </c>
      <c r="E193" s="106" t="s">
        <v>435</v>
      </c>
      <c r="F193" s="106" t="s">
        <v>435</v>
      </c>
      <c r="G193" s="105" t="s">
        <v>435</v>
      </c>
      <c r="H193" s="106" t="s">
        <v>435</v>
      </c>
      <c r="I193" s="96"/>
      <c r="J193" s="96"/>
      <c r="K193" s="96"/>
      <c r="L193" s="96"/>
      <c r="M193" s="96"/>
      <c r="N193" s="96"/>
      <c r="O193" s="96"/>
      <c r="P193" s="96"/>
      <c r="Q193" s="96"/>
      <c r="R193" s="96"/>
      <c r="S193" s="96"/>
      <c r="T193" s="96"/>
      <c r="U193" s="96"/>
      <c r="V193" s="96"/>
      <c r="W193" s="96"/>
      <c r="X193" s="96"/>
    </row>
    <row r="194" spans="1:24">
      <c r="A194" s="104">
        <v>190</v>
      </c>
      <c r="B194" s="107">
        <v>5098033</v>
      </c>
      <c r="C194" s="104" t="s">
        <v>212</v>
      </c>
      <c r="D194" s="105" t="s">
        <v>744</v>
      </c>
      <c r="E194" s="105" t="s">
        <v>435</v>
      </c>
      <c r="F194" s="105" t="s">
        <v>435</v>
      </c>
      <c r="G194" s="105" t="s">
        <v>744</v>
      </c>
      <c r="H194" s="105" t="s">
        <v>435</v>
      </c>
      <c r="I194" s="96"/>
      <c r="J194" s="96"/>
      <c r="K194" s="96"/>
      <c r="L194" s="96"/>
      <c r="M194" s="96"/>
      <c r="N194" s="96"/>
      <c r="O194" s="96"/>
      <c r="P194" s="96"/>
      <c r="Q194" s="96"/>
      <c r="R194" s="96"/>
      <c r="S194" s="96"/>
      <c r="T194" s="96"/>
      <c r="U194" s="96"/>
      <c r="V194" s="96"/>
      <c r="W194" s="96"/>
      <c r="X194" s="96"/>
    </row>
    <row r="195" spans="1:24">
      <c r="A195" s="104">
        <v>191</v>
      </c>
      <c r="B195" s="107">
        <v>2718243</v>
      </c>
      <c r="C195" s="108" t="s">
        <v>226</v>
      </c>
      <c r="D195" s="105" t="s">
        <v>744</v>
      </c>
      <c r="E195" s="105" t="s">
        <v>744</v>
      </c>
      <c r="F195" s="105" t="s">
        <v>744</v>
      </c>
      <c r="G195" s="105" t="s">
        <v>744</v>
      </c>
      <c r="H195" s="105" t="s">
        <v>435</v>
      </c>
      <c r="I195" s="96"/>
      <c r="J195" s="96"/>
      <c r="K195" s="96"/>
      <c r="L195" s="96"/>
      <c r="M195" s="96"/>
      <c r="N195" s="96"/>
      <c r="O195" s="96"/>
      <c r="P195" s="96"/>
      <c r="Q195" s="96"/>
      <c r="R195" s="96"/>
      <c r="S195" s="96"/>
      <c r="T195" s="96"/>
      <c r="U195" s="96"/>
      <c r="V195" s="96"/>
      <c r="W195" s="96"/>
      <c r="X195" s="96"/>
    </row>
    <row r="196" spans="1:24">
      <c r="A196" s="104">
        <v>192</v>
      </c>
      <c r="B196" s="107">
        <v>2876965</v>
      </c>
      <c r="C196" s="104" t="s">
        <v>228</v>
      </c>
      <c r="D196" s="105" t="s">
        <v>3</v>
      </c>
      <c r="E196" s="105" t="s">
        <v>744</v>
      </c>
      <c r="F196" s="105" t="s">
        <v>435</v>
      </c>
      <c r="G196" s="105" t="s">
        <v>744</v>
      </c>
      <c r="H196" s="106" t="s">
        <v>435</v>
      </c>
      <c r="I196" s="96"/>
      <c r="J196" s="96"/>
      <c r="K196" s="96"/>
      <c r="L196" s="96"/>
      <c r="M196" s="96"/>
      <c r="N196" s="96"/>
      <c r="O196" s="96"/>
      <c r="P196" s="96"/>
      <c r="Q196" s="96"/>
      <c r="R196" s="96"/>
      <c r="S196" s="96"/>
      <c r="T196" s="96"/>
      <c r="U196" s="96"/>
      <c r="V196" s="96"/>
      <c r="W196" s="96"/>
      <c r="X196" s="96"/>
    </row>
    <row r="197" spans="1:24">
      <c r="A197" s="104">
        <v>193</v>
      </c>
      <c r="B197" s="107">
        <v>5124913</v>
      </c>
      <c r="C197" s="104" t="s">
        <v>116</v>
      </c>
      <c r="D197" s="105" t="s">
        <v>744</v>
      </c>
      <c r="E197" s="105" t="s">
        <v>744</v>
      </c>
      <c r="F197" s="105" t="s">
        <v>435</v>
      </c>
      <c r="G197" s="105" t="s">
        <v>744</v>
      </c>
      <c r="H197" s="105" t="s">
        <v>435</v>
      </c>
      <c r="I197" s="96"/>
      <c r="J197" s="96"/>
      <c r="K197" s="96"/>
      <c r="L197" s="96"/>
      <c r="M197" s="96"/>
      <c r="N197" s="96"/>
      <c r="O197" s="96"/>
      <c r="P197" s="96"/>
      <c r="Q197" s="96"/>
      <c r="R197" s="96"/>
      <c r="S197" s="96"/>
      <c r="T197" s="96"/>
      <c r="U197" s="96"/>
      <c r="V197" s="96"/>
      <c r="W197" s="96"/>
      <c r="X197" s="96"/>
    </row>
    <row r="198" spans="1:24">
      <c r="A198" s="104">
        <v>194</v>
      </c>
      <c r="B198" s="107">
        <v>5435528</v>
      </c>
      <c r="C198" s="104" t="s">
        <v>104</v>
      </c>
      <c r="D198" s="105" t="s">
        <v>744</v>
      </c>
      <c r="E198" s="106" t="s">
        <v>435</v>
      </c>
      <c r="F198" s="106" t="s">
        <v>435</v>
      </c>
      <c r="G198" s="105" t="s">
        <v>435</v>
      </c>
      <c r="H198" s="106" t="s">
        <v>435</v>
      </c>
      <c r="I198" s="96"/>
      <c r="J198" s="96"/>
      <c r="K198" s="96"/>
      <c r="L198" s="96"/>
      <c r="M198" s="96"/>
      <c r="N198" s="96"/>
      <c r="O198" s="96"/>
      <c r="P198" s="96"/>
      <c r="Q198" s="96"/>
      <c r="R198" s="96"/>
      <c r="S198" s="96"/>
      <c r="T198" s="96"/>
      <c r="U198" s="96"/>
      <c r="V198" s="96"/>
      <c r="W198" s="96"/>
      <c r="X198" s="96"/>
    </row>
    <row r="199" spans="1:24">
      <c r="A199" s="104">
        <v>195</v>
      </c>
      <c r="B199" s="107">
        <v>5824826</v>
      </c>
      <c r="C199" s="104" t="s">
        <v>6742</v>
      </c>
      <c r="D199" s="105" t="s">
        <v>435</v>
      </c>
      <c r="E199" s="105" t="s">
        <v>435</v>
      </c>
      <c r="F199" s="105" t="s">
        <v>435</v>
      </c>
      <c r="G199" s="105" t="s">
        <v>435</v>
      </c>
      <c r="H199" s="105" t="s">
        <v>435</v>
      </c>
      <c r="I199" s="96"/>
      <c r="J199" s="96"/>
      <c r="K199" s="96"/>
      <c r="L199" s="96"/>
      <c r="M199" s="96"/>
      <c r="N199" s="96"/>
      <c r="O199" s="96"/>
      <c r="P199" s="96"/>
      <c r="Q199" s="96"/>
      <c r="R199" s="96"/>
      <c r="S199" s="96"/>
      <c r="T199" s="96"/>
      <c r="U199" s="96"/>
      <c r="V199" s="96"/>
      <c r="W199" s="96"/>
      <c r="X199" s="96"/>
    </row>
    <row r="200" spans="1:24">
      <c r="A200" s="104">
        <v>196</v>
      </c>
      <c r="B200" s="107">
        <v>2074192</v>
      </c>
      <c r="C200" s="104" t="s">
        <v>101</v>
      </c>
      <c r="D200" s="105" t="s">
        <v>744</v>
      </c>
      <c r="E200" s="105" t="s">
        <v>435</v>
      </c>
      <c r="F200" s="105" t="s">
        <v>435</v>
      </c>
      <c r="G200" s="105" t="s">
        <v>435</v>
      </c>
      <c r="H200" s="105" t="s">
        <v>435</v>
      </c>
      <c r="I200" s="96"/>
      <c r="J200" s="96"/>
      <c r="K200" s="96"/>
      <c r="L200" s="96"/>
      <c r="M200" s="96"/>
      <c r="N200" s="96"/>
      <c r="O200" s="96"/>
      <c r="P200" s="96"/>
      <c r="Q200" s="96"/>
      <c r="R200" s="96"/>
      <c r="S200" s="96"/>
      <c r="T200" s="96"/>
      <c r="U200" s="96"/>
      <c r="V200" s="96"/>
      <c r="W200" s="96"/>
      <c r="X200" s="96"/>
    </row>
    <row r="201" spans="1:24">
      <c r="A201" s="104">
        <v>197</v>
      </c>
      <c r="B201" s="107">
        <v>2003821</v>
      </c>
      <c r="C201" s="104" t="s">
        <v>210</v>
      </c>
      <c r="D201" s="105" t="s">
        <v>744</v>
      </c>
      <c r="E201" s="106" t="s">
        <v>744</v>
      </c>
      <c r="F201" s="106" t="s">
        <v>435</v>
      </c>
      <c r="G201" s="105" t="s">
        <v>744</v>
      </c>
      <c r="H201" s="106" t="s">
        <v>435</v>
      </c>
      <c r="I201" s="96"/>
      <c r="J201" s="96"/>
      <c r="K201" s="96"/>
      <c r="L201" s="96"/>
      <c r="M201" s="96"/>
      <c r="N201" s="96"/>
      <c r="O201" s="96"/>
      <c r="P201" s="96"/>
      <c r="Q201" s="96"/>
      <c r="R201" s="96"/>
      <c r="S201" s="96"/>
      <c r="T201" s="96"/>
      <c r="U201" s="96"/>
      <c r="V201" s="96"/>
      <c r="W201" s="96"/>
      <c r="X201" s="96"/>
    </row>
    <row r="202" spans="1:24">
      <c r="A202" s="104">
        <v>198</v>
      </c>
      <c r="B202" s="107">
        <v>2621169</v>
      </c>
      <c r="C202" s="104" t="s">
        <v>6725</v>
      </c>
      <c r="D202" s="105" t="s">
        <v>744</v>
      </c>
      <c r="E202" s="105" t="s">
        <v>744</v>
      </c>
      <c r="F202" s="105" t="s">
        <v>435</v>
      </c>
      <c r="G202" s="105" t="s">
        <v>744</v>
      </c>
      <c r="H202" s="106" t="s">
        <v>435</v>
      </c>
      <c r="I202" s="96"/>
      <c r="J202" s="96"/>
      <c r="K202" s="96"/>
      <c r="L202" s="96"/>
      <c r="M202" s="96"/>
      <c r="N202" s="96"/>
      <c r="O202" s="96"/>
      <c r="P202" s="96"/>
      <c r="Q202" s="96"/>
      <c r="R202" s="96"/>
      <c r="S202" s="96"/>
      <c r="T202" s="96"/>
      <c r="U202" s="96"/>
      <c r="V202" s="96"/>
      <c r="W202" s="96"/>
      <c r="X202" s="96"/>
    </row>
    <row r="203" spans="1:24">
      <c r="A203" s="104">
        <v>199</v>
      </c>
      <c r="B203" s="107">
        <v>5381584</v>
      </c>
      <c r="C203" s="104" t="s">
        <v>198</v>
      </c>
      <c r="D203" s="105" t="s">
        <v>744</v>
      </c>
      <c r="E203" s="105" t="s">
        <v>744</v>
      </c>
      <c r="F203" s="105" t="s">
        <v>435</v>
      </c>
      <c r="G203" s="105" t="s">
        <v>744</v>
      </c>
      <c r="H203" s="105" t="s">
        <v>435</v>
      </c>
      <c r="I203" s="96"/>
      <c r="J203" s="96"/>
      <c r="K203" s="96"/>
      <c r="L203" s="96"/>
      <c r="M203" s="96"/>
      <c r="N203" s="96"/>
      <c r="O203" s="96"/>
      <c r="P203" s="96"/>
      <c r="Q203" s="96"/>
      <c r="R203" s="96"/>
      <c r="S203" s="96"/>
      <c r="T203" s="96"/>
      <c r="U203" s="96"/>
      <c r="V203" s="96"/>
      <c r="W203" s="96"/>
      <c r="X203" s="96"/>
    </row>
    <row r="204" spans="1:24">
      <c r="A204" s="104">
        <v>200</v>
      </c>
      <c r="B204" s="107">
        <v>2861224</v>
      </c>
      <c r="C204" s="104" t="s">
        <v>6741</v>
      </c>
      <c r="D204" s="105" t="s">
        <v>435</v>
      </c>
      <c r="E204" s="105" t="s">
        <v>435</v>
      </c>
      <c r="F204" s="105" t="s">
        <v>435</v>
      </c>
      <c r="G204" s="105" t="s">
        <v>435</v>
      </c>
      <c r="H204" s="105" t="s">
        <v>435</v>
      </c>
      <c r="I204" s="96"/>
      <c r="J204" s="96"/>
      <c r="K204" s="96"/>
      <c r="L204" s="96"/>
      <c r="M204" s="96"/>
      <c r="N204" s="96"/>
      <c r="O204" s="96"/>
      <c r="P204" s="96"/>
      <c r="Q204" s="96"/>
      <c r="R204" s="96"/>
      <c r="S204" s="96"/>
      <c r="T204" s="96"/>
      <c r="U204" s="96"/>
      <c r="V204" s="96"/>
      <c r="W204" s="96"/>
      <c r="X204" s="96"/>
    </row>
    <row r="205" spans="1:24">
      <c r="A205" s="104">
        <v>201</v>
      </c>
      <c r="B205" s="107">
        <v>5137977</v>
      </c>
      <c r="C205" s="104" t="s">
        <v>155</v>
      </c>
      <c r="D205" s="105" t="s">
        <v>435</v>
      </c>
      <c r="E205" s="105" t="s">
        <v>435</v>
      </c>
      <c r="F205" s="105" t="s">
        <v>435</v>
      </c>
      <c r="G205" s="105" t="s">
        <v>744</v>
      </c>
      <c r="H205" s="105" t="s">
        <v>435</v>
      </c>
      <c r="I205" s="96"/>
      <c r="J205" s="96"/>
      <c r="K205" s="96"/>
      <c r="L205" s="96"/>
      <c r="M205" s="96"/>
      <c r="N205" s="96"/>
      <c r="O205" s="96"/>
      <c r="P205" s="96"/>
      <c r="Q205" s="96"/>
      <c r="R205" s="96"/>
      <c r="S205" s="96"/>
      <c r="T205" s="96"/>
      <c r="U205" s="96"/>
      <c r="V205" s="96"/>
      <c r="W205" s="96"/>
      <c r="X205" s="96"/>
    </row>
    <row r="206" spans="1:24">
      <c r="A206" s="104">
        <v>202</v>
      </c>
      <c r="B206" s="107">
        <v>2875578</v>
      </c>
      <c r="C206" s="108" t="s">
        <v>220</v>
      </c>
      <c r="D206" s="105" t="s">
        <v>744</v>
      </c>
      <c r="E206" s="105" t="s">
        <v>744</v>
      </c>
      <c r="F206" s="105" t="s">
        <v>744</v>
      </c>
      <c r="G206" s="105" t="s">
        <v>744</v>
      </c>
      <c r="H206" s="105" t="s">
        <v>435</v>
      </c>
      <c r="I206" s="96"/>
      <c r="J206" s="96"/>
      <c r="K206" s="96"/>
      <c r="L206" s="96"/>
      <c r="M206" s="96"/>
      <c r="N206" s="96"/>
      <c r="O206" s="96"/>
      <c r="P206" s="96"/>
      <c r="Q206" s="96"/>
      <c r="R206" s="96"/>
      <c r="S206" s="96"/>
      <c r="T206" s="96"/>
      <c r="U206" s="96"/>
      <c r="V206" s="96"/>
      <c r="W206" s="96"/>
      <c r="X206" s="96"/>
    </row>
    <row r="207" spans="1:24">
      <c r="A207" s="97"/>
      <c r="B207" s="98" t="s">
        <v>744</v>
      </c>
      <c r="C207" s="97" t="s">
        <v>6983</v>
      </c>
      <c r="D207" s="110">
        <f>COUNTIF(D$5:D$206,$B$207)</f>
        <v>170</v>
      </c>
      <c r="E207" s="110">
        <f>COUNTIF(E$5:E$206,$B$207)</f>
        <v>148</v>
      </c>
      <c r="F207" s="110">
        <f t="shared" ref="F207:H209" si="0">COUNTIF(F$5:F$206,$B207)</f>
        <v>85</v>
      </c>
      <c r="G207" s="110">
        <f t="shared" si="0"/>
        <v>142</v>
      </c>
      <c r="H207" s="110">
        <f t="shared" si="0"/>
        <v>24</v>
      </c>
      <c r="I207" s="96"/>
      <c r="J207" s="96"/>
      <c r="K207" s="96"/>
      <c r="L207" s="96"/>
      <c r="M207" s="96"/>
      <c r="N207" s="96"/>
      <c r="O207" s="96"/>
      <c r="P207" s="96"/>
      <c r="Q207" s="96"/>
      <c r="R207" s="96"/>
      <c r="S207" s="96"/>
      <c r="T207" s="96"/>
      <c r="U207" s="96"/>
      <c r="V207" s="96"/>
      <c r="W207" s="96"/>
      <c r="X207" s="96"/>
    </row>
    <row r="208" spans="1:24">
      <c r="A208" s="97"/>
      <c r="B208" s="98" t="s">
        <v>435</v>
      </c>
      <c r="C208" s="97" t="s">
        <v>89</v>
      </c>
      <c r="D208" s="110">
        <f>COUNTIF(D$5:D$206,$B$208)</f>
        <v>25</v>
      </c>
      <c r="E208" s="110">
        <f>COUNTIF(E$5:E$206,$B$208)</f>
        <v>48</v>
      </c>
      <c r="F208" s="110">
        <f t="shared" si="0"/>
        <v>113</v>
      </c>
      <c r="G208" s="110">
        <f t="shared" si="0"/>
        <v>51</v>
      </c>
      <c r="H208" s="110">
        <f t="shared" si="0"/>
        <v>174</v>
      </c>
      <c r="I208" s="96"/>
      <c r="J208" s="96"/>
      <c r="K208" s="96"/>
      <c r="L208" s="96"/>
      <c r="M208" s="96"/>
      <c r="N208" s="96"/>
      <c r="O208" s="96"/>
      <c r="P208" s="96"/>
      <c r="Q208" s="96"/>
      <c r="R208" s="96"/>
      <c r="S208" s="96"/>
      <c r="T208" s="96"/>
      <c r="U208" s="96"/>
      <c r="V208" s="96"/>
      <c r="W208" s="96"/>
      <c r="X208" s="96"/>
    </row>
    <row r="209" spans="1:24">
      <c r="A209" s="97"/>
      <c r="B209" s="110" t="s">
        <v>3</v>
      </c>
      <c r="C209" s="97" t="s">
        <v>91</v>
      </c>
      <c r="D209" s="110">
        <f>COUNTIF(D$5:D$206,$B$209)</f>
        <v>7</v>
      </c>
      <c r="E209" s="110">
        <f>COUNTIF(E$5:E$206,$B$209)</f>
        <v>6</v>
      </c>
      <c r="F209" s="110">
        <f t="shared" si="0"/>
        <v>4</v>
      </c>
      <c r="G209" s="110">
        <f t="shared" si="0"/>
        <v>9</v>
      </c>
      <c r="H209" s="110">
        <f t="shared" si="0"/>
        <v>4</v>
      </c>
      <c r="I209" s="96"/>
      <c r="J209" s="96"/>
      <c r="K209" s="96"/>
      <c r="L209" s="96"/>
      <c r="M209" s="96"/>
      <c r="N209" s="96"/>
      <c r="O209" s="96"/>
      <c r="P209" s="96"/>
      <c r="Q209" s="96"/>
      <c r="R209" s="96"/>
      <c r="S209" s="96"/>
      <c r="T209" s="96"/>
      <c r="U209" s="96"/>
      <c r="V209" s="96"/>
      <c r="W209" s="96"/>
      <c r="X209" s="96"/>
    </row>
    <row r="210" spans="1:24">
      <c r="A210" s="97"/>
      <c r="B210" s="110" t="s">
        <v>45</v>
      </c>
      <c r="C210" s="97" t="s">
        <v>6984</v>
      </c>
      <c r="D210" s="110">
        <f>COUNTIF(D$5:D$206,$B$210)</f>
        <v>0</v>
      </c>
      <c r="E210" s="110">
        <f>COUNTIF(E$5:E$206,$B$210)</f>
        <v>0</v>
      </c>
      <c r="F210" s="110">
        <f>COUNTIF(F$5:F$206,$B210)</f>
        <v>0</v>
      </c>
      <c r="G210" s="110">
        <f>COUNTIF(G$5:G$206,$B210)</f>
        <v>0</v>
      </c>
      <c r="H210" s="110">
        <f>COUNTIF(H$5:H$206,B210)</f>
        <v>0</v>
      </c>
      <c r="I210" s="96"/>
      <c r="J210" s="96"/>
      <c r="K210" s="96"/>
      <c r="L210" s="96"/>
      <c r="M210" s="96"/>
      <c r="N210" s="96"/>
      <c r="O210" s="96"/>
      <c r="P210" s="96"/>
      <c r="Q210" s="96"/>
      <c r="R210" s="96"/>
      <c r="S210" s="96"/>
      <c r="T210" s="96"/>
      <c r="U210" s="96"/>
      <c r="V210" s="96"/>
      <c r="W210" s="96"/>
      <c r="X210" s="96"/>
    </row>
    <row r="211" spans="1:24">
      <c r="A211" s="97"/>
      <c r="B211" s="110"/>
      <c r="C211" s="97" t="s">
        <v>99</v>
      </c>
      <c r="D211" s="110">
        <f>SUM(D207:D210)</f>
        <v>202</v>
      </c>
      <c r="E211" s="110">
        <f>SUM(E207:E210)</f>
        <v>202</v>
      </c>
      <c r="F211" s="110">
        <f>SUM(F207:F210)</f>
        <v>202</v>
      </c>
      <c r="G211" s="110">
        <f>SUM(G207:G210)</f>
        <v>202</v>
      </c>
      <c r="H211" s="110">
        <f>SUM(H207:H210)</f>
        <v>202</v>
      </c>
      <c r="I211" s="96"/>
      <c r="J211" s="96"/>
      <c r="K211" s="96"/>
      <c r="L211" s="96"/>
      <c r="M211" s="96"/>
      <c r="N211" s="96"/>
      <c r="O211" s="96"/>
      <c r="P211" s="96"/>
      <c r="Q211" s="96"/>
      <c r="R211" s="96"/>
      <c r="S211" s="96"/>
      <c r="T211" s="96"/>
      <c r="U211" s="96"/>
      <c r="V211" s="96"/>
      <c r="W211" s="96"/>
      <c r="X211" s="96"/>
    </row>
    <row r="212" spans="1:24">
      <c r="A212" s="98"/>
      <c r="B212" s="98"/>
      <c r="C212" s="111"/>
      <c r="D212" s="98"/>
      <c r="E212" s="98"/>
      <c r="F212" s="98"/>
      <c r="G212" s="98"/>
      <c r="H212" s="98"/>
      <c r="I212" s="96"/>
      <c r="J212" s="96"/>
      <c r="K212" s="96"/>
      <c r="L212" s="96"/>
      <c r="M212" s="96"/>
      <c r="N212" s="96"/>
      <c r="O212" s="96"/>
      <c r="P212" s="96"/>
      <c r="Q212" s="96"/>
      <c r="R212" s="96"/>
      <c r="S212" s="96"/>
      <c r="T212" s="96"/>
      <c r="U212" s="96"/>
      <c r="V212" s="96"/>
      <c r="W212" s="96"/>
      <c r="X212" s="96"/>
    </row>
    <row r="213" spans="1:24">
      <c r="A213" s="98"/>
      <c r="B213" s="98"/>
      <c r="C213" s="111"/>
      <c r="D213" s="98"/>
      <c r="E213" s="98"/>
      <c r="F213" s="98"/>
      <c r="G213" s="98"/>
      <c r="H213" s="98"/>
      <c r="I213" s="96"/>
      <c r="J213" s="96"/>
      <c r="K213" s="96"/>
      <c r="L213" s="96"/>
      <c r="M213" s="96"/>
      <c r="N213" s="96"/>
      <c r="O213" s="96"/>
      <c r="P213" s="96"/>
      <c r="Q213" s="96"/>
      <c r="R213" s="96"/>
      <c r="S213" s="96"/>
      <c r="T213" s="96"/>
      <c r="U213" s="96"/>
      <c r="V213" s="96"/>
      <c r="W213" s="96"/>
      <c r="X213" s="96"/>
    </row>
    <row r="214" spans="1:24">
      <c r="A214" s="98"/>
      <c r="B214" s="98"/>
      <c r="C214" s="111"/>
      <c r="D214" s="98"/>
      <c r="E214" s="98"/>
      <c r="F214" s="98"/>
      <c r="G214" s="98"/>
      <c r="H214" s="98"/>
      <c r="I214" s="96"/>
      <c r="J214" s="96"/>
      <c r="K214" s="96"/>
      <c r="L214" s="96"/>
      <c r="M214" s="96"/>
      <c r="N214" s="96"/>
      <c r="O214" s="96"/>
      <c r="P214" s="96"/>
      <c r="Q214" s="96"/>
      <c r="R214" s="96"/>
      <c r="S214" s="96"/>
      <c r="T214" s="96"/>
      <c r="U214" s="96"/>
      <c r="V214" s="96"/>
      <c r="W214" s="96"/>
      <c r="X214" s="96"/>
    </row>
    <row r="215" spans="1:24">
      <c r="A215" s="98"/>
      <c r="B215" s="98"/>
      <c r="C215" s="111"/>
      <c r="D215" s="98"/>
      <c r="E215" s="98"/>
      <c r="F215" s="98"/>
      <c r="G215" s="98"/>
      <c r="H215" s="98"/>
      <c r="I215" s="96"/>
      <c r="J215" s="96"/>
      <c r="K215" s="96"/>
      <c r="L215" s="96"/>
      <c r="M215" s="96"/>
      <c r="N215" s="96"/>
      <c r="O215" s="96"/>
      <c r="P215" s="96"/>
      <c r="Q215" s="96"/>
      <c r="R215" s="96"/>
      <c r="S215" s="96"/>
      <c r="T215" s="96"/>
      <c r="U215" s="96"/>
      <c r="V215" s="96"/>
      <c r="W215" s="96"/>
      <c r="X215" s="96"/>
    </row>
    <row r="216" spans="1:24">
      <c r="A216" s="98"/>
      <c r="B216" s="98"/>
      <c r="C216" s="111"/>
      <c r="D216" s="98"/>
      <c r="E216" s="98"/>
      <c r="F216" s="98"/>
      <c r="G216" s="98"/>
      <c r="H216" s="98"/>
      <c r="I216" s="96"/>
      <c r="J216" s="96"/>
      <c r="K216" s="96"/>
      <c r="L216" s="96"/>
      <c r="M216" s="96"/>
      <c r="N216" s="96"/>
      <c r="O216" s="96"/>
      <c r="P216" s="96"/>
      <c r="Q216" s="96"/>
      <c r="R216" s="96"/>
      <c r="S216" s="96"/>
      <c r="T216" s="96"/>
      <c r="U216" s="96"/>
      <c r="V216" s="96"/>
      <c r="W216" s="96"/>
      <c r="X216" s="96"/>
    </row>
    <row r="217" spans="1:24">
      <c r="A217" s="98"/>
      <c r="B217" s="98"/>
      <c r="C217" s="111"/>
      <c r="D217" s="98"/>
      <c r="E217" s="98"/>
      <c r="F217" s="98"/>
      <c r="G217" s="98"/>
      <c r="H217" s="98"/>
      <c r="I217" s="96"/>
      <c r="J217" s="96"/>
      <c r="K217" s="96"/>
      <c r="L217" s="96"/>
      <c r="M217" s="96"/>
      <c r="N217" s="96"/>
      <c r="O217" s="96"/>
      <c r="P217" s="96"/>
      <c r="Q217" s="96"/>
      <c r="R217" s="96"/>
      <c r="S217" s="96"/>
      <c r="T217" s="96"/>
      <c r="U217" s="96"/>
      <c r="V217" s="96"/>
      <c r="W217" s="96"/>
      <c r="X217" s="96"/>
    </row>
    <row r="218" spans="1:24">
      <c r="A218" s="98"/>
      <c r="B218" s="98"/>
      <c r="C218" s="111"/>
      <c r="D218" s="98"/>
      <c r="E218" s="98"/>
      <c r="F218" s="98"/>
      <c r="G218" s="98"/>
      <c r="H218" s="98"/>
      <c r="I218" s="96"/>
      <c r="J218" s="96"/>
      <c r="K218" s="96"/>
      <c r="L218" s="96"/>
      <c r="M218" s="96"/>
      <c r="N218" s="96"/>
      <c r="O218" s="96"/>
      <c r="P218" s="96"/>
      <c r="Q218" s="96"/>
      <c r="R218" s="96"/>
      <c r="S218" s="96"/>
      <c r="T218" s="96"/>
      <c r="U218" s="96"/>
      <c r="V218" s="96"/>
      <c r="W218" s="96"/>
      <c r="X218" s="96"/>
    </row>
    <row r="219" spans="1:24">
      <c r="A219" s="98"/>
      <c r="B219" s="98"/>
      <c r="C219" s="111"/>
      <c r="D219" s="98"/>
      <c r="E219" s="98"/>
      <c r="F219" s="98"/>
      <c r="G219" s="98"/>
      <c r="H219" s="98"/>
      <c r="I219" s="96"/>
      <c r="J219" s="96"/>
      <c r="K219" s="96"/>
      <c r="L219" s="96"/>
      <c r="M219" s="96"/>
      <c r="N219" s="96"/>
      <c r="O219" s="96"/>
      <c r="P219" s="96"/>
      <c r="Q219" s="96"/>
      <c r="R219" s="96"/>
      <c r="S219" s="96"/>
      <c r="T219" s="96"/>
      <c r="U219" s="96"/>
      <c r="V219" s="96"/>
      <c r="W219" s="96"/>
      <c r="X219" s="96"/>
    </row>
    <row r="220" spans="1:24">
      <c r="A220" s="98"/>
      <c r="B220" s="98"/>
      <c r="C220" s="111"/>
      <c r="D220" s="98"/>
      <c r="E220" s="98"/>
      <c r="F220" s="98"/>
      <c r="G220" s="98"/>
      <c r="H220" s="98"/>
      <c r="I220" s="96"/>
      <c r="J220" s="96"/>
      <c r="K220" s="96"/>
      <c r="L220" s="96"/>
      <c r="M220" s="96"/>
      <c r="N220" s="96"/>
      <c r="O220" s="96"/>
      <c r="P220" s="96"/>
      <c r="Q220" s="96"/>
      <c r="R220" s="96"/>
      <c r="S220" s="96"/>
      <c r="T220" s="96"/>
      <c r="U220" s="96"/>
      <c r="V220" s="96"/>
      <c r="W220" s="96"/>
      <c r="X220" s="96"/>
    </row>
    <row r="221" spans="1:24">
      <c r="A221" s="98"/>
      <c r="B221" s="98"/>
      <c r="C221" s="111"/>
      <c r="D221" s="98"/>
      <c r="E221" s="98"/>
      <c r="F221" s="98"/>
      <c r="G221" s="98"/>
      <c r="H221" s="98"/>
      <c r="I221" s="96"/>
      <c r="J221" s="96"/>
      <c r="K221" s="96"/>
      <c r="L221" s="96"/>
      <c r="M221" s="96"/>
      <c r="N221" s="96"/>
      <c r="O221" s="96"/>
      <c r="P221" s="96"/>
      <c r="Q221" s="96"/>
      <c r="R221" s="96"/>
      <c r="S221" s="96"/>
      <c r="T221" s="96"/>
      <c r="U221" s="96"/>
      <c r="V221" s="96"/>
      <c r="W221" s="96"/>
      <c r="X221" s="96"/>
    </row>
    <row r="222" spans="1:24">
      <c r="A222" s="98"/>
      <c r="B222" s="98"/>
      <c r="C222" s="111"/>
      <c r="D222" s="98"/>
      <c r="E222" s="98"/>
      <c r="F222" s="98"/>
      <c r="G222" s="98"/>
      <c r="H222" s="98"/>
      <c r="I222" s="96"/>
      <c r="J222" s="96"/>
      <c r="K222" s="96"/>
      <c r="L222" s="96"/>
      <c r="M222" s="96"/>
      <c r="N222" s="96"/>
      <c r="O222" s="96"/>
      <c r="P222" s="96"/>
      <c r="Q222" s="96"/>
      <c r="R222" s="96"/>
      <c r="S222" s="96"/>
      <c r="T222" s="96"/>
      <c r="U222" s="96"/>
      <c r="V222" s="96"/>
      <c r="W222" s="96"/>
      <c r="X222" s="96"/>
    </row>
    <row r="223" spans="1:24">
      <c r="A223" s="98"/>
      <c r="B223" s="98"/>
      <c r="C223" s="111"/>
      <c r="D223" s="98"/>
      <c r="E223" s="98"/>
      <c r="F223" s="98"/>
      <c r="G223" s="98"/>
      <c r="H223" s="98"/>
      <c r="I223" s="96"/>
      <c r="J223" s="96"/>
      <c r="K223" s="96"/>
      <c r="L223" s="96"/>
      <c r="M223" s="96"/>
      <c r="N223" s="96"/>
      <c r="O223" s="96"/>
      <c r="P223" s="96"/>
      <c r="Q223" s="96"/>
      <c r="R223" s="96"/>
      <c r="S223" s="96"/>
      <c r="T223" s="96"/>
      <c r="U223" s="96"/>
      <c r="V223" s="96"/>
      <c r="W223" s="96"/>
      <c r="X223" s="96"/>
    </row>
    <row r="224" spans="1:24">
      <c r="A224" s="98"/>
      <c r="B224" s="98"/>
      <c r="C224" s="111"/>
      <c r="D224" s="98"/>
      <c r="E224" s="98"/>
      <c r="F224" s="98"/>
      <c r="G224" s="98"/>
      <c r="H224" s="98"/>
      <c r="I224" s="96"/>
      <c r="J224" s="96"/>
      <c r="K224" s="96"/>
      <c r="L224" s="96"/>
      <c r="M224" s="96"/>
      <c r="N224" s="96"/>
      <c r="O224" s="96"/>
      <c r="P224" s="96"/>
      <c r="Q224" s="96"/>
      <c r="R224" s="96"/>
      <c r="S224" s="96"/>
      <c r="T224" s="96"/>
      <c r="U224" s="96"/>
      <c r="V224" s="96"/>
      <c r="W224" s="96"/>
      <c r="X224" s="96"/>
    </row>
    <row r="225" spans="1:24">
      <c r="A225" s="98"/>
      <c r="B225" s="98"/>
      <c r="C225" s="111"/>
      <c r="D225" s="98"/>
      <c r="E225" s="98"/>
      <c r="F225" s="98"/>
      <c r="G225" s="98"/>
      <c r="H225" s="98"/>
      <c r="I225" s="96"/>
      <c r="J225" s="96"/>
      <c r="K225" s="96"/>
      <c r="L225" s="96"/>
      <c r="M225" s="96"/>
      <c r="N225" s="96"/>
      <c r="O225" s="96"/>
      <c r="P225" s="96"/>
      <c r="Q225" s="96"/>
      <c r="R225" s="96"/>
      <c r="S225" s="96"/>
      <c r="T225" s="96"/>
      <c r="U225" s="96"/>
      <c r="V225" s="96"/>
      <c r="W225" s="96"/>
      <c r="X225" s="96"/>
    </row>
    <row r="226" spans="1:24">
      <c r="A226" s="98"/>
      <c r="B226" s="98"/>
      <c r="C226" s="111"/>
      <c r="D226" s="98"/>
      <c r="E226" s="98"/>
      <c r="F226" s="98"/>
      <c r="G226" s="98"/>
      <c r="H226" s="98"/>
      <c r="I226" s="96"/>
      <c r="J226" s="96"/>
      <c r="K226" s="96"/>
      <c r="L226" s="96"/>
      <c r="M226" s="96"/>
      <c r="N226" s="96"/>
      <c r="O226" s="96"/>
      <c r="P226" s="96"/>
      <c r="Q226" s="96"/>
      <c r="R226" s="96"/>
      <c r="S226" s="96"/>
      <c r="T226" s="96"/>
      <c r="U226" s="96"/>
      <c r="V226" s="96"/>
      <c r="W226" s="96"/>
      <c r="X226" s="96"/>
    </row>
    <row r="227" spans="1:24">
      <c r="A227" s="98"/>
      <c r="B227" s="98"/>
      <c r="C227" s="111"/>
      <c r="D227" s="98"/>
      <c r="E227" s="98"/>
      <c r="F227" s="98"/>
      <c r="G227" s="98"/>
      <c r="H227" s="98"/>
      <c r="I227" s="96"/>
      <c r="J227" s="96"/>
      <c r="K227" s="96"/>
      <c r="L227" s="96"/>
      <c r="M227" s="96"/>
      <c r="N227" s="96"/>
      <c r="O227" s="96"/>
      <c r="P227" s="96"/>
      <c r="Q227" s="96"/>
      <c r="R227" s="96"/>
      <c r="S227" s="96"/>
      <c r="T227" s="96"/>
      <c r="U227" s="96"/>
      <c r="V227" s="96"/>
      <c r="W227" s="96"/>
      <c r="X227" s="96"/>
    </row>
    <row r="228" spans="1:24">
      <c r="A228" s="98"/>
      <c r="B228" s="98"/>
      <c r="C228" s="111"/>
      <c r="D228" s="98"/>
      <c r="E228" s="98"/>
      <c r="F228" s="98"/>
      <c r="G228" s="98"/>
      <c r="H228" s="98"/>
      <c r="I228" s="96"/>
      <c r="J228" s="96"/>
      <c r="K228" s="96"/>
      <c r="L228" s="96"/>
      <c r="M228" s="96"/>
      <c r="N228" s="96"/>
      <c r="O228" s="96"/>
      <c r="P228" s="96"/>
      <c r="Q228" s="96"/>
      <c r="R228" s="96"/>
      <c r="S228" s="96"/>
      <c r="T228" s="96"/>
      <c r="U228" s="96"/>
      <c r="V228" s="96"/>
      <c r="W228" s="96"/>
      <c r="X228" s="96"/>
    </row>
    <row r="229" spans="1:24">
      <c r="A229" s="98"/>
      <c r="B229" s="98"/>
      <c r="C229" s="111"/>
      <c r="D229" s="98"/>
      <c r="E229" s="98"/>
      <c r="F229" s="98"/>
      <c r="G229" s="98"/>
      <c r="H229" s="98"/>
      <c r="I229" s="96"/>
      <c r="J229" s="96"/>
      <c r="K229" s="96"/>
      <c r="L229" s="96"/>
      <c r="M229" s="96"/>
      <c r="N229" s="96"/>
      <c r="O229" s="96"/>
      <c r="P229" s="96"/>
      <c r="Q229" s="96"/>
      <c r="R229" s="96"/>
      <c r="S229" s="96"/>
      <c r="T229" s="96"/>
      <c r="U229" s="96"/>
      <c r="V229" s="96"/>
      <c r="W229" s="96"/>
      <c r="X229" s="96"/>
    </row>
    <row r="230" spans="1:24">
      <c r="A230" s="98"/>
      <c r="B230" s="98"/>
      <c r="C230" s="111"/>
      <c r="D230" s="98"/>
      <c r="E230" s="98"/>
      <c r="F230" s="98"/>
      <c r="G230" s="98"/>
      <c r="H230" s="98"/>
      <c r="I230" s="96"/>
      <c r="J230" s="96"/>
      <c r="K230" s="96"/>
      <c r="L230" s="96"/>
      <c r="M230" s="96"/>
      <c r="N230" s="96"/>
      <c r="O230" s="96"/>
      <c r="P230" s="96"/>
      <c r="Q230" s="96"/>
      <c r="R230" s="96"/>
      <c r="S230" s="96"/>
      <c r="T230" s="96"/>
      <c r="U230" s="96"/>
      <c r="V230" s="96"/>
      <c r="W230" s="96"/>
      <c r="X230" s="96"/>
    </row>
    <row r="231" spans="1:24">
      <c r="A231" s="98"/>
      <c r="B231" s="98"/>
      <c r="C231" s="111"/>
      <c r="D231" s="98"/>
      <c r="E231" s="98"/>
      <c r="F231" s="98"/>
      <c r="G231" s="98"/>
      <c r="H231" s="98"/>
      <c r="I231" s="96"/>
      <c r="J231" s="96"/>
      <c r="K231" s="96"/>
      <c r="L231" s="96"/>
      <c r="M231" s="96"/>
      <c r="N231" s="96"/>
      <c r="O231" s="96"/>
      <c r="P231" s="96"/>
      <c r="Q231" s="96"/>
      <c r="R231" s="96"/>
      <c r="S231" s="96"/>
      <c r="T231" s="96"/>
      <c r="U231" s="96"/>
      <c r="V231" s="96"/>
      <c r="W231" s="96"/>
      <c r="X231" s="96"/>
    </row>
    <row r="232" spans="1:24">
      <c r="A232" s="98"/>
      <c r="B232" s="98"/>
      <c r="C232" s="111"/>
      <c r="D232" s="98"/>
      <c r="E232" s="98"/>
      <c r="F232" s="98"/>
      <c r="G232" s="98"/>
      <c r="H232" s="98"/>
      <c r="I232" s="96"/>
      <c r="J232" s="96"/>
      <c r="K232" s="96"/>
      <c r="L232" s="96"/>
      <c r="M232" s="96"/>
      <c r="N232" s="96"/>
      <c r="O232" s="96"/>
      <c r="P232" s="96"/>
      <c r="Q232" s="96"/>
      <c r="R232" s="96"/>
      <c r="S232" s="96"/>
      <c r="T232" s="96"/>
      <c r="U232" s="96"/>
      <c r="V232" s="96"/>
      <c r="W232" s="96"/>
      <c r="X232" s="96"/>
    </row>
    <row r="233" spans="1:24">
      <c r="A233" s="98"/>
      <c r="B233" s="98"/>
      <c r="C233" s="111"/>
      <c r="D233" s="98"/>
      <c r="E233" s="98"/>
      <c r="F233" s="98"/>
      <c r="G233" s="98"/>
      <c r="H233" s="98"/>
      <c r="I233" s="96"/>
      <c r="J233" s="96"/>
      <c r="K233" s="96"/>
      <c r="L233" s="96"/>
      <c r="M233" s="96"/>
      <c r="N233" s="96"/>
      <c r="O233" s="96"/>
      <c r="P233" s="96"/>
      <c r="Q233" s="96"/>
      <c r="R233" s="96"/>
      <c r="S233" s="96"/>
      <c r="T233" s="96"/>
      <c r="U233" s="96"/>
      <c r="V233" s="96"/>
      <c r="W233" s="96"/>
      <c r="X233" s="96"/>
    </row>
    <row r="234" spans="1:24">
      <c r="A234" s="98"/>
      <c r="B234" s="98"/>
      <c r="C234" s="111"/>
      <c r="D234" s="98"/>
      <c r="E234" s="98"/>
      <c r="F234" s="98"/>
      <c r="G234" s="98"/>
      <c r="H234" s="98"/>
      <c r="I234" s="96"/>
      <c r="J234" s="96"/>
      <c r="K234" s="96"/>
      <c r="L234" s="96"/>
      <c r="M234" s="96"/>
      <c r="N234" s="96"/>
      <c r="O234" s="96"/>
      <c r="P234" s="96"/>
      <c r="Q234" s="96"/>
      <c r="R234" s="96"/>
      <c r="S234" s="96"/>
      <c r="T234" s="96"/>
      <c r="U234" s="96"/>
      <c r="V234" s="96"/>
      <c r="W234" s="96"/>
      <c r="X234" s="96"/>
    </row>
    <row r="235" spans="1:24">
      <c r="A235" s="98"/>
      <c r="B235" s="98"/>
      <c r="C235" s="111"/>
      <c r="D235" s="98"/>
      <c r="E235" s="98"/>
      <c r="F235" s="98"/>
      <c r="G235" s="98"/>
      <c r="H235" s="98"/>
      <c r="I235" s="96"/>
      <c r="J235" s="96"/>
      <c r="K235" s="96"/>
      <c r="L235" s="96"/>
      <c r="M235" s="96"/>
      <c r="N235" s="96"/>
      <c r="O235" s="96"/>
      <c r="P235" s="96"/>
      <c r="Q235" s="96"/>
      <c r="R235" s="96"/>
      <c r="S235" s="96"/>
      <c r="T235" s="96"/>
      <c r="U235" s="96"/>
      <c r="V235" s="96"/>
      <c r="W235" s="96"/>
      <c r="X235" s="96"/>
    </row>
    <row r="236" spans="1:24">
      <c r="A236" s="98"/>
      <c r="B236" s="98"/>
      <c r="C236" s="111"/>
      <c r="D236" s="98"/>
      <c r="E236" s="98"/>
      <c r="F236" s="98"/>
      <c r="G236" s="98"/>
      <c r="H236" s="98"/>
      <c r="I236" s="96"/>
      <c r="J236" s="96"/>
      <c r="K236" s="96"/>
      <c r="L236" s="96"/>
      <c r="M236" s="96"/>
      <c r="N236" s="96"/>
      <c r="O236" s="96"/>
      <c r="P236" s="96"/>
      <c r="Q236" s="96"/>
      <c r="R236" s="96"/>
      <c r="S236" s="96"/>
      <c r="T236" s="96"/>
      <c r="U236" s="96"/>
      <c r="V236" s="96"/>
      <c r="W236" s="96"/>
      <c r="X236" s="96"/>
    </row>
    <row r="237" spans="1:24">
      <c r="A237" s="98"/>
      <c r="B237" s="98"/>
      <c r="C237" s="111"/>
      <c r="D237" s="98"/>
      <c r="E237" s="98"/>
      <c r="F237" s="98"/>
      <c r="G237" s="98"/>
      <c r="H237" s="98"/>
      <c r="I237" s="96"/>
      <c r="J237" s="96"/>
      <c r="K237" s="96"/>
      <c r="L237" s="96"/>
      <c r="M237" s="96"/>
      <c r="N237" s="96"/>
      <c r="O237" s="96"/>
      <c r="P237" s="96"/>
      <c r="Q237" s="96"/>
      <c r="R237" s="96"/>
      <c r="S237" s="96"/>
      <c r="T237" s="96"/>
      <c r="U237" s="96"/>
      <c r="V237" s="96"/>
      <c r="W237" s="96"/>
      <c r="X237" s="96"/>
    </row>
    <row r="238" spans="1:24">
      <c r="A238" s="98"/>
      <c r="B238" s="98"/>
      <c r="C238" s="111"/>
      <c r="D238" s="98"/>
      <c r="E238" s="98"/>
      <c r="F238" s="98"/>
      <c r="G238" s="98"/>
      <c r="H238" s="98"/>
      <c r="I238" s="96"/>
      <c r="J238" s="96"/>
      <c r="K238" s="96"/>
      <c r="L238" s="96"/>
      <c r="M238" s="96"/>
      <c r="N238" s="96"/>
      <c r="O238" s="96"/>
      <c r="P238" s="96"/>
      <c r="Q238" s="96"/>
      <c r="R238" s="96"/>
      <c r="S238" s="96"/>
      <c r="T238" s="96"/>
      <c r="U238" s="96"/>
      <c r="V238" s="96"/>
      <c r="W238" s="96"/>
      <c r="X238" s="96"/>
    </row>
    <row r="239" spans="1:24">
      <c r="A239" s="98"/>
      <c r="B239" s="98"/>
      <c r="C239" s="111"/>
      <c r="D239" s="98"/>
      <c r="E239" s="98"/>
      <c r="F239" s="98"/>
      <c r="G239" s="98"/>
      <c r="H239" s="98"/>
      <c r="I239" s="96"/>
      <c r="J239" s="96"/>
      <c r="K239" s="96"/>
      <c r="L239" s="96"/>
      <c r="M239" s="96"/>
      <c r="N239" s="96"/>
      <c r="O239" s="96"/>
      <c r="P239" s="96"/>
      <c r="Q239" s="96"/>
      <c r="R239" s="96"/>
      <c r="S239" s="96"/>
      <c r="T239" s="96"/>
      <c r="U239" s="96"/>
      <c r="V239" s="96"/>
      <c r="W239" s="96"/>
      <c r="X239" s="96"/>
    </row>
    <row r="240" spans="1:24">
      <c r="A240" s="98"/>
      <c r="B240" s="98"/>
      <c r="C240" s="111"/>
      <c r="D240" s="98"/>
      <c r="E240" s="98"/>
      <c r="F240" s="98"/>
      <c r="G240" s="98"/>
      <c r="H240" s="98"/>
      <c r="I240" s="96"/>
      <c r="J240" s="96"/>
      <c r="K240" s="96"/>
      <c r="L240" s="96"/>
      <c r="M240" s="96"/>
      <c r="N240" s="96"/>
      <c r="O240" s="96"/>
      <c r="P240" s="96"/>
      <c r="Q240" s="96"/>
      <c r="R240" s="96"/>
      <c r="S240" s="96"/>
      <c r="T240" s="96"/>
      <c r="U240" s="96"/>
      <c r="V240" s="96"/>
      <c r="W240" s="96"/>
      <c r="X240" s="96"/>
    </row>
    <row r="241" spans="1:24">
      <c r="A241" s="98"/>
      <c r="B241" s="98"/>
      <c r="C241" s="111"/>
      <c r="D241" s="98"/>
      <c r="E241" s="98"/>
      <c r="F241" s="98"/>
      <c r="G241" s="98"/>
      <c r="H241" s="98"/>
      <c r="I241" s="96"/>
      <c r="J241" s="96"/>
      <c r="K241" s="96"/>
      <c r="L241" s="96"/>
      <c r="M241" s="96"/>
      <c r="N241" s="96"/>
      <c r="O241" s="96"/>
      <c r="P241" s="96"/>
      <c r="Q241" s="96"/>
      <c r="R241" s="96"/>
      <c r="S241" s="96"/>
      <c r="T241" s="96"/>
      <c r="U241" s="96"/>
      <c r="V241" s="96"/>
      <c r="W241" s="96"/>
      <c r="X241" s="96"/>
    </row>
    <row r="242" spans="1:24">
      <c r="A242" s="98"/>
      <c r="B242" s="98"/>
      <c r="C242" s="111"/>
      <c r="D242" s="98"/>
      <c r="E242" s="98"/>
      <c r="F242" s="98"/>
      <c r="G242" s="98"/>
      <c r="H242" s="98"/>
      <c r="I242" s="96"/>
      <c r="J242" s="96"/>
      <c r="K242" s="96"/>
      <c r="L242" s="96"/>
      <c r="M242" s="96"/>
      <c r="N242" s="96"/>
      <c r="O242" s="96"/>
      <c r="P242" s="96"/>
      <c r="Q242" s="96"/>
      <c r="R242" s="96"/>
      <c r="S242" s="96"/>
      <c r="T242" s="96"/>
      <c r="U242" s="96"/>
      <c r="V242" s="96"/>
      <c r="W242" s="96"/>
      <c r="X242" s="96"/>
    </row>
    <row r="243" spans="1:24">
      <c r="A243" s="98"/>
      <c r="B243" s="98"/>
      <c r="C243" s="111"/>
      <c r="D243" s="98"/>
      <c r="E243" s="98"/>
      <c r="F243" s="98"/>
      <c r="G243" s="98"/>
      <c r="H243" s="98"/>
      <c r="I243" s="96"/>
      <c r="J243" s="96"/>
      <c r="K243" s="96"/>
      <c r="L243" s="96"/>
      <c r="M243" s="96"/>
      <c r="N243" s="96"/>
      <c r="O243" s="96"/>
      <c r="P243" s="96"/>
      <c r="Q243" s="96"/>
      <c r="R243" s="96"/>
      <c r="S243" s="96"/>
      <c r="T243" s="96"/>
      <c r="U243" s="96"/>
      <c r="V243" s="96"/>
      <c r="W243" s="96"/>
      <c r="X243" s="96"/>
    </row>
    <row r="244" spans="1:24">
      <c r="A244" s="98"/>
      <c r="B244" s="98"/>
      <c r="C244" s="111"/>
      <c r="D244" s="98"/>
      <c r="E244" s="98"/>
      <c r="F244" s="98"/>
      <c r="G244" s="98"/>
      <c r="H244" s="98"/>
      <c r="I244" s="96"/>
      <c r="J244" s="96"/>
      <c r="K244" s="96"/>
      <c r="L244" s="96"/>
      <c r="M244" s="96"/>
      <c r="N244" s="96"/>
      <c r="O244" s="96"/>
      <c r="P244" s="96"/>
      <c r="Q244" s="96"/>
      <c r="R244" s="96"/>
      <c r="S244" s="96"/>
      <c r="T244" s="96"/>
      <c r="U244" s="96"/>
      <c r="V244" s="96"/>
      <c r="W244" s="96"/>
      <c r="X244" s="96"/>
    </row>
    <row r="245" spans="1:24">
      <c r="A245" s="98"/>
      <c r="B245" s="98"/>
      <c r="C245" s="111"/>
      <c r="D245" s="98"/>
      <c r="E245" s="98"/>
      <c r="F245" s="98"/>
      <c r="G245" s="98"/>
      <c r="H245" s="98"/>
      <c r="I245" s="96"/>
      <c r="J245" s="96"/>
      <c r="K245" s="96"/>
      <c r="L245" s="96"/>
      <c r="M245" s="96"/>
      <c r="N245" s="96"/>
      <c r="O245" s="96"/>
      <c r="P245" s="96"/>
      <c r="Q245" s="96"/>
      <c r="R245" s="96"/>
      <c r="S245" s="96"/>
      <c r="T245" s="96"/>
      <c r="U245" s="96"/>
      <c r="V245" s="96"/>
      <c r="W245" s="96"/>
      <c r="X245" s="96"/>
    </row>
    <row r="246" spans="1:24">
      <c r="A246" s="98"/>
      <c r="B246" s="98"/>
      <c r="C246" s="111"/>
      <c r="D246" s="98"/>
      <c r="E246" s="98"/>
      <c r="F246" s="98"/>
      <c r="G246" s="98"/>
      <c r="H246" s="98"/>
      <c r="I246" s="96"/>
      <c r="J246" s="96"/>
      <c r="K246" s="96"/>
      <c r="L246" s="96"/>
      <c r="M246" s="96"/>
      <c r="N246" s="96"/>
      <c r="O246" s="96"/>
      <c r="P246" s="96"/>
      <c r="Q246" s="96"/>
      <c r="R246" s="96"/>
      <c r="S246" s="96"/>
      <c r="T246" s="96"/>
      <c r="U246" s="96"/>
      <c r="V246" s="96"/>
      <c r="W246" s="96"/>
      <c r="X246" s="96"/>
    </row>
    <row r="247" spans="1:24">
      <c r="A247" s="98"/>
      <c r="B247" s="98"/>
      <c r="C247" s="111"/>
      <c r="D247" s="98"/>
      <c r="E247" s="98"/>
      <c r="F247" s="98"/>
      <c r="G247" s="98"/>
      <c r="H247" s="98"/>
      <c r="I247" s="96"/>
      <c r="J247" s="96"/>
      <c r="K247" s="96"/>
      <c r="L247" s="96"/>
      <c r="M247" s="96"/>
      <c r="N247" s="96"/>
      <c r="O247" s="96"/>
      <c r="P247" s="96"/>
      <c r="Q247" s="96"/>
      <c r="R247" s="96"/>
      <c r="S247" s="96"/>
      <c r="T247" s="96"/>
      <c r="U247" s="96"/>
      <c r="V247" s="96"/>
      <c r="W247" s="96"/>
      <c r="X247" s="96"/>
    </row>
    <row r="248" spans="1:24">
      <c r="A248" s="98"/>
      <c r="B248" s="98"/>
      <c r="C248" s="111"/>
      <c r="D248" s="98"/>
      <c r="E248" s="98"/>
      <c r="F248" s="98"/>
      <c r="G248" s="98"/>
      <c r="H248" s="98"/>
      <c r="I248" s="96"/>
      <c r="J248" s="96"/>
      <c r="K248" s="96"/>
      <c r="L248" s="96"/>
      <c r="M248" s="96"/>
      <c r="N248" s="96"/>
      <c r="O248" s="96"/>
      <c r="P248" s="96"/>
      <c r="Q248" s="96"/>
      <c r="R248" s="96"/>
      <c r="S248" s="96"/>
      <c r="T248" s="96"/>
      <c r="U248" s="96"/>
      <c r="V248" s="96"/>
      <c r="W248" s="96"/>
      <c r="X248" s="96"/>
    </row>
    <row r="249" spans="1:24">
      <c r="A249" s="98"/>
      <c r="B249" s="98"/>
      <c r="C249" s="111"/>
      <c r="D249" s="98"/>
      <c r="E249" s="98"/>
      <c r="F249" s="98"/>
      <c r="G249" s="98"/>
      <c r="H249" s="98"/>
      <c r="I249" s="96"/>
      <c r="J249" s="96"/>
      <c r="K249" s="96"/>
      <c r="L249" s="96"/>
      <c r="M249" s="96"/>
      <c r="N249" s="96"/>
      <c r="O249" s="96"/>
      <c r="P249" s="96"/>
      <c r="Q249" s="96"/>
      <c r="R249" s="96"/>
      <c r="S249" s="96"/>
      <c r="T249" s="96"/>
      <c r="U249" s="96"/>
      <c r="V249" s="96"/>
      <c r="W249" s="96"/>
      <c r="X249" s="96"/>
    </row>
    <row r="250" spans="1:24">
      <c r="A250" s="98"/>
      <c r="B250" s="98"/>
      <c r="C250" s="111"/>
      <c r="D250" s="98"/>
      <c r="E250" s="98"/>
      <c r="F250" s="98"/>
      <c r="G250" s="98"/>
      <c r="H250" s="98"/>
      <c r="I250" s="96"/>
      <c r="J250" s="96"/>
      <c r="K250" s="96"/>
      <c r="L250" s="96"/>
      <c r="M250" s="96"/>
      <c r="N250" s="96"/>
      <c r="O250" s="96"/>
      <c r="P250" s="96"/>
      <c r="Q250" s="96"/>
      <c r="R250" s="96"/>
      <c r="S250" s="96"/>
      <c r="T250" s="96"/>
      <c r="U250" s="96"/>
      <c r="V250" s="96"/>
      <c r="W250" s="96"/>
      <c r="X250" s="96"/>
    </row>
    <row r="251" spans="1:24">
      <c r="A251" s="98"/>
      <c r="B251" s="98"/>
      <c r="C251" s="111"/>
      <c r="D251" s="98"/>
      <c r="E251" s="98"/>
      <c r="F251" s="98"/>
      <c r="G251" s="98"/>
      <c r="H251" s="98"/>
      <c r="I251" s="96"/>
      <c r="J251" s="96"/>
      <c r="K251" s="96"/>
      <c r="L251" s="96"/>
      <c r="M251" s="96"/>
      <c r="N251" s="96"/>
      <c r="O251" s="96"/>
      <c r="P251" s="96"/>
      <c r="Q251" s="96"/>
      <c r="R251" s="96"/>
      <c r="S251" s="96"/>
      <c r="T251" s="96"/>
      <c r="U251" s="96"/>
      <c r="V251" s="96"/>
      <c r="W251" s="96"/>
      <c r="X251" s="96"/>
    </row>
    <row r="252" spans="1:24">
      <c r="A252" s="98"/>
      <c r="B252" s="98"/>
      <c r="C252" s="111"/>
      <c r="D252" s="98"/>
      <c r="E252" s="98"/>
      <c r="F252" s="98"/>
      <c r="G252" s="98"/>
      <c r="H252" s="98"/>
      <c r="I252" s="96"/>
      <c r="J252" s="96"/>
      <c r="K252" s="96"/>
      <c r="L252" s="96"/>
      <c r="M252" s="96"/>
      <c r="N252" s="96"/>
      <c r="O252" s="96"/>
      <c r="P252" s="96"/>
      <c r="Q252" s="96"/>
      <c r="R252" s="96"/>
      <c r="S252" s="96"/>
      <c r="T252" s="96"/>
      <c r="U252" s="96"/>
      <c r="V252" s="96"/>
      <c r="W252" s="96"/>
      <c r="X252" s="96"/>
    </row>
    <row r="253" spans="1:24">
      <c r="A253" s="98"/>
      <c r="B253" s="98"/>
      <c r="C253" s="111"/>
      <c r="D253" s="98"/>
      <c r="E253" s="98"/>
      <c r="F253" s="98"/>
      <c r="G253" s="98"/>
      <c r="H253" s="98"/>
      <c r="I253" s="96"/>
      <c r="J253" s="96"/>
      <c r="K253" s="96"/>
      <c r="L253" s="96"/>
      <c r="M253" s="96"/>
      <c r="N253" s="96"/>
      <c r="O253" s="96"/>
      <c r="P253" s="96"/>
      <c r="Q253" s="96"/>
      <c r="R253" s="96"/>
      <c r="S253" s="96"/>
      <c r="T253" s="96"/>
      <c r="U253" s="96"/>
      <c r="V253" s="96"/>
      <c r="W253" s="96"/>
      <c r="X253" s="96"/>
    </row>
    <row r="254" spans="1:24">
      <c r="A254" s="98"/>
      <c r="B254" s="98"/>
      <c r="C254" s="111"/>
      <c r="D254" s="98"/>
      <c r="E254" s="98"/>
      <c r="F254" s="98"/>
      <c r="G254" s="98"/>
      <c r="H254" s="98"/>
      <c r="I254" s="96"/>
      <c r="J254" s="96"/>
      <c r="K254" s="96"/>
      <c r="L254" s="96"/>
      <c r="M254" s="96"/>
      <c r="N254" s="96"/>
      <c r="O254" s="96"/>
      <c r="P254" s="96"/>
      <c r="Q254" s="96"/>
      <c r="R254" s="96"/>
      <c r="S254" s="96"/>
      <c r="T254" s="96"/>
      <c r="U254" s="96"/>
      <c r="V254" s="96"/>
      <c r="W254" s="96"/>
      <c r="X254" s="96"/>
    </row>
    <row r="255" spans="1:24">
      <c r="A255" s="98"/>
      <c r="B255" s="98"/>
      <c r="C255" s="111"/>
      <c r="D255" s="98"/>
      <c r="E255" s="98"/>
      <c r="F255" s="98"/>
      <c r="G255" s="98"/>
      <c r="H255" s="98"/>
      <c r="I255" s="96"/>
      <c r="J255" s="96"/>
      <c r="K255" s="96"/>
      <c r="L255" s="96"/>
      <c r="M255" s="96"/>
      <c r="N255" s="96"/>
      <c r="O255" s="96"/>
      <c r="P255" s="96"/>
      <c r="Q255" s="96"/>
      <c r="R255" s="96"/>
      <c r="S255" s="96"/>
      <c r="T255" s="96"/>
      <c r="U255" s="96"/>
      <c r="V255" s="96"/>
      <c r="W255" s="96"/>
      <c r="X255" s="96"/>
    </row>
    <row r="256" spans="1:24">
      <c r="A256" s="98"/>
      <c r="B256" s="98"/>
      <c r="C256" s="111"/>
      <c r="D256" s="98"/>
      <c r="E256" s="98"/>
      <c r="F256" s="98"/>
      <c r="G256" s="98"/>
      <c r="H256" s="98"/>
      <c r="I256" s="96"/>
      <c r="J256" s="96"/>
      <c r="K256" s="96"/>
      <c r="L256" s="96"/>
      <c r="M256" s="96"/>
      <c r="N256" s="96"/>
      <c r="O256" s="96"/>
      <c r="P256" s="96"/>
      <c r="Q256" s="96"/>
      <c r="R256" s="96"/>
      <c r="S256" s="96"/>
      <c r="T256" s="96"/>
      <c r="U256" s="96"/>
      <c r="V256" s="96"/>
      <c r="W256" s="96"/>
      <c r="X256" s="96"/>
    </row>
    <row r="257" spans="1:24">
      <c r="A257" s="98"/>
      <c r="B257" s="98"/>
      <c r="C257" s="111"/>
      <c r="D257" s="98"/>
      <c r="E257" s="98"/>
      <c r="F257" s="98"/>
      <c r="G257" s="98"/>
      <c r="H257" s="98"/>
      <c r="I257" s="96"/>
      <c r="J257" s="96"/>
      <c r="K257" s="96"/>
      <c r="L257" s="96"/>
      <c r="M257" s="96"/>
      <c r="N257" s="96"/>
      <c r="O257" s="96"/>
      <c r="P257" s="96"/>
      <c r="Q257" s="96"/>
      <c r="R257" s="96"/>
      <c r="S257" s="96"/>
      <c r="T257" s="96"/>
      <c r="U257" s="96"/>
      <c r="V257" s="96"/>
      <c r="W257" s="96"/>
      <c r="X257" s="96"/>
    </row>
    <row r="258" spans="1:24">
      <c r="A258" s="98"/>
      <c r="B258" s="98"/>
      <c r="C258" s="111"/>
      <c r="D258" s="98"/>
      <c r="E258" s="98"/>
      <c r="F258" s="98"/>
      <c r="G258" s="98"/>
      <c r="H258" s="98"/>
      <c r="I258" s="96"/>
      <c r="J258" s="96"/>
      <c r="K258" s="96"/>
      <c r="L258" s="96"/>
      <c r="M258" s="96"/>
      <c r="N258" s="96"/>
      <c r="O258" s="96"/>
      <c r="P258" s="96"/>
      <c r="Q258" s="96"/>
      <c r="R258" s="96"/>
      <c r="S258" s="96"/>
      <c r="T258" s="96"/>
      <c r="U258" s="96"/>
      <c r="V258" s="96"/>
      <c r="W258" s="96"/>
      <c r="X258" s="96"/>
    </row>
    <row r="259" spans="1:24">
      <c r="A259" s="98"/>
      <c r="B259" s="98"/>
      <c r="C259" s="111"/>
      <c r="D259" s="98"/>
      <c r="E259" s="98"/>
      <c r="F259" s="98"/>
      <c r="G259" s="98"/>
      <c r="H259" s="98"/>
      <c r="I259" s="96"/>
      <c r="J259" s="96"/>
      <c r="K259" s="96"/>
      <c r="L259" s="96"/>
      <c r="M259" s="96"/>
      <c r="N259" s="96"/>
      <c r="O259" s="96"/>
      <c r="P259" s="96"/>
      <c r="Q259" s="96"/>
      <c r="R259" s="96"/>
      <c r="S259" s="96"/>
      <c r="T259" s="96"/>
      <c r="U259" s="96"/>
      <c r="V259" s="96"/>
      <c r="W259" s="96"/>
      <c r="X259" s="96"/>
    </row>
    <row r="260" spans="1:24">
      <c r="A260" s="98"/>
      <c r="B260" s="98"/>
      <c r="C260" s="111"/>
      <c r="D260" s="98"/>
      <c r="E260" s="98"/>
      <c r="F260" s="98"/>
      <c r="G260" s="98"/>
      <c r="H260" s="98"/>
      <c r="I260" s="96"/>
      <c r="J260" s="96"/>
      <c r="K260" s="96"/>
      <c r="L260" s="96"/>
      <c r="M260" s="96"/>
      <c r="N260" s="96"/>
      <c r="O260" s="96"/>
      <c r="P260" s="96"/>
      <c r="Q260" s="96"/>
      <c r="R260" s="96"/>
      <c r="S260" s="96"/>
      <c r="T260" s="96"/>
      <c r="U260" s="96"/>
      <c r="V260" s="96"/>
      <c r="W260" s="96"/>
      <c r="X260" s="96"/>
    </row>
    <row r="261" spans="1:24">
      <c r="A261" s="98"/>
      <c r="B261" s="98"/>
      <c r="C261" s="111"/>
      <c r="D261" s="98"/>
      <c r="E261" s="98"/>
      <c r="F261" s="98"/>
      <c r="G261" s="98"/>
      <c r="H261" s="98"/>
      <c r="I261" s="96"/>
      <c r="J261" s="96"/>
      <c r="K261" s="96"/>
      <c r="L261" s="96"/>
      <c r="M261" s="96"/>
      <c r="N261" s="96"/>
      <c r="O261" s="96"/>
      <c r="P261" s="96"/>
      <c r="Q261" s="96"/>
      <c r="R261" s="96"/>
      <c r="S261" s="96"/>
      <c r="T261" s="96"/>
      <c r="U261" s="96"/>
      <c r="V261" s="96"/>
      <c r="W261" s="96"/>
      <c r="X261" s="96"/>
    </row>
    <row r="262" spans="1:24">
      <c r="A262" s="98"/>
      <c r="B262" s="98"/>
      <c r="C262" s="111"/>
      <c r="D262" s="98"/>
      <c r="E262" s="98"/>
      <c r="F262" s="98"/>
      <c r="G262" s="98"/>
      <c r="H262" s="98"/>
      <c r="I262" s="96"/>
      <c r="J262" s="96"/>
      <c r="K262" s="96"/>
      <c r="L262" s="96"/>
      <c r="M262" s="96"/>
      <c r="N262" s="96"/>
      <c r="O262" s="96"/>
      <c r="P262" s="96"/>
      <c r="Q262" s="96"/>
      <c r="R262" s="96"/>
      <c r="S262" s="96"/>
      <c r="T262" s="96"/>
      <c r="U262" s="96"/>
      <c r="V262" s="96"/>
      <c r="W262" s="96"/>
      <c r="X262" s="96"/>
    </row>
    <row r="263" spans="1:24">
      <c r="A263" s="98"/>
      <c r="B263" s="98"/>
      <c r="C263" s="111"/>
      <c r="D263" s="98"/>
      <c r="E263" s="98"/>
      <c r="F263" s="98"/>
      <c r="G263" s="98"/>
      <c r="H263" s="98"/>
      <c r="I263" s="96"/>
      <c r="J263" s="96"/>
      <c r="K263" s="96"/>
      <c r="L263" s="96"/>
      <c r="M263" s="96"/>
      <c r="N263" s="96"/>
      <c r="O263" s="96"/>
      <c r="P263" s="96"/>
      <c r="Q263" s="96"/>
      <c r="R263" s="96"/>
      <c r="S263" s="96"/>
      <c r="T263" s="96"/>
      <c r="U263" s="96"/>
      <c r="V263" s="96"/>
      <c r="W263" s="96"/>
      <c r="X263" s="96"/>
    </row>
    <row r="264" spans="1:24">
      <c r="A264" s="98"/>
      <c r="B264" s="98"/>
      <c r="C264" s="111"/>
      <c r="D264" s="98"/>
      <c r="E264" s="98"/>
      <c r="F264" s="98"/>
      <c r="G264" s="98"/>
      <c r="H264" s="98"/>
      <c r="I264" s="96"/>
      <c r="J264" s="96"/>
      <c r="K264" s="96"/>
      <c r="L264" s="96"/>
      <c r="M264" s="96"/>
      <c r="N264" s="96"/>
      <c r="O264" s="96"/>
      <c r="P264" s="96"/>
      <c r="Q264" s="96"/>
      <c r="R264" s="96"/>
      <c r="S264" s="96"/>
      <c r="T264" s="96"/>
      <c r="U264" s="96"/>
      <c r="V264" s="96"/>
      <c r="W264" s="96"/>
      <c r="X264" s="96"/>
    </row>
    <row r="265" spans="1:24">
      <c r="A265" s="98"/>
      <c r="B265" s="98"/>
      <c r="C265" s="111"/>
      <c r="D265" s="98"/>
      <c r="E265" s="98"/>
      <c r="F265" s="98"/>
      <c r="G265" s="98"/>
      <c r="H265" s="98"/>
      <c r="I265" s="96"/>
      <c r="J265" s="96"/>
      <c r="K265" s="96"/>
      <c r="L265" s="96"/>
      <c r="M265" s="96"/>
      <c r="N265" s="96"/>
      <c r="O265" s="96"/>
      <c r="P265" s="96"/>
      <c r="Q265" s="96"/>
      <c r="R265" s="96"/>
      <c r="S265" s="96"/>
      <c r="T265" s="96"/>
      <c r="U265" s="96"/>
      <c r="V265" s="96"/>
      <c r="W265" s="96"/>
      <c r="X265" s="96"/>
    </row>
    <row r="266" spans="1:24">
      <c r="A266" s="98"/>
      <c r="B266" s="98"/>
      <c r="C266" s="111"/>
      <c r="D266" s="98"/>
      <c r="E266" s="98"/>
      <c r="F266" s="98"/>
      <c r="G266" s="98"/>
      <c r="H266" s="98"/>
      <c r="I266" s="96"/>
      <c r="J266" s="96"/>
      <c r="K266" s="96"/>
      <c r="L266" s="96"/>
      <c r="M266" s="96"/>
      <c r="N266" s="96"/>
      <c r="O266" s="96"/>
      <c r="P266" s="96"/>
      <c r="Q266" s="96"/>
      <c r="R266" s="96"/>
      <c r="S266" s="96"/>
      <c r="T266" s="96"/>
      <c r="U266" s="96"/>
      <c r="V266" s="96"/>
      <c r="W266" s="96"/>
      <c r="X266" s="96"/>
    </row>
    <row r="267" spans="1:24">
      <c r="A267" s="98"/>
      <c r="B267" s="98"/>
      <c r="C267" s="111"/>
      <c r="D267" s="98"/>
      <c r="E267" s="98"/>
      <c r="F267" s="98"/>
      <c r="G267" s="98"/>
      <c r="H267" s="98"/>
      <c r="I267" s="96"/>
      <c r="J267" s="96"/>
      <c r="K267" s="96"/>
      <c r="L267" s="96"/>
      <c r="M267" s="96"/>
      <c r="N267" s="96"/>
      <c r="O267" s="96"/>
      <c r="P267" s="96"/>
      <c r="Q267" s="96"/>
      <c r="R267" s="96"/>
      <c r="S267" s="96"/>
      <c r="T267" s="96"/>
      <c r="U267" s="96"/>
      <c r="V267" s="96"/>
      <c r="W267" s="96"/>
      <c r="X267" s="96"/>
    </row>
    <row r="268" spans="1:24">
      <c r="A268" s="98"/>
      <c r="B268" s="98"/>
      <c r="C268" s="111"/>
      <c r="D268" s="98"/>
      <c r="E268" s="98"/>
      <c r="F268" s="98"/>
      <c r="G268" s="98"/>
      <c r="H268" s="98"/>
      <c r="I268" s="96"/>
      <c r="J268" s="96"/>
      <c r="K268" s="96"/>
      <c r="L268" s="96"/>
      <c r="M268" s="96"/>
      <c r="N268" s="96"/>
      <c r="O268" s="96"/>
      <c r="P268" s="96"/>
      <c r="Q268" s="96"/>
      <c r="R268" s="96"/>
      <c r="S268" s="96"/>
      <c r="T268" s="96"/>
      <c r="U268" s="96"/>
      <c r="V268" s="96"/>
      <c r="W268" s="96"/>
      <c r="X268" s="96"/>
    </row>
    <row r="269" spans="1:24">
      <c r="A269" s="98"/>
      <c r="B269" s="98"/>
      <c r="C269" s="111"/>
      <c r="D269" s="98"/>
      <c r="E269" s="98"/>
      <c r="F269" s="98"/>
      <c r="G269" s="98"/>
      <c r="H269" s="98"/>
      <c r="I269" s="96"/>
      <c r="J269" s="96"/>
      <c r="K269" s="96"/>
      <c r="L269" s="96"/>
      <c r="M269" s="96"/>
      <c r="N269" s="96"/>
      <c r="O269" s="96"/>
      <c r="P269" s="96"/>
      <c r="Q269" s="96"/>
      <c r="R269" s="96"/>
      <c r="S269" s="96"/>
      <c r="T269" s="96"/>
      <c r="U269" s="96"/>
      <c r="V269" s="96"/>
      <c r="W269" s="96"/>
      <c r="X269" s="96"/>
    </row>
    <row r="270" spans="1:24">
      <c r="A270" s="98"/>
      <c r="B270" s="98"/>
      <c r="C270" s="111"/>
      <c r="D270" s="98"/>
      <c r="E270" s="98"/>
      <c r="F270" s="98"/>
      <c r="G270" s="98"/>
      <c r="H270" s="98"/>
      <c r="I270" s="96"/>
      <c r="J270" s="96"/>
      <c r="K270" s="96"/>
      <c r="L270" s="96"/>
      <c r="M270" s="96"/>
      <c r="N270" s="96"/>
      <c r="O270" s="96"/>
      <c r="P270" s="96"/>
      <c r="Q270" s="96"/>
      <c r="R270" s="96"/>
      <c r="S270" s="96"/>
      <c r="T270" s="96"/>
      <c r="U270" s="96"/>
      <c r="V270" s="96"/>
      <c r="W270" s="96"/>
      <c r="X270" s="96"/>
    </row>
    <row r="271" spans="1:24">
      <c r="A271" s="98"/>
      <c r="B271" s="98"/>
      <c r="C271" s="111"/>
      <c r="D271" s="98"/>
      <c r="E271" s="98"/>
      <c r="F271" s="98"/>
      <c r="G271" s="98"/>
      <c r="H271" s="98"/>
      <c r="I271" s="96"/>
      <c r="J271" s="96"/>
      <c r="K271" s="96"/>
      <c r="L271" s="96"/>
      <c r="M271" s="96"/>
      <c r="N271" s="96"/>
      <c r="O271" s="96"/>
      <c r="P271" s="96"/>
      <c r="Q271" s="96"/>
      <c r="R271" s="96"/>
      <c r="S271" s="96"/>
      <c r="T271" s="96"/>
      <c r="U271" s="96"/>
      <c r="V271" s="96"/>
      <c r="W271" s="96"/>
      <c r="X271" s="96"/>
    </row>
    <row r="272" spans="1:24">
      <c r="A272" s="98"/>
      <c r="B272" s="98"/>
      <c r="C272" s="111"/>
      <c r="D272" s="98"/>
      <c r="E272" s="98"/>
      <c r="F272" s="98"/>
      <c r="G272" s="98"/>
      <c r="H272" s="98"/>
      <c r="I272" s="96"/>
      <c r="J272" s="96"/>
      <c r="K272" s="96"/>
      <c r="L272" s="96"/>
      <c r="M272" s="96"/>
      <c r="N272" s="96"/>
      <c r="O272" s="96"/>
      <c r="P272" s="96"/>
      <c r="Q272" s="96"/>
      <c r="R272" s="96"/>
      <c r="S272" s="96"/>
      <c r="T272" s="96"/>
      <c r="U272" s="96"/>
      <c r="V272" s="96"/>
      <c r="W272" s="96"/>
      <c r="X272" s="96"/>
    </row>
    <row r="273" spans="1:24">
      <c r="A273" s="98"/>
      <c r="B273" s="98"/>
      <c r="C273" s="111"/>
      <c r="D273" s="98"/>
      <c r="E273" s="98"/>
      <c r="F273" s="98"/>
      <c r="G273" s="98"/>
      <c r="H273" s="98"/>
      <c r="I273" s="96"/>
      <c r="J273" s="96"/>
      <c r="K273" s="96"/>
      <c r="L273" s="96"/>
      <c r="M273" s="96"/>
      <c r="N273" s="96"/>
      <c r="O273" s="96"/>
      <c r="P273" s="96"/>
      <c r="Q273" s="96"/>
      <c r="R273" s="96"/>
      <c r="S273" s="96"/>
      <c r="T273" s="96"/>
      <c r="U273" s="96"/>
      <c r="V273" s="96"/>
      <c r="W273" s="96"/>
      <c r="X273" s="96"/>
    </row>
    <row r="274" spans="1:24">
      <c r="A274" s="98"/>
      <c r="B274" s="98"/>
      <c r="C274" s="111"/>
      <c r="D274" s="98"/>
      <c r="E274" s="98"/>
      <c r="F274" s="98"/>
      <c r="G274" s="98"/>
      <c r="H274" s="98"/>
      <c r="I274" s="96"/>
      <c r="J274" s="96"/>
      <c r="K274" s="96"/>
      <c r="L274" s="96"/>
      <c r="M274" s="96"/>
      <c r="N274" s="96"/>
      <c r="O274" s="96"/>
      <c r="P274" s="96"/>
      <c r="Q274" s="96"/>
      <c r="R274" s="96"/>
      <c r="S274" s="96"/>
      <c r="T274" s="96"/>
      <c r="U274" s="96"/>
      <c r="V274" s="96"/>
      <c r="W274" s="96"/>
      <c r="X274" s="96"/>
    </row>
    <row r="275" spans="1:24">
      <c r="A275" s="98"/>
      <c r="B275" s="98"/>
      <c r="C275" s="111"/>
      <c r="D275" s="98"/>
      <c r="E275" s="98"/>
      <c r="F275" s="98"/>
      <c r="G275" s="98"/>
      <c r="H275" s="98"/>
      <c r="I275" s="96"/>
      <c r="J275" s="96"/>
      <c r="K275" s="96"/>
      <c r="L275" s="96"/>
      <c r="M275" s="96"/>
      <c r="N275" s="96"/>
      <c r="O275" s="96"/>
      <c r="P275" s="96"/>
      <c r="Q275" s="96"/>
      <c r="R275" s="96"/>
      <c r="S275" s="96"/>
      <c r="T275" s="96"/>
      <c r="U275" s="96"/>
      <c r="V275" s="96"/>
      <c r="W275" s="96"/>
      <c r="X275" s="96"/>
    </row>
    <row r="276" spans="1:24">
      <c r="A276" s="98"/>
      <c r="B276" s="98"/>
      <c r="C276" s="111"/>
      <c r="D276" s="98"/>
      <c r="E276" s="98"/>
      <c r="F276" s="98"/>
      <c r="G276" s="98"/>
      <c r="H276" s="98"/>
      <c r="I276" s="96"/>
      <c r="J276" s="96"/>
      <c r="K276" s="96"/>
      <c r="L276" s="96"/>
      <c r="M276" s="96"/>
      <c r="N276" s="96"/>
      <c r="O276" s="96"/>
      <c r="P276" s="96"/>
      <c r="Q276" s="96"/>
      <c r="R276" s="96"/>
      <c r="S276" s="96"/>
      <c r="T276" s="96"/>
      <c r="U276" s="96"/>
      <c r="V276" s="96"/>
      <c r="W276" s="96"/>
      <c r="X276" s="96"/>
    </row>
    <row r="277" spans="1:24">
      <c r="A277" s="98"/>
      <c r="B277" s="98"/>
      <c r="C277" s="111"/>
      <c r="D277" s="98"/>
      <c r="E277" s="98"/>
      <c r="F277" s="98"/>
      <c r="G277" s="98"/>
      <c r="H277" s="98"/>
      <c r="I277" s="96"/>
      <c r="J277" s="96"/>
      <c r="K277" s="96"/>
      <c r="L277" s="96"/>
      <c r="M277" s="96"/>
      <c r="N277" s="96"/>
      <c r="O277" s="96"/>
      <c r="P277" s="96"/>
      <c r="Q277" s="96"/>
      <c r="R277" s="96"/>
      <c r="S277" s="96"/>
      <c r="T277" s="96"/>
      <c r="U277" s="96"/>
      <c r="V277" s="96"/>
      <c r="W277" s="96"/>
      <c r="X277" s="96"/>
    </row>
    <row r="278" spans="1:24">
      <c r="A278" s="98"/>
      <c r="B278" s="98"/>
      <c r="C278" s="111"/>
      <c r="D278" s="98"/>
      <c r="E278" s="98"/>
      <c r="F278" s="98"/>
      <c r="G278" s="98"/>
      <c r="H278" s="98"/>
      <c r="I278" s="96"/>
      <c r="J278" s="96"/>
      <c r="K278" s="96"/>
      <c r="L278" s="96"/>
      <c r="M278" s="96"/>
      <c r="N278" s="96"/>
      <c r="O278" s="96"/>
      <c r="P278" s="96"/>
      <c r="Q278" s="96"/>
      <c r="R278" s="96"/>
      <c r="S278" s="96"/>
      <c r="T278" s="96"/>
      <c r="U278" s="96"/>
      <c r="V278" s="96"/>
      <c r="W278" s="96"/>
      <c r="X278" s="96"/>
    </row>
    <row r="279" spans="1:24">
      <c r="A279" s="98"/>
      <c r="B279" s="98"/>
      <c r="C279" s="111"/>
      <c r="D279" s="98"/>
      <c r="E279" s="98"/>
      <c r="F279" s="98"/>
      <c r="G279" s="98"/>
      <c r="H279" s="98"/>
      <c r="I279" s="96"/>
      <c r="J279" s="96"/>
      <c r="K279" s="96"/>
      <c r="L279" s="96"/>
      <c r="M279" s="96"/>
      <c r="N279" s="96"/>
      <c r="O279" s="96"/>
      <c r="P279" s="96"/>
      <c r="Q279" s="96"/>
      <c r="R279" s="96"/>
      <c r="S279" s="96"/>
      <c r="T279" s="96"/>
      <c r="U279" s="96"/>
      <c r="V279" s="96"/>
      <c r="W279" s="96"/>
      <c r="X279" s="96"/>
    </row>
    <row r="280" spans="1:24">
      <c r="A280" s="98"/>
      <c r="B280" s="98"/>
      <c r="C280" s="111"/>
      <c r="D280" s="98"/>
      <c r="E280" s="98"/>
      <c r="F280" s="98"/>
      <c r="G280" s="98"/>
      <c r="H280" s="98"/>
      <c r="I280" s="96"/>
      <c r="J280" s="96"/>
      <c r="K280" s="96"/>
      <c r="L280" s="96"/>
      <c r="M280" s="96"/>
      <c r="N280" s="96"/>
      <c r="O280" s="96"/>
      <c r="P280" s="96"/>
      <c r="Q280" s="96"/>
      <c r="R280" s="96"/>
      <c r="S280" s="96"/>
      <c r="T280" s="96"/>
      <c r="U280" s="96"/>
      <c r="V280" s="96"/>
      <c r="W280" s="96"/>
      <c r="X280" s="96"/>
    </row>
    <row r="281" spans="1:24">
      <c r="A281" s="98"/>
      <c r="B281" s="98"/>
      <c r="C281" s="111"/>
      <c r="D281" s="98"/>
      <c r="E281" s="98"/>
      <c r="F281" s="98"/>
      <c r="G281" s="98"/>
      <c r="H281" s="98"/>
      <c r="I281" s="96"/>
      <c r="J281" s="96"/>
      <c r="K281" s="96"/>
      <c r="L281" s="96"/>
      <c r="M281" s="96"/>
      <c r="N281" s="96"/>
      <c r="O281" s="96"/>
      <c r="P281" s="96"/>
      <c r="Q281" s="96"/>
      <c r="R281" s="96"/>
      <c r="S281" s="96"/>
      <c r="T281" s="96"/>
      <c r="U281" s="96"/>
      <c r="V281" s="96"/>
      <c r="W281" s="96"/>
      <c r="X281" s="96"/>
    </row>
    <row r="282" spans="1:24">
      <c r="A282" s="98"/>
      <c r="B282" s="98"/>
      <c r="C282" s="111"/>
      <c r="D282" s="98"/>
      <c r="E282" s="98"/>
      <c r="F282" s="98"/>
      <c r="G282" s="98"/>
      <c r="H282" s="98"/>
      <c r="I282" s="96"/>
      <c r="J282" s="96"/>
      <c r="K282" s="96"/>
      <c r="L282" s="96"/>
      <c r="M282" s="96"/>
      <c r="N282" s="96"/>
      <c r="O282" s="96"/>
      <c r="P282" s="96"/>
      <c r="Q282" s="96"/>
      <c r="R282" s="96"/>
      <c r="S282" s="96"/>
      <c r="T282" s="96"/>
      <c r="U282" s="96"/>
      <c r="V282" s="96"/>
      <c r="W282" s="96"/>
      <c r="X282" s="96"/>
    </row>
    <row r="283" spans="1:24">
      <c r="A283" s="98"/>
      <c r="B283" s="98"/>
      <c r="C283" s="111"/>
      <c r="D283" s="98"/>
      <c r="E283" s="98"/>
      <c r="F283" s="98"/>
      <c r="G283" s="98"/>
      <c r="H283" s="98"/>
      <c r="I283" s="96"/>
      <c r="J283" s="96"/>
      <c r="K283" s="96"/>
      <c r="L283" s="96"/>
      <c r="M283" s="96"/>
      <c r="N283" s="96"/>
      <c r="O283" s="96"/>
      <c r="P283" s="96"/>
      <c r="Q283" s="96"/>
      <c r="R283" s="96"/>
      <c r="S283" s="96"/>
      <c r="T283" s="96"/>
      <c r="U283" s="96"/>
      <c r="V283" s="96"/>
      <c r="W283" s="96"/>
      <c r="X283" s="96"/>
    </row>
    <row r="284" spans="1:24">
      <c r="A284" s="98"/>
      <c r="B284" s="98"/>
      <c r="C284" s="111"/>
      <c r="D284" s="98"/>
      <c r="E284" s="98"/>
      <c r="F284" s="98"/>
      <c r="G284" s="98"/>
      <c r="H284" s="98"/>
      <c r="I284" s="96"/>
      <c r="J284" s="96"/>
      <c r="K284" s="96"/>
      <c r="L284" s="96"/>
      <c r="M284" s="96"/>
      <c r="N284" s="96"/>
      <c r="O284" s="96"/>
      <c r="P284" s="96"/>
      <c r="Q284" s="96"/>
      <c r="R284" s="96"/>
      <c r="S284" s="96"/>
      <c r="T284" s="96"/>
      <c r="U284" s="96"/>
      <c r="V284" s="96"/>
      <c r="W284" s="96"/>
      <c r="X284" s="96"/>
    </row>
    <row r="285" spans="1:24">
      <c r="A285" s="98"/>
      <c r="B285" s="98"/>
      <c r="C285" s="111"/>
      <c r="D285" s="98"/>
      <c r="E285" s="98"/>
      <c r="F285" s="98"/>
      <c r="G285" s="98"/>
      <c r="H285" s="98"/>
      <c r="I285" s="96"/>
      <c r="J285" s="96"/>
      <c r="K285" s="96"/>
      <c r="L285" s="96"/>
      <c r="M285" s="96"/>
      <c r="N285" s="96"/>
      <c r="O285" s="96"/>
      <c r="P285" s="96"/>
      <c r="Q285" s="96"/>
      <c r="R285" s="96"/>
      <c r="S285" s="96"/>
      <c r="T285" s="96"/>
      <c r="U285" s="96"/>
      <c r="V285" s="96"/>
      <c r="W285" s="96"/>
      <c r="X285" s="96"/>
    </row>
    <row r="286" spans="1:24">
      <c r="A286" s="98"/>
      <c r="B286" s="98"/>
      <c r="C286" s="111"/>
      <c r="D286" s="98"/>
      <c r="E286" s="98"/>
      <c r="F286" s="98"/>
      <c r="G286" s="98"/>
      <c r="H286" s="98"/>
      <c r="I286" s="96"/>
      <c r="J286" s="96"/>
      <c r="K286" s="96"/>
      <c r="L286" s="96"/>
      <c r="M286" s="96"/>
      <c r="N286" s="96"/>
      <c r="O286" s="96"/>
      <c r="P286" s="96"/>
      <c r="Q286" s="96"/>
      <c r="R286" s="96"/>
      <c r="S286" s="96"/>
      <c r="T286" s="96"/>
      <c r="U286" s="96"/>
      <c r="V286" s="96"/>
      <c r="W286" s="96"/>
      <c r="X286" s="96"/>
    </row>
    <row r="287" spans="1:24">
      <c r="A287" s="98"/>
      <c r="B287" s="98"/>
      <c r="C287" s="111"/>
      <c r="D287" s="98"/>
      <c r="E287" s="98"/>
      <c r="F287" s="98"/>
      <c r="G287" s="98"/>
      <c r="H287" s="98"/>
      <c r="I287" s="96"/>
      <c r="J287" s="96"/>
      <c r="K287" s="96"/>
      <c r="L287" s="96"/>
      <c r="M287" s="96"/>
      <c r="N287" s="96"/>
      <c r="O287" s="96"/>
      <c r="P287" s="96"/>
      <c r="Q287" s="96"/>
      <c r="R287" s="96"/>
      <c r="S287" s="96"/>
      <c r="T287" s="96"/>
      <c r="U287" s="96"/>
      <c r="V287" s="96"/>
      <c r="W287" s="96"/>
      <c r="X287" s="96"/>
    </row>
    <row r="288" spans="1:24">
      <c r="A288" s="98"/>
      <c r="B288" s="98"/>
      <c r="C288" s="111"/>
      <c r="D288" s="98"/>
      <c r="E288" s="98"/>
      <c r="F288" s="98"/>
      <c r="G288" s="98"/>
      <c r="H288" s="98"/>
      <c r="I288" s="96"/>
      <c r="J288" s="96"/>
      <c r="K288" s="96"/>
      <c r="L288" s="96"/>
      <c r="M288" s="96"/>
      <c r="N288" s="96"/>
      <c r="O288" s="96"/>
      <c r="P288" s="96"/>
      <c r="Q288" s="96"/>
      <c r="R288" s="96"/>
      <c r="S288" s="96"/>
      <c r="T288" s="96"/>
      <c r="U288" s="96"/>
      <c r="V288" s="96"/>
      <c r="W288" s="96"/>
      <c r="X288" s="96"/>
    </row>
    <row r="289" spans="1:24">
      <c r="A289" s="98"/>
      <c r="B289" s="98"/>
      <c r="C289" s="111"/>
      <c r="D289" s="98"/>
      <c r="E289" s="98"/>
      <c r="F289" s="98"/>
      <c r="G289" s="98"/>
      <c r="H289" s="98"/>
      <c r="I289" s="96"/>
      <c r="J289" s="96"/>
      <c r="K289" s="96"/>
      <c r="L289" s="96"/>
      <c r="M289" s="96"/>
      <c r="N289" s="96"/>
      <c r="O289" s="96"/>
      <c r="P289" s="96"/>
      <c r="Q289" s="96"/>
      <c r="R289" s="96"/>
      <c r="S289" s="96"/>
      <c r="T289" s="96"/>
      <c r="U289" s="96"/>
      <c r="V289" s="96"/>
      <c r="W289" s="96"/>
      <c r="X289" s="96"/>
    </row>
    <row r="290" spans="1:24">
      <c r="A290" s="98"/>
      <c r="B290" s="98"/>
      <c r="C290" s="111"/>
      <c r="D290" s="98"/>
      <c r="E290" s="98"/>
      <c r="F290" s="98"/>
      <c r="G290" s="98"/>
      <c r="H290" s="98"/>
      <c r="I290" s="96"/>
      <c r="J290" s="96"/>
      <c r="K290" s="96"/>
      <c r="L290" s="96"/>
      <c r="M290" s="96"/>
      <c r="N290" s="96"/>
      <c r="O290" s="96"/>
      <c r="P290" s="96"/>
      <c r="Q290" s="96"/>
      <c r="R290" s="96"/>
      <c r="S290" s="96"/>
      <c r="T290" s="96"/>
      <c r="U290" s="96"/>
      <c r="V290" s="96"/>
      <c r="W290" s="96"/>
      <c r="X290" s="96"/>
    </row>
    <row r="291" spans="1:24">
      <c r="A291" s="98"/>
      <c r="B291" s="98"/>
      <c r="C291" s="111"/>
      <c r="D291" s="98"/>
      <c r="E291" s="98"/>
      <c r="F291" s="98"/>
      <c r="G291" s="98"/>
      <c r="H291" s="98"/>
      <c r="I291" s="96"/>
      <c r="J291" s="96"/>
      <c r="K291" s="96"/>
      <c r="L291" s="96"/>
      <c r="M291" s="96"/>
      <c r="N291" s="96"/>
      <c r="O291" s="96"/>
      <c r="P291" s="96"/>
      <c r="Q291" s="96"/>
      <c r="R291" s="96"/>
      <c r="S291" s="96"/>
      <c r="T291" s="96"/>
      <c r="U291" s="96"/>
      <c r="V291" s="96"/>
      <c r="W291" s="96"/>
      <c r="X291" s="96"/>
    </row>
    <row r="292" spans="1:24">
      <c r="A292" s="98"/>
      <c r="B292" s="98"/>
      <c r="C292" s="111"/>
      <c r="D292" s="98"/>
      <c r="E292" s="98"/>
      <c r="F292" s="98"/>
      <c r="G292" s="98"/>
      <c r="H292" s="98"/>
      <c r="I292" s="96"/>
      <c r="J292" s="96"/>
      <c r="K292" s="96"/>
      <c r="L292" s="96"/>
      <c r="M292" s="96"/>
      <c r="N292" s="96"/>
      <c r="O292" s="96"/>
      <c r="P292" s="96"/>
      <c r="Q292" s="96"/>
      <c r="R292" s="96"/>
      <c r="S292" s="96"/>
      <c r="T292" s="96"/>
      <c r="U292" s="96"/>
      <c r="V292" s="96"/>
      <c r="W292" s="96"/>
      <c r="X292" s="96"/>
    </row>
    <row r="293" spans="1:24">
      <c r="A293" s="98"/>
      <c r="B293" s="98"/>
      <c r="C293" s="111"/>
      <c r="D293" s="98"/>
      <c r="E293" s="98"/>
      <c r="F293" s="98"/>
      <c r="G293" s="98"/>
      <c r="H293" s="98"/>
      <c r="I293" s="96"/>
      <c r="J293" s="96"/>
      <c r="K293" s="96"/>
      <c r="L293" s="96"/>
      <c r="M293" s="96"/>
      <c r="N293" s="96"/>
      <c r="O293" s="96"/>
      <c r="P293" s="96"/>
      <c r="Q293" s="96"/>
      <c r="R293" s="96"/>
      <c r="S293" s="96"/>
      <c r="T293" s="96"/>
      <c r="U293" s="96"/>
      <c r="V293" s="96"/>
      <c r="W293" s="96"/>
      <c r="X293" s="96"/>
    </row>
    <row r="294" spans="1:24">
      <c r="A294" s="98"/>
      <c r="B294" s="98"/>
      <c r="C294" s="111"/>
      <c r="D294" s="98"/>
      <c r="E294" s="98"/>
      <c r="F294" s="98"/>
      <c r="G294" s="98"/>
      <c r="H294" s="98"/>
      <c r="I294" s="96"/>
      <c r="J294" s="96"/>
      <c r="K294" s="96"/>
      <c r="L294" s="96"/>
      <c r="M294" s="96"/>
      <c r="N294" s="96"/>
      <c r="O294" s="96"/>
      <c r="P294" s="96"/>
      <c r="Q294" s="96"/>
      <c r="R294" s="96"/>
      <c r="S294" s="96"/>
      <c r="T294" s="96"/>
      <c r="U294" s="96"/>
      <c r="V294" s="96"/>
      <c r="W294" s="96"/>
      <c r="X294" s="96"/>
    </row>
    <row r="295" spans="1:24">
      <c r="A295" s="98"/>
      <c r="B295" s="98"/>
      <c r="C295" s="111"/>
      <c r="D295" s="98"/>
      <c r="E295" s="98"/>
      <c r="F295" s="98"/>
      <c r="G295" s="98"/>
      <c r="H295" s="98"/>
      <c r="I295" s="96"/>
      <c r="J295" s="96"/>
      <c r="K295" s="96"/>
      <c r="L295" s="96"/>
      <c r="M295" s="96"/>
      <c r="N295" s="96"/>
      <c r="O295" s="96"/>
      <c r="P295" s="96"/>
      <c r="Q295" s="96"/>
      <c r="R295" s="96"/>
      <c r="S295" s="96"/>
      <c r="T295" s="96"/>
      <c r="U295" s="96"/>
      <c r="V295" s="96"/>
      <c r="W295" s="96"/>
      <c r="X295" s="96"/>
    </row>
    <row r="296" spans="1:24">
      <c r="A296" s="98"/>
      <c r="B296" s="98"/>
      <c r="C296" s="111"/>
      <c r="D296" s="98"/>
      <c r="E296" s="98"/>
      <c r="F296" s="98"/>
      <c r="G296" s="98"/>
      <c r="H296" s="98"/>
      <c r="I296" s="96"/>
      <c r="J296" s="96"/>
      <c r="K296" s="96"/>
      <c r="L296" s="96"/>
      <c r="M296" s="96"/>
      <c r="N296" s="96"/>
      <c r="O296" s="96"/>
      <c r="P296" s="96"/>
      <c r="Q296" s="96"/>
      <c r="R296" s="96"/>
      <c r="S296" s="96"/>
      <c r="T296" s="96"/>
      <c r="U296" s="96"/>
      <c r="V296" s="96"/>
      <c r="W296" s="96"/>
      <c r="X296" s="96"/>
    </row>
    <row r="297" spans="1:24">
      <c r="A297" s="98"/>
      <c r="B297" s="98"/>
      <c r="C297" s="111"/>
      <c r="D297" s="98"/>
      <c r="E297" s="98"/>
      <c r="F297" s="98"/>
      <c r="G297" s="98"/>
      <c r="H297" s="98"/>
      <c r="I297" s="96"/>
      <c r="J297" s="96"/>
      <c r="K297" s="96"/>
      <c r="L297" s="96"/>
      <c r="M297" s="96"/>
      <c r="N297" s="96"/>
      <c r="O297" s="96"/>
      <c r="P297" s="96"/>
      <c r="Q297" s="96"/>
      <c r="R297" s="96"/>
      <c r="S297" s="96"/>
      <c r="T297" s="96"/>
      <c r="U297" s="96"/>
      <c r="V297" s="96"/>
      <c r="W297" s="96"/>
      <c r="X297" s="96"/>
    </row>
    <row r="298" spans="1:24">
      <c r="A298" s="98"/>
      <c r="B298" s="98"/>
      <c r="C298" s="111"/>
      <c r="D298" s="98"/>
      <c r="E298" s="98"/>
      <c r="F298" s="98"/>
      <c r="G298" s="98"/>
      <c r="H298" s="98"/>
      <c r="I298" s="96"/>
      <c r="J298" s="96"/>
      <c r="K298" s="96"/>
      <c r="L298" s="96"/>
      <c r="M298" s="96"/>
      <c r="N298" s="96"/>
      <c r="O298" s="96"/>
      <c r="P298" s="96"/>
      <c r="Q298" s="96"/>
      <c r="R298" s="96"/>
      <c r="S298" s="96"/>
      <c r="T298" s="96"/>
      <c r="U298" s="96"/>
      <c r="V298" s="96"/>
      <c r="W298" s="96"/>
      <c r="X298" s="96"/>
    </row>
    <row r="299" spans="1:24">
      <c r="A299" s="98"/>
      <c r="B299" s="98"/>
      <c r="C299" s="111"/>
      <c r="D299" s="98"/>
      <c r="E299" s="98"/>
      <c r="F299" s="98"/>
      <c r="G299" s="98"/>
      <c r="H299" s="98"/>
      <c r="I299" s="96"/>
      <c r="J299" s="96"/>
      <c r="K299" s="96"/>
      <c r="L299" s="96"/>
      <c r="M299" s="96"/>
      <c r="N299" s="96"/>
      <c r="O299" s="96"/>
      <c r="P299" s="96"/>
      <c r="Q299" s="96"/>
      <c r="R299" s="96"/>
      <c r="S299" s="96"/>
      <c r="T299" s="96"/>
      <c r="U299" s="96"/>
      <c r="V299" s="96"/>
      <c r="W299" s="96"/>
      <c r="X299" s="96"/>
    </row>
    <row r="300" spans="1:24">
      <c r="A300" s="98"/>
      <c r="B300" s="98"/>
      <c r="C300" s="111"/>
      <c r="D300" s="98"/>
      <c r="E300" s="98"/>
      <c r="F300" s="98"/>
      <c r="G300" s="98"/>
      <c r="H300" s="98"/>
      <c r="I300" s="96"/>
      <c r="J300" s="96"/>
      <c r="K300" s="96"/>
      <c r="L300" s="96"/>
      <c r="M300" s="96"/>
      <c r="N300" s="96"/>
      <c r="O300" s="96"/>
      <c r="P300" s="96"/>
      <c r="Q300" s="96"/>
      <c r="R300" s="96"/>
      <c r="S300" s="96"/>
      <c r="T300" s="96"/>
      <c r="U300" s="96"/>
      <c r="V300" s="96"/>
      <c r="W300" s="96"/>
      <c r="X300" s="96"/>
    </row>
    <row r="301" spans="1:24">
      <c r="A301" s="98"/>
      <c r="B301" s="98"/>
      <c r="C301" s="111"/>
      <c r="D301" s="98"/>
      <c r="E301" s="98"/>
      <c r="F301" s="98"/>
      <c r="G301" s="98"/>
      <c r="H301" s="98"/>
      <c r="I301" s="96"/>
      <c r="J301" s="96"/>
      <c r="K301" s="96"/>
      <c r="L301" s="96"/>
      <c r="M301" s="96"/>
      <c r="N301" s="96"/>
      <c r="O301" s="96"/>
      <c r="P301" s="96"/>
      <c r="Q301" s="96"/>
      <c r="R301" s="96"/>
      <c r="S301" s="96"/>
      <c r="T301" s="96"/>
      <c r="U301" s="96"/>
      <c r="V301" s="96"/>
      <c r="W301" s="96"/>
      <c r="X301" s="96"/>
    </row>
    <row r="302" spans="1:24">
      <c r="A302" s="98"/>
      <c r="B302" s="98"/>
      <c r="C302" s="111"/>
      <c r="D302" s="98"/>
      <c r="E302" s="98"/>
      <c r="F302" s="98"/>
      <c r="G302" s="98"/>
      <c r="H302" s="98"/>
      <c r="I302" s="96"/>
      <c r="J302" s="96"/>
      <c r="K302" s="96"/>
      <c r="L302" s="96"/>
      <c r="M302" s="96"/>
      <c r="N302" s="96"/>
      <c r="O302" s="96"/>
      <c r="P302" s="96"/>
      <c r="Q302" s="96"/>
      <c r="R302" s="96"/>
      <c r="S302" s="96"/>
      <c r="T302" s="96"/>
      <c r="U302" s="96"/>
      <c r="V302" s="96"/>
      <c r="W302" s="96"/>
      <c r="X302" s="96"/>
    </row>
    <row r="303" spans="1:24">
      <c r="A303" s="98"/>
      <c r="B303" s="98"/>
      <c r="C303" s="111"/>
      <c r="D303" s="98"/>
      <c r="E303" s="98"/>
      <c r="F303" s="98"/>
      <c r="G303" s="98"/>
      <c r="H303" s="98"/>
      <c r="I303" s="96"/>
      <c r="J303" s="96"/>
      <c r="K303" s="96"/>
      <c r="L303" s="96"/>
      <c r="M303" s="96"/>
      <c r="N303" s="96"/>
      <c r="O303" s="96"/>
      <c r="P303" s="96"/>
      <c r="Q303" s="96"/>
      <c r="R303" s="96"/>
      <c r="S303" s="96"/>
      <c r="T303" s="96"/>
      <c r="U303" s="96"/>
      <c r="V303" s="96"/>
      <c r="W303" s="96"/>
      <c r="X303" s="96"/>
    </row>
    <row r="304" spans="1:24">
      <c r="A304" s="98"/>
      <c r="B304" s="98"/>
      <c r="C304" s="111"/>
      <c r="D304" s="98"/>
      <c r="E304" s="98"/>
      <c r="F304" s="98"/>
      <c r="G304" s="98"/>
      <c r="H304" s="98"/>
      <c r="I304" s="96"/>
      <c r="J304" s="96"/>
      <c r="K304" s="96"/>
      <c r="L304" s="96"/>
      <c r="M304" s="96"/>
      <c r="N304" s="96"/>
      <c r="O304" s="96"/>
      <c r="P304" s="96"/>
      <c r="Q304" s="96"/>
      <c r="R304" s="96"/>
      <c r="S304" s="96"/>
      <c r="T304" s="96"/>
      <c r="U304" s="96"/>
      <c r="V304" s="96"/>
      <c r="W304" s="96"/>
      <c r="X304" s="96"/>
    </row>
    <row r="305" spans="1:24">
      <c r="A305" s="98"/>
      <c r="B305" s="98"/>
      <c r="C305" s="111"/>
      <c r="D305" s="98"/>
      <c r="E305" s="98"/>
      <c r="F305" s="98"/>
      <c r="G305" s="98"/>
      <c r="H305" s="98"/>
      <c r="I305" s="96"/>
      <c r="J305" s="96"/>
      <c r="K305" s="96"/>
      <c r="L305" s="96"/>
      <c r="M305" s="96"/>
      <c r="N305" s="96"/>
      <c r="O305" s="96"/>
      <c r="P305" s="96"/>
      <c r="Q305" s="96"/>
      <c r="R305" s="96"/>
      <c r="S305" s="96"/>
      <c r="T305" s="96"/>
      <c r="U305" s="96"/>
      <c r="V305" s="96"/>
      <c r="W305" s="96"/>
      <c r="X305" s="96"/>
    </row>
    <row r="306" spans="1:24">
      <c r="A306" s="98"/>
      <c r="B306" s="98"/>
      <c r="C306" s="111"/>
      <c r="D306" s="98"/>
      <c r="E306" s="98"/>
      <c r="F306" s="98"/>
      <c r="G306" s="98"/>
      <c r="H306" s="98"/>
      <c r="I306" s="96"/>
      <c r="J306" s="96"/>
      <c r="K306" s="96"/>
      <c r="L306" s="96"/>
      <c r="M306" s="96"/>
      <c r="N306" s="96"/>
      <c r="O306" s="96"/>
      <c r="P306" s="96"/>
      <c r="Q306" s="96"/>
      <c r="R306" s="96"/>
      <c r="S306" s="96"/>
      <c r="T306" s="96"/>
      <c r="U306" s="96"/>
      <c r="V306" s="96"/>
      <c r="W306" s="96"/>
      <c r="X306" s="96"/>
    </row>
    <row r="307" spans="1:24">
      <c r="A307" s="98"/>
      <c r="B307" s="98"/>
      <c r="C307" s="111"/>
      <c r="D307" s="98"/>
      <c r="E307" s="98"/>
      <c r="F307" s="98"/>
      <c r="G307" s="98"/>
      <c r="H307" s="98"/>
      <c r="I307" s="96"/>
      <c r="J307" s="96"/>
      <c r="K307" s="96"/>
      <c r="L307" s="96"/>
      <c r="M307" s="96"/>
      <c r="N307" s="96"/>
      <c r="O307" s="96"/>
      <c r="P307" s="96"/>
      <c r="Q307" s="96"/>
      <c r="R307" s="96"/>
      <c r="S307" s="96"/>
      <c r="T307" s="96"/>
      <c r="U307" s="96"/>
      <c r="V307" s="96"/>
      <c r="W307" s="96"/>
      <c r="X307" s="96"/>
    </row>
    <row r="308" spans="1:24">
      <c r="A308" s="98"/>
      <c r="B308" s="98"/>
      <c r="C308" s="111"/>
      <c r="D308" s="98"/>
      <c r="E308" s="98"/>
      <c r="F308" s="98"/>
      <c r="G308" s="98"/>
      <c r="H308" s="98"/>
      <c r="I308" s="96"/>
      <c r="J308" s="96"/>
      <c r="K308" s="96"/>
      <c r="L308" s="96"/>
      <c r="M308" s="96"/>
      <c r="N308" s="96"/>
      <c r="O308" s="96"/>
      <c r="P308" s="96"/>
      <c r="Q308" s="96"/>
      <c r="R308" s="96"/>
      <c r="S308" s="96"/>
      <c r="T308" s="96"/>
      <c r="U308" s="96"/>
      <c r="V308" s="96"/>
      <c r="W308" s="96"/>
      <c r="X308" s="96"/>
    </row>
    <row r="309" spans="1:24">
      <c r="A309" s="98"/>
      <c r="B309" s="98"/>
      <c r="C309" s="111"/>
      <c r="D309" s="98"/>
      <c r="E309" s="98"/>
      <c r="F309" s="98"/>
      <c r="G309" s="98"/>
      <c r="H309" s="98"/>
      <c r="I309" s="96"/>
      <c r="J309" s="96"/>
      <c r="K309" s="96"/>
      <c r="L309" s="96"/>
      <c r="M309" s="96"/>
      <c r="N309" s="96"/>
      <c r="O309" s="96"/>
      <c r="P309" s="96"/>
      <c r="Q309" s="96"/>
      <c r="R309" s="96"/>
      <c r="S309" s="96"/>
      <c r="T309" s="96"/>
      <c r="U309" s="96"/>
      <c r="V309" s="96"/>
      <c r="W309" s="96"/>
      <c r="X309" s="96"/>
    </row>
    <row r="310" spans="1:24">
      <c r="A310" s="98"/>
      <c r="B310" s="98"/>
      <c r="C310" s="111"/>
      <c r="D310" s="98"/>
      <c r="E310" s="98"/>
      <c r="F310" s="98"/>
      <c r="G310" s="98"/>
      <c r="H310" s="98"/>
      <c r="I310" s="96"/>
      <c r="J310" s="96"/>
      <c r="K310" s="96"/>
      <c r="L310" s="96"/>
      <c r="M310" s="96"/>
      <c r="N310" s="96"/>
      <c r="O310" s="96"/>
      <c r="P310" s="96"/>
      <c r="Q310" s="96"/>
      <c r="R310" s="96"/>
      <c r="S310" s="96"/>
      <c r="T310" s="96"/>
      <c r="U310" s="96"/>
      <c r="V310" s="96"/>
      <c r="W310" s="96"/>
      <c r="X310" s="96"/>
    </row>
    <row r="311" spans="1:24">
      <c r="A311" s="98"/>
      <c r="B311" s="98"/>
      <c r="C311" s="111"/>
      <c r="D311" s="98"/>
      <c r="E311" s="98"/>
      <c r="F311" s="98"/>
      <c r="G311" s="98"/>
      <c r="H311" s="98"/>
      <c r="I311" s="96"/>
      <c r="J311" s="96"/>
      <c r="K311" s="96"/>
      <c r="L311" s="96"/>
      <c r="M311" s="96"/>
      <c r="N311" s="96"/>
      <c r="O311" s="96"/>
      <c r="P311" s="96"/>
      <c r="Q311" s="96"/>
      <c r="R311" s="96"/>
      <c r="S311" s="96"/>
      <c r="T311" s="96"/>
      <c r="U311" s="96"/>
      <c r="V311" s="96"/>
      <c r="W311" s="96"/>
      <c r="X311" s="96"/>
    </row>
    <row r="312" spans="1:24">
      <c r="A312" s="98"/>
      <c r="B312" s="98"/>
      <c r="C312" s="111"/>
      <c r="D312" s="98"/>
      <c r="E312" s="98"/>
      <c r="F312" s="98"/>
      <c r="G312" s="98"/>
      <c r="H312" s="98"/>
      <c r="I312" s="96"/>
      <c r="J312" s="96"/>
      <c r="K312" s="96"/>
      <c r="L312" s="96"/>
      <c r="M312" s="96"/>
      <c r="N312" s="96"/>
      <c r="O312" s="96"/>
      <c r="P312" s="96"/>
      <c r="Q312" s="96"/>
      <c r="R312" s="96"/>
      <c r="S312" s="96"/>
      <c r="T312" s="96"/>
      <c r="U312" s="96"/>
      <c r="V312" s="96"/>
      <c r="W312" s="96"/>
      <c r="X312" s="96"/>
    </row>
    <row r="313" spans="1:24">
      <c r="A313" s="98"/>
      <c r="B313" s="98"/>
      <c r="C313" s="111"/>
      <c r="D313" s="98"/>
      <c r="E313" s="98"/>
      <c r="F313" s="98"/>
      <c r="G313" s="98"/>
      <c r="H313" s="98"/>
      <c r="I313" s="96"/>
      <c r="J313" s="96"/>
      <c r="K313" s="96"/>
      <c r="L313" s="96"/>
      <c r="M313" s="96"/>
      <c r="N313" s="96"/>
      <c r="O313" s="96"/>
      <c r="P313" s="96"/>
      <c r="Q313" s="96"/>
      <c r="R313" s="96"/>
      <c r="S313" s="96"/>
      <c r="T313" s="96"/>
      <c r="U313" s="96"/>
      <c r="V313" s="96"/>
      <c r="W313" s="96"/>
      <c r="X313" s="96"/>
    </row>
    <row r="314" spans="1:24">
      <c r="A314" s="98"/>
      <c r="B314" s="98"/>
      <c r="C314" s="111"/>
      <c r="D314" s="98"/>
      <c r="E314" s="98"/>
      <c r="F314" s="98"/>
      <c r="G314" s="98"/>
      <c r="H314" s="98"/>
      <c r="I314" s="96"/>
      <c r="J314" s="96"/>
      <c r="K314" s="96"/>
      <c r="L314" s="96"/>
      <c r="M314" s="96"/>
      <c r="N314" s="96"/>
      <c r="O314" s="96"/>
      <c r="P314" s="96"/>
      <c r="Q314" s="96"/>
      <c r="R314" s="96"/>
      <c r="S314" s="96"/>
      <c r="T314" s="96"/>
      <c r="U314" s="96"/>
      <c r="V314" s="96"/>
      <c r="W314" s="96"/>
      <c r="X314" s="96"/>
    </row>
    <row r="315" spans="1:24">
      <c r="A315" s="98"/>
      <c r="B315" s="98"/>
      <c r="C315" s="111"/>
      <c r="D315" s="98"/>
      <c r="E315" s="98"/>
      <c r="F315" s="98"/>
      <c r="G315" s="98"/>
      <c r="H315" s="98"/>
      <c r="I315" s="96"/>
      <c r="J315" s="96"/>
      <c r="K315" s="96"/>
      <c r="L315" s="96"/>
      <c r="M315" s="96"/>
      <c r="N315" s="96"/>
      <c r="O315" s="96"/>
      <c r="P315" s="96"/>
      <c r="Q315" s="96"/>
      <c r="R315" s="96"/>
      <c r="S315" s="96"/>
      <c r="T315" s="96"/>
      <c r="U315" s="96"/>
      <c r="V315" s="96"/>
      <c r="W315" s="96"/>
      <c r="X315" s="96"/>
    </row>
    <row r="316" spans="1:24">
      <c r="A316" s="98"/>
      <c r="B316" s="98"/>
      <c r="C316" s="111"/>
      <c r="D316" s="98"/>
      <c r="E316" s="98"/>
      <c r="F316" s="98"/>
      <c r="G316" s="98"/>
      <c r="H316" s="98"/>
      <c r="I316" s="96"/>
      <c r="J316" s="96"/>
      <c r="K316" s="96"/>
      <c r="L316" s="96"/>
      <c r="M316" s="96"/>
      <c r="N316" s="96"/>
      <c r="O316" s="96"/>
      <c r="P316" s="96"/>
      <c r="Q316" s="96"/>
      <c r="R316" s="96"/>
      <c r="S316" s="96"/>
      <c r="T316" s="96"/>
      <c r="U316" s="96"/>
      <c r="V316" s="96"/>
      <c r="W316" s="96"/>
      <c r="X316" s="96"/>
    </row>
    <row r="317" spans="1:24">
      <c r="A317" s="98"/>
      <c r="B317" s="98"/>
      <c r="C317" s="111"/>
      <c r="D317" s="98"/>
      <c r="E317" s="98"/>
      <c r="F317" s="98"/>
      <c r="G317" s="98"/>
      <c r="H317" s="98"/>
      <c r="I317" s="96"/>
      <c r="J317" s="96"/>
      <c r="K317" s="96"/>
      <c r="L317" s="96"/>
      <c r="M317" s="96"/>
      <c r="N317" s="96"/>
      <c r="O317" s="96"/>
      <c r="P317" s="96"/>
      <c r="Q317" s="96"/>
      <c r="R317" s="96"/>
      <c r="S317" s="96"/>
      <c r="T317" s="96"/>
      <c r="U317" s="96"/>
      <c r="V317" s="96"/>
      <c r="W317" s="96"/>
      <c r="X317" s="96"/>
    </row>
    <row r="318" spans="1:24">
      <c r="A318" s="98"/>
      <c r="B318" s="98"/>
      <c r="C318" s="111"/>
      <c r="D318" s="98"/>
      <c r="E318" s="98"/>
      <c r="F318" s="98"/>
      <c r="G318" s="98"/>
      <c r="H318" s="98"/>
      <c r="I318" s="96"/>
      <c r="J318" s="96"/>
      <c r="K318" s="96"/>
      <c r="L318" s="96"/>
      <c r="M318" s="96"/>
      <c r="N318" s="96"/>
      <c r="O318" s="96"/>
      <c r="P318" s="96"/>
      <c r="Q318" s="96"/>
      <c r="R318" s="96"/>
      <c r="S318" s="96"/>
      <c r="T318" s="96"/>
      <c r="U318" s="96"/>
      <c r="V318" s="96"/>
      <c r="W318" s="96"/>
      <c r="X318" s="96"/>
    </row>
    <row r="319" spans="1:24">
      <c r="A319" s="98"/>
      <c r="B319" s="98"/>
      <c r="C319" s="111"/>
      <c r="D319" s="98"/>
      <c r="E319" s="98"/>
      <c r="F319" s="98"/>
      <c r="G319" s="98"/>
      <c r="H319" s="98"/>
      <c r="I319" s="96"/>
      <c r="J319" s="96"/>
      <c r="K319" s="96"/>
      <c r="L319" s="96"/>
      <c r="M319" s="96"/>
      <c r="N319" s="96"/>
      <c r="O319" s="96"/>
      <c r="P319" s="96"/>
      <c r="Q319" s="96"/>
      <c r="R319" s="96"/>
      <c r="S319" s="96"/>
      <c r="T319" s="96"/>
      <c r="U319" s="96"/>
      <c r="V319" s="96"/>
      <c r="W319" s="96"/>
      <c r="X319" s="96"/>
    </row>
    <row r="320" spans="1:24">
      <c r="A320" s="98"/>
      <c r="B320" s="98"/>
      <c r="C320" s="111"/>
      <c r="D320" s="98"/>
      <c r="E320" s="98"/>
      <c r="F320" s="98"/>
      <c r="G320" s="98"/>
      <c r="H320" s="98"/>
      <c r="I320" s="96"/>
      <c r="J320" s="96"/>
      <c r="K320" s="96"/>
      <c r="L320" s="96"/>
      <c r="M320" s="96"/>
      <c r="N320" s="96"/>
      <c r="O320" s="96"/>
      <c r="P320" s="96"/>
      <c r="Q320" s="96"/>
      <c r="R320" s="96"/>
      <c r="S320" s="96"/>
      <c r="T320" s="96"/>
      <c r="U320" s="96"/>
      <c r="V320" s="96"/>
      <c r="W320" s="96"/>
      <c r="X320" s="96"/>
    </row>
    <row r="321" spans="1:24">
      <c r="A321" s="98"/>
      <c r="B321" s="98"/>
      <c r="C321" s="111"/>
      <c r="D321" s="98"/>
      <c r="E321" s="98"/>
      <c r="F321" s="98"/>
      <c r="G321" s="98"/>
      <c r="H321" s="98"/>
      <c r="I321" s="96"/>
      <c r="J321" s="96"/>
      <c r="K321" s="96"/>
      <c r="L321" s="96"/>
      <c r="M321" s="96"/>
      <c r="N321" s="96"/>
      <c r="O321" s="96"/>
      <c r="P321" s="96"/>
      <c r="Q321" s="96"/>
      <c r="R321" s="96"/>
      <c r="S321" s="96"/>
      <c r="T321" s="96"/>
      <c r="U321" s="96"/>
      <c r="V321" s="96"/>
      <c r="W321" s="96"/>
      <c r="X321" s="96"/>
    </row>
    <row r="322" spans="1:24">
      <c r="A322" s="98"/>
      <c r="B322" s="98"/>
      <c r="C322" s="111"/>
      <c r="D322" s="98"/>
      <c r="E322" s="98"/>
      <c r="F322" s="98"/>
      <c r="G322" s="98"/>
      <c r="H322" s="98"/>
      <c r="I322" s="96"/>
      <c r="J322" s="96"/>
      <c r="K322" s="96"/>
      <c r="L322" s="96"/>
      <c r="M322" s="96"/>
      <c r="N322" s="96"/>
      <c r="O322" s="96"/>
      <c r="P322" s="96"/>
      <c r="Q322" s="96"/>
      <c r="R322" s="96"/>
      <c r="S322" s="96"/>
      <c r="T322" s="96"/>
      <c r="U322" s="96"/>
      <c r="V322" s="96"/>
      <c r="W322" s="96"/>
      <c r="X322" s="96"/>
    </row>
    <row r="323" spans="1:24">
      <c r="A323" s="98"/>
      <c r="B323" s="98"/>
      <c r="C323" s="111"/>
      <c r="D323" s="98"/>
      <c r="E323" s="98"/>
      <c r="F323" s="98"/>
      <c r="G323" s="98"/>
      <c r="H323" s="98"/>
      <c r="I323" s="96"/>
      <c r="J323" s="96"/>
      <c r="K323" s="96"/>
      <c r="L323" s="96"/>
      <c r="M323" s="96"/>
      <c r="N323" s="96"/>
      <c r="O323" s="96"/>
      <c r="P323" s="96"/>
      <c r="Q323" s="96"/>
      <c r="R323" s="96"/>
      <c r="S323" s="96"/>
      <c r="T323" s="96"/>
      <c r="U323" s="96"/>
      <c r="V323" s="96"/>
      <c r="W323" s="96"/>
      <c r="X323" s="96"/>
    </row>
    <row r="324" spans="1:24">
      <c r="A324" s="98"/>
      <c r="B324" s="98"/>
      <c r="C324" s="111"/>
      <c r="D324" s="98"/>
      <c r="E324" s="98"/>
      <c r="F324" s="98"/>
      <c r="G324" s="98"/>
      <c r="H324" s="98"/>
      <c r="I324" s="96"/>
      <c r="J324" s="96"/>
      <c r="K324" s="96"/>
      <c r="L324" s="96"/>
      <c r="M324" s="96"/>
      <c r="N324" s="96"/>
      <c r="O324" s="96"/>
      <c r="P324" s="96"/>
      <c r="Q324" s="96"/>
      <c r="R324" s="96"/>
      <c r="S324" s="96"/>
      <c r="T324" s="96"/>
      <c r="U324" s="96"/>
      <c r="V324" s="96"/>
      <c r="W324" s="96"/>
      <c r="X324" s="96"/>
    </row>
    <row r="325" spans="1:24">
      <c r="A325" s="98"/>
      <c r="B325" s="98"/>
      <c r="C325" s="111"/>
      <c r="D325" s="98"/>
      <c r="E325" s="98"/>
      <c r="F325" s="98"/>
      <c r="G325" s="98"/>
      <c r="H325" s="98"/>
      <c r="I325" s="96"/>
      <c r="J325" s="96"/>
      <c r="K325" s="96"/>
      <c r="L325" s="96"/>
      <c r="M325" s="96"/>
      <c r="N325" s="96"/>
      <c r="O325" s="96"/>
      <c r="P325" s="96"/>
      <c r="Q325" s="96"/>
      <c r="R325" s="96"/>
      <c r="S325" s="96"/>
      <c r="T325" s="96"/>
      <c r="U325" s="96"/>
      <c r="V325" s="96"/>
      <c r="W325" s="96"/>
      <c r="X325" s="96"/>
    </row>
    <row r="326" spans="1:24">
      <c r="A326" s="98"/>
      <c r="B326" s="98"/>
      <c r="C326" s="111"/>
      <c r="D326" s="98"/>
      <c r="E326" s="98"/>
      <c r="F326" s="98"/>
      <c r="G326" s="98"/>
      <c r="H326" s="98"/>
      <c r="I326" s="96"/>
      <c r="J326" s="96"/>
      <c r="K326" s="96"/>
      <c r="L326" s="96"/>
      <c r="M326" s="96"/>
      <c r="N326" s="96"/>
      <c r="O326" s="96"/>
      <c r="P326" s="96"/>
      <c r="Q326" s="96"/>
      <c r="R326" s="96"/>
      <c r="S326" s="96"/>
      <c r="T326" s="96"/>
      <c r="U326" s="96"/>
      <c r="V326" s="96"/>
      <c r="W326" s="96"/>
      <c r="X326" s="96"/>
    </row>
    <row r="327" spans="1:24">
      <c r="A327" s="98"/>
      <c r="B327" s="98"/>
      <c r="C327" s="111"/>
      <c r="D327" s="98"/>
      <c r="E327" s="98"/>
      <c r="F327" s="98"/>
      <c r="G327" s="98"/>
      <c r="H327" s="98"/>
      <c r="I327" s="96"/>
      <c r="J327" s="96"/>
      <c r="K327" s="96"/>
      <c r="L327" s="96"/>
      <c r="M327" s="96"/>
      <c r="N327" s="96"/>
      <c r="O327" s="96"/>
      <c r="P327" s="96"/>
      <c r="Q327" s="96"/>
      <c r="R327" s="96"/>
      <c r="S327" s="96"/>
      <c r="T327" s="96"/>
      <c r="U327" s="96"/>
      <c r="V327" s="96"/>
      <c r="W327" s="96"/>
      <c r="X327" s="96"/>
    </row>
    <row r="328" spans="1:24">
      <c r="A328" s="98"/>
      <c r="B328" s="98"/>
      <c r="C328" s="111"/>
      <c r="D328" s="98"/>
      <c r="E328" s="98"/>
      <c r="F328" s="98"/>
      <c r="G328" s="98"/>
      <c r="H328" s="98"/>
      <c r="I328" s="96"/>
      <c r="J328" s="96"/>
      <c r="K328" s="96"/>
      <c r="L328" s="96"/>
      <c r="M328" s="96"/>
      <c r="N328" s="96"/>
      <c r="O328" s="96"/>
      <c r="P328" s="96"/>
      <c r="Q328" s="96"/>
      <c r="R328" s="96"/>
      <c r="S328" s="96"/>
      <c r="T328" s="96"/>
      <c r="U328" s="96"/>
      <c r="V328" s="96"/>
      <c r="W328" s="96"/>
      <c r="X328" s="96"/>
    </row>
    <row r="329" spans="1:24">
      <c r="A329" s="98"/>
      <c r="B329" s="98"/>
      <c r="C329" s="111"/>
      <c r="D329" s="98"/>
      <c r="E329" s="98"/>
      <c r="F329" s="98"/>
      <c r="G329" s="98"/>
      <c r="H329" s="98"/>
      <c r="I329" s="96"/>
      <c r="J329" s="96"/>
      <c r="K329" s="96"/>
      <c r="L329" s="96"/>
      <c r="M329" s="96"/>
      <c r="N329" s="96"/>
      <c r="O329" s="96"/>
      <c r="P329" s="96"/>
      <c r="Q329" s="96"/>
      <c r="R329" s="96"/>
      <c r="S329" s="96"/>
      <c r="T329" s="96"/>
      <c r="U329" s="96"/>
      <c r="V329" s="96"/>
      <c r="W329" s="96"/>
      <c r="X329" s="96"/>
    </row>
    <row r="330" spans="1:24">
      <c r="A330" s="98"/>
      <c r="B330" s="98"/>
      <c r="C330" s="111"/>
      <c r="D330" s="98"/>
      <c r="E330" s="98"/>
      <c r="F330" s="98"/>
      <c r="G330" s="98"/>
      <c r="H330" s="98"/>
      <c r="I330" s="96"/>
      <c r="J330" s="96"/>
      <c r="K330" s="96"/>
      <c r="L330" s="96"/>
      <c r="M330" s="96"/>
      <c r="N330" s="96"/>
      <c r="O330" s="96"/>
      <c r="P330" s="96"/>
      <c r="Q330" s="96"/>
      <c r="R330" s="96"/>
      <c r="S330" s="96"/>
      <c r="T330" s="96"/>
      <c r="U330" s="96"/>
      <c r="V330" s="96"/>
      <c r="W330" s="96"/>
      <c r="X330" s="96"/>
    </row>
    <row r="331" spans="1:24">
      <c r="A331" s="98"/>
      <c r="B331" s="98"/>
      <c r="C331" s="111"/>
      <c r="D331" s="98"/>
      <c r="E331" s="98"/>
      <c r="F331" s="98"/>
      <c r="G331" s="98"/>
      <c r="H331" s="98"/>
      <c r="I331" s="96"/>
      <c r="J331" s="96"/>
      <c r="K331" s="96"/>
      <c r="L331" s="96"/>
      <c r="M331" s="96"/>
      <c r="N331" s="96"/>
      <c r="O331" s="96"/>
      <c r="P331" s="96"/>
      <c r="Q331" s="96"/>
      <c r="R331" s="96"/>
      <c r="S331" s="96"/>
      <c r="T331" s="96"/>
      <c r="U331" s="96"/>
      <c r="V331" s="96"/>
      <c r="W331" s="96"/>
      <c r="X331" s="96"/>
    </row>
    <row r="332" spans="1:24">
      <c r="A332" s="98"/>
      <c r="B332" s="98"/>
      <c r="C332" s="111"/>
      <c r="D332" s="98"/>
      <c r="E332" s="98"/>
      <c r="F332" s="98"/>
      <c r="G332" s="98"/>
      <c r="H332" s="98"/>
      <c r="I332" s="96"/>
      <c r="J332" s="96"/>
      <c r="K332" s="96"/>
      <c r="L332" s="96"/>
      <c r="M332" s="96"/>
      <c r="N332" s="96"/>
      <c r="O332" s="96"/>
      <c r="P332" s="96"/>
      <c r="Q332" s="96"/>
      <c r="R332" s="96"/>
      <c r="S332" s="96"/>
      <c r="T332" s="96"/>
      <c r="U332" s="96"/>
      <c r="V332" s="96"/>
      <c r="W332" s="96"/>
      <c r="X332" s="96"/>
    </row>
    <row r="333" spans="1:24">
      <c r="A333" s="98"/>
      <c r="B333" s="98"/>
      <c r="C333" s="111"/>
      <c r="D333" s="98"/>
      <c r="E333" s="98"/>
      <c r="F333" s="98"/>
      <c r="G333" s="98"/>
      <c r="H333" s="98"/>
      <c r="I333" s="96"/>
      <c r="J333" s="96"/>
      <c r="K333" s="96"/>
      <c r="L333" s="96"/>
      <c r="M333" s="96"/>
      <c r="N333" s="96"/>
      <c r="O333" s="96"/>
      <c r="P333" s="96"/>
      <c r="Q333" s="96"/>
      <c r="R333" s="96"/>
      <c r="S333" s="96"/>
      <c r="T333" s="96"/>
      <c r="U333" s="96"/>
      <c r="V333" s="96"/>
      <c r="W333" s="96"/>
      <c r="X333" s="96"/>
    </row>
    <row r="334" spans="1:24">
      <c r="A334" s="98"/>
      <c r="B334" s="98"/>
      <c r="C334" s="111"/>
      <c r="D334" s="98"/>
      <c r="E334" s="98"/>
      <c r="F334" s="98"/>
      <c r="G334" s="98"/>
      <c r="H334" s="98"/>
      <c r="I334" s="96"/>
      <c r="J334" s="96"/>
      <c r="K334" s="96"/>
      <c r="L334" s="96"/>
      <c r="M334" s="96"/>
      <c r="N334" s="96"/>
      <c r="O334" s="96"/>
      <c r="P334" s="96"/>
      <c r="Q334" s="96"/>
      <c r="R334" s="96"/>
      <c r="S334" s="96"/>
      <c r="T334" s="96"/>
      <c r="U334" s="96"/>
      <c r="V334" s="96"/>
      <c r="W334" s="96"/>
      <c r="X334" s="96"/>
    </row>
    <row r="335" spans="1:24">
      <c r="A335" s="98"/>
      <c r="B335" s="98"/>
      <c r="C335" s="111"/>
      <c r="D335" s="98"/>
      <c r="E335" s="98"/>
      <c r="F335" s="98"/>
      <c r="G335" s="98"/>
      <c r="H335" s="98"/>
      <c r="I335" s="96"/>
      <c r="J335" s="96"/>
      <c r="K335" s="96"/>
      <c r="L335" s="96"/>
      <c r="M335" s="96"/>
      <c r="N335" s="96"/>
      <c r="O335" s="96"/>
      <c r="P335" s="96"/>
      <c r="Q335" s="96"/>
      <c r="R335" s="96"/>
      <c r="S335" s="96"/>
      <c r="T335" s="96"/>
      <c r="U335" s="96"/>
      <c r="V335" s="96"/>
      <c r="W335" s="96"/>
      <c r="X335" s="96"/>
    </row>
    <row r="336" spans="1:24">
      <c r="A336" s="98"/>
      <c r="B336" s="98"/>
      <c r="C336" s="111"/>
      <c r="D336" s="98"/>
      <c r="E336" s="98"/>
      <c r="F336" s="98"/>
      <c r="G336" s="98"/>
      <c r="H336" s="98"/>
      <c r="I336" s="96"/>
      <c r="J336" s="96"/>
      <c r="K336" s="96"/>
      <c r="L336" s="96"/>
      <c r="M336" s="96"/>
      <c r="N336" s="96"/>
      <c r="O336" s="96"/>
      <c r="P336" s="96"/>
      <c r="Q336" s="96"/>
      <c r="R336" s="96"/>
      <c r="S336" s="96"/>
      <c r="T336" s="96"/>
      <c r="U336" s="96"/>
      <c r="V336" s="96"/>
      <c r="W336" s="96"/>
      <c r="X336" s="96"/>
    </row>
    <row r="337" spans="1:24">
      <c r="A337" s="98"/>
      <c r="B337" s="98"/>
      <c r="C337" s="111"/>
      <c r="D337" s="98"/>
      <c r="E337" s="98"/>
      <c r="F337" s="98"/>
      <c r="G337" s="98"/>
      <c r="H337" s="98"/>
      <c r="I337" s="96"/>
      <c r="J337" s="96"/>
      <c r="K337" s="96"/>
      <c r="L337" s="96"/>
      <c r="M337" s="96"/>
      <c r="N337" s="96"/>
      <c r="O337" s="96"/>
      <c r="P337" s="96"/>
      <c r="Q337" s="96"/>
      <c r="R337" s="96"/>
      <c r="S337" s="96"/>
      <c r="T337" s="96"/>
      <c r="U337" s="96"/>
      <c r="V337" s="96"/>
      <c r="W337" s="96"/>
      <c r="X337" s="96"/>
    </row>
    <row r="338" spans="1:24">
      <c r="A338" s="98"/>
      <c r="B338" s="98"/>
      <c r="C338" s="111"/>
      <c r="D338" s="98"/>
      <c r="E338" s="98"/>
      <c r="F338" s="98"/>
      <c r="G338" s="98"/>
      <c r="H338" s="98"/>
      <c r="I338" s="96"/>
      <c r="J338" s="96"/>
      <c r="K338" s="96"/>
      <c r="L338" s="96"/>
      <c r="M338" s="96"/>
      <c r="N338" s="96"/>
      <c r="O338" s="96"/>
      <c r="P338" s="96"/>
      <c r="Q338" s="96"/>
      <c r="R338" s="96"/>
      <c r="S338" s="96"/>
      <c r="T338" s="96"/>
      <c r="U338" s="96"/>
      <c r="V338" s="96"/>
      <c r="W338" s="96"/>
      <c r="X338" s="96"/>
    </row>
    <row r="339" spans="1:24">
      <c r="A339" s="98"/>
      <c r="B339" s="98"/>
      <c r="C339" s="111"/>
      <c r="D339" s="98"/>
      <c r="E339" s="98"/>
      <c r="F339" s="98"/>
      <c r="G339" s="98"/>
      <c r="H339" s="98"/>
      <c r="I339" s="96"/>
      <c r="J339" s="96"/>
      <c r="K339" s="96"/>
      <c r="L339" s="96"/>
      <c r="M339" s="96"/>
      <c r="N339" s="96"/>
      <c r="O339" s="96"/>
      <c r="P339" s="96"/>
      <c r="Q339" s="96"/>
      <c r="R339" s="96"/>
      <c r="S339" s="96"/>
      <c r="T339" s="96"/>
      <c r="U339" s="96"/>
      <c r="V339" s="96"/>
      <c r="W339" s="96"/>
      <c r="X339" s="96"/>
    </row>
    <row r="340" spans="1:24">
      <c r="A340" s="98"/>
      <c r="B340" s="98"/>
      <c r="C340" s="111"/>
      <c r="D340" s="98"/>
      <c r="E340" s="98"/>
      <c r="F340" s="98"/>
      <c r="G340" s="98"/>
      <c r="H340" s="98"/>
      <c r="I340" s="96"/>
      <c r="J340" s="96"/>
      <c r="K340" s="96"/>
      <c r="L340" s="96"/>
      <c r="M340" s="96"/>
      <c r="N340" s="96"/>
      <c r="O340" s="96"/>
      <c r="P340" s="96"/>
      <c r="Q340" s="96"/>
      <c r="R340" s="96"/>
      <c r="S340" s="96"/>
      <c r="T340" s="96"/>
      <c r="U340" s="96"/>
      <c r="V340" s="96"/>
      <c r="W340" s="96"/>
      <c r="X340" s="96"/>
    </row>
    <row r="341" spans="1:24">
      <c r="A341" s="98"/>
      <c r="B341" s="98"/>
      <c r="C341" s="111"/>
      <c r="D341" s="98"/>
      <c r="E341" s="98"/>
      <c r="F341" s="98"/>
      <c r="G341" s="98"/>
      <c r="H341" s="98"/>
      <c r="I341" s="96"/>
      <c r="J341" s="96"/>
      <c r="K341" s="96"/>
      <c r="L341" s="96"/>
      <c r="M341" s="96"/>
      <c r="N341" s="96"/>
      <c r="O341" s="96"/>
      <c r="P341" s="96"/>
      <c r="Q341" s="96"/>
      <c r="R341" s="96"/>
      <c r="S341" s="96"/>
      <c r="T341" s="96"/>
      <c r="U341" s="96"/>
      <c r="V341" s="96"/>
      <c r="W341" s="96"/>
      <c r="X341" s="96"/>
    </row>
    <row r="342" spans="1:24">
      <c r="A342" s="98"/>
      <c r="B342" s="98"/>
      <c r="C342" s="111"/>
      <c r="D342" s="98"/>
      <c r="E342" s="98"/>
      <c r="F342" s="98"/>
      <c r="G342" s="98"/>
      <c r="H342" s="98"/>
      <c r="I342" s="96"/>
      <c r="J342" s="96"/>
      <c r="K342" s="96"/>
      <c r="L342" s="96"/>
      <c r="M342" s="96"/>
      <c r="N342" s="96"/>
      <c r="O342" s="96"/>
      <c r="P342" s="96"/>
      <c r="Q342" s="96"/>
      <c r="R342" s="96"/>
      <c r="S342" s="96"/>
      <c r="T342" s="96"/>
      <c r="U342" s="96"/>
      <c r="V342" s="96"/>
      <c r="W342" s="96"/>
      <c r="X342" s="96"/>
    </row>
    <row r="343" spans="1:24">
      <c r="A343" s="98"/>
      <c r="B343" s="98"/>
      <c r="C343" s="111"/>
      <c r="D343" s="98"/>
      <c r="E343" s="98"/>
      <c r="F343" s="98"/>
      <c r="G343" s="98"/>
      <c r="H343" s="98"/>
      <c r="I343" s="96"/>
      <c r="J343" s="96"/>
      <c r="K343" s="96"/>
      <c r="L343" s="96"/>
      <c r="M343" s="96"/>
      <c r="N343" s="96"/>
      <c r="O343" s="96"/>
      <c r="P343" s="96"/>
      <c r="Q343" s="96"/>
      <c r="R343" s="96"/>
      <c r="S343" s="96"/>
      <c r="T343" s="96"/>
      <c r="U343" s="96"/>
      <c r="V343" s="96"/>
      <c r="W343" s="96"/>
      <c r="X343" s="96"/>
    </row>
    <row r="344" spans="1:24">
      <c r="A344" s="98"/>
      <c r="B344" s="98"/>
      <c r="C344" s="111"/>
      <c r="D344" s="98"/>
      <c r="E344" s="98"/>
      <c r="F344" s="98"/>
      <c r="G344" s="98"/>
      <c r="H344" s="98"/>
      <c r="I344" s="96"/>
      <c r="J344" s="96"/>
      <c r="K344" s="96"/>
      <c r="L344" s="96"/>
      <c r="M344" s="96"/>
      <c r="N344" s="96"/>
      <c r="O344" s="96"/>
      <c r="P344" s="96"/>
      <c r="Q344" s="96"/>
      <c r="R344" s="96"/>
      <c r="S344" s="96"/>
      <c r="T344" s="96"/>
      <c r="U344" s="96"/>
      <c r="V344" s="96"/>
      <c r="W344" s="96"/>
      <c r="X344" s="96"/>
    </row>
    <row r="345" spans="1:24">
      <c r="A345" s="98"/>
      <c r="B345" s="98"/>
      <c r="C345" s="111"/>
      <c r="D345" s="98"/>
      <c r="E345" s="98"/>
      <c r="F345" s="98"/>
      <c r="G345" s="98"/>
      <c r="H345" s="98"/>
      <c r="I345" s="96"/>
      <c r="J345" s="96"/>
      <c r="K345" s="96"/>
      <c r="L345" s="96"/>
      <c r="M345" s="96"/>
      <c r="N345" s="96"/>
      <c r="O345" s="96"/>
      <c r="P345" s="96"/>
      <c r="Q345" s="96"/>
      <c r="R345" s="96"/>
      <c r="S345" s="96"/>
      <c r="T345" s="96"/>
      <c r="U345" s="96"/>
      <c r="V345" s="96"/>
      <c r="W345" s="96"/>
      <c r="X345" s="96"/>
    </row>
    <row r="346" spans="1:24">
      <c r="A346" s="98"/>
      <c r="B346" s="98"/>
      <c r="C346" s="111"/>
      <c r="D346" s="98"/>
      <c r="E346" s="98"/>
      <c r="F346" s="98"/>
      <c r="G346" s="98"/>
      <c r="H346" s="98"/>
      <c r="I346" s="96"/>
      <c r="J346" s="96"/>
      <c r="K346" s="96"/>
      <c r="L346" s="96"/>
      <c r="M346" s="96"/>
      <c r="N346" s="96"/>
      <c r="O346" s="96"/>
      <c r="P346" s="96"/>
      <c r="Q346" s="96"/>
      <c r="R346" s="96"/>
      <c r="S346" s="96"/>
      <c r="T346" s="96"/>
      <c r="U346" s="96"/>
      <c r="V346" s="96"/>
      <c r="W346" s="96"/>
      <c r="X346" s="96"/>
    </row>
    <row r="347" spans="1:24">
      <c r="A347" s="98"/>
      <c r="B347" s="98"/>
      <c r="C347" s="111"/>
      <c r="D347" s="98"/>
      <c r="E347" s="98"/>
      <c r="F347" s="98"/>
      <c r="G347" s="98"/>
      <c r="H347" s="98"/>
      <c r="I347" s="96"/>
      <c r="J347" s="96"/>
      <c r="K347" s="96"/>
      <c r="L347" s="96"/>
      <c r="M347" s="96"/>
      <c r="N347" s="96"/>
      <c r="O347" s="96"/>
      <c r="P347" s="96"/>
      <c r="Q347" s="96"/>
      <c r="R347" s="96"/>
      <c r="S347" s="96"/>
      <c r="T347" s="96"/>
      <c r="U347" s="96"/>
      <c r="V347" s="96"/>
      <c r="W347" s="96"/>
      <c r="X347" s="96"/>
    </row>
    <row r="348" spans="1:24">
      <c r="A348" s="98"/>
      <c r="B348" s="98"/>
      <c r="C348" s="111"/>
      <c r="D348" s="98"/>
      <c r="E348" s="98"/>
      <c r="F348" s="98"/>
      <c r="G348" s="98"/>
      <c r="H348" s="98"/>
      <c r="I348" s="96"/>
      <c r="J348" s="96"/>
      <c r="K348" s="96"/>
      <c r="L348" s="96"/>
      <c r="M348" s="96"/>
      <c r="N348" s="96"/>
      <c r="O348" s="96"/>
      <c r="P348" s="96"/>
      <c r="Q348" s="96"/>
      <c r="R348" s="96"/>
      <c r="S348" s="96"/>
      <c r="T348" s="96"/>
      <c r="U348" s="96"/>
      <c r="V348" s="96"/>
      <c r="W348" s="96"/>
      <c r="X348" s="96"/>
    </row>
    <row r="349" spans="1:24">
      <c r="A349" s="98"/>
      <c r="B349" s="98"/>
      <c r="C349" s="111"/>
      <c r="D349" s="98"/>
      <c r="E349" s="98"/>
      <c r="F349" s="98"/>
      <c r="G349" s="98"/>
      <c r="H349" s="98"/>
      <c r="I349" s="96"/>
      <c r="J349" s="96"/>
      <c r="K349" s="96"/>
      <c r="L349" s="96"/>
      <c r="M349" s="96"/>
      <c r="N349" s="96"/>
      <c r="O349" s="96"/>
      <c r="P349" s="96"/>
      <c r="Q349" s="96"/>
      <c r="R349" s="96"/>
      <c r="S349" s="96"/>
      <c r="T349" s="96"/>
      <c r="U349" s="96"/>
      <c r="V349" s="96"/>
      <c r="W349" s="96"/>
      <c r="X349" s="96"/>
    </row>
    <row r="350" spans="1:24">
      <c r="A350" s="98"/>
      <c r="B350" s="98"/>
      <c r="C350" s="111"/>
      <c r="D350" s="98"/>
      <c r="E350" s="98"/>
      <c r="F350" s="98"/>
      <c r="G350" s="98"/>
      <c r="H350" s="98"/>
      <c r="I350" s="96"/>
      <c r="J350" s="96"/>
      <c r="K350" s="96"/>
      <c r="L350" s="96"/>
      <c r="M350" s="96"/>
      <c r="N350" s="96"/>
      <c r="O350" s="96"/>
      <c r="P350" s="96"/>
      <c r="Q350" s="96"/>
      <c r="R350" s="96"/>
      <c r="S350" s="96"/>
      <c r="T350" s="96"/>
      <c r="U350" s="96"/>
      <c r="V350" s="96"/>
      <c r="W350" s="96"/>
      <c r="X350" s="96"/>
    </row>
    <row r="351" spans="1:24">
      <c r="A351" s="98"/>
      <c r="B351" s="98"/>
      <c r="C351" s="111"/>
      <c r="D351" s="98"/>
      <c r="E351" s="98"/>
      <c r="F351" s="98"/>
      <c r="G351" s="98"/>
      <c r="H351" s="98"/>
      <c r="I351" s="96"/>
      <c r="J351" s="96"/>
      <c r="K351" s="96"/>
      <c r="L351" s="96"/>
      <c r="M351" s="96"/>
      <c r="N351" s="96"/>
      <c r="O351" s="96"/>
      <c r="P351" s="96"/>
      <c r="Q351" s="96"/>
      <c r="R351" s="96"/>
      <c r="S351" s="96"/>
      <c r="T351" s="96"/>
      <c r="U351" s="96"/>
      <c r="V351" s="96"/>
      <c r="W351" s="96"/>
      <c r="X351" s="96"/>
    </row>
    <row r="352" spans="1:24">
      <c r="A352" s="98"/>
      <c r="B352" s="98"/>
      <c r="C352" s="111"/>
      <c r="D352" s="98"/>
      <c r="E352" s="98"/>
      <c r="F352" s="98"/>
      <c r="G352" s="98"/>
      <c r="H352" s="98"/>
      <c r="I352" s="96"/>
      <c r="J352" s="96"/>
      <c r="K352" s="96"/>
      <c r="L352" s="96"/>
      <c r="M352" s="96"/>
      <c r="N352" s="96"/>
      <c r="O352" s="96"/>
      <c r="P352" s="96"/>
      <c r="Q352" s="96"/>
      <c r="R352" s="96"/>
      <c r="S352" s="96"/>
      <c r="T352" s="96"/>
      <c r="U352" s="96"/>
      <c r="V352" s="96"/>
      <c r="W352" s="96"/>
      <c r="X352" s="96"/>
    </row>
    <row r="353" spans="1:24">
      <c r="A353" s="98"/>
      <c r="B353" s="98"/>
      <c r="C353" s="111"/>
      <c r="D353" s="98"/>
      <c r="E353" s="98"/>
      <c r="F353" s="98"/>
      <c r="G353" s="98"/>
      <c r="H353" s="98"/>
      <c r="I353" s="96"/>
      <c r="J353" s="96"/>
      <c r="K353" s="96"/>
      <c r="L353" s="96"/>
      <c r="M353" s="96"/>
      <c r="N353" s="96"/>
      <c r="O353" s="96"/>
      <c r="P353" s="96"/>
      <c r="Q353" s="96"/>
      <c r="R353" s="96"/>
      <c r="S353" s="96"/>
      <c r="T353" s="96"/>
      <c r="U353" s="96"/>
      <c r="V353" s="96"/>
      <c r="W353" s="96"/>
      <c r="X353" s="96"/>
    </row>
    <row r="354" spans="1:24">
      <c r="A354" s="98"/>
      <c r="B354" s="98"/>
      <c r="C354" s="111"/>
      <c r="D354" s="98"/>
      <c r="E354" s="98"/>
      <c r="F354" s="98"/>
      <c r="G354" s="98"/>
      <c r="H354" s="98"/>
      <c r="I354" s="96"/>
      <c r="J354" s="96"/>
      <c r="K354" s="96"/>
      <c r="L354" s="96"/>
      <c r="M354" s="96"/>
      <c r="N354" s="96"/>
      <c r="O354" s="96"/>
      <c r="P354" s="96"/>
      <c r="Q354" s="96"/>
      <c r="R354" s="96"/>
      <c r="S354" s="96"/>
      <c r="T354" s="96"/>
      <c r="U354" s="96"/>
      <c r="V354" s="96"/>
      <c r="W354" s="96"/>
      <c r="X354" s="96"/>
    </row>
    <row r="355" spans="1:24">
      <c r="A355" s="98"/>
      <c r="B355" s="98"/>
      <c r="C355" s="111"/>
      <c r="D355" s="98"/>
      <c r="E355" s="98"/>
      <c r="F355" s="98"/>
      <c r="G355" s="98"/>
      <c r="H355" s="98"/>
      <c r="I355" s="96"/>
      <c r="J355" s="96"/>
      <c r="K355" s="96"/>
      <c r="L355" s="96"/>
      <c r="M355" s="96"/>
      <c r="N355" s="96"/>
      <c r="O355" s="96"/>
      <c r="P355" s="96"/>
      <c r="Q355" s="96"/>
      <c r="R355" s="96"/>
      <c r="S355" s="96"/>
      <c r="T355" s="96"/>
      <c r="U355" s="96"/>
      <c r="V355" s="96"/>
      <c r="W355" s="96"/>
      <c r="X355" s="96"/>
    </row>
    <row r="356" spans="1:24">
      <c r="A356" s="98"/>
      <c r="B356" s="98"/>
      <c r="C356" s="111"/>
      <c r="D356" s="98"/>
      <c r="E356" s="98"/>
      <c r="F356" s="98"/>
      <c r="G356" s="98"/>
      <c r="H356" s="98"/>
      <c r="I356" s="96"/>
      <c r="J356" s="96"/>
      <c r="K356" s="96"/>
      <c r="L356" s="96"/>
      <c r="M356" s="96"/>
      <c r="N356" s="96"/>
      <c r="O356" s="96"/>
      <c r="P356" s="96"/>
      <c r="Q356" s="96"/>
      <c r="R356" s="96"/>
      <c r="S356" s="96"/>
      <c r="T356" s="96"/>
      <c r="U356" s="96"/>
      <c r="V356" s="96"/>
      <c r="W356" s="96"/>
      <c r="X356" s="96"/>
    </row>
    <row r="357" spans="1:24">
      <c r="A357" s="98"/>
      <c r="B357" s="98"/>
      <c r="C357" s="111"/>
      <c r="D357" s="98"/>
      <c r="E357" s="98"/>
      <c r="F357" s="98"/>
      <c r="G357" s="98"/>
      <c r="H357" s="98"/>
      <c r="I357" s="96"/>
      <c r="J357" s="96"/>
      <c r="K357" s="96"/>
      <c r="L357" s="96"/>
      <c r="M357" s="96"/>
      <c r="N357" s="96"/>
      <c r="O357" s="96"/>
      <c r="P357" s="96"/>
      <c r="Q357" s="96"/>
      <c r="R357" s="96"/>
      <c r="S357" s="96"/>
      <c r="T357" s="96"/>
      <c r="U357" s="96"/>
      <c r="V357" s="96"/>
      <c r="W357" s="96"/>
      <c r="X357" s="96"/>
    </row>
    <row r="358" spans="1:24">
      <c r="A358" s="98"/>
      <c r="B358" s="98"/>
      <c r="C358" s="111"/>
      <c r="D358" s="98"/>
      <c r="E358" s="98"/>
      <c r="F358" s="98"/>
      <c r="G358" s="98"/>
      <c r="H358" s="98"/>
      <c r="I358" s="96"/>
      <c r="J358" s="96"/>
      <c r="K358" s="96"/>
      <c r="L358" s="96"/>
      <c r="M358" s="96"/>
      <c r="N358" s="96"/>
      <c r="O358" s="96"/>
      <c r="P358" s="96"/>
      <c r="Q358" s="96"/>
      <c r="R358" s="96"/>
      <c r="S358" s="96"/>
      <c r="T358" s="96"/>
      <c r="U358" s="96"/>
      <c r="V358" s="96"/>
      <c r="W358" s="96"/>
      <c r="X358" s="96"/>
    </row>
    <row r="359" spans="1:24">
      <c r="A359" s="98"/>
      <c r="B359" s="98"/>
      <c r="C359" s="111"/>
      <c r="D359" s="98"/>
      <c r="E359" s="98"/>
      <c r="F359" s="98"/>
      <c r="G359" s="98"/>
      <c r="H359" s="98"/>
      <c r="I359" s="96"/>
      <c r="J359" s="96"/>
      <c r="K359" s="96"/>
      <c r="L359" s="96"/>
      <c r="M359" s="96"/>
      <c r="N359" s="96"/>
      <c r="O359" s="96"/>
      <c r="P359" s="96"/>
      <c r="Q359" s="96"/>
      <c r="R359" s="96"/>
      <c r="S359" s="96"/>
      <c r="T359" s="96"/>
      <c r="U359" s="96"/>
      <c r="V359" s="96"/>
      <c r="W359" s="96"/>
      <c r="X359" s="96"/>
    </row>
    <row r="360" spans="1:24">
      <c r="A360" s="98"/>
      <c r="B360" s="98"/>
      <c r="C360" s="111"/>
      <c r="D360" s="98"/>
      <c r="E360" s="98"/>
      <c r="F360" s="98"/>
      <c r="G360" s="98"/>
      <c r="H360" s="98"/>
      <c r="I360" s="96"/>
      <c r="J360" s="96"/>
      <c r="K360" s="96"/>
      <c r="L360" s="96"/>
      <c r="M360" s="96"/>
      <c r="N360" s="96"/>
      <c r="O360" s="96"/>
      <c r="P360" s="96"/>
      <c r="Q360" s="96"/>
      <c r="R360" s="96"/>
      <c r="S360" s="96"/>
      <c r="T360" s="96"/>
      <c r="U360" s="96"/>
      <c r="V360" s="96"/>
      <c r="W360" s="96"/>
      <c r="X360" s="96"/>
    </row>
    <row r="361" spans="1:24">
      <c r="A361" s="98"/>
      <c r="B361" s="98"/>
      <c r="C361" s="111"/>
      <c r="D361" s="98"/>
      <c r="E361" s="98"/>
      <c r="F361" s="98"/>
      <c r="G361" s="98"/>
      <c r="H361" s="98"/>
      <c r="I361" s="96"/>
      <c r="J361" s="96"/>
      <c r="K361" s="96"/>
      <c r="L361" s="96"/>
      <c r="M361" s="96"/>
      <c r="N361" s="96"/>
      <c r="O361" s="96"/>
      <c r="P361" s="96"/>
      <c r="Q361" s="96"/>
      <c r="R361" s="96"/>
      <c r="S361" s="96"/>
      <c r="T361" s="96"/>
      <c r="U361" s="96"/>
      <c r="V361" s="96"/>
      <c r="W361" s="96"/>
      <c r="X361" s="96"/>
    </row>
    <row r="362" spans="1:24">
      <c r="A362" s="98"/>
      <c r="B362" s="98"/>
      <c r="C362" s="111"/>
      <c r="D362" s="98"/>
      <c r="E362" s="98"/>
      <c r="F362" s="98"/>
      <c r="G362" s="98"/>
      <c r="H362" s="98"/>
      <c r="I362" s="96"/>
      <c r="J362" s="96"/>
      <c r="K362" s="96"/>
      <c r="L362" s="96"/>
      <c r="M362" s="96"/>
      <c r="N362" s="96"/>
      <c r="O362" s="96"/>
      <c r="P362" s="96"/>
      <c r="Q362" s="96"/>
      <c r="R362" s="96"/>
      <c r="S362" s="96"/>
      <c r="T362" s="96"/>
      <c r="U362" s="96"/>
      <c r="V362" s="96"/>
      <c r="W362" s="96"/>
      <c r="X362" s="96"/>
    </row>
    <row r="363" spans="1:24">
      <c r="A363" s="98"/>
      <c r="B363" s="98"/>
      <c r="C363" s="111"/>
      <c r="D363" s="98"/>
      <c r="E363" s="98"/>
      <c r="F363" s="98"/>
      <c r="G363" s="98"/>
      <c r="H363" s="98"/>
      <c r="I363" s="96"/>
      <c r="J363" s="96"/>
      <c r="K363" s="96"/>
      <c r="L363" s="96"/>
      <c r="M363" s="96"/>
      <c r="N363" s="96"/>
      <c r="O363" s="96"/>
      <c r="P363" s="96"/>
      <c r="Q363" s="96"/>
      <c r="R363" s="96"/>
      <c r="S363" s="96"/>
      <c r="T363" s="96"/>
      <c r="U363" s="96"/>
      <c r="V363" s="96"/>
      <c r="W363" s="96"/>
      <c r="X363" s="96"/>
    </row>
    <row r="364" spans="1:24">
      <c r="A364" s="98"/>
      <c r="B364" s="98"/>
      <c r="C364" s="111"/>
      <c r="D364" s="98"/>
      <c r="E364" s="98"/>
      <c r="F364" s="98"/>
      <c r="G364" s="98"/>
      <c r="H364" s="98"/>
      <c r="I364" s="96"/>
      <c r="J364" s="96"/>
      <c r="K364" s="96"/>
      <c r="L364" s="96"/>
      <c r="M364" s="96"/>
      <c r="N364" s="96"/>
      <c r="O364" s="96"/>
      <c r="P364" s="96"/>
      <c r="Q364" s="96"/>
      <c r="R364" s="96"/>
      <c r="S364" s="96"/>
      <c r="T364" s="96"/>
      <c r="U364" s="96"/>
      <c r="V364" s="96"/>
      <c r="W364" s="96"/>
      <c r="X364" s="96"/>
    </row>
    <row r="365" spans="1:24">
      <c r="A365" s="98"/>
      <c r="B365" s="98"/>
      <c r="C365" s="111"/>
      <c r="D365" s="98"/>
      <c r="E365" s="98"/>
      <c r="F365" s="98"/>
      <c r="G365" s="98"/>
      <c r="H365" s="98"/>
      <c r="I365" s="96"/>
      <c r="J365" s="96"/>
      <c r="K365" s="96"/>
      <c r="L365" s="96"/>
      <c r="M365" s="96"/>
      <c r="N365" s="96"/>
      <c r="O365" s="96"/>
      <c r="P365" s="96"/>
      <c r="Q365" s="96"/>
      <c r="R365" s="96"/>
      <c r="S365" s="96"/>
      <c r="T365" s="96"/>
      <c r="U365" s="96"/>
      <c r="V365" s="96"/>
      <c r="W365" s="96"/>
      <c r="X365" s="96"/>
    </row>
    <row r="366" spans="1:24">
      <c r="A366" s="98"/>
      <c r="B366" s="98"/>
      <c r="C366" s="111"/>
      <c r="D366" s="98"/>
      <c r="E366" s="98"/>
      <c r="F366" s="98"/>
      <c r="G366" s="98"/>
      <c r="H366" s="98"/>
      <c r="I366" s="96"/>
      <c r="J366" s="96"/>
      <c r="K366" s="96"/>
      <c r="L366" s="96"/>
      <c r="M366" s="96"/>
      <c r="N366" s="96"/>
      <c r="O366" s="96"/>
      <c r="P366" s="96"/>
      <c r="Q366" s="96"/>
      <c r="R366" s="96"/>
      <c r="S366" s="96"/>
      <c r="T366" s="96"/>
      <c r="U366" s="96"/>
      <c r="V366" s="96"/>
      <c r="W366" s="96"/>
      <c r="X366" s="96"/>
    </row>
    <row r="367" spans="1:24">
      <c r="A367" s="98"/>
      <c r="B367" s="98"/>
      <c r="C367" s="111"/>
      <c r="D367" s="98"/>
      <c r="E367" s="98"/>
      <c r="F367" s="98"/>
      <c r="G367" s="98"/>
      <c r="H367" s="98"/>
      <c r="I367" s="96"/>
      <c r="J367" s="96"/>
      <c r="K367" s="96"/>
      <c r="L367" s="96"/>
      <c r="M367" s="96"/>
      <c r="N367" s="96"/>
      <c r="O367" s="96"/>
      <c r="P367" s="96"/>
      <c r="Q367" s="96"/>
      <c r="R367" s="96"/>
      <c r="S367" s="96"/>
      <c r="T367" s="96"/>
      <c r="U367" s="96"/>
      <c r="V367" s="96"/>
      <c r="W367" s="96"/>
      <c r="X367" s="96"/>
    </row>
    <row r="368" spans="1:24">
      <c r="A368" s="98"/>
      <c r="B368" s="98"/>
      <c r="C368" s="111"/>
      <c r="D368" s="98"/>
      <c r="E368" s="98"/>
      <c r="F368" s="98"/>
      <c r="G368" s="98"/>
      <c r="H368" s="98"/>
      <c r="I368" s="96"/>
      <c r="J368" s="96"/>
      <c r="K368" s="96"/>
      <c r="L368" s="96"/>
      <c r="M368" s="96"/>
      <c r="N368" s="96"/>
      <c r="O368" s="96"/>
      <c r="P368" s="96"/>
      <c r="Q368" s="96"/>
      <c r="R368" s="96"/>
      <c r="S368" s="96"/>
      <c r="T368" s="96"/>
      <c r="U368" s="96"/>
      <c r="V368" s="96"/>
      <c r="W368" s="96"/>
      <c r="X368" s="96"/>
    </row>
    <row r="369" spans="1:24">
      <c r="A369" s="98"/>
      <c r="B369" s="98"/>
      <c r="C369" s="111"/>
      <c r="D369" s="98"/>
      <c r="E369" s="98"/>
      <c r="F369" s="98"/>
      <c r="G369" s="98"/>
      <c r="H369" s="98"/>
      <c r="I369" s="96"/>
      <c r="J369" s="96"/>
      <c r="K369" s="96"/>
      <c r="L369" s="96"/>
      <c r="M369" s="96"/>
      <c r="N369" s="96"/>
      <c r="O369" s="96"/>
      <c r="P369" s="96"/>
      <c r="Q369" s="96"/>
      <c r="R369" s="96"/>
      <c r="S369" s="96"/>
      <c r="T369" s="96"/>
      <c r="U369" s="96"/>
      <c r="V369" s="96"/>
      <c r="W369" s="96"/>
      <c r="X369" s="96"/>
    </row>
    <row r="370" spans="1:24">
      <c r="A370" s="98"/>
      <c r="B370" s="98"/>
      <c r="C370" s="111"/>
      <c r="D370" s="98"/>
      <c r="E370" s="98"/>
      <c r="F370" s="98"/>
      <c r="G370" s="98"/>
      <c r="H370" s="98"/>
      <c r="I370" s="96"/>
      <c r="J370" s="96"/>
      <c r="K370" s="96"/>
      <c r="L370" s="96"/>
      <c r="M370" s="96"/>
      <c r="N370" s="96"/>
      <c r="O370" s="96"/>
      <c r="P370" s="96"/>
      <c r="Q370" s="96"/>
      <c r="R370" s="96"/>
      <c r="S370" s="96"/>
      <c r="T370" s="96"/>
      <c r="U370" s="96"/>
      <c r="V370" s="96"/>
      <c r="W370" s="96"/>
      <c r="X370" s="96"/>
    </row>
    <row r="371" spans="1:24">
      <c r="A371" s="98"/>
      <c r="B371" s="98"/>
      <c r="C371" s="111"/>
      <c r="D371" s="98"/>
      <c r="E371" s="98"/>
      <c r="F371" s="98"/>
      <c r="G371" s="98"/>
      <c r="H371" s="98"/>
      <c r="I371" s="96"/>
      <c r="J371" s="96"/>
      <c r="K371" s="96"/>
      <c r="L371" s="96"/>
      <c r="M371" s="96"/>
      <c r="N371" s="96"/>
      <c r="O371" s="96"/>
      <c r="P371" s="96"/>
      <c r="Q371" s="96"/>
      <c r="R371" s="96"/>
      <c r="S371" s="96"/>
      <c r="T371" s="96"/>
      <c r="U371" s="96"/>
      <c r="V371" s="96"/>
      <c r="W371" s="96"/>
      <c r="X371" s="96"/>
    </row>
    <row r="372" spans="1:24">
      <c r="A372" s="98"/>
      <c r="B372" s="98"/>
      <c r="C372" s="111"/>
      <c r="D372" s="98"/>
      <c r="E372" s="98"/>
      <c r="F372" s="98"/>
      <c r="G372" s="98"/>
      <c r="H372" s="98"/>
      <c r="I372" s="96"/>
      <c r="J372" s="96"/>
      <c r="K372" s="96"/>
      <c r="L372" s="96"/>
      <c r="M372" s="96"/>
      <c r="N372" s="96"/>
      <c r="O372" s="96"/>
      <c r="P372" s="96"/>
      <c r="Q372" s="96"/>
      <c r="R372" s="96"/>
      <c r="S372" s="96"/>
      <c r="T372" s="96"/>
      <c r="U372" s="96"/>
      <c r="V372" s="96"/>
      <c r="W372" s="96"/>
      <c r="X372" s="96"/>
    </row>
    <row r="373" spans="1:24">
      <c r="A373" s="98"/>
      <c r="B373" s="98"/>
      <c r="C373" s="111"/>
      <c r="D373" s="98"/>
      <c r="E373" s="98"/>
      <c r="F373" s="98"/>
      <c r="G373" s="98"/>
      <c r="H373" s="98"/>
      <c r="I373" s="96"/>
      <c r="J373" s="96"/>
      <c r="K373" s="96"/>
      <c r="L373" s="96"/>
      <c r="M373" s="96"/>
      <c r="N373" s="96"/>
      <c r="O373" s="96"/>
      <c r="P373" s="96"/>
      <c r="Q373" s="96"/>
      <c r="R373" s="96"/>
      <c r="S373" s="96"/>
      <c r="T373" s="96"/>
      <c r="U373" s="96"/>
      <c r="V373" s="96"/>
      <c r="W373" s="96"/>
      <c r="X373" s="96"/>
    </row>
    <row r="374" spans="1:24">
      <c r="A374" s="98"/>
      <c r="B374" s="98"/>
      <c r="C374" s="111"/>
      <c r="D374" s="98"/>
      <c r="E374" s="98"/>
      <c r="F374" s="98"/>
      <c r="G374" s="98"/>
      <c r="H374" s="98"/>
      <c r="I374" s="96"/>
      <c r="J374" s="96"/>
      <c r="K374" s="96"/>
      <c r="L374" s="96"/>
      <c r="M374" s="96"/>
      <c r="N374" s="96"/>
      <c r="O374" s="96"/>
      <c r="P374" s="96"/>
      <c r="Q374" s="96"/>
      <c r="R374" s="96"/>
      <c r="S374" s="96"/>
      <c r="T374" s="96"/>
      <c r="U374" s="96"/>
      <c r="V374" s="96"/>
      <c r="W374" s="96"/>
      <c r="X374" s="96"/>
    </row>
    <row r="375" spans="1:24">
      <c r="A375" s="98"/>
      <c r="B375" s="98"/>
      <c r="C375" s="111"/>
      <c r="D375" s="98"/>
      <c r="E375" s="98"/>
      <c r="F375" s="98"/>
      <c r="G375" s="98"/>
      <c r="H375" s="98"/>
      <c r="I375" s="96"/>
      <c r="J375" s="96"/>
      <c r="K375" s="96"/>
      <c r="L375" s="96"/>
      <c r="M375" s="96"/>
      <c r="N375" s="96"/>
      <c r="O375" s="96"/>
      <c r="P375" s="96"/>
      <c r="Q375" s="96"/>
      <c r="R375" s="96"/>
      <c r="S375" s="96"/>
      <c r="T375" s="96"/>
      <c r="U375" s="96"/>
      <c r="V375" s="96"/>
      <c r="W375" s="96"/>
      <c r="X375" s="96"/>
    </row>
    <row r="376" spans="1:24">
      <c r="A376" s="98"/>
      <c r="B376" s="98"/>
      <c r="C376" s="111"/>
      <c r="D376" s="98"/>
      <c r="E376" s="98"/>
      <c r="F376" s="98"/>
      <c r="G376" s="98"/>
      <c r="H376" s="98"/>
      <c r="I376" s="96"/>
      <c r="J376" s="96"/>
      <c r="K376" s="96"/>
      <c r="L376" s="96"/>
      <c r="M376" s="96"/>
      <c r="N376" s="96"/>
      <c r="O376" s="96"/>
      <c r="P376" s="96"/>
      <c r="Q376" s="96"/>
      <c r="R376" s="96"/>
      <c r="S376" s="96"/>
      <c r="T376" s="96"/>
      <c r="U376" s="96"/>
      <c r="V376" s="96"/>
      <c r="W376" s="96"/>
      <c r="X376" s="96"/>
    </row>
    <row r="377" spans="1:24">
      <c r="A377" s="98"/>
      <c r="B377" s="98"/>
      <c r="C377" s="111"/>
      <c r="D377" s="98"/>
      <c r="E377" s="98"/>
      <c r="F377" s="98"/>
      <c r="G377" s="98"/>
      <c r="H377" s="98"/>
      <c r="I377" s="96"/>
      <c r="J377" s="96"/>
      <c r="K377" s="96"/>
      <c r="L377" s="96"/>
      <c r="M377" s="96"/>
      <c r="N377" s="96"/>
      <c r="O377" s="96"/>
      <c r="P377" s="96"/>
      <c r="Q377" s="96"/>
      <c r="R377" s="96"/>
      <c r="S377" s="96"/>
      <c r="T377" s="96"/>
      <c r="U377" s="96"/>
      <c r="V377" s="96"/>
      <c r="W377" s="96"/>
      <c r="X377" s="96"/>
    </row>
    <row r="378" spans="1:24">
      <c r="A378" s="98"/>
      <c r="B378" s="98"/>
      <c r="C378" s="111"/>
      <c r="D378" s="98"/>
      <c r="E378" s="98"/>
      <c r="F378" s="98"/>
      <c r="G378" s="98"/>
      <c r="H378" s="98"/>
      <c r="I378" s="96"/>
      <c r="J378" s="96"/>
      <c r="K378" s="96"/>
      <c r="L378" s="96"/>
      <c r="M378" s="96"/>
      <c r="N378" s="96"/>
      <c r="O378" s="96"/>
      <c r="P378" s="96"/>
      <c r="Q378" s="96"/>
      <c r="R378" s="96"/>
      <c r="S378" s="96"/>
      <c r="T378" s="96"/>
      <c r="U378" s="96"/>
      <c r="V378" s="96"/>
      <c r="W378" s="96"/>
      <c r="X378" s="96"/>
    </row>
    <row r="379" spans="1:24">
      <c r="A379" s="98"/>
      <c r="B379" s="98"/>
      <c r="C379" s="111"/>
      <c r="D379" s="98"/>
      <c r="E379" s="98"/>
      <c r="F379" s="98"/>
      <c r="G379" s="98"/>
      <c r="H379" s="98"/>
      <c r="I379" s="96"/>
      <c r="J379" s="96"/>
      <c r="K379" s="96"/>
      <c r="L379" s="96"/>
      <c r="M379" s="96"/>
      <c r="N379" s="96"/>
      <c r="O379" s="96"/>
      <c r="P379" s="96"/>
      <c r="Q379" s="96"/>
      <c r="R379" s="96"/>
      <c r="S379" s="96"/>
      <c r="T379" s="96"/>
      <c r="U379" s="96"/>
      <c r="V379" s="96"/>
      <c r="W379" s="96"/>
      <c r="X379" s="96"/>
    </row>
    <row r="380" spans="1:24">
      <c r="A380" s="98"/>
      <c r="B380" s="98"/>
      <c r="C380" s="111"/>
      <c r="D380" s="98"/>
      <c r="E380" s="98"/>
      <c r="F380" s="98"/>
      <c r="G380" s="98"/>
      <c r="H380" s="98"/>
      <c r="I380" s="96"/>
      <c r="J380" s="96"/>
      <c r="K380" s="96"/>
      <c r="L380" s="96"/>
      <c r="M380" s="96"/>
      <c r="N380" s="96"/>
      <c r="O380" s="96"/>
      <c r="P380" s="96"/>
      <c r="Q380" s="96"/>
      <c r="R380" s="96"/>
      <c r="S380" s="96"/>
      <c r="T380" s="96"/>
      <c r="U380" s="96"/>
      <c r="V380" s="96"/>
      <c r="W380" s="96"/>
      <c r="X380" s="96"/>
    </row>
    <row r="381" spans="1:24">
      <c r="A381" s="98"/>
      <c r="B381" s="98"/>
      <c r="C381" s="111"/>
      <c r="D381" s="98"/>
      <c r="E381" s="98"/>
      <c r="F381" s="98"/>
      <c r="G381" s="98"/>
      <c r="H381" s="98"/>
      <c r="I381" s="96"/>
      <c r="J381" s="96"/>
      <c r="K381" s="96"/>
      <c r="L381" s="96"/>
      <c r="M381" s="96"/>
      <c r="N381" s="96"/>
      <c r="O381" s="96"/>
      <c r="P381" s="96"/>
      <c r="Q381" s="96"/>
      <c r="R381" s="96"/>
      <c r="S381" s="96"/>
      <c r="T381" s="96"/>
      <c r="U381" s="96"/>
      <c r="V381" s="96"/>
      <c r="W381" s="96"/>
      <c r="X381" s="96"/>
    </row>
    <row r="382" spans="1:24">
      <c r="A382" s="98"/>
      <c r="B382" s="98"/>
      <c r="C382" s="111"/>
      <c r="D382" s="98"/>
      <c r="E382" s="98"/>
      <c r="F382" s="98"/>
      <c r="G382" s="98"/>
      <c r="H382" s="98"/>
      <c r="I382" s="96"/>
      <c r="J382" s="96"/>
      <c r="K382" s="96"/>
      <c r="L382" s="96"/>
      <c r="M382" s="96"/>
      <c r="N382" s="96"/>
      <c r="O382" s="96"/>
      <c r="P382" s="96"/>
      <c r="Q382" s="96"/>
      <c r="R382" s="96"/>
      <c r="S382" s="96"/>
      <c r="T382" s="96"/>
      <c r="U382" s="96"/>
      <c r="V382" s="96"/>
      <c r="W382" s="96"/>
      <c r="X382" s="96"/>
    </row>
    <row r="383" spans="1:24">
      <c r="A383" s="98"/>
      <c r="B383" s="98"/>
      <c r="C383" s="111"/>
      <c r="D383" s="98"/>
      <c r="E383" s="98"/>
      <c r="F383" s="98"/>
      <c r="G383" s="98"/>
      <c r="H383" s="98"/>
      <c r="I383" s="96"/>
      <c r="J383" s="96"/>
      <c r="K383" s="96"/>
      <c r="L383" s="96"/>
      <c r="M383" s="96"/>
      <c r="N383" s="96"/>
      <c r="O383" s="96"/>
      <c r="P383" s="96"/>
      <c r="Q383" s="96"/>
      <c r="R383" s="96"/>
      <c r="S383" s="96"/>
      <c r="T383" s="96"/>
      <c r="U383" s="96"/>
      <c r="V383" s="96"/>
      <c r="W383" s="96"/>
      <c r="X383" s="96"/>
    </row>
    <row r="384" spans="1:24">
      <c r="A384" s="98"/>
      <c r="B384" s="98"/>
      <c r="C384" s="111"/>
      <c r="D384" s="98"/>
      <c r="E384" s="98"/>
      <c r="F384" s="98"/>
      <c r="G384" s="98"/>
      <c r="H384" s="98"/>
      <c r="I384" s="96"/>
      <c r="J384" s="96"/>
      <c r="K384" s="96"/>
      <c r="L384" s="96"/>
      <c r="M384" s="96"/>
      <c r="N384" s="96"/>
      <c r="O384" s="96"/>
      <c r="P384" s="96"/>
      <c r="Q384" s="96"/>
      <c r="R384" s="96"/>
      <c r="S384" s="96"/>
      <c r="T384" s="96"/>
      <c r="U384" s="96"/>
      <c r="V384" s="96"/>
      <c r="W384" s="96"/>
      <c r="X384" s="96"/>
    </row>
    <row r="385" spans="1:24">
      <c r="A385" s="98"/>
      <c r="B385" s="98"/>
      <c r="C385" s="111"/>
      <c r="D385" s="98"/>
      <c r="E385" s="98"/>
      <c r="F385" s="98"/>
      <c r="G385" s="98"/>
      <c r="H385" s="98"/>
      <c r="I385" s="96"/>
      <c r="J385" s="96"/>
      <c r="K385" s="96"/>
      <c r="L385" s="96"/>
      <c r="M385" s="96"/>
      <c r="N385" s="96"/>
      <c r="O385" s="96"/>
      <c r="P385" s="96"/>
      <c r="Q385" s="96"/>
      <c r="R385" s="96"/>
      <c r="S385" s="96"/>
      <c r="T385" s="96"/>
      <c r="U385" s="96"/>
      <c r="V385" s="96"/>
      <c r="W385" s="96"/>
      <c r="X385" s="96"/>
    </row>
    <row r="386" spans="1:24">
      <c r="A386" s="98"/>
      <c r="B386" s="98"/>
      <c r="C386" s="111"/>
      <c r="D386" s="98"/>
      <c r="E386" s="98"/>
      <c r="F386" s="98"/>
      <c r="G386" s="98"/>
      <c r="H386" s="98"/>
      <c r="I386" s="96"/>
      <c r="J386" s="96"/>
      <c r="K386" s="96"/>
      <c r="L386" s="96"/>
      <c r="M386" s="96"/>
      <c r="N386" s="96"/>
      <c r="O386" s="96"/>
      <c r="P386" s="96"/>
      <c r="Q386" s="96"/>
      <c r="R386" s="96"/>
      <c r="S386" s="96"/>
      <c r="T386" s="96"/>
      <c r="U386" s="96"/>
      <c r="V386" s="96"/>
      <c r="W386" s="96"/>
      <c r="X386" s="96"/>
    </row>
    <row r="387" spans="1:24">
      <c r="A387" s="98"/>
      <c r="B387" s="98"/>
      <c r="C387" s="111"/>
      <c r="D387" s="98"/>
      <c r="E387" s="98"/>
      <c r="F387" s="98"/>
      <c r="G387" s="98"/>
      <c r="H387" s="98"/>
      <c r="I387" s="96"/>
      <c r="J387" s="96"/>
      <c r="K387" s="96"/>
      <c r="L387" s="96"/>
      <c r="M387" s="96"/>
      <c r="N387" s="96"/>
      <c r="O387" s="96"/>
      <c r="P387" s="96"/>
      <c r="Q387" s="96"/>
      <c r="R387" s="96"/>
      <c r="S387" s="96"/>
      <c r="T387" s="96"/>
      <c r="U387" s="96"/>
      <c r="V387" s="96"/>
      <c r="W387" s="96"/>
      <c r="X387" s="96"/>
    </row>
    <row r="388" spans="1:24">
      <c r="A388" s="98"/>
      <c r="B388" s="98"/>
      <c r="C388" s="111"/>
      <c r="D388" s="98"/>
      <c r="E388" s="98"/>
      <c r="F388" s="98"/>
      <c r="G388" s="98"/>
      <c r="H388" s="98"/>
      <c r="I388" s="96"/>
      <c r="J388" s="96"/>
      <c r="K388" s="96"/>
      <c r="L388" s="96"/>
      <c r="M388" s="96"/>
      <c r="N388" s="96"/>
      <c r="O388" s="96"/>
      <c r="P388" s="96"/>
      <c r="Q388" s="96"/>
      <c r="R388" s="96"/>
      <c r="S388" s="96"/>
      <c r="T388" s="96"/>
      <c r="U388" s="96"/>
      <c r="V388" s="96"/>
      <c r="W388" s="96"/>
      <c r="X388" s="96"/>
    </row>
    <row r="389" spans="1:24">
      <c r="A389" s="98"/>
      <c r="B389" s="98"/>
      <c r="C389" s="111"/>
      <c r="D389" s="98"/>
      <c r="E389" s="98"/>
      <c r="F389" s="98"/>
      <c r="G389" s="98"/>
      <c r="H389" s="98"/>
      <c r="I389" s="96"/>
      <c r="J389" s="96"/>
      <c r="K389" s="96"/>
      <c r="L389" s="96"/>
      <c r="M389" s="96"/>
      <c r="N389" s="96"/>
      <c r="O389" s="96"/>
      <c r="P389" s="96"/>
      <c r="Q389" s="96"/>
      <c r="R389" s="96"/>
      <c r="S389" s="96"/>
      <c r="T389" s="96"/>
      <c r="U389" s="96"/>
      <c r="V389" s="96"/>
      <c r="W389" s="96"/>
      <c r="X389" s="96"/>
    </row>
    <row r="390" spans="1:24">
      <c r="A390" s="98"/>
      <c r="B390" s="98"/>
      <c r="C390" s="111"/>
      <c r="D390" s="98"/>
      <c r="E390" s="98"/>
      <c r="F390" s="98"/>
      <c r="G390" s="98"/>
      <c r="H390" s="98"/>
      <c r="I390" s="96"/>
      <c r="J390" s="96"/>
      <c r="K390" s="96"/>
      <c r="L390" s="96"/>
      <c r="M390" s="96"/>
      <c r="N390" s="96"/>
      <c r="O390" s="96"/>
      <c r="P390" s="96"/>
      <c r="Q390" s="96"/>
      <c r="R390" s="96"/>
      <c r="S390" s="96"/>
      <c r="T390" s="96"/>
      <c r="U390" s="96"/>
      <c r="V390" s="96"/>
      <c r="W390" s="96"/>
      <c r="X390" s="96"/>
    </row>
    <row r="391" spans="1:24">
      <c r="A391" s="98"/>
      <c r="B391" s="98"/>
      <c r="C391" s="111"/>
      <c r="D391" s="98"/>
      <c r="E391" s="98"/>
      <c r="F391" s="98"/>
      <c r="G391" s="98"/>
      <c r="H391" s="98"/>
      <c r="I391" s="96"/>
      <c r="J391" s="96"/>
      <c r="K391" s="96"/>
      <c r="L391" s="96"/>
      <c r="M391" s="96"/>
      <c r="N391" s="96"/>
      <c r="O391" s="96"/>
      <c r="P391" s="96"/>
      <c r="Q391" s="96"/>
      <c r="R391" s="96"/>
      <c r="S391" s="96"/>
      <c r="T391" s="96"/>
      <c r="U391" s="96"/>
      <c r="V391" s="96"/>
      <c r="W391" s="96"/>
      <c r="X391" s="96"/>
    </row>
    <row r="392" spans="1:24">
      <c r="A392" s="98"/>
      <c r="B392" s="98"/>
      <c r="C392" s="111"/>
      <c r="D392" s="98"/>
      <c r="E392" s="98"/>
      <c r="F392" s="98"/>
      <c r="G392" s="98"/>
      <c r="H392" s="98"/>
      <c r="I392" s="96"/>
      <c r="J392" s="96"/>
      <c r="K392" s="96"/>
      <c r="L392" s="96"/>
      <c r="M392" s="96"/>
      <c r="N392" s="96"/>
      <c r="O392" s="96"/>
      <c r="P392" s="96"/>
      <c r="Q392" s="96"/>
      <c r="R392" s="96"/>
      <c r="S392" s="96"/>
      <c r="T392" s="96"/>
      <c r="U392" s="96"/>
      <c r="V392" s="96"/>
      <c r="W392" s="96"/>
      <c r="X392" s="96"/>
    </row>
    <row r="393" spans="1:24">
      <c r="A393" s="98"/>
      <c r="B393" s="98"/>
      <c r="C393" s="111"/>
      <c r="D393" s="98"/>
      <c r="E393" s="98"/>
      <c r="F393" s="98"/>
      <c r="G393" s="98"/>
      <c r="H393" s="98"/>
      <c r="I393" s="96"/>
      <c r="J393" s="96"/>
      <c r="K393" s="96"/>
      <c r="L393" s="96"/>
      <c r="M393" s="96"/>
      <c r="N393" s="96"/>
      <c r="O393" s="96"/>
      <c r="P393" s="96"/>
      <c r="Q393" s="96"/>
      <c r="R393" s="96"/>
      <c r="S393" s="96"/>
      <c r="T393" s="96"/>
      <c r="U393" s="96"/>
      <c r="V393" s="96"/>
      <c r="W393" s="96"/>
      <c r="X393" s="96"/>
    </row>
    <row r="394" spans="1:24">
      <c r="A394" s="98"/>
      <c r="B394" s="98"/>
      <c r="C394" s="111"/>
      <c r="D394" s="98"/>
      <c r="E394" s="98"/>
      <c r="F394" s="98"/>
      <c r="G394" s="98"/>
      <c r="H394" s="98"/>
      <c r="I394" s="96"/>
      <c r="J394" s="96"/>
      <c r="K394" s="96"/>
      <c r="L394" s="96"/>
      <c r="M394" s="96"/>
      <c r="N394" s="96"/>
      <c r="O394" s="96"/>
      <c r="P394" s="96"/>
      <c r="Q394" s="96"/>
      <c r="R394" s="96"/>
      <c r="S394" s="96"/>
      <c r="T394" s="96"/>
      <c r="U394" s="96"/>
      <c r="V394" s="96"/>
      <c r="W394" s="96"/>
      <c r="X394" s="96"/>
    </row>
    <row r="395" spans="1:24">
      <c r="A395" s="98"/>
      <c r="B395" s="98"/>
      <c r="C395" s="111"/>
      <c r="D395" s="98"/>
      <c r="E395" s="98"/>
      <c r="F395" s="98"/>
      <c r="G395" s="98"/>
      <c r="H395" s="98"/>
      <c r="I395" s="96"/>
      <c r="J395" s="96"/>
      <c r="K395" s="96"/>
      <c r="L395" s="96"/>
      <c r="M395" s="96"/>
      <c r="N395" s="96"/>
      <c r="O395" s="96"/>
      <c r="P395" s="96"/>
      <c r="Q395" s="96"/>
      <c r="R395" s="96"/>
      <c r="S395" s="96"/>
      <c r="T395" s="96"/>
      <c r="U395" s="96"/>
      <c r="V395" s="96"/>
      <c r="W395" s="96"/>
      <c r="X395" s="96"/>
    </row>
    <row r="396" spans="1:24">
      <c r="A396" s="98"/>
      <c r="B396" s="98"/>
      <c r="C396" s="111"/>
      <c r="D396" s="98"/>
      <c r="E396" s="98"/>
      <c r="F396" s="98"/>
      <c r="G396" s="98"/>
      <c r="H396" s="98"/>
      <c r="I396" s="96"/>
      <c r="J396" s="96"/>
      <c r="K396" s="96"/>
      <c r="L396" s="96"/>
      <c r="M396" s="96"/>
      <c r="N396" s="96"/>
      <c r="O396" s="96"/>
      <c r="P396" s="96"/>
      <c r="Q396" s="96"/>
      <c r="R396" s="96"/>
      <c r="S396" s="96"/>
      <c r="T396" s="96"/>
      <c r="U396" s="96"/>
      <c r="V396" s="96"/>
      <c r="W396" s="96"/>
      <c r="X396" s="96"/>
    </row>
    <row r="397" spans="1:24">
      <c r="A397" s="98"/>
      <c r="B397" s="98"/>
      <c r="C397" s="111"/>
      <c r="D397" s="98"/>
      <c r="E397" s="98"/>
      <c r="F397" s="98"/>
      <c r="G397" s="98"/>
      <c r="H397" s="98"/>
      <c r="I397" s="96"/>
      <c r="J397" s="96"/>
      <c r="K397" s="96"/>
      <c r="L397" s="96"/>
      <c r="M397" s="96"/>
      <c r="N397" s="96"/>
      <c r="O397" s="96"/>
      <c r="P397" s="96"/>
      <c r="Q397" s="96"/>
      <c r="R397" s="96"/>
      <c r="S397" s="96"/>
      <c r="T397" s="96"/>
      <c r="U397" s="96"/>
      <c r="V397" s="96"/>
      <c r="W397" s="96"/>
      <c r="X397" s="96"/>
    </row>
    <row r="398" spans="1:24">
      <c r="A398" s="98"/>
      <c r="B398" s="98"/>
      <c r="C398" s="111"/>
      <c r="D398" s="98"/>
      <c r="E398" s="98"/>
      <c r="F398" s="98"/>
      <c r="G398" s="98"/>
      <c r="H398" s="98"/>
      <c r="I398" s="96"/>
      <c r="J398" s="96"/>
      <c r="K398" s="96"/>
      <c r="L398" s="96"/>
      <c r="M398" s="96"/>
      <c r="N398" s="96"/>
      <c r="O398" s="96"/>
      <c r="P398" s="96"/>
      <c r="Q398" s="96"/>
      <c r="R398" s="96"/>
      <c r="S398" s="96"/>
      <c r="T398" s="96"/>
      <c r="U398" s="96"/>
      <c r="V398" s="96"/>
      <c r="W398" s="96"/>
      <c r="X398" s="96"/>
    </row>
    <row r="399" spans="1:24">
      <c r="A399" s="98"/>
      <c r="B399" s="98"/>
      <c r="C399" s="111"/>
      <c r="D399" s="98"/>
      <c r="E399" s="98"/>
      <c r="F399" s="98"/>
      <c r="G399" s="98"/>
      <c r="H399" s="98"/>
      <c r="I399" s="96"/>
      <c r="J399" s="96"/>
      <c r="K399" s="96"/>
      <c r="L399" s="96"/>
      <c r="M399" s="96"/>
      <c r="N399" s="96"/>
      <c r="O399" s="96"/>
      <c r="P399" s="96"/>
      <c r="Q399" s="96"/>
      <c r="R399" s="96"/>
      <c r="S399" s="96"/>
      <c r="T399" s="96"/>
      <c r="U399" s="96"/>
      <c r="V399" s="96"/>
      <c r="W399" s="96"/>
      <c r="X399" s="96"/>
    </row>
    <row r="400" spans="1:24">
      <c r="A400" s="98"/>
      <c r="B400" s="98"/>
      <c r="C400" s="111"/>
      <c r="D400" s="98"/>
      <c r="E400" s="98"/>
      <c r="F400" s="98"/>
      <c r="G400" s="98"/>
      <c r="H400" s="98"/>
      <c r="I400" s="96"/>
      <c r="J400" s="96"/>
      <c r="K400" s="96"/>
      <c r="L400" s="96"/>
      <c r="M400" s="96"/>
      <c r="N400" s="96"/>
      <c r="O400" s="96"/>
      <c r="P400" s="96"/>
      <c r="Q400" s="96"/>
      <c r="R400" s="96"/>
      <c r="S400" s="96"/>
      <c r="T400" s="96"/>
      <c r="U400" s="96"/>
      <c r="V400" s="96"/>
      <c r="W400" s="96"/>
      <c r="X400" s="96"/>
    </row>
    <row r="401" spans="1:24">
      <c r="A401" s="98"/>
      <c r="B401" s="98"/>
      <c r="C401" s="111"/>
      <c r="D401" s="98"/>
      <c r="E401" s="98"/>
      <c r="F401" s="98"/>
      <c r="G401" s="98"/>
      <c r="H401" s="98"/>
      <c r="I401" s="96"/>
      <c r="J401" s="96"/>
      <c r="K401" s="96"/>
      <c r="L401" s="96"/>
      <c r="M401" s="96"/>
      <c r="N401" s="96"/>
      <c r="O401" s="96"/>
      <c r="P401" s="96"/>
      <c r="Q401" s="96"/>
      <c r="R401" s="96"/>
      <c r="S401" s="96"/>
      <c r="T401" s="96"/>
      <c r="U401" s="96"/>
      <c r="V401" s="96"/>
      <c r="W401" s="96"/>
      <c r="X401" s="96"/>
    </row>
    <row r="402" spans="1:24">
      <c r="A402" s="98"/>
      <c r="B402" s="98"/>
      <c r="C402" s="111"/>
      <c r="D402" s="98"/>
      <c r="E402" s="98"/>
      <c r="F402" s="98"/>
      <c r="G402" s="98"/>
      <c r="H402" s="98"/>
      <c r="I402" s="96"/>
      <c r="J402" s="96"/>
      <c r="K402" s="96"/>
      <c r="L402" s="96"/>
      <c r="M402" s="96"/>
      <c r="N402" s="96"/>
      <c r="O402" s="96"/>
      <c r="P402" s="96"/>
      <c r="Q402" s="96"/>
      <c r="R402" s="96"/>
      <c r="S402" s="96"/>
      <c r="T402" s="96"/>
      <c r="U402" s="96"/>
      <c r="V402" s="96"/>
      <c r="W402" s="96"/>
      <c r="X402" s="96"/>
    </row>
    <row r="403" spans="1:24">
      <c r="A403" s="98"/>
      <c r="B403" s="98"/>
      <c r="C403" s="111"/>
      <c r="D403" s="98"/>
      <c r="E403" s="98"/>
      <c r="F403" s="98"/>
      <c r="G403" s="98"/>
      <c r="H403" s="98"/>
      <c r="I403" s="96"/>
      <c r="J403" s="96"/>
      <c r="K403" s="96"/>
      <c r="L403" s="96"/>
      <c r="M403" s="96"/>
      <c r="N403" s="96"/>
      <c r="O403" s="96"/>
      <c r="P403" s="96"/>
      <c r="Q403" s="96"/>
      <c r="R403" s="96"/>
      <c r="S403" s="96"/>
      <c r="T403" s="96"/>
      <c r="U403" s="96"/>
      <c r="V403" s="96"/>
      <c r="W403" s="96"/>
      <c r="X403" s="96"/>
    </row>
    <row r="404" spans="1:24">
      <c r="A404" s="98"/>
      <c r="B404" s="98"/>
      <c r="C404" s="111"/>
      <c r="D404" s="98"/>
      <c r="E404" s="98"/>
      <c r="F404" s="98"/>
      <c r="G404" s="98"/>
      <c r="H404" s="98"/>
      <c r="I404" s="96"/>
      <c r="J404" s="96"/>
      <c r="K404" s="96"/>
      <c r="L404" s="96"/>
      <c r="M404" s="96"/>
      <c r="N404" s="96"/>
      <c r="O404" s="96"/>
      <c r="P404" s="96"/>
      <c r="Q404" s="96"/>
      <c r="R404" s="96"/>
      <c r="S404" s="96"/>
      <c r="T404" s="96"/>
      <c r="U404" s="96"/>
      <c r="V404" s="96"/>
      <c r="W404" s="96"/>
      <c r="X404" s="96"/>
    </row>
    <row r="405" spans="1:24">
      <c r="A405" s="98"/>
      <c r="B405" s="98"/>
      <c r="C405" s="111"/>
      <c r="D405" s="98"/>
      <c r="E405" s="98"/>
      <c r="F405" s="98"/>
      <c r="G405" s="98"/>
      <c r="H405" s="98"/>
      <c r="I405" s="96"/>
      <c r="J405" s="96"/>
      <c r="K405" s="96"/>
      <c r="L405" s="96"/>
      <c r="M405" s="96"/>
      <c r="N405" s="96"/>
      <c r="O405" s="96"/>
      <c r="P405" s="96"/>
      <c r="Q405" s="96"/>
      <c r="R405" s="96"/>
      <c r="S405" s="96"/>
      <c r="T405" s="96"/>
      <c r="U405" s="96"/>
      <c r="V405" s="96"/>
      <c r="W405" s="96"/>
      <c r="X405" s="96"/>
    </row>
    <row r="406" spans="1:24">
      <c r="A406" s="98"/>
      <c r="B406" s="98"/>
      <c r="C406" s="111"/>
      <c r="D406" s="98"/>
      <c r="E406" s="98"/>
      <c r="F406" s="98"/>
      <c r="G406" s="98"/>
      <c r="H406" s="98"/>
      <c r="I406" s="96"/>
      <c r="J406" s="96"/>
      <c r="K406" s="96"/>
      <c r="L406" s="96"/>
      <c r="M406" s="96"/>
      <c r="N406" s="96"/>
      <c r="O406" s="96"/>
      <c r="P406" s="96"/>
      <c r="Q406" s="96"/>
      <c r="R406" s="96"/>
      <c r="S406" s="96"/>
      <c r="T406" s="96"/>
      <c r="U406" s="96"/>
      <c r="V406" s="96"/>
      <c r="W406" s="96"/>
      <c r="X406" s="96"/>
    </row>
    <row r="407" spans="1:24">
      <c r="A407" s="98"/>
      <c r="B407" s="98"/>
      <c r="C407" s="111"/>
      <c r="D407" s="98"/>
      <c r="E407" s="98"/>
      <c r="F407" s="98"/>
      <c r="G407" s="98"/>
      <c r="H407" s="98"/>
      <c r="I407" s="96"/>
      <c r="J407" s="96"/>
      <c r="K407" s="96"/>
      <c r="L407" s="96"/>
      <c r="M407" s="96"/>
      <c r="N407" s="96"/>
      <c r="O407" s="96"/>
      <c r="P407" s="96"/>
      <c r="Q407" s="96"/>
      <c r="R407" s="96"/>
      <c r="S407" s="96"/>
      <c r="T407" s="96"/>
      <c r="U407" s="96"/>
      <c r="V407" s="96"/>
      <c r="W407" s="96"/>
      <c r="X407" s="96"/>
    </row>
    <row r="408" spans="1:24">
      <c r="A408" s="98"/>
      <c r="B408" s="98"/>
      <c r="C408" s="111"/>
      <c r="D408" s="98"/>
      <c r="E408" s="98"/>
      <c r="F408" s="98"/>
      <c r="G408" s="98"/>
      <c r="H408" s="98"/>
      <c r="I408" s="96"/>
      <c r="J408" s="96"/>
      <c r="K408" s="96"/>
      <c r="L408" s="96"/>
      <c r="M408" s="96"/>
      <c r="N408" s="96"/>
      <c r="O408" s="96"/>
      <c r="P408" s="96"/>
      <c r="Q408" s="96"/>
      <c r="R408" s="96"/>
      <c r="S408" s="96"/>
      <c r="T408" s="96"/>
      <c r="U408" s="96"/>
      <c r="V408" s="96"/>
      <c r="W408" s="96"/>
      <c r="X408" s="96"/>
    </row>
    <row r="409" spans="1:24">
      <c r="A409" s="98"/>
      <c r="B409" s="98"/>
      <c r="C409" s="111"/>
      <c r="D409" s="98"/>
      <c r="E409" s="98"/>
      <c r="F409" s="98"/>
      <c r="G409" s="98"/>
      <c r="H409" s="98"/>
      <c r="I409" s="96"/>
      <c r="J409" s="96"/>
      <c r="K409" s="96"/>
      <c r="L409" s="96"/>
      <c r="M409" s="96"/>
      <c r="N409" s="96"/>
      <c r="O409" s="96"/>
      <c r="P409" s="96"/>
      <c r="Q409" s="96"/>
      <c r="R409" s="96"/>
      <c r="S409" s="96"/>
      <c r="T409" s="96"/>
      <c r="U409" s="96"/>
      <c r="V409" s="96"/>
      <c r="W409" s="96"/>
      <c r="X409" s="96"/>
    </row>
    <row r="410" spans="1:24">
      <c r="A410" s="98"/>
      <c r="B410" s="98"/>
      <c r="C410" s="111"/>
      <c r="D410" s="98"/>
      <c r="E410" s="98"/>
      <c r="F410" s="98"/>
      <c r="G410" s="98"/>
      <c r="H410" s="98"/>
      <c r="I410" s="96"/>
      <c r="J410" s="96"/>
      <c r="K410" s="96"/>
      <c r="L410" s="96"/>
      <c r="M410" s="96"/>
      <c r="N410" s="96"/>
      <c r="O410" s="96"/>
      <c r="P410" s="96"/>
      <c r="Q410" s="96"/>
      <c r="R410" s="96"/>
      <c r="S410" s="96"/>
      <c r="T410" s="96"/>
      <c r="U410" s="96"/>
      <c r="V410" s="96"/>
      <c r="W410" s="96"/>
      <c r="X410" s="96"/>
    </row>
    <row r="411" spans="1:24">
      <c r="A411" s="98"/>
      <c r="B411" s="98"/>
      <c r="C411" s="111"/>
      <c r="D411" s="98"/>
      <c r="E411" s="98"/>
      <c r="F411" s="98"/>
      <c r="G411" s="98"/>
      <c r="H411" s="98"/>
      <c r="I411" s="96"/>
      <c r="J411" s="96"/>
      <c r="K411" s="96"/>
      <c r="L411" s="96"/>
      <c r="M411" s="96"/>
      <c r="N411" s="96"/>
      <c r="O411" s="96"/>
      <c r="P411" s="96"/>
      <c r="Q411" s="96"/>
      <c r="R411" s="96"/>
      <c r="S411" s="96"/>
      <c r="T411" s="96"/>
      <c r="U411" s="96"/>
      <c r="V411" s="96"/>
      <c r="W411" s="96"/>
      <c r="X411" s="96"/>
    </row>
    <row r="412" spans="1:24">
      <c r="A412" s="98"/>
      <c r="B412" s="98"/>
      <c r="C412" s="111"/>
      <c r="D412" s="98"/>
      <c r="E412" s="98"/>
      <c r="F412" s="98"/>
      <c r="G412" s="98"/>
      <c r="H412" s="98"/>
      <c r="I412" s="96"/>
      <c r="J412" s="96"/>
      <c r="K412" s="96"/>
      <c r="L412" s="96"/>
      <c r="M412" s="96"/>
      <c r="N412" s="96"/>
      <c r="O412" s="96"/>
      <c r="P412" s="96"/>
      <c r="Q412" s="96"/>
      <c r="R412" s="96"/>
      <c r="S412" s="96"/>
      <c r="T412" s="96"/>
      <c r="U412" s="96"/>
      <c r="V412" s="96"/>
      <c r="W412" s="96"/>
      <c r="X412" s="96"/>
    </row>
    <row r="413" spans="1:24">
      <c r="A413" s="98"/>
      <c r="B413" s="98"/>
      <c r="C413" s="111"/>
      <c r="D413" s="98"/>
      <c r="E413" s="98"/>
      <c r="F413" s="98"/>
      <c r="G413" s="98"/>
      <c r="H413" s="98"/>
      <c r="I413" s="96"/>
      <c r="J413" s="96"/>
      <c r="K413" s="96"/>
      <c r="L413" s="96"/>
      <c r="M413" s="96"/>
      <c r="N413" s="96"/>
      <c r="O413" s="96"/>
      <c r="P413" s="96"/>
      <c r="Q413" s="96"/>
      <c r="R413" s="96"/>
      <c r="S413" s="96"/>
      <c r="T413" s="96"/>
      <c r="U413" s="96"/>
      <c r="V413" s="96"/>
      <c r="W413" s="96"/>
      <c r="X413" s="96"/>
    </row>
    <row r="414" spans="1:24">
      <c r="A414" s="98"/>
      <c r="B414" s="98"/>
      <c r="C414" s="111"/>
      <c r="D414" s="98"/>
      <c r="E414" s="98"/>
      <c r="F414" s="98"/>
      <c r="G414" s="98"/>
      <c r="H414" s="98"/>
      <c r="I414" s="96"/>
      <c r="J414" s="96"/>
      <c r="K414" s="96"/>
      <c r="L414" s="96"/>
      <c r="M414" s="96"/>
      <c r="N414" s="96"/>
      <c r="O414" s="96"/>
      <c r="P414" s="96"/>
      <c r="Q414" s="96"/>
      <c r="R414" s="96"/>
      <c r="S414" s="96"/>
      <c r="T414" s="96"/>
      <c r="U414" s="96"/>
      <c r="V414" s="96"/>
      <c r="W414" s="96"/>
      <c r="X414" s="96"/>
    </row>
    <row r="415" spans="1:24">
      <c r="A415" s="98"/>
      <c r="B415" s="98"/>
      <c r="C415" s="111"/>
      <c r="D415" s="98"/>
      <c r="E415" s="98"/>
      <c r="F415" s="98"/>
      <c r="G415" s="98"/>
      <c r="H415" s="98"/>
      <c r="I415" s="96"/>
      <c r="J415" s="96"/>
      <c r="K415" s="96"/>
      <c r="L415" s="96"/>
      <c r="M415" s="96"/>
      <c r="N415" s="96"/>
      <c r="O415" s="96"/>
      <c r="P415" s="96"/>
      <c r="Q415" s="96"/>
      <c r="R415" s="96"/>
      <c r="S415" s="96"/>
      <c r="T415" s="96"/>
      <c r="U415" s="96"/>
      <c r="V415" s="96"/>
      <c r="W415" s="96"/>
      <c r="X415" s="96"/>
    </row>
    <row r="416" spans="1:24">
      <c r="A416" s="98"/>
      <c r="B416" s="98"/>
      <c r="C416" s="111"/>
      <c r="D416" s="98"/>
      <c r="E416" s="98"/>
      <c r="F416" s="98"/>
      <c r="G416" s="98"/>
      <c r="H416" s="98"/>
      <c r="I416" s="96"/>
      <c r="J416" s="96"/>
      <c r="K416" s="96"/>
      <c r="L416" s="96"/>
      <c r="M416" s="96"/>
      <c r="N416" s="96"/>
      <c r="O416" s="96"/>
      <c r="P416" s="96"/>
      <c r="Q416" s="96"/>
      <c r="R416" s="96"/>
      <c r="S416" s="96"/>
      <c r="T416" s="96"/>
      <c r="U416" s="96"/>
      <c r="V416" s="96"/>
      <c r="W416" s="96"/>
      <c r="X416" s="96"/>
    </row>
    <row r="417" spans="1:24">
      <c r="A417" s="98"/>
      <c r="B417" s="98"/>
      <c r="C417" s="111"/>
      <c r="D417" s="98"/>
      <c r="E417" s="98"/>
      <c r="F417" s="98"/>
      <c r="G417" s="98"/>
      <c r="H417" s="98"/>
      <c r="I417" s="96"/>
      <c r="J417" s="96"/>
      <c r="K417" s="96"/>
      <c r="L417" s="96"/>
      <c r="M417" s="96"/>
      <c r="N417" s="96"/>
      <c r="O417" s="96"/>
      <c r="P417" s="96"/>
      <c r="Q417" s="96"/>
      <c r="R417" s="96"/>
      <c r="S417" s="96"/>
      <c r="T417" s="96"/>
      <c r="U417" s="96"/>
      <c r="V417" s="96"/>
      <c r="W417" s="96"/>
      <c r="X417" s="96"/>
    </row>
    <row r="418" spans="1:24">
      <c r="A418" s="98"/>
      <c r="B418" s="98"/>
      <c r="C418" s="111"/>
      <c r="D418" s="98"/>
      <c r="E418" s="98"/>
      <c r="F418" s="98"/>
      <c r="G418" s="98"/>
      <c r="H418" s="98"/>
      <c r="I418" s="96"/>
      <c r="J418" s="96"/>
      <c r="K418" s="96"/>
      <c r="L418" s="96"/>
      <c r="M418" s="96"/>
      <c r="N418" s="96"/>
      <c r="O418" s="96"/>
      <c r="P418" s="96"/>
      <c r="Q418" s="96"/>
      <c r="R418" s="96"/>
      <c r="S418" s="96"/>
      <c r="T418" s="96"/>
      <c r="U418" s="96"/>
      <c r="V418" s="96"/>
      <c r="W418" s="96"/>
      <c r="X418" s="96"/>
    </row>
    <row r="419" spans="1:24">
      <c r="A419" s="98"/>
      <c r="B419" s="98"/>
      <c r="C419" s="111"/>
      <c r="D419" s="98"/>
      <c r="E419" s="98"/>
      <c r="F419" s="98"/>
      <c r="G419" s="98"/>
      <c r="H419" s="98"/>
      <c r="I419" s="96"/>
      <c r="J419" s="96"/>
      <c r="K419" s="96"/>
      <c r="L419" s="96"/>
      <c r="M419" s="96"/>
      <c r="N419" s="96"/>
      <c r="O419" s="96"/>
      <c r="P419" s="96"/>
      <c r="Q419" s="96"/>
      <c r="R419" s="96"/>
      <c r="S419" s="96"/>
      <c r="T419" s="96"/>
      <c r="U419" s="96"/>
      <c r="V419" s="96"/>
      <c r="W419" s="96"/>
      <c r="X419" s="96"/>
    </row>
    <row r="420" spans="1:24">
      <c r="A420" s="98"/>
      <c r="B420" s="98"/>
      <c r="C420" s="111"/>
      <c r="D420" s="98"/>
      <c r="E420" s="98"/>
      <c r="F420" s="98"/>
      <c r="G420" s="98"/>
      <c r="H420" s="98"/>
      <c r="I420" s="96"/>
      <c r="J420" s="96"/>
      <c r="K420" s="96"/>
      <c r="L420" s="96"/>
      <c r="M420" s="96"/>
      <c r="N420" s="96"/>
      <c r="O420" s="96"/>
      <c r="P420" s="96"/>
      <c r="Q420" s="96"/>
      <c r="R420" s="96"/>
      <c r="S420" s="96"/>
      <c r="T420" s="96"/>
      <c r="U420" s="96"/>
      <c r="V420" s="96"/>
      <c r="W420" s="96"/>
      <c r="X420" s="96"/>
    </row>
    <row r="421" spans="1:24">
      <c r="A421" s="98"/>
      <c r="B421" s="98"/>
      <c r="C421" s="111"/>
      <c r="D421" s="98"/>
      <c r="E421" s="98"/>
      <c r="F421" s="98"/>
      <c r="G421" s="98"/>
      <c r="H421" s="98"/>
      <c r="I421" s="96"/>
      <c r="J421" s="96"/>
      <c r="K421" s="96"/>
      <c r="L421" s="96"/>
      <c r="M421" s="96"/>
      <c r="N421" s="96"/>
      <c r="O421" s="96"/>
      <c r="P421" s="96"/>
      <c r="Q421" s="96"/>
      <c r="R421" s="96"/>
      <c r="S421" s="96"/>
      <c r="T421" s="96"/>
      <c r="U421" s="96"/>
      <c r="V421" s="96"/>
      <c r="W421" s="96"/>
      <c r="X421" s="96"/>
    </row>
    <row r="422" spans="1:24">
      <c r="A422" s="98"/>
      <c r="B422" s="98"/>
      <c r="C422" s="111"/>
      <c r="D422" s="98"/>
      <c r="E422" s="98"/>
      <c r="F422" s="98"/>
      <c r="G422" s="98"/>
      <c r="H422" s="98"/>
      <c r="I422" s="96"/>
      <c r="J422" s="96"/>
      <c r="K422" s="96"/>
      <c r="L422" s="96"/>
      <c r="M422" s="96"/>
      <c r="N422" s="96"/>
      <c r="O422" s="96"/>
      <c r="P422" s="96"/>
      <c r="Q422" s="96"/>
      <c r="R422" s="96"/>
      <c r="S422" s="96"/>
      <c r="T422" s="96"/>
      <c r="U422" s="96"/>
      <c r="V422" s="96"/>
      <c r="W422" s="96"/>
      <c r="X422" s="96"/>
    </row>
    <row r="423" spans="1:24">
      <c r="A423" s="98"/>
      <c r="B423" s="98"/>
      <c r="C423" s="111"/>
      <c r="D423" s="98"/>
      <c r="E423" s="98"/>
      <c r="F423" s="98"/>
      <c r="G423" s="98"/>
      <c r="H423" s="98"/>
      <c r="I423" s="96"/>
      <c r="J423" s="96"/>
      <c r="K423" s="96"/>
      <c r="L423" s="96"/>
      <c r="M423" s="96"/>
      <c r="N423" s="96"/>
      <c r="O423" s="96"/>
      <c r="P423" s="96"/>
      <c r="Q423" s="96"/>
      <c r="R423" s="96"/>
      <c r="S423" s="96"/>
      <c r="T423" s="96"/>
      <c r="U423" s="96"/>
      <c r="V423" s="96"/>
      <c r="W423" s="96"/>
      <c r="X423" s="96"/>
    </row>
    <row r="424" spans="1:24">
      <c r="A424" s="98"/>
      <c r="B424" s="98"/>
      <c r="C424" s="111"/>
      <c r="D424" s="98"/>
      <c r="E424" s="98"/>
      <c r="F424" s="98"/>
      <c r="G424" s="98"/>
      <c r="H424" s="98"/>
      <c r="I424" s="96"/>
      <c r="J424" s="96"/>
      <c r="K424" s="96"/>
      <c r="L424" s="96"/>
      <c r="M424" s="96"/>
      <c r="N424" s="96"/>
      <c r="O424" s="96"/>
      <c r="P424" s="96"/>
      <c r="Q424" s="96"/>
      <c r="R424" s="96"/>
      <c r="S424" s="96"/>
      <c r="T424" s="96"/>
      <c r="U424" s="96"/>
      <c r="V424" s="96"/>
      <c r="W424" s="96"/>
      <c r="X424" s="96"/>
    </row>
    <row r="425" spans="1:24">
      <c r="A425" s="98"/>
      <c r="B425" s="98"/>
      <c r="C425" s="111"/>
      <c r="D425" s="98"/>
      <c r="E425" s="98"/>
      <c r="F425" s="98"/>
      <c r="G425" s="98"/>
      <c r="H425" s="98"/>
      <c r="I425" s="96"/>
      <c r="J425" s="96"/>
      <c r="K425" s="96"/>
      <c r="L425" s="96"/>
      <c r="M425" s="96"/>
      <c r="N425" s="96"/>
      <c r="O425" s="96"/>
      <c r="P425" s="96"/>
      <c r="Q425" s="96"/>
      <c r="R425" s="96"/>
      <c r="S425" s="96"/>
      <c r="T425" s="96"/>
      <c r="U425" s="96"/>
      <c r="V425" s="96"/>
      <c r="W425" s="96"/>
      <c r="X425" s="96"/>
    </row>
    <row r="426" spans="1:24">
      <c r="A426" s="98"/>
      <c r="B426" s="98"/>
      <c r="C426" s="111"/>
      <c r="D426" s="98"/>
      <c r="E426" s="98"/>
      <c r="F426" s="98"/>
      <c r="G426" s="98"/>
      <c r="H426" s="98"/>
      <c r="I426" s="96"/>
      <c r="J426" s="96"/>
      <c r="K426" s="96"/>
      <c r="L426" s="96"/>
      <c r="M426" s="96"/>
      <c r="N426" s="96"/>
      <c r="O426" s="96"/>
      <c r="P426" s="96"/>
      <c r="Q426" s="96"/>
      <c r="R426" s="96"/>
      <c r="S426" s="96"/>
      <c r="T426" s="96"/>
      <c r="U426" s="96"/>
      <c r="V426" s="96"/>
      <c r="W426" s="96"/>
      <c r="X426" s="96"/>
    </row>
    <row r="427" spans="1:24">
      <c r="A427" s="98"/>
      <c r="B427" s="98"/>
      <c r="C427" s="111"/>
      <c r="D427" s="98"/>
      <c r="E427" s="98"/>
      <c r="F427" s="98"/>
      <c r="G427" s="98"/>
      <c r="H427" s="98"/>
      <c r="I427" s="96"/>
      <c r="J427" s="96"/>
      <c r="K427" s="96"/>
      <c r="L427" s="96"/>
      <c r="M427" s="96"/>
      <c r="N427" s="96"/>
      <c r="O427" s="96"/>
      <c r="P427" s="96"/>
      <c r="Q427" s="96"/>
      <c r="R427" s="96"/>
      <c r="S427" s="96"/>
      <c r="T427" s="96"/>
      <c r="U427" s="96"/>
      <c r="V427" s="96"/>
      <c r="W427" s="96"/>
      <c r="X427" s="96"/>
    </row>
    <row r="428" spans="1:24">
      <c r="A428" s="98"/>
      <c r="B428" s="98"/>
      <c r="C428" s="111"/>
      <c r="D428" s="98"/>
      <c r="E428" s="98"/>
      <c r="F428" s="98"/>
      <c r="G428" s="98"/>
      <c r="H428" s="98"/>
      <c r="I428" s="96"/>
      <c r="J428" s="96"/>
      <c r="K428" s="96"/>
      <c r="L428" s="96"/>
      <c r="M428" s="96"/>
      <c r="N428" s="96"/>
      <c r="O428" s="96"/>
      <c r="P428" s="96"/>
      <c r="Q428" s="96"/>
      <c r="R428" s="96"/>
      <c r="S428" s="96"/>
      <c r="T428" s="96"/>
      <c r="U428" s="96"/>
      <c r="V428" s="96"/>
      <c r="W428" s="96"/>
      <c r="X428" s="96"/>
    </row>
    <row r="429" spans="1:24">
      <c r="A429" s="98"/>
      <c r="B429" s="98"/>
      <c r="C429" s="111"/>
      <c r="D429" s="98"/>
      <c r="E429" s="98"/>
      <c r="F429" s="98"/>
      <c r="G429" s="98"/>
      <c r="H429" s="98"/>
      <c r="I429" s="96"/>
      <c r="J429" s="96"/>
      <c r="K429" s="96"/>
      <c r="L429" s="96"/>
      <c r="M429" s="96"/>
      <c r="N429" s="96"/>
      <c r="O429" s="96"/>
      <c r="P429" s="96"/>
      <c r="Q429" s="96"/>
      <c r="R429" s="96"/>
      <c r="S429" s="96"/>
      <c r="T429" s="96"/>
      <c r="U429" s="96"/>
      <c r="V429" s="96"/>
      <c r="W429" s="96"/>
      <c r="X429" s="96"/>
    </row>
    <row r="430" spans="1:24">
      <c r="A430" s="98"/>
      <c r="B430" s="98"/>
      <c r="C430" s="111"/>
      <c r="D430" s="98"/>
      <c r="E430" s="98"/>
      <c r="F430" s="98"/>
      <c r="G430" s="98"/>
      <c r="H430" s="98"/>
      <c r="I430" s="96"/>
      <c r="J430" s="96"/>
      <c r="K430" s="96"/>
      <c r="L430" s="96"/>
      <c r="M430" s="96"/>
      <c r="N430" s="96"/>
      <c r="O430" s="96"/>
      <c r="P430" s="96"/>
      <c r="Q430" s="96"/>
      <c r="R430" s="96"/>
      <c r="S430" s="96"/>
      <c r="T430" s="96"/>
      <c r="U430" s="96"/>
      <c r="V430" s="96"/>
      <c r="W430" s="96"/>
      <c r="X430" s="96"/>
    </row>
    <row r="431" spans="1:24">
      <c r="A431" s="98"/>
      <c r="B431" s="98"/>
      <c r="C431" s="111"/>
      <c r="D431" s="98"/>
      <c r="E431" s="98"/>
      <c r="F431" s="98"/>
      <c r="G431" s="98"/>
      <c r="H431" s="98"/>
      <c r="I431" s="96"/>
      <c r="J431" s="96"/>
      <c r="K431" s="96"/>
      <c r="L431" s="96"/>
      <c r="M431" s="96"/>
      <c r="N431" s="96"/>
      <c r="O431" s="96"/>
      <c r="P431" s="96"/>
      <c r="Q431" s="96"/>
      <c r="R431" s="96"/>
      <c r="S431" s="96"/>
      <c r="T431" s="96"/>
      <c r="U431" s="96"/>
      <c r="V431" s="96"/>
      <c r="W431" s="96"/>
      <c r="X431" s="96"/>
    </row>
    <row r="432" spans="1:24">
      <c r="A432" s="98"/>
      <c r="B432" s="98"/>
      <c r="C432" s="111"/>
      <c r="D432" s="98"/>
      <c r="E432" s="98"/>
      <c r="F432" s="98"/>
      <c r="G432" s="98"/>
      <c r="H432" s="98"/>
      <c r="I432" s="96"/>
      <c r="J432" s="96"/>
      <c r="K432" s="96"/>
      <c r="L432" s="96"/>
      <c r="M432" s="96"/>
      <c r="N432" s="96"/>
      <c r="O432" s="96"/>
      <c r="P432" s="96"/>
      <c r="Q432" s="96"/>
      <c r="R432" s="96"/>
      <c r="S432" s="96"/>
      <c r="T432" s="96"/>
      <c r="U432" s="96"/>
      <c r="V432" s="96"/>
      <c r="W432" s="96"/>
      <c r="X432" s="96"/>
    </row>
    <row r="433" spans="1:24">
      <c r="A433" s="98"/>
      <c r="B433" s="98"/>
      <c r="C433" s="111"/>
      <c r="D433" s="98"/>
      <c r="E433" s="98"/>
      <c r="F433" s="98"/>
      <c r="G433" s="98"/>
      <c r="H433" s="98"/>
      <c r="I433" s="96"/>
      <c r="J433" s="96"/>
      <c r="K433" s="96"/>
      <c r="L433" s="96"/>
      <c r="M433" s="96"/>
      <c r="N433" s="96"/>
      <c r="O433" s="96"/>
      <c r="P433" s="96"/>
      <c r="Q433" s="96"/>
      <c r="R433" s="96"/>
      <c r="S433" s="96"/>
      <c r="T433" s="96"/>
      <c r="U433" s="96"/>
      <c r="V433" s="96"/>
      <c r="W433" s="96"/>
      <c r="X433" s="96"/>
    </row>
    <row r="434" spans="1:24">
      <c r="A434" s="98"/>
      <c r="B434" s="98"/>
      <c r="C434" s="111"/>
      <c r="D434" s="98"/>
      <c r="E434" s="98"/>
      <c r="F434" s="98"/>
      <c r="G434" s="98"/>
      <c r="H434" s="98"/>
      <c r="I434" s="96"/>
      <c r="J434" s="96"/>
      <c r="K434" s="96"/>
      <c r="L434" s="96"/>
      <c r="M434" s="96"/>
      <c r="N434" s="96"/>
      <c r="O434" s="96"/>
      <c r="P434" s="96"/>
      <c r="Q434" s="96"/>
      <c r="R434" s="96"/>
      <c r="S434" s="96"/>
      <c r="T434" s="96"/>
      <c r="U434" s="96"/>
      <c r="V434" s="96"/>
      <c r="W434" s="96"/>
      <c r="X434" s="96"/>
    </row>
    <row r="435" spans="1:24">
      <c r="A435" s="98"/>
      <c r="B435" s="98"/>
      <c r="C435" s="111"/>
      <c r="D435" s="98"/>
      <c r="E435" s="98"/>
      <c r="F435" s="98"/>
      <c r="G435" s="98"/>
      <c r="H435" s="98"/>
      <c r="I435" s="96"/>
      <c r="J435" s="96"/>
      <c r="K435" s="96"/>
      <c r="L435" s="96"/>
      <c r="M435" s="96"/>
      <c r="N435" s="96"/>
      <c r="O435" s="96"/>
      <c r="P435" s="96"/>
      <c r="Q435" s="96"/>
      <c r="R435" s="96"/>
      <c r="S435" s="96"/>
      <c r="T435" s="96"/>
      <c r="U435" s="96"/>
      <c r="V435" s="96"/>
      <c r="W435" s="96"/>
      <c r="X435" s="96"/>
    </row>
    <row r="436" spans="1:24">
      <c r="A436" s="98"/>
      <c r="B436" s="98"/>
      <c r="C436" s="111"/>
      <c r="D436" s="98"/>
      <c r="E436" s="98"/>
      <c r="F436" s="98"/>
      <c r="G436" s="98"/>
      <c r="H436" s="98"/>
      <c r="I436" s="96"/>
      <c r="J436" s="96"/>
      <c r="K436" s="96"/>
      <c r="L436" s="96"/>
      <c r="M436" s="96"/>
      <c r="N436" s="96"/>
      <c r="O436" s="96"/>
      <c r="P436" s="96"/>
      <c r="Q436" s="96"/>
      <c r="R436" s="96"/>
      <c r="S436" s="96"/>
      <c r="T436" s="96"/>
      <c r="U436" s="96"/>
      <c r="V436" s="96"/>
      <c r="W436" s="96"/>
      <c r="X436" s="96"/>
    </row>
    <row r="437" spans="1:24">
      <c r="A437" s="98"/>
      <c r="B437" s="98"/>
      <c r="C437" s="111"/>
      <c r="D437" s="98"/>
      <c r="E437" s="98"/>
      <c r="F437" s="98"/>
      <c r="G437" s="98"/>
      <c r="H437" s="98"/>
      <c r="I437" s="96"/>
      <c r="J437" s="96"/>
      <c r="K437" s="96"/>
      <c r="L437" s="96"/>
      <c r="M437" s="96"/>
      <c r="N437" s="96"/>
      <c r="O437" s="96"/>
      <c r="P437" s="96"/>
      <c r="Q437" s="96"/>
      <c r="R437" s="96"/>
      <c r="S437" s="96"/>
      <c r="T437" s="96"/>
      <c r="U437" s="96"/>
      <c r="V437" s="96"/>
      <c r="W437" s="96"/>
      <c r="X437" s="96"/>
    </row>
    <row r="438" spans="1:24">
      <c r="A438" s="98"/>
      <c r="B438" s="98"/>
      <c r="C438" s="111"/>
      <c r="D438" s="98"/>
      <c r="E438" s="98"/>
      <c r="F438" s="98"/>
      <c r="G438" s="98"/>
      <c r="H438" s="98"/>
      <c r="I438" s="96"/>
      <c r="J438" s="96"/>
      <c r="K438" s="96"/>
      <c r="L438" s="96"/>
      <c r="M438" s="96"/>
      <c r="N438" s="96"/>
      <c r="O438" s="96"/>
      <c r="P438" s="96"/>
      <c r="Q438" s="96"/>
      <c r="R438" s="96"/>
      <c r="S438" s="96"/>
      <c r="T438" s="96"/>
      <c r="U438" s="96"/>
      <c r="V438" s="96"/>
      <c r="W438" s="96"/>
      <c r="X438" s="96"/>
    </row>
    <row r="439" spans="1:24">
      <c r="A439" s="98"/>
      <c r="B439" s="98"/>
      <c r="C439" s="111"/>
      <c r="D439" s="98"/>
      <c r="E439" s="98"/>
      <c r="F439" s="98"/>
      <c r="G439" s="98"/>
      <c r="H439" s="98"/>
      <c r="I439" s="96"/>
      <c r="J439" s="96"/>
      <c r="K439" s="96"/>
      <c r="L439" s="96"/>
      <c r="M439" s="96"/>
      <c r="N439" s="96"/>
      <c r="O439" s="96"/>
      <c r="P439" s="96"/>
      <c r="Q439" s="96"/>
      <c r="R439" s="96"/>
      <c r="S439" s="96"/>
      <c r="T439" s="96"/>
      <c r="U439" s="96"/>
      <c r="V439" s="96"/>
      <c r="W439" s="96"/>
      <c r="X439" s="96"/>
    </row>
    <row r="440" spans="1:24">
      <c r="A440" s="98"/>
      <c r="B440" s="98"/>
      <c r="C440" s="111"/>
      <c r="D440" s="98"/>
      <c r="E440" s="98"/>
      <c r="F440" s="98"/>
      <c r="G440" s="98"/>
      <c r="H440" s="98"/>
      <c r="I440" s="96"/>
      <c r="J440" s="96"/>
      <c r="K440" s="96"/>
      <c r="L440" s="96"/>
      <c r="M440" s="96"/>
      <c r="N440" s="96"/>
      <c r="O440" s="96"/>
      <c r="P440" s="96"/>
      <c r="Q440" s="96"/>
      <c r="R440" s="96"/>
      <c r="S440" s="96"/>
      <c r="T440" s="96"/>
      <c r="U440" s="96"/>
      <c r="V440" s="96"/>
      <c r="W440" s="96"/>
      <c r="X440" s="96"/>
    </row>
    <row r="441" spans="1:24">
      <c r="A441" s="98"/>
      <c r="B441" s="98"/>
      <c r="C441" s="111"/>
      <c r="D441" s="98"/>
      <c r="E441" s="98"/>
      <c r="F441" s="98"/>
      <c r="G441" s="98"/>
      <c r="H441" s="98"/>
      <c r="I441" s="96"/>
      <c r="J441" s="96"/>
      <c r="K441" s="96"/>
      <c r="L441" s="96"/>
      <c r="M441" s="96"/>
      <c r="N441" s="96"/>
      <c r="O441" s="96"/>
      <c r="P441" s="96"/>
      <c r="Q441" s="96"/>
      <c r="R441" s="96"/>
      <c r="S441" s="96"/>
      <c r="T441" s="96"/>
      <c r="U441" s="96"/>
      <c r="V441" s="96"/>
      <c r="W441" s="96"/>
      <c r="X441" s="96"/>
    </row>
    <row r="442" spans="1:24">
      <c r="A442" s="98"/>
      <c r="B442" s="98"/>
      <c r="C442" s="111"/>
      <c r="D442" s="98"/>
      <c r="E442" s="98"/>
      <c r="F442" s="98"/>
      <c r="G442" s="98"/>
      <c r="H442" s="98"/>
      <c r="I442" s="96"/>
      <c r="J442" s="96"/>
      <c r="K442" s="96"/>
      <c r="L442" s="96"/>
      <c r="M442" s="96"/>
      <c r="N442" s="96"/>
      <c r="O442" s="96"/>
      <c r="P442" s="96"/>
      <c r="Q442" s="96"/>
      <c r="R442" s="96"/>
      <c r="S442" s="96"/>
      <c r="T442" s="96"/>
      <c r="U442" s="96"/>
      <c r="V442" s="96"/>
      <c r="W442" s="96"/>
      <c r="X442" s="96"/>
    </row>
    <row r="443" spans="1:24">
      <c r="A443" s="98"/>
      <c r="B443" s="98"/>
      <c r="C443" s="111"/>
      <c r="D443" s="98"/>
      <c r="E443" s="98"/>
      <c r="F443" s="98"/>
      <c r="G443" s="98"/>
      <c r="H443" s="98"/>
      <c r="I443" s="96"/>
      <c r="J443" s="96"/>
      <c r="K443" s="96"/>
      <c r="L443" s="96"/>
      <c r="M443" s="96"/>
      <c r="N443" s="96"/>
      <c r="O443" s="96"/>
      <c r="P443" s="96"/>
      <c r="Q443" s="96"/>
      <c r="R443" s="96"/>
      <c r="S443" s="96"/>
      <c r="T443" s="96"/>
      <c r="U443" s="96"/>
      <c r="V443" s="96"/>
      <c r="W443" s="96"/>
      <c r="X443" s="96"/>
    </row>
    <row r="444" spans="1:24">
      <c r="A444" s="98"/>
      <c r="B444" s="98"/>
      <c r="C444" s="111"/>
      <c r="D444" s="98"/>
      <c r="E444" s="98"/>
      <c r="F444" s="98"/>
      <c r="G444" s="98"/>
      <c r="H444" s="98"/>
      <c r="I444" s="96"/>
      <c r="J444" s="96"/>
      <c r="K444" s="96"/>
      <c r="L444" s="96"/>
      <c r="M444" s="96"/>
      <c r="N444" s="96"/>
      <c r="O444" s="96"/>
      <c r="P444" s="96"/>
      <c r="Q444" s="96"/>
      <c r="R444" s="96"/>
      <c r="S444" s="96"/>
      <c r="T444" s="96"/>
      <c r="U444" s="96"/>
      <c r="V444" s="96"/>
      <c r="W444" s="96"/>
      <c r="X444" s="96"/>
    </row>
    <row r="445" spans="1:24">
      <c r="A445" s="98"/>
      <c r="B445" s="98"/>
      <c r="C445" s="111"/>
      <c r="D445" s="98"/>
      <c r="E445" s="98"/>
      <c r="F445" s="98"/>
      <c r="G445" s="98"/>
      <c r="H445" s="98"/>
      <c r="I445" s="96"/>
      <c r="J445" s="96"/>
      <c r="K445" s="96"/>
      <c r="L445" s="96"/>
      <c r="M445" s="96"/>
      <c r="N445" s="96"/>
      <c r="O445" s="96"/>
      <c r="P445" s="96"/>
      <c r="Q445" s="96"/>
      <c r="R445" s="96"/>
      <c r="S445" s="96"/>
      <c r="T445" s="96"/>
      <c r="U445" s="96"/>
      <c r="V445" s="96"/>
      <c r="W445" s="96"/>
      <c r="X445" s="96"/>
    </row>
    <row r="446" spans="1:24">
      <c r="A446" s="98"/>
      <c r="B446" s="98"/>
      <c r="C446" s="111"/>
      <c r="D446" s="98"/>
      <c r="E446" s="98"/>
      <c r="F446" s="98"/>
      <c r="G446" s="98"/>
      <c r="H446" s="98"/>
      <c r="I446" s="96"/>
      <c r="J446" s="96"/>
      <c r="K446" s="96"/>
      <c r="L446" s="96"/>
      <c r="M446" s="96"/>
      <c r="N446" s="96"/>
      <c r="O446" s="96"/>
      <c r="P446" s="96"/>
      <c r="Q446" s="96"/>
      <c r="R446" s="96"/>
      <c r="S446" s="96"/>
      <c r="T446" s="96"/>
      <c r="U446" s="96"/>
      <c r="V446" s="96"/>
      <c r="W446" s="96"/>
      <c r="X446" s="96"/>
    </row>
    <row r="447" spans="1:24">
      <c r="A447" s="98"/>
      <c r="B447" s="98"/>
      <c r="C447" s="111"/>
      <c r="D447" s="98"/>
      <c r="E447" s="98"/>
      <c r="F447" s="98"/>
      <c r="G447" s="98"/>
      <c r="H447" s="98"/>
      <c r="I447" s="96"/>
      <c r="J447" s="96"/>
      <c r="K447" s="96"/>
      <c r="L447" s="96"/>
      <c r="M447" s="96"/>
      <c r="N447" s="96"/>
      <c r="O447" s="96"/>
      <c r="P447" s="96"/>
      <c r="Q447" s="96"/>
      <c r="R447" s="96"/>
      <c r="S447" s="96"/>
      <c r="T447" s="96"/>
      <c r="U447" s="96"/>
      <c r="V447" s="96"/>
      <c r="W447" s="96"/>
      <c r="X447" s="96"/>
    </row>
    <row r="448" spans="1:24">
      <c r="A448" s="98"/>
      <c r="B448" s="98"/>
      <c r="C448" s="111"/>
      <c r="D448" s="98"/>
      <c r="E448" s="98"/>
      <c r="F448" s="98"/>
      <c r="G448" s="98"/>
      <c r="H448" s="98"/>
      <c r="I448" s="96"/>
      <c r="J448" s="96"/>
      <c r="K448" s="96"/>
      <c r="L448" s="96"/>
      <c r="M448" s="96"/>
      <c r="N448" s="96"/>
      <c r="O448" s="96"/>
      <c r="P448" s="96"/>
      <c r="Q448" s="96"/>
      <c r="R448" s="96"/>
      <c r="S448" s="96"/>
      <c r="T448" s="96"/>
      <c r="U448" s="96"/>
      <c r="V448" s="96"/>
      <c r="W448" s="96"/>
      <c r="X448" s="96"/>
    </row>
    <row r="449" spans="1:24">
      <c r="A449" s="98"/>
      <c r="B449" s="98"/>
      <c r="C449" s="111"/>
      <c r="D449" s="98"/>
      <c r="E449" s="98"/>
      <c r="F449" s="98"/>
      <c r="G449" s="98"/>
      <c r="H449" s="98"/>
      <c r="I449" s="96"/>
      <c r="J449" s="96"/>
      <c r="K449" s="96"/>
      <c r="L449" s="96"/>
      <c r="M449" s="96"/>
      <c r="N449" s="96"/>
      <c r="O449" s="96"/>
      <c r="P449" s="96"/>
      <c r="Q449" s="96"/>
      <c r="R449" s="96"/>
      <c r="S449" s="96"/>
      <c r="T449" s="96"/>
      <c r="U449" s="96"/>
      <c r="V449" s="96"/>
      <c r="W449" s="96"/>
      <c r="X449" s="96"/>
    </row>
    <row r="450" spans="1:24">
      <c r="A450" s="98"/>
      <c r="B450" s="98"/>
      <c r="C450" s="111"/>
      <c r="D450" s="98"/>
      <c r="E450" s="98"/>
      <c r="F450" s="98"/>
      <c r="G450" s="98"/>
      <c r="H450" s="98"/>
      <c r="I450" s="96"/>
      <c r="J450" s="96"/>
      <c r="K450" s="96"/>
      <c r="L450" s="96"/>
      <c r="M450" s="96"/>
      <c r="N450" s="96"/>
      <c r="O450" s="96"/>
      <c r="P450" s="96"/>
      <c r="Q450" s="96"/>
      <c r="R450" s="96"/>
      <c r="S450" s="96"/>
      <c r="T450" s="96"/>
      <c r="U450" s="96"/>
      <c r="V450" s="96"/>
      <c r="W450" s="96"/>
      <c r="X450" s="96"/>
    </row>
    <row r="451" spans="1:24">
      <c r="A451" s="98"/>
      <c r="B451" s="98"/>
      <c r="C451" s="111"/>
      <c r="D451" s="98"/>
      <c r="E451" s="98"/>
      <c r="F451" s="98"/>
      <c r="G451" s="98"/>
      <c r="H451" s="98"/>
      <c r="I451" s="96"/>
      <c r="J451" s="96"/>
      <c r="K451" s="96"/>
      <c r="L451" s="96"/>
      <c r="M451" s="96"/>
      <c r="N451" s="96"/>
      <c r="O451" s="96"/>
      <c r="P451" s="96"/>
      <c r="Q451" s="96"/>
      <c r="R451" s="96"/>
      <c r="S451" s="96"/>
      <c r="T451" s="96"/>
      <c r="U451" s="96"/>
      <c r="V451" s="96"/>
      <c r="W451" s="96"/>
      <c r="X451" s="96"/>
    </row>
    <row r="452" spans="1:24">
      <c r="A452" s="98"/>
      <c r="B452" s="98"/>
      <c r="C452" s="111"/>
      <c r="D452" s="98"/>
      <c r="E452" s="98"/>
      <c r="F452" s="98"/>
      <c r="G452" s="98"/>
      <c r="H452" s="98"/>
      <c r="I452" s="96"/>
      <c r="J452" s="96"/>
      <c r="K452" s="96"/>
      <c r="L452" s="96"/>
      <c r="M452" s="96"/>
      <c r="N452" s="96"/>
      <c r="O452" s="96"/>
      <c r="P452" s="96"/>
      <c r="Q452" s="96"/>
      <c r="R452" s="96"/>
      <c r="S452" s="96"/>
      <c r="T452" s="96"/>
      <c r="U452" s="96"/>
      <c r="V452" s="96"/>
      <c r="W452" s="96"/>
      <c r="X452" s="96"/>
    </row>
    <row r="453" spans="1:24">
      <c r="A453" s="98"/>
      <c r="B453" s="98"/>
      <c r="C453" s="111"/>
      <c r="D453" s="98"/>
      <c r="E453" s="98"/>
      <c r="F453" s="98"/>
      <c r="G453" s="98"/>
      <c r="H453" s="98"/>
      <c r="I453" s="96"/>
      <c r="J453" s="96"/>
      <c r="K453" s="96"/>
      <c r="L453" s="96"/>
      <c r="M453" s="96"/>
      <c r="N453" s="96"/>
      <c r="O453" s="96"/>
      <c r="P453" s="96"/>
      <c r="Q453" s="96"/>
      <c r="R453" s="96"/>
      <c r="S453" s="96"/>
      <c r="T453" s="96"/>
      <c r="U453" s="96"/>
      <c r="V453" s="96"/>
      <c r="W453" s="96"/>
      <c r="X453" s="96"/>
    </row>
    <row r="454" spans="1:24">
      <c r="A454" s="98"/>
      <c r="B454" s="98"/>
      <c r="C454" s="111"/>
      <c r="D454" s="98"/>
      <c r="E454" s="98"/>
      <c r="F454" s="98"/>
      <c r="G454" s="98"/>
      <c r="H454" s="98"/>
      <c r="I454" s="96"/>
      <c r="J454" s="96"/>
      <c r="K454" s="96"/>
      <c r="L454" s="96"/>
      <c r="M454" s="96"/>
      <c r="N454" s="96"/>
      <c r="O454" s="96"/>
      <c r="P454" s="96"/>
      <c r="Q454" s="96"/>
      <c r="R454" s="96"/>
      <c r="S454" s="96"/>
      <c r="T454" s="96"/>
      <c r="U454" s="96"/>
      <c r="V454" s="96"/>
      <c r="W454" s="96"/>
      <c r="X454" s="96"/>
    </row>
    <row r="455" spans="1:24">
      <c r="A455" s="98"/>
      <c r="B455" s="98"/>
      <c r="C455" s="111"/>
      <c r="D455" s="98"/>
      <c r="E455" s="98"/>
      <c r="F455" s="98"/>
      <c r="G455" s="98"/>
      <c r="H455" s="98"/>
      <c r="I455" s="96"/>
      <c r="J455" s="96"/>
      <c r="K455" s="96"/>
      <c r="L455" s="96"/>
      <c r="M455" s="96"/>
      <c r="N455" s="96"/>
      <c r="O455" s="96"/>
      <c r="P455" s="96"/>
      <c r="Q455" s="96"/>
      <c r="R455" s="96"/>
      <c r="S455" s="96"/>
      <c r="T455" s="96"/>
      <c r="U455" s="96"/>
      <c r="V455" s="96"/>
      <c r="W455" s="96"/>
      <c r="X455" s="96"/>
    </row>
    <row r="456" spans="1:24">
      <c r="A456" s="98"/>
      <c r="B456" s="98"/>
      <c r="C456" s="111"/>
      <c r="D456" s="98"/>
      <c r="E456" s="98"/>
      <c r="F456" s="98"/>
      <c r="G456" s="98"/>
      <c r="H456" s="98"/>
      <c r="I456" s="96"/>
      <c r="J456" s="96"/>
      <c r="K456" s="96"/>
      <c r="L456" s="96"/>
      <c r="M456" s="96"/>
      <c r="N456" s="96"/>
      <c r="O456" s="96"/>
      <c r="P456" s="96"/>
      <c r="Q456" s="96"/>
      <c r="R456" s="96"/>
      <c r="S456" s="96"/>
      <c r="T456" s="96"/>
      <c r="U456" s="96"/>
      <c r="V456" s="96"/>
      <c r="W456" s="96"/>
      <c r="X456" s="96"/>
    </row>
    <row r="457" spans="1:24">
      <c r="A457" s="98"/>
      <c r="B457" s="98"/>
      <c r="C457" s="111"/>
      <c r="D457" s="98"/>
      <c r="E457" s="98"/>
      <c r="F457" s="98"/>
      <c r="G457" s="98"/>
      <c r="H457" s="98"/>
      <c r="I457" s="96"/>
      <c r="J457" s="96"/>
      <c r="K457" s="96"/>
      <c r="L457" s="96"/>
      <c r="M457" s="96"/>
      <c r="N457" s="96"/>
      <c r="O457" s="96"/>
      <c r="P457" s="96"/>
      <c r="Q457" s="96"/>
      <c r="R457" s="96"/>
      <c r="S457" s="96"/>
      <c r="T457" s="96"/>
      <c r="U457" s="96"/>
      <c r="V457" s="96"/>
      <c r="W457" s="96"/>
      <c r="X457" s="96"/>
    </row>
    <row r="458" spans="1:24">
      <c r="A458" s="98"/>
      <c r="B458" s="98"/>
      <c r="C458" s="111"/>
      <c r="D458" s="98"/>
      <c r="E458" s="98"/>
      <c r="F458" s="98"/>
      <c r="G458" s="98"/>
      <c r="H458" s="98"/>
      <c r="I458" s="96"/>
      <c r="J458" s="96"/>
      <c r="K458" s="96"/>
      <c r="L458" s="96"/>
      <c r="M458" s="96"/>
      <c r="N458" s="96"/>
      <c r="O458" s="96"/>
      <c r="P458" s="96"/>
      <c r="Q458" s="96"/>
      <c r="R458" s="96"/>
      <c r="S458" s="96"/>
      <c r="T458" s="96"/>
      <c r="U458" s="96"/>
      <c r="V458" s="96"/>
      <c r="W458" s="96"/>
      <c r="X458" s="96"/>
    </row>
    <row r="459" spans="1:24">
      <c r="A459" s="98"/>
      <c r="B459" s="98"/>
      <c r="C459" s="111"/>
      <c r="D459" s="98"/>
      <c r="E459" s="98"/>
      <c r="F459" s="98"/>
      <c r="G459" s="98"/>
      <c r="H459" s="98"/>
      <c r="I459" s="96"/>
      <c r="J459" s="96"/>
      <c r="K459" s="96"/>
      <c r="L459" s="96"/>
      <c r="M459" s="96"/>
      <c r="N459" s="96"/>
      <c r="O459" s="96"/>
      <c r="P459" s="96"/>
      <c r="Q459" s="96"/>
      <c r="R459" s="96"/>
      <c r="S459" s="96"/>
      <c r="T459" s="96"/>
      <c r="U459" s="96"/>
      <c r="V459" s="96"/>
      <c r="W459" s="96"/>
      <c r="X459" s="96"/>
    </row>
    <row r="460" spans="1:24">
      <c r="A460" s="98"/>
      <c r="B460" s="98"/>
      <c r="C460" s="111"/>
      <c r="D460" s="98"/>
      <c r="E460" s="98"/>
      <c r="F460" s="98"/>
      <c r="G460" s="98"/>
      <c r="H460" s="98"/>
      <c r="I460" s="96"/>
      <c r="J460" s="96"/>
      <c r="K460" s="96"/>
      <c r="L460" s="96"/>
      <c r="M460" s="96"/>
      <c r="N460" s="96"/>
      <c r="O460" s="96"/>
      <c r="P460" s="96"/>
      <c r="Q460" s="96"/>
      <c r="R460" s="96"/>
      <c r="S460" s="96"/>
      <c r="T460" s="96"/>
      <c r="U460" s="96"/>
      <c r="V460" s="96"/>
      <c r="W460" s="96"/>
      <c r="X460" s="96"/>
    </row>
    <row r="461" spans="1:24">
      <c r="A461" s="98"/>
      <c r="B461" s="98"/>
      <c r="C461" s="111"/>
      <c r="D461" s="98"/>
      <c r="E461" s="98"/>
      <c r="F461" s="98"/>
      <c r="G461" s="98"/>
      <c r="H461" s="98"/>
      <c r="I461" s="96"/>
      <c r="J461" s="96"/>
      <c r="K461" s="96"/>
      <c r="L461" s="96"/>
      <c r="M461" s="96"/>
      <c r="N461" s="96"/>
      <c r="O461" s="96"/>
      <c r="P461" s="96"/>
      <c r="Q461" s="96"/>
      <c r="R461" s="96"/>
      <c r="S461" s="96"/>
      <c r="T461" s="96"/>
      <c r="U461" s="96"/>
      <c r="V461" s="96"/>
      <c r="W461" s="96"/>
      <c r="X461" s="96"/>
    </row>
    <row r="462" spans="1:24">
      <c r="A462" s="98"/>
      <c r="B462" s="98"/>
      <c r="C462" s="111"/>
      <c r="D462" s="98"/>
      <c r="E462" s="98"/>
      <c r="F462" s="98"/>
      <c r="G462" s="98"/>
      <c r="H462" s="98"/>
      <c r="I462" s="96"/>
      <c r="J462" s="96"/>
      <c r="K462" s="96"/>
      <c r="L462" s="96"/>
      <c r="M462" s="96"/>
      <c r="N462" s="96"/>
      <c r="O462" s="96"/>
      <c r="P462" s="96"/>
      <c r="Q462" s="96"/>
      <c r="R462" s="96"/>
      <c r="S462" s="96"/>
      <c r="T462" s="96"/>
      <c r="U462" s="96"/>
      <c r="V462" s="96"/>
      <c r="W462" s="96"/>
      <c r="X462" s="96"/>
    </row>
    <row r="463" spans="1:24">
      <c r="A463" s="98"/>
      <c r="B463" s="98"/>
      <c r="C463" s="111"/>
      <c r="D463" s="98"/>
      <c r="E463" s="98"/>
      <c r="F463" s="98"/>
      <c r="G463" s="98"/>
      <c r="H463" s="98"/>
      <c r="I463" s="96"/>
      <c r="J463" s="96"/>
      <c r="K463" s="96"/>
      <c r="L463" s="96"/>
      <c r="M463" s="96"/>
      <c r="N463" s="96"/>
      <c r="O463" s="96"/>
      <c r="P463" s="96"/>
      <c r="Q463" s="96"/>
      <c r="R463" s="96"/>
      <c r="S463" s="96"/>
      <c r="T463" s="96"/>
      <c r="U463" s="96"/>
      <c r="V463" s="96"/>
      <c r="W463" s="96"/>
      <c r="X463" s="96"/>
    </row>
    <row r="464" spans="1:24">
      <c r="A464" s="98"/>
      <c r="B464" s="98"/>
      <c r="C464" s="111"/>
      <c r="D464" s="98"/>
      <c r="E464" s="98"/>
      <c r="F464" s="98"/>
      <c r="G464" s="98"/>
      <c r="H464" s="98"/>
      <c r="I464" s="96"/>
      <c r="J464" s="96"/>
      <c r="K464" s="96"/>
      <c r="L464" s="96"/>
      <c r="M464" s="96"/>
      <c r="N464" s="96"/>
      <c r="O464" s="96"/>
      <c r="P464" s="96"/>
      <c r="Q464" s="96"/>
      <c r="R464" s="96"/>
      <c r="S464" s="96"/>
      <c r="T464" s="96"/>
      <c r="U464" s="96"/>
      <c r="V464" s="96"/>
      <c r="W464" s="96"/>
      <c r="X464" s="96"/>
    </row>
    <row r="465" spans="1:24">
      <c r="A465" s="98"/>
      <c r="B465" s="98"/>
      <c r="C465" s="111"/>
      <c r="D465" s="98"/>
      <c r="E465" s="98"/>
      <c r="F465" s="98"/>
      <c r="G465" s="98"/>
      <c r="H465" s="98"/>
      <c r="I465" s="96"/>
      <c r="J465" s="96"/>
      <c r="K465" s="96"/>
      <c r="L465" s="96"/>
      <c r="M465" s="96"/>
      <c r="N465" s="96"/>
      <c r="O465" s="96"/>
      <c r="P465" s="96"/>
      <c r="Q465" s="96"/>
      <c r="R465" s="96"/>
      <c r="S465" s="96"/>
      <c r="T465" s="96"/>
      <c r="U465" s="96"/>
      <c r="V465" s="96"/>
      <c r="W465" s="96"/>
      <c r="X465" s="96"/>
    </row>
    <row r="466" spans="1:24">
      <c r="A466" s="98"/>
      <c r="B466" s="98"/>
      <c r="C466" s="111"/>
      <c r="D466" s="98"/>
      <c r="E466" s="98"/>
      <c r="F466" s="98"/>
      <c r="G466" s="98"/>
      <c r="H466" s="98"/>
      <c r="I466" s="96"/>
      <c r="J466" s="96"/>
      <c r="K466" s="96"/>
      <c r="L466" s="96"/>
      <c r="M466" s="96"/>
      <c r="N466" s="96"/>
      <c r="O466" s="96"/>
      <c r="P466" s="96"/>
      <c r="Q466" s="96"/>
      <c r="R466" s="96"/>
      <c r="S466" s="96"/>
      <c r="T466" s="96"/>
      <c r="U466" s="96"/>
      <c r="V466" s="96"/>
      <c r="W466" s="96"/>
      <c r="X466" s="96"/>
    </row>
    <row r="467" spans="1:24">
      <c r="A467" s="98"/>
      <c r="B467" s="98"/>
      <c r="C467" s="111"/>
      <c r="D467" s="98"/>
      <c r="E467" s="98"/>
      <c r="F467" s="98"/>
      <c r="G467" s="98"/>
      <c r="H467" s="98"/>
      <c r="I467" s="96"/>
      <c r="J467" s="96"/>
      <c r="K467" s="96"/>
      <c r="L467" s="96"/>
      <c r="M467" s="96"/>
      <c r="N467" s="96"/>
      <c r="O467" s="96"/>
      <c r="P467" s="96"/>
      <c r="Q467" s="96"/>
      <c r="R467" s="96"/>
      <c r="S467" s="96"/>
      <c r="T467" s="96"/>
      <c r="U467" s="96"/>
      <c r="V467" s="96"/>
      <c r="W467" s="96"/>
      <c r="X467" s="96"/>
    </row>
    <row r="468" spans="1:24">
      <c r="A468" s="98"/>
      <c r="B468" s="98"/>
      <c r="C468" s="111"/>
      <c r="D468" s="98"/>
      <c r="E468" s="98"/>
      <c r="F468" s="98"/>
      <c r="G468" s="98"/>
      <c r="H468" s="98"/>
      <c r="I468" s="96"/>
      <c r="J468" s="96"/>
      <c r="K468" s="96"/>
      <c r="L468" s="96"/>
      <c r="M468" s="96"/>
      <c r="N468" s="96"/>
      <c r="O468" s="96"/>
      <c r="P468" s="96"/>
      <c r="Q468" s="96"/>
      <c r="R468" s="96"/>
      <c r="S468" s="96"/>
      <c r="T468" s="96"/>
      <c r="U468" s="96"/>
      <c r="V468" s="96"/>
      <c r="W468" s="96"/>
      <c r="X468" s="96"/>
    </row>
    <row r="469" spans="1:24">
      <c r="A469" s="98"/>
      <c r="B469" s="98"/>
      <c r="C469" s="111"/>
      <c r="D469" s="98"/>
      <c r="E469" s="98"/>
      <c r="F469" s="98"/>
      <c r="G469" s="98"/>
      <c r="H469" s="98"/>
      <c r="I469" s="96"/>
      <c r="J469" s="96"/>
      <c r="K469" s="96"/>
      <c r="L469" s="96"/>
      <c r="M469" s="96"/>
      <c r="N469" s="96"/>
      <c r="O469" s="96"/>
      <c r="P469" s="96"/>
      <c r="Q469" s="96"/>
      <c r="R469" s="96"/>
      <c r="S469" s="96"/>
      <c r="T469" s="96"/>
      <c r="U469" s="96"/>
      <c r="V469" s="96"/>
      <c r="W469" s="96"/>
      <c r="X469" s="96"/>
    </row>
    <row r="470" spans="1:24">
      <c r="A470" s="98"/>
      <c r="B470" s="98"/>
      <c r="C470" s="111"/>
      <c r="D470" s="98"/>
      <c r="E470" s="98"/>
      <c r="F470" s="98"/>
      <c r="G470" s="98"/>
      <c r="H470" s="98"/>
      <c r="I470" s="96"/>
      <c r="J470" s="96"/>
      <c r="K470" s="96"/>
      <c r="L470" s="96"/>
      <c r="M470" s="96"/>
      <c r="N470" s="96"/>
      <c r="O470" s="96"/>
      <c r="P470" s="96"/>
      <c r="Q470" s="96"/>
      <c r="R470" s="96"/>
      <c r="S470" s="96"/>
      <c r="T470" s="96"/>
      <c r="U470" s="96"/>
      <c r="V470" s="96"/>
      <c r="W470" s="96"/>
      <c r="X470" s="96"/>
    </row>
    <row r="471" spans="1:24">
      <c r="A471" s="98"/>
      <c r="B471" s="98"/>
      <c r="C471" s="111"/>
      <c r="D471" s="98"/>
      <c r="E471" s="98"/>
      <c r="F471" s="98"/>
      <c r="G471" s="98"/>
      <c r="H471" s="98"/>
      <c r="I471" s="96"/>
      <c r="J471" s="96"/>
      <c r="K471" s="96"/>
      <c r="L471" s="96"/>
      <c r="M471" s="96"/>
      <c r="N471" s="96"/>
      <c r="O471" s="96"/>
      <c r="P471" s="96"/>
      <c r="Q471" s="96"/>
      <c r="R471" s="96"/>
      <c r="S471" s="96"/>
      <c r="T471" s="96"/>
      <c r="U471" s="96"/>
      <c r="V471" s="96"/>
      <c r="W471" s="96"/>
      <c r="X471" s="96"/>
    </row>
    <row r="472" spans="1:24">
      <c r="A472" s="98"/>
      <c r="B472" s="98"/>
      <c r="C472" s="111"/>
      <c r="D472" s="98"/>
      <c r="E472" s="98"/>
      <c r="F472" s="98"/>
      <c r="G472" s="98"/>
      <c r="H472" s="98"/>
      <c r="I472" s="96"/>
      <c r="J472" s="96"/>
      <c r="K472" s="96"/>
      <c r="L472" s="96"/>
      <c r="M472" s="96"/>
      <c r="N472" s="96"/>
      <c r="O472" s="96"/>
      <c r="P472" s="96"/>
      <c r="Q472" s="96"/>
      <c r="R472" s="96"/>
      <c r="S472" s="96"/>
      <c r="T472" s="96"/>
      <c r="U472" s="96"/>
      <c r="V472" s="96"/>
      <c r="W472" s="96"/>
      <c r="X472" s="96"/>
    </row>
    <row r="473" spans="1:24">
      <c r="A473" s="98"/>
      <c r="B473" s="98"/>
      <c r="C473" s="111"/>
      <c r="D473" s="98"/>
      <c r="E473" s="98"/>
      <c r="F473" s="98"/>
      <c r="G473" s="98"/>
      <c r="H473" s="98"/>
      <c r="I473" s="96"/>
      <c r="J473" s="96"/>
      <c r="K473" s="96"/>
      <c r="L473" s="96"/>
      <c r="M473" s="96"/>
      <c r="N473" s="96"/>
      <c r="O473" s="96"/>
      <c r="P473" s="96"/>
      <c r="Q473" s="96"/>
      <c r="R473" s="96"/>
      <c r="S473" s="96"/>
      <c r="T473" s="96"/>
      <c r="U473" s="96"/>
      <c r="V473" s="96"/>
      <c r="W473" s="96"/>
      <c r="X473" s="96"/>
    </row>
    <row r="474" spans="1:24">
      <c r="A474" s="98"/>
      <c r="B474" s="98"/>
      <c r="C474" s="111"/>
      <c r="D474" s="98"/>
      <c r="E474" s="98"/>
      <c r="F474" s="98"/>
      <c r="G474" s="98"/>
      <c r="H474" s="98"/>
      <c r="I474" s="96"/>
      <c r="J474" s="96"/>
      <c r="K474" s="96"/>
      <c r="L474" s="96"/>
      <c r="M474" s="96"/>
      <c r="N474" s="96"/>
      <c r="O474" s="96"/>
      <c r="P474" s="96"/>
      <c r="Q474" s="96"/>
      <c r="R474" s="96"/>
      <c r="S474" s="96"/>
      <c r="T474" s="96"/>
      <c r="U474" s="96"/>
      <c r="V474" s="96"/>
      <c r="W474" s="96"/>
      <c r="X474" s="96"/>
    </row>
    <row r="475" spans="1:24">
      <c r="A475" s="98"/>
      <c r="B475" s="98"/>
      <c r="C475" s="111"/>
      <c r="D475" s="98"/>
      <c r="E475" s="98"/>
      <c r="F475" s="98"/>
      <c r="G475" s="98"/>
      <c r="H475" s="98"/>
      <c r="I475" s="96"/>
      <c r="J475" s="96"/>
      <c r="K475" s="96"/>
      <c r="L475" s="96"/>
      <c r="M475" s="96"/>
      <c r="N475" s="96"/>
      <c r="O475" s="96"/>
      <c r="P475" s="96"/>
      <c r="Q475" s="96"/>
      <c r="R475" s="96"/>
      <c r="S475" s="96"/>
      <c r="T475" s="96"/>
      <c r="U475" s="96"/>
      <c r="V475" s="96"/>
      <c r="W475" s="96"/>
      <c r="X475" s="96"/>
    </row>
    <row r="476" spans="1:24">
      <c r="A476" s="98"/>
      <c r="B476" s="98"/>
      <c r="C476" s="111"/>
      <c r="D476" s="98"/>
      <c r="E476" s="98"/>
      <c r="F476" s="98"/>
      <c r="G476" s="98"/>
      <c r="H476" s="98"/>
      <c r="I476" s="96"/>
      <c r="J476" s="96"/>
      <c r="K476" s="96"/>
      <c r="L476" s="96"/>
      <c r="M476" s="96"/>
      <c r="N476" s="96"/>
      <c r="O476" s="96"/>
      <c r="P476" s="96"/>
      <c r="Q476" s="96"/>
      <c r="R476" s="96"/>
      <c r="S476" s="96"/>
      <c r="T476" s="96"/>
      <c r="U476" s="96"/>
      <c r="V476" s="96"/>
      <c r="W476" s="96"/>
      <c r="X476" s="96"/>
    </row>
    <row r="477" spans="1:24">
      <c r="A477" s="98"/>
      <c r="B477" s="98"/>
      <c r="C477" s="111"/>
      <c r="D477" s="98"/>
      <c r="E477" s="98"/>
      <c r="F477" s="98"/>
      <c r="G477" s="98"/>
      <c r="H477" s="98"/>
      <c r="I477" s="96"/>
      <c r="J477" s="96"/>
      <c r="K477" s="96"/>
      <c r="L477" s="96"/>
      <c r="M477" s="96"/>
      <c r="N477" s="96"/>
      <c r="O477" s="96"/>
      <c r="P477" s="96"/>
      <c r="Q477" s="96"/>
      <c r="R477" s="96"/>
      <c r="S477" s="96"/>
      <c r="T477" s="96"/>
      <c r="U477" s="96"/>
      <c r="V477" s="96"/>
      <c r="W477" s="96"/>
      <c r="X477" s="96"/>
    </row>
    <row r="478" spans="1:24">
      <c r="A478" s="98"/>
      <c r="B478" s="98"/>
      <c r="C478" s="111"/>
      <c r="D478" s="98"/>
      <c r="E478" s="98"/>
      <c r="F478" s="98"/>
      <c r="G478" s="98"/>
      <c r="H478" s="98"/>
      <c r="I478" s="96"/>
      <c r="J478" s="96"/>
      <c r="K478" s="96"/>
      <c r="L478" s="96"/>
      <c r="M478" s="96"/>
      <c r="N478" s="96"/>
      <c r="O478" s="96"/>
      <c r="P478" s="96"/>
      <c r="Q478" s="96"/>
      <c r="R478" s="96"/>
      <c r="S478" s="96"/>
      <c r="T478" s="96"/>
      <c r="U478" s="96"/>
      <c r="V478" s="96"/>
      <c r="W478" s="96"/>
      <c r="X478" s="96"/>
    </row>
    <row r="479" spans="1:24">
      <c r="A479" s="98"/>
      <c r="B479" s="98"/>
      <c r="C479" s="111"/>
      <c r="D479" s="98"/>
      <c r="E479" s="98"/>
      <c r="F479" s="98"/>
      <c r="G479" s="98"/>
      <c r="H479" s="98"/>
      <c r="I479" s="96"/>
      <c r="J479" s="96"/>
      <c r="K479" s="96"/>
      <c r="L479" s="96"/>
      <c r="M479" s="96"/>
      <c r="N479" s="96"/>
      <c r="O479" s="96"/>
      <c r="P479" s="96"/>
      <c r="Q479" s="96"/>
      <c r="R479" s="96"/>
      <c r="S479" s="96"/>
      <c r="T479" s="96"/>
      <c r="U479" s="96"/>
      <c r="V479" s="96"/>
      <c r="W479" s="96"/>
      <c r="X479" s="96"/>
    </row>
    <row r="480" spans="1:24">
      <c r="A480" s="98"/>
      <c r="B480" s="98"/>
      <c r="C480" s="111"/>
      <c r="D480" s="98"/>
      <c r="E480" s="98"/>
      <c r="F480" s="98"/>
      <c r="G480" s="98"/>
      <c r="H480" s="98"/>
      <c r="I480" s="96"/>
      <c r="J480" s="96"/>
      <c r="K480" s="96"/>
      <c r="L480" s="96"/>
      <c r="M480" s="96"/>
      <c r="N480" s="96"/>
      <c r="O480" s="96"/>
      <c r="P480" s="96"/>
      <c r="Q480" s="96"/>
      <c r="R480" s="96"/>
      <c r="S480" s="96"/>
      <c r="T480" s="96"/>
      <c r="U480" s="96"/>
      <c r="V480" s="96"/>
      <c r="W480" s="96"/>
      <c r="X480" s="96"/>
    </row>
    <row r="481" spans="1:24">
      <c r="A481" s="98"/>
      <c r="B481" s="98"/>
      <c r="C481" s="111"/>
      <c r="D481" s="98"/>
      <c r="E481" s="98"/>
      <c r="F481" s="98"/>
      <c r="G481" s="98"/>
      <c r="H481" s="98"/>
      <c r="I481" s="96"/>
      <c r="J481" s="96"/>
      <c r="K481" s="96"/>
      <c r="L481" s="96"/>
      <c r="M481" s="96"/>
      <c r="N481" s="96"/>
      <c r="O481" s="96"/>
      <c r="P481" s="96"/>
      <c r="Q481" s="96"/>
      <c r="R481" s="96"/>
      <c r="S481" s="96"/>
      <c r="T481" s="96"/>
      <c r="U481" s="96"/>
      <c r="V481" s="96"/>
      <c r="W481" s="96"/>
      <c r="X481" s="96"/>
    </row>
    <row r="482" spans="1:24">
      <c r="A482" s="98"/>
      <c r="B482" s="98"/>
      <c r="C482" s="111"/>
      <c r="D482" s="98"/>
      <c r="E482" s="98"/>
      <c r="F482" s="98"/>
      <c r="G482" s="98"/>
      <c r="H482" s="98"/>
      <c r="I482" s="96"/>
      <c r="J482" s="96"/>
      <c r="K482" s="96"/>
      <c r="L482" s="96"/>
      <c r="M482" s="96"/>
      <c r="N482" s="96"/>
      <c r="O482" s="96"/>
      <c r="P482" s="96"/>
      <c r="Q482" s="96"/>
      <c r="R482" s="96"/>
      <c r="S482" s="96"/>
      <c r="T482" s="96"/>
      <c r="U482" s="96"/>
      <c r="V482" s="96"/>
      <c r="W482" s="96"/>
      <c r="X482" s="96"/>
    </row>
    <row r="483" spans="1:24">
      <c r="A483" s="98"/>
      <c r="B483" s="98"/>
      <c r="C483" s="111"/>
      <c r="D483" s="98"/>
      <c r="E483" s="98"/>
      <c r="F483" s="98"/>
      <c r="G483" s="98"/>
      <c r="H483" s="98"/>
      <c r="I483" s="96"/>
      <c r="J483" s="96"/>
      <c r="K483" s="96"/>
      <c r="L483" s="96"/>
      <c r="M483" s="96"/>
      <c r="N483" s="96"/>
      <c r="O483" s="96"/>
      <c r="P483" s="96"/>
      <c r="Q483" s="96"/>
      <c r="R483" s="96"/>
      <c r="S483" s="96"/>
      <c r="T483" s="96"/>
      <c r="U483" s="96"/>
      <c r="V483" s="96"/>
      <c r="W483" s="96"/>
      <c r="X483" s="96"/>
    </row>
    <row r="484" spans="1:24">
      <c r="A484" s="98"/>
      <c r="B484" s="98"/>
      <c r="C484" s="111"/>
      <c r="D484" s="98"/>
      <c r="E484" s="98"/>
      <c r="F484" s="98"/>
      <c r="G484" s="98"/>
      <c r="H484" s="98"/>
      <c r="I484" s="96"/>
      <c r="J484" s="96"/>
      <c r="K484" s="96"/>
      <c r="L484" s="96"/>
      <c r="M484" s="96"/>
      <c r="N484" s="96"/>
      <c r="O484" s="96"/>
      <c r="P484" s="96"/>
      <c r="Q484" s="96"/>
      <c r="R484" s="96"/>
      <c r="S484" s="96"/>
      <c r="T484" s="96"/>
      <c r="U484" s="96"/>
      <c r="V484" s="96"/>
      <c r="W484" s="96"/>
      <c r="X484" s="96"/>
    </row>
    <row r="485" spans="1:24">
      <c r="A485" s="98"/>
      <c r="B485" s="98"/>
      <c r="C485" s="111"/>
      <c r="D485" s="98"/>
      <c r="E485" s="98"/>
      <c r="F485" s="98"/>
      <c r="G485" s="98"/>
      <c r="H485" s="98"/>
      <c r="I485" s="96"/>
      <c r="J485" s="96"/>
      <c r="K485" s="96"/>
      <c r="L485" s="96"/>
      <c r="M485" s="96"/>
      <c r="N485" s="96"/>
      <c r="O485" s="96"/>
      <c r="P485" s="96"/>
      <c r="Q485" s="96"/>
      <c r="R485" s="96"/>
      <c r="S485" s="96"/>
      <c r="T485" s="96"/>
      <c r="U485" s="96"/>
      <c r="V485" s="96"/>
      <c r="W485" s="96"/>
      <c r="X485" s="96"/>
    </row>
    <row r="486" spans="1:24">
      <c r="A486" s="98"/>
      <c r="B486" s="98"/>
      <c r="C486" s="111"/>
      <c r="D486" s="98"/>
      <c r="E486" s="98"/>
      <c r="F486" s="98"/>
      <c r="G486" s="98"/>
      <c r="H486" s="98"/>
      <c r="I486" s="96"/>
      <c r="J486" s="96"/>
      <c r="K486" s="96"/>
      <c r="L486" s="96"/>
      <c r="M486" s="96"/>
      <c r="N486" s="96"/>
      <c r="O486" s="96"/>
      <c r="P486" s="96"/>
      <c r="Q486" s="96"/>
      <c r="R486" s="96"/>
      <c r="S486" s="96"/>
      <c r="T486" s="96"/>
      <c r="U486" s="96"/>
      <c r="V486" s="96"/>
      <c r="W486" s="96"/>
      <c r="X486" s="96"/>
    </row>
    <row r="487" spans="1:24">
      <c r="A487" s="98"/>
      <c r="B487" s="98"/>
      <c r="C487" s="111"/>
      <c r="D487" s="98"/>
      <c r="E487" s="98"/>
      <c r="F487" s="98"/>
      <c r="G487" s="98"/>
      <c r="H487" s="98"/>
      <c r="I487" s="96"/>
      <c r="J487" s="96"/>
      <c r="K487" s="96"/>
      <c r="L487" s="96"/>
      <c r="M487" s="96"/>
      <c r="N487" s="96"/>
      <c r="O487" s="96"/>
      <c r="P487" s="96"/>
      <c r="Q487" s="96"/>
      <c r="R487" s="96"/>
      <c r="S487" s="96"/>
      <c r="T487" s="96"/>
      <c r="U487" s="96"/>
      <c r="V487" s="96"/>
      <c r="W487" s="96"/>
      <c r="X487" s="96"/>
    </row>
    <row r="488" spans="1:24">
      <c r="A488" s="98"/>
      <c r="B488" s="98"/>
      <c r="C488" s="111"/>
      <c r="D488" s="98"/>
      <c r="E488" s="98"/>
      <c r="F488" s="98"/>
      <c r="G488" s="98"/>
      <c r="H488" s="98"/>
      <c r="I488" s="96"/>
      <c r="J488" s="96"/>
      <c r="K488" s="96"/>
      <c r="L488" s="96"/>
      <c r="M488" s="96"/>
      <c r="N488" s="96"/>
      <c r="O488" s="96"/>
      <c r="P488" s="96"/>
      <c r="Q488" s="96"/>
      <c r="R488" s="96"/>
      <c r="S488" s="96"/>
      <c r="T488" s="96"/>
      <c r="U488" s="96"/>
      <c r="V488" s="96"/>
      <c r="W488" s="96"/>
      <c r="X488" s="96"/>
    </row>
    <row r="489" spans="1:24">
      <c r="A489" s="98"/>
      <c r="B489" s="98"/>
      <c r="C489" s="111"/>
      <c r="D489" s="98"/>
      <c r="E489" s="98"/>
      <c r="F489" s="98"/>
      <c r="G489" s="98"/>
      <c r="H489" s="98"/>
      <c r="I489" s="96"/>
      <c r="J489" s="96"/>
      <c r="K489" s="96"/>
      <c r="L489" s="96"/>
      <c r="M489" s="96"/>
      <c r="N489" s="96"/>
      <c r="O489" s="96"/>
      <c r="P489" s="96"/>
      <c r="Q489" s="96"/>
      <c r="R489" s="96"/>
      <c r="S489" s="96"/>
      <c r="T489" s="96"/>
      <c r="U489" s="96"/>
      <c r="V489" s="96"/>
      <c r="W489" s="96"/>
      <c r="X489" s="96"/>
    </row>
    <row r="490" spans="1:24">
      <c r="A490" s="98"/>
      <c r="B490" s="98"/>
      <c r="C490" s="111"/>
      <c r="D490" s="98"/>
      <c r="E490" s="98"/>
      <c r="F490" s="98"/>
      <c r="G490" s="98"/>
      <c r="H490" s="98"/>
      <c r="I490" s="96"/>
      <c r="J490" s="96"/>
      <c r="K490" s="96"/>
      <c r="L490" s="96"/>
      <c r="M490" s="96"/>
      <c r="N490" s="96"/>
      <c r="O490" s="96"/>
      <c r="P490" s="96"/>
      <c r="Q490" s="96"/>
      <c r="R490" s="96"/>
      <c r="S490" s="96"/>
      <c r="T490" s="96"/>
      <c r="U490" s="96"/>
      <c r="V490" s="96"/>
      <c r="W490" s="96"/>
      <c r="X490" s="96"/>
    </row>
    <row r="491" spans="1:24">
      <c r="A491" s="98"/>
      <c r="B491" s="98"/>
      <c r="C491" s="111"/>
      <c r="D491" s="98"/>
      <c r="E491" s="98"/>
      <c r="F491" s="98"/>
      <c r="G491" s="98"/>
      <c r="H491" s="98"/>
      <c r="I491" s="96"/>
      <c r="J491" s="96"/>
      <c r="K491" s="96"/>
      <c r="L491" s="96"/>
      <c r="M491" s="96"/>
      <c r="N491" s="96"/>
      <c r="O491" s="96"/>
      <c r="P491" s="96"/>
      <c r="Q491" s="96"/>
      <c r="R491" s="96"/>
      <c r="S491" s="96"/>
      <c r="T491" s="96"/>
      <c r="U491" s="96"/>
      <c r="V491" s="96"/>
      <c r="W491" s="96"/>
      <c r="X491" s="96"/>
    </row>
    <row r="492" spans="1:24">
      <c r="A492" s="98"/>
      <c r="B492" s="98"/>
      <c r="C492" s="111"/>
      <c r="D492" s="98"/>
      <c r="E492" s="98"/>
      <c r="F492" s="98"/>
      <c r="G492" s="98"/>
      <c r="H492" s="98"/>
      <c r="I492" s="96"/>
      <c r="J492" s="96"/>
      <c r="K492" s="96"/>
      <c r="L492" s="96"/>
      <c r="M492" s="96"/>
      <c r="N492" s="96"/>
      <c r="O492" s="96"/>
      <c r="P492" s="96"/>
      <c r="Q492" s="96"/>
      <c r="R492" s="96"/>
      <c r="S492" s="96"/>
      <c r="T492" s="96"/>
      <c r="U492" s="96"/>
      <c r="V492" s="96"/>
      <c r="W492" s="96"/>
      <c r="X492" s="96"/>
    </row>
    <row r="493" spans="1:24">
      <c r="A493" s="98"/>
      <c r="B493" s="98"/>
      <c r="C493" s="111"/>
      <c r="D493" s="98"/>
      <c r="E493" s="98"/>
      <c r="F493" s="98"/>
      <c r="G493" s="98"/>
      <c r="H493" s="98"/>
      <c r="I493" s="96"/>
      <c r="J493" s="96"/>
      <c r="K493" s="96"/>
      <c r="L493" s="96"/>
      <c r="M493" s="96"/>
      <c r="N493" s="96"/>
      <c r="O493" s="96"/>
      <c r="P493" s="96"/>
      <c r="Q493" s="96"/>
      <c r="R493" s="96"/>
      <c r="S493" s="96"/>
      <c r="T493" s="96"/>
      <c r="U493" s="96"/>
      <c r="V493" s="96"/>
      <c r="W493" s="96"/>
      <c r="X493" s="96"/>
    </row>
    <row r="494" spans="1:24">
      <c r="A494" s="98"/>
      <c r="B494" s="98"/>
      <c r="C494" s="111"/>
      <c r="D494" s="98"/>
      <c r="E494" s="98"/>
      <c r="F494" s="98"/>
      <c r="G494" s="98"/>
      <c r="H494" s="98"/>
      <c r="I494" s="96"/>
      <c r="J494" s="96"/>
      <c r="K494" s="96"/>
      <c r="L494" s="96"/>
      <c r="M494" s="96"/>
      <c r="N494" s="96"/>
      <c r="O494" s="96"/>
      <c r="P494" s="96"/>
      <c r="Q494" s="96"/>
      <c r="R494" s="96"/>
      <c r="S494" s="96"/>
      <c r="T494" s="96"/>
      <c r="U494" s="96"/>
      <c r="V494" s="96"/>
      <c r="W494" s="96"/>
      <c r="X494" s="96"/>
    </row>
    <row r="495" spans="1:24">
      <c r="A495" s="98"/>
      <c r="B495" s="98"/>
      <c r="C495" s="111"/>
      <c r="D495" s="98"/>
      <c r="E495" s="98"/>
      <c r="F495" s="98"/>
      <c r="G495" s="98"/>
      <c r="H495" s="98"/>
      <c r="I495" s="96"/>
      <c r="J495" s="96"/>
      <c r="K495" s="96"/>
      <c r="L495" s="96"/>
      <c r="M495" s="96"/>
      <c r="N495" s="96"/>
      <c r="O495" s="96"/>
      <c r="P495" s="96"/>
      <c r="Q495" s="96"/>
      <c r="R495" s="96"/>
      <c r="S495" s="96"/>
      <c r="T495" s="96"/>
      <c r="U495" s="96"/>
      <c r="V495" s="96"/>
      <c r="W495" s="96"/>
      <c r="X495" s="96"/>
    </row>
    <row r="496" spans="1:24">
      <c r="A496" s="98"/>
      <c r="B496" s="98"/>
      <c r="C496" s="111"/>
      <c r="D496" s="98"/>
      <c r="E496" s="98"/>
      <c r="F496" s="98"/>
      <c r="G496" s="98"/>
      <c r="H496" s="98"/>
      <c r="I496" s="96"/>
      <c r="J496" s="96"/>
      <c r="K496" s="96"/>
      <c r="L496" s="96"/>
      <c r="M496" s="96"/>
      <c r="N496" s="96"/>
      <c r="O496" s="96"/>
      <c r="P496" s="96"/>
      <c r="Q496" s="96"/>
      <c r="R496" s="96"/>
      <c r="S496" s="96"/>
      <c r="T496" s="96"/>
      <c r="U496" s="96"/>
      <c r="V496" s="96"/>
      <c r="W496" s="96"/>
      <c r="X496" s="96"/>
    </row>
    <row r="497" spans="1:24">
      <c r="A497" s="98"/>
      <c r="B497" s="98"/>
      <c r="C497" s="111"/>
      <c r="D497" s="98"/>
      <c r="E497" s="98"/>
      <c r="F497" s="98"/>
      <c r="G497" s="98"/>
      <c r="H497" s="98"/>
      <c r="I497" s="96"/>
      <c r="J497" s="96"/>
      <c r="K497" s="96"/>
      <c r="L497" s="96"/>
      <c r="M497" s="96"/>
      <c r="N497" s="96"/>
      <c r="O497" s="96"/>
      <c r="P497" s="96"/>
      <c r="Q497" s="96"/>
      <c r="R497" s="96"/>
      <c r="S497" s="96"/>
      <c r="T497" s="96"/>
      <c r="U497" s="96"/>
      <c r="V497" s="96"/>
      <c r="W497" s="96"/>
      <c r="X497" s="96"/>
    </row>
    <row r="498" spans="1:24">
      <c r="A498" s="98"/>
      <c r="B498" s="98"/>
      <c r="C498" s="111"/>
      <c r="D498" s="98"/>
      <c r="E498" s="98"/>
      <c r="F498" s="98"/>
      <c r="G498" s="98"/>
      <c r="H498" s="98"/>
      <c r="I498" s="96"/>
      <c r="J498" s="96"/>
      <c r="K498" s="96"/>
      <c r="L498" s="96"/>
      <c r="M498" s="96"/>
      <c r="N498" s="96"/>
      <c r="O498" s="96"/>
      <c r="P498" s="96"/>
      <c r="Q498" s="96"/>
      <c r="R498" s="96"/>
      <c r="S498" s="96"/>
      <c r="T498" s="96"/>
      <c r="U498" s="96"/>
      <c r="V498" s="96"/>
      <c r="W498" s="96"/>
      <c r="X498" s="96"/>
    </row>
    <row r="499" spans="1:24">
      <c r="A499" s="98"/>
      <c r="B499" s="98"/>
      <c r="C499" s="111"/>
      <c r="D499" s="98"/>
      <c r="E499" s="98"/>
      <c r="F499" s="98"/>
      <c r="G499" s="98"/>
      <c r="H499" s="98"/>
      <c r="I499" s="96"/>
      <c r="J499" s="96"/>
      <c r="K499" s="96"/>
      <c r="L499" s="96"/>
      <c r="M499" s="96"/>
      <c r="N499" s="96"/>
      <c r="O499" s="96"/>
      <c r="P499" s="96"/>
      <c r="Q499" s="96"/>
      <c r="R499" s="96"/>
      <c r="S499" s="96"/>
      <c r="T499" s="96"/>
      <c r="U499" s="96"/>
      <c r="V499" s="96"/>
      <c r="W499" s="96"/>
      <c r="X499" s="96"/>
    </row>
    <row r="500" spans="1:24">
      <c r="A500" s="98"/>
      <c r="B500" s="98"/>
      <c r="C500" s="111"/>
      <c r="D500" s="98"/>
      <c r="E500" s="98"/>
      <c r="F500" s="98"/>
      <c r="G500" s="98"/>
      <c r="H500" s="98"/>
      <c r="I500" s="96"/>
      <c r="J500" s="96"/>
      <c r="K500" s="96"/>
      <c r="L500" s="96"/>
      <c r="M500" s="96"/>
      <c r="N500" s="96"/>
      <c r="O500" s="96"/>
      <c r="P500" s="96"/>
      <c r="Q500" s="96"/>
      <c r="R500" s="96"/>
      <c r="S500" s="96"/>
      <c r="T500" s="96"/>
      <c r="U500" s="96"/>
      <c r="V500" s="96"/>
      <c r="W500" s="96"/>
      <c r="X500" s="96"/>
    </row>
    <row r="501" spans="1:24">
      <c r="A501" s="98"/>
      <c r="B501" s="98"/>
      <c r="C501" s="111"/>
      <c r="D501" s="98"/>
      <c r="E501" s="98"/>
      <c r="F501" s="98"/>
      <c r="G501" s="98"/>
      <c r="H501" s="98"/>
      <c r="I501" s="96"/>
      <c r="J501" s="96"/>
      <c r="K501" s="96"/>
      <c r="L501" s="96"/>
      <c r="M501" s="96"/>
      <c r="N501" s="96"/>
      <c r="O501" s="96"/>
      <c r="P501" s="96"/>
      <c r="Q501" s="96"/>
      <c r="R501" s="96"/>
      <c r="S501" s="96"/>
      <c r="T501" s="96"/>
      <c r="U501" s="96"/>
      <c r="V501" s="96"/>
      <c r="W501" s="96"/>
      <c r="X501" s="96"/>
    </row>
    <row r="502" spans="1:24">
      <c r="A502" s="98"/>
      <c r="B502" s="98"/>
      <c r="C502" s="111"/>
      <c r="D502" s="98"/>
      <c r="E502" s="98"/>
      <c r="F502" s="98"/>
      <c r="G502" s="98"/>
      <c r="H502" s="98"/>
      <c r="I502" s="96"/>
      <c r="J502" s="96"/>
      <c r="K502" s="96"/>
      <c r="L502" s="96"/>
      <c r="M502" s="96"/>
      <c r="N502" s="96"/>
      <c r="O502" s="96"/>
      <c r="P502" s="96"/>
      <c r="Q502" s="96"/>
      <c r="R502" s="96"/>
      <c r="S502" s="96"/>
      <c r="T502" s="96"/>
      <c r="U502" s="96"/>
      <c r="V502" s="96"/>
      <c r="W502" s="96"/>
      <c r="X502" s="96"/>
    </row>
    <row r="503" spans="1:24">
      <c r="A503" s="98"/>
      <c r="B503" s="98"/>
      <c r="C503" s="111"/>
      <c r="D503" s="98"/>
      <c r="E503" s="98"/>
      <c r="F503" s="98"/>
      <c r="G503" s="98"/>
      <c r="H503" s="98"/>
      <c r="I503" s="96"/>
      <c r="J503" s="96"/>
      <c r="K503" s="96"/>
      <c r="L503" s="96"/>
      <c r="M503" s="96"/>
      <c r="N503" s="96"/>
      <c r="O503" s="96"/>
      <c r="P503" s="96"/>
      <c r="Q503" s="96"/>
      <c r="R503" s="96"/>
      <c r="S503" s="96"/>
      <c r="T503" s="96"/>
      <c r="U503" s="96"/>
      <c r="V503" s="96"/>
      <c r="W503" s="96"/>
      <c r="X503" s="96"/>
    </row>
    <row r="504" spans="1:24">
      <c r="A504" s="98"/>
      <c r="B504" s="98"/>
      <c r="C504" s="111"/>
      <c r="D504" s="98"/>
      <c r="E504" s="98"/>
      <c r="F504" s="98"/>
      <c r="G504" s="98"/>
      <c r="H504" s="98"/>
      <c r="I504" s="96"/>
      <c r="J504" s="96"/>
      <c r="K504" s="96"/>
      <c r="L504" s="96"/>
      <c r="M504" s="96"/>
      <c r="N504" s="96"/>
      <c r="O504" s="96"/>
      <c r="P504" s="96"/>
      <c r="Q504" s="96"/>
      <c r="R504" s="96"/>
      <c r="S504" s="96"/>
      <c r="T504" s="96"/>
      <c r="U504" s="96"/>
      <c r="V504" s="96"/>
      <c r="W504" s="96"/>
      <c r="X504" s="96"/>
    </row>
    <row r="505" spans="1:24">
      <c r="A505" s="98"/>
      <c r="B505" s="98"/>
      <c r="C505" s="111"/>
      <c r="D505" s="98"/>
      <c r="E505" s="98"/>
      <c r="F505" s="98"/>
      <c r="G505" s="98"/>
      <c r="H505" s="98"/>
      <c r="I505" s="96"/>
      <c r="J505" s="96"/>
      <c r="K505" s="96"/>
      <c r="L505" s="96"/>
      <c r="M505" s="96"/>
      <c r="N505" s="96"/>
      <c r="O505" s="96"/>
      <c r="P505" s="96"/>
      <c r="Q505" s="96"/>
      <c r="R505" s="96"/>
      <c r="S505" s="96"/>
      <c r="T505" s="96"/>
      <c r="U505" s="96"/>
      <c r="V505" s="96"/>
      <c r="W505" s="96"/>
      <c r="X505" s="96"/>
    </row>
    <row r="506" spans="1:24">
      <c r="A506" s="98"/>
      <c r="B506" s="98"/>
      <c r="C506" s="111"/>
      <c r="D506" s="98"/>
      <c r="E506" s="98"/>
      <c r="F506" s="98"/>
      <c r="G506" s="98"/>
      <c r="H506" s="98"/>
      <c r="I506" s="96"/>
      <c r="J506" s="96"/>
      <c r="K506" s="96"/>
      <c r="L506" s="96"/>
      <c r="M506" s="96"/>
      <c r="N506" s="96"/>
      <c r="O506" s="96"/>
      <c r="P506" s="96"/>
      <c r="Q506" s="96"/>
      <c r="R506" s="96"/>
      <c r="S506" s="96"/>
      <c r="T506" s="96"/>
      <c r="U506" s="96"/>
      <c r="V506" s="96"/>
      <c r="W506" s="96"/>
      <c r="X506" s="96"/>
    </row>
    <row r="507" spans="1:24">
      <c r="A507" s="98"/>
      <c r="B507" s="98"/>
      <c r="C507" s="111"/>
      <c r="D507" s="98"/>
      <c r="E507" s="98"/>
      <c r="F507" s="98"/>
      <c r="G507" s="98"/>
      <c r="H507" s="98"/>
      <c r="I507" s="96"/>
      <c r="J507" s="96"/>
      <c r="K507" s="96"/>
      <c r="L507" s="96"/>
      <c r="M507" s="96"/>
      <c r="N507" s="96"/>
      <c r="O507" s="96"/>
      <c r="P507" s="96"/>
      <c r="Q507" s="96"/>
      <c r="R507" s="96"/>
      <c r="S507" s="96"/>
      <c r="T507" s="96"/>
      <c r="U507" s="96"/>
      <c r="V507" s="96"/>
      <c r="W507" s="96"/>
      <c r="X507" s="96"/>
    </row>
    <row r="508" spans="1:24">
      <c r="A508" s="98"/>
      <c r="B508" s="98"/>
      <c r="C508" s="111"/>
      <c r="D508" s="98"/>
      <c r="E508" s="98"/>
      <c r="F508" s="98"/>
      <c r="G508" s="98"/>
      <c r="H508" s="98"/>
      <c r="I508" s="96"/>
      <c r="J508" s="96"/>
      <c r="K508" s="96"/>
      <c r="L508" s="96"/>
      <c r="M508" s="96"/>
      <c r="N508" s="96"/>
      <c r="O508" s="96"/>
      <c r="P508" s="96"/>
      <c r="Q508" s="96"/>
      <c r="R508" s="96"/>
      <c r="S508" s="96"/>
      <c r="T508" s="96"/>
      <c r="U508" s="96"/>
      <c r="V508" s="96"/>
      <c r="W508" s="96"/>
      <c r="X508" s="96"/>
    </row>
    <row r="509" spans="1:24">
      <c r="A509" s="98"/>
      <c r="B509" s="98"/>
      <c r="C509" s="111"/>
      <c r="D509" s="98"/>
      <c r="E509" s="98"/>
      <c r="F509" s="98"/>
      <c r="G509" s="98"/>
      <c r="H509" s="98"/>
      <c r="I509" s="96"/>
      <c r="J509" s="96"/>
      <c r="K509" s="96"/>
      <c r="L509" s="96"/>
      <c r="M509" s="96"/>
      <c r="N509" s="96"/>
      <c r="O509" s="96"/>
      <c r="P509" s="96"/>
      <c r="Q509" s="96"/>
      <c r="R509" s="96"/>
      <c r="S509" s="96"/>
      <c r="T509" s="96"/>
      <c r="U509" s="96"/>
      <c r="V509" s="96"/>
      <c r="W509" s="96"/>
      <c r="X509" s="96"/>
    </row>
    <row r="510" spans="1:24">
      <c r="A510" s="98"/>
      <c r="B510" s="98"/>
      <c r="C510" s="111"/>
      <c r="D510" s="98"/>
      <c r="E510" s="98"/>
      <c r="F510" s="98"/>
      <c r="G510" s="98"/>
      <c r="H510" s="98"/>
      <c r="I510" s="96"/>
      <c r="J510" s="96"/>
      <c r="K510" s="96"/>
      <c r="L510" s="96"/>
      <c r="M510" s="96"/>
      <c r="N510" s="96"/>
      <c r="O510" s="96"/>
      <c r="P510" s="96"/>
      <c r="Q510" s="96"/>
      <c r="R510" s="96"/>
      <c r="S510" s="96"/>
      <c r="T510" s="96"/>
      <c r="U510" s="96"/>
      <c r="V510" s="96"/>
      <c r="W510" s="96"/>
      <c r="X510" s="96"/>
    </row>
    <row r="511" spans="1:24">
      <c r="A511" s="98"/>
      <c r="B511" s="98"/>
      <c r="C511" s="111"/>
      <c r="D511" s="98"/>
      <c r="E511" s="98"/>
      <c r="F511" s="98"/>
      <c r="G511" s="98"/>
      <c r="H511" s="98"/>
      <c r="I511" s="96"/>
      <c r="J511" s="96"/>
      <c r="K511" s="96"/>
      <c r="L511" s="96"/>
      <c r="M511" s="96"/>
      <c r="N511" s="96"/>
      <c r="O511" s="96"/>
      <c r="P511" s="96"/>
      <c r="Q511" s="96"/>
      <c r="R511" s="96"/>
      <c r="S511" s="96"/>
      <c r="T511" s="96"/>
      <c r="U511" s="96"/>
      <c r="V511" s="96"/>
      <c r="W511" s="96"/>
      <c r="X511" s="96"/>
    </row>
    <row r="512" spans="1:24">
      <c r="A512" s="98"/>
      <c r="B512" s="98"/>
      <c r="C512" s="111"/>
      <c r="D512" s="98"/>
      <c r="E512" s="98"/>
      <c r="F512" s="98"/>
      <c r="G512" s="98"/>
      <c r="H512" s="98"/>
      <c r="I512" s="96"/>
      <c r="J512" s="96"/>
      <c r="K512" s="96"/>
      <c r="L512" s="96"/>
      <c r="M512" s="96"/>
      <c r="N512" s="96"/>
      <c r="O512" s="96"/>
      <c r="P512" s="96"/>
      <c r="Q512" s="96"/>
      <c r="R512" s="96"/>
      <c r="S512" s="96"/>
      <c r="T512" s="96"/>
      <c r="U512" s="96"/>
      <c r="V512" s="96"/>
      <c r="W512" s="96"/>
      <c r="X512" s="96"/>
    </row>
    <row r="513" spans="1:24">
      <c r="A513" s="98"/>
      <c r="B513" s="98"/>
      <c r="C513" s="111"/>
      <c r="D513" s="98"/>
      <c r="E513" s="98"/>
      <c r="F513" s="98"/>
      <c r="G513" s="98"/>
      <c r="H513" s="98"/>
      <c r="I513" s="96"/>
      <c r="J513" s="96"/>
      <c r="K513" s="96"/>
      <c r="L513" s="96"/>
      <c r="M513" s="96"/>
      <c r="N513" s="96"/>
      <c r="O513" s="96"/>
      <c r="P513" s="96"/>
      <c r="Q513" s="96"/>
      <c r="R513" s="96"/>
      <c r="S513" s="96"/>
      <c r="T513" s="96"/>
      <c r="U513" s="96"/>
      <c r="V513" s="96"/>
      <c r="W513" s="96"/>
      <c r="X513" s="96"/>
    </row>
    <row r="514" spans="1:24">
      <c r="A514" s="98"/>
      <c r="B514" s="98"/>
      <c r="C514" s="111"/>
      <c r="D514" s="98"/>
      <c r="E514" s="98"/>
      <c r="F514" s="98"/>
      <c r="G514" s="98"/>
      <c r="H514" s="98"/>
      <c r="I514" s="96"/>
      <c r="J514" s="96"/>
      <c r="K514" s="96"/>
      <c r="L514" s="96"/>
      <c r="M514" s="96"/>
      <c r="N514" s="96"/>
      <c r="O514" s="96"/>
      <c r="P514" s="96"/>
      <c r="Q514" s="96"/>
      <c r="R514" s="96"/>
      <c r="S514" s="96"/>
      <c r="T514" s="96"/>
      <c r="U514" s="96"/>
      <c r="V514" s="96"/>
      <c r="W514" s="96"/>
      <c r="X514" s="96"/>
    </row>
    <row r="515" spans="1:24">
      <c r="A515" s="98"/>
      <c r="B515" s="98"/>
      <c r="C515" s="111"/>
      <c r="D515" s="98"/>
      <c r="E515" s="98"/>
      <c r="F515" s="98"/>
      <c r="G515" s="98"/>
      <c r="H515" s="98"/>
      <c r="I515" s="96"/>
      <c r="J515" s="96"/>
      <c r="K515" s="96"/>
      <c r="L515" s="96"/>
      <c r="M515" s="96"/>
      <c r="N515" s="96"/>
      <c r="O515" s="96"/>
      <c r="P515" s="96"/>
      <c r="Q515" s="96"/>
      <c r="R515" s="96"/>
      <c r="S515" s="96"/>
      <c r="T515" s="96"/>
      <c r="U515" s="96"/>
      <c r="V515" s="96"/>
      <c r="W515" s="96"/>
      <c r="X515" s="96"/>
    </row>
    <row r="516" spans="1:24">
      <c r="A516" s="98"/>
      <c r="B516" s="98"/>
      <c r="C516" s="111"/>
      <c r="D516" s="98"/>
      <c r="E516" s="98"/>
      <c r="F516" s="98"/>
      <c r="G516" s="98"/>
      <c r="H516" s="98"/>
      <c r="I516" s="96"/>
      <c r="J516" s="96"/>
      <c r="K516" s="96"/>
      <c r="L516" s="96"/>
      <c r="M516" s="96"/>
      <c r="N516" s="96"/>
      <c r="O516" s="96"/>
      <c r="P516" s="96"/>
      <c r="Q516" s="96"/>
      <c r="R516" s="96"/>
      <c r="S516" s="96"/>
      <c r="T516" s="96"/>
      <c r="U516" s="96"/>
      <c r="V516" s="96"/>
      <c r="W516" s="96"/>
      <c r="X516" s="96"/>
    </row>
    <row r="517" spans="1:24">
      <c r="A517" s="98"/>
      <c r="B517" s="98"/>
      <c r="C517" s="111"/>
      <c r="D517" s="98"/>
      <c r="E517" s="98"/>
      <c r="F517" s="98"/>
      <c r="G517" s="98"/>
      <c r="H517" s="98"/>
      <c r="I517" s="96"/>
      <c r="J517" s="96"/>
      <c r="K517" s="96"/>
      <c r="L517" s="96"/>
      <c r="M517" s="96"/>
      <c r="N517" s="96"/>
      <c r="O517" s="96"/>
      <c r="P517" s="96"/>
      <c r="Q517" s="96"/>
      <c r="R517" s="96"/>
      <c r="S517" s="96"/>
      <c r="T517" s="96"/>
      <c r="U517" s="96"/>
      <c r="V517" s="96"/>
      <c r="W517" s="96"/>
      <c r="X517" s="96"/>
    </row>
    <row r="518" spans="1:24">
      <c r="A518" s="98"/>
      <c r="B518" s="98"/>
      <c r="C518" s="111"/>
      <c r="D518" s="98"/>
      <c r="E518" s="98"/>
      <c r="F518" s="98"/>
      <c r="G518" s="98"/>
      <c r="H518" s="98"/>
      <c r="I518" s="96"/>
      <c r="J518" s="96"/>
      <c r="K518" s="96"/>
      <c r="L518" s="96"/>
      <c r="M518" s="96"/>
      <c r="N518" s="96"/>
      <c r="O518" s="96"/>
      <c r="P518" s="96"/>
      <c r="Q518" s="96"/>
      <c r="R518" s="96"/>
      <c r="S518" s="96"/>
      <c r="T518" s="96"/>
      <c r="U518" s="96"/>
      <c r="V518" s="96"/>
      <c r="W518" s="96"/>
      <c r="X518" s="96"/>
    </row>
    <row r="519" spans="1:24">
      <c r="A519" s="98"/>
      <c r="B519" s="98"/>
      <c r="C519" s="111"/>
      <c r="D519" s="98"/>
      <c r="E519" s="98"/>
      <c r="F519" s="98"/>
      <c r="G519" s="98"/>
      <c r="H519" s="98"/>
      <c r="I519" s="96"/>
      <c r="J519" s="96"/>
      <c r="K519" s="96"/>
      <c r="L519" s="96"/>
      <c r="M519" s="96"/>
      <c r="N519" s="96"/>
      <c r="O519" s="96"/>
      <c r="P519" s="96"/>
      <c r="Q519" s="96"/>
      <c r="R519" s="96"/>
      <c r="S519" s="96"/>
      <c r="T519" s="96"/>
      <c r="U519" s="96"/>
      <c r="V519" s="96"/>
      <c r="W519" s="96"/>
      <c r="X519" s="96"/>
    </row>
    <row r="520" spans="1:24">
      <c r="A520" s="98"/>
      <c r="B520" s="98"/>
      <c r="C520" s="111"/>
      <c r="D520" s="98"/>
      <c r="E520" s="98"/>
      <c r="F520" s="98"/>
      <c r="G520" s="98"/>
      <c r="H520" s="98"/>
      <c r="I520" s="96"/>
      <c r="J520" s="96"/>
      <c r="K520" s="96"/>
      <c r="L520" s="96"/>
      <c r="M520" s="96"/>
      <c r="N520" s="96"/>
      <c r="O520" s="96"/>
      <c r="P520" s="96"/>
      <c r="Q520" s="96"/>
      <c r="R520" s="96"/>
      <c r="S520" s="96"/>
      <c r="T520" s="96"/>
      <c r="U520" s="96"/>
      <c r="V520" s="96"/>
      <c r="W520" s="96"/>
      <c r="X520" s="96"/>
    </row>
    <row r="521" spans="1:24">
      <c r="A521" s="98"/>
      <c r="B521" s="98"/>
      <c r="C521" s="111"/>
      <c r="D521" s="98"/>
      <c r="E521" s="98"/>
      <c r="F521" s="98"/>
      <c r="G521" s="98"/>
      <c r="H521" s="98"/>
      <c r="I521" s="96"/>
      <c r="J521" s="96"/>
      <c r="K521" s="96"/>
      <c r="L521" s="96"/>
      <c r="M521" s="96"/>
      <c r="N521" s="96"/>
      <c r="O521" s="96"/>
      <c r="P521" s="96"/>
      <c r="Q521" s="96"/>
      <c r="R521" s="96"/>
      <c r="S521" s="96"/>
      <c r="T521" s="96"/>
      <c r="U521" s="96"/>
      <c r="V521" s="96"/>
      <c r="W521" s="96"/>
      <c r="X521" s="96"/>
    </row>
    <row r="522" spans="1:24">
      <c r="A522" s="98"/>
      <c r="B522" s="98"/>
      <c r="C522" s="111"/>
      <c r="D522" s="98"/>
      <c r="E522" s="98"/>
      <c r="F522" s="98"/>
      <c r="G522" s="98"/>
      <c r="H522" s="98"/>
      <c r="I522" s="96"/>
      <c r="J522" s="96"/>
      <c r="K522" s="96"/>
      <c r="L522" s="96"/>
      <c r="M522" s="96"/>
      <c r="N522" s="96"/>
      <c r="O522" s="96"/>
      <c r="P522" s="96"/>
      <c r="Q522" s="96"/>
      <c r="R522" s="96"/>
      <c r="S522" s="96"/>
      <c r="T522" s="96"/>
      <c r="U522" s="96"/>
      <c r="V522" s="96"/>
      <c r="W522" s="96"/>
      <c r="X522" s="96"/>
    </row>
    <row r="523" spans="1:24">
      <c r="A523" s="98"/>
      <c r="B523" s="98"/>
      <c r="C523" s="111"/>
      <c r="D523" s="98"/>
      <c r="E523" s="98"/>
      <c r="F523" s="98"/>
      <c r="G523" s="98"/>
      <c r="H523" s="98"/>
      <c r="I523" s="96"/>
      <c r="J523" s="96"/>
      <c r="K523" s="96"/>
      <c r="L523" s="96"/>
      <c r="M523" s="96"/>
      <c r="N523" s="96"/>
      <c r="O523" s="96"/>
      <c r="P523" s="96"/>
      <c r="Q523" s="96"/>
      <c r="R523" s="96"/>
      <c r="S523" s="96"/>
      <c r="T523" s="96"/>
      <c r="U523" s="96"/>
      <c r="V523" s="96"/>
      <c r="W523" s="96"/>
      <c r="X523" s="96"/>
    </row>
    <row r="524" spans="1:24">
      <c r="A524" s="98"/>
      <c r="B524" s="98"/>
      <c r="C524" s="111"/>
      <c r="D524" s="98"/>
      <c r="E524" s="98"/>
      <c r="F524" s="98"/>
      <c r="G524" s="98"/>
      <c r="H524" s="98"/>
      <c r="I524" s="96"/>
      <c r="J524" s="96"/>
      <c r="K524" s="96"/>
      <c r="L524" s="96"/>
      <c r="M524" s="96"/>
      <c r="N524" s="96"/>
      <c r="O524" s="96"/>
      <c r="P524" s="96"/>
      <c r="Q524" s="96"/>
      <c r="R524" s="96"/>
      <c r="S524" s="96"/>
      <c r="T524" s="96"/>
      <c r="U524" s="96"/>
      <c r="V524" s="96"/>
      <c r="W524" s="96"/>
      <c r="X524" s="96"/>
    </row>
    <row r="525" spans="1:24">
      <c r="A525" s="98"/>
      <c r="B525" s="98"/>
      <c r="C525" s="111"/>
      <c r="D525" s="98"/>
      <c r="E525" s="98"/>
      <c r="F525" s="98"/>
      <c r="G525" s="98"/>
      <c r="H525" s="98"/>
      <c r="I525" s="96"/>
      <c r="J525" s="96"/>
      <c r="K525" s="96"/>
      <c r="L525" s="96"/>
      <c r="M525" s="96"/>
      <c r="N525" s="96"/>
      <c r="O525" s="96"/>
      <c r="P525" s="96"/>
      <c r="Q525" s="96"/>
      <c r="R525" s="96"/>
      <c r="S525" s="96"/>
      <c r="T525" s="96"/>
      <c r="U525" s="96"/>
      <c r="V525" s="96"/>
      <c r="W525" s="96"/>
      <c r="X525" s="96"/>
    </row>
    <row r="526" spans="1:24">
      <c r="A526" s="98"/>
      <c r="B526" s="98"/>
      <c r="C526" s="111"/>
      <c r="D526" s="98"/>
      <c r="E526" s="98"/>
      <c r="F526" s="98"/>
      <c r="G526" s="98"/>
      <c r="H526" s="98"/>
      <c r="I526" s="96"/>
      <c r="J526" s="96"/>
      <c r="K526" s="96"/>
      <c r="L526" s="96"/>
      <c r="M526" s="96"/>
      <c r="N526" s="96"/>
      <c r="O526" s="96"/>
      <c r="P526" s="96"/>
      <c r="Q526" s="96"/>
      <c r="R526" s="96"/>
      <c r="S526" s="96"/>
      <c r="T526" s="96"/>
      <c r="U526" s="96"/>
      <c r="V526" s="96"/>
      <c r="W526" s="96"/>
      <c r="X526" s="96"/>
    </row>
    <row r="527" spans="1:24">
      <c r="A527" s="98"/>
      <c r="B527" s="98"/>
      <c r="C527" s="111"/>
      <c r="D527" s="98"/>
      <c r="E527" s="98"/>
      <c r="F527" s="98"/>
      <c r="G527" s="98"/>
      <c r="H527" s="98"/>
      <c r="I527" s="96"/>
      <c r="J527" s="96"/>
      <c r="K527" s="96"/>
      <c r="L527" s="96"/>
      <c r="M527" s="96"/>
      <c r="N527" s="96"/>
      <c r="O527" s="96"/>
      <c r="P527" s="96"/>
      <c r="Q527" s="96"/>
      <c r="R527" s="96"/>
      <c r="S527" s="96"/>
      <c r="T527" s="96"/>
      <c r="U527" s="96"/>
      <c r="V527" s="96"/>
      <c r="W527" s="96"/>
      <c r="X527" s="96"/>
    </row>
    <row r="528" spans="1:24">
      <c r="A528" s="98"/>
      <c r="B528" s="98"/>
      <c r="C528" s="111"/>
      <c r="D528" s="98"/>
      <c r="E528" s="98"/>
      <c r="F528" s="98"/>
      <c r="G528" s="98"/>
      <c r="H528" s="98"/>
      <c r="I528" s="96"/>
      <c r="J528" s="96"/>
      <c r="K528" s="96"/>
      <c r="L528" s="96"/>
      <c r="M528" s="96"/>
      <c r="N528" s="96"/>
      <c r="O528" s="96"/>
      <c r="P528" s="96"/>
      <c r="Q528" s="96"/>
      <c r="R528" s="96"/>
      <c r="S528" s="96"/>
      <c r="T528" s="96"/>
      <c r="U528" s="96"/>
      <c r="V528" s="96"/>
      <c r="W528" s="96"/>
      <c r="X528" s="96"/>
    </row>
    <row r="529" spans="1:24">
      <c r="A529" s="98"/>
      <c r="B529" s="98"/>
      <c r="C529" s="111"/>
      <c r="D529" s="98"/>
      <c r="E529" s="98"/>
      <c r="F529" s="98"/>
      <c r="G529" s="98"/>
      <c r="H529" s="98"/>
      <c r="I529" s="96"/>
      <c r="J529" s="96"/>
      <c r="K529" s="96"/>
      <c r="L529" s="96"/>
      <c r="M529" s="96"/>
      <c r="N529" s="96"/>
      <c r="O529" s="96"/>
      <c r="P529" s="96"/>
      <c r="Q529" s="96"/>
      <c r="R529" s="96"/>
      <c r="S529" s="96"/>
      <c r="T529" s="96"/>
      <c r="U529" s="96"/>
      <c r="V529" s="96"/>
      <c r="W529" s="96"/>
      <c r="X529" s="96"/>
    </row>
    <row r="530" spans="1:24">
      <c r="A530" s="98"/>
      <c r="B530" s="98"/>
      <c r="C530" s="111"/>
      <c r="D530" s="98"/>
      <c r="E530" s="98"/>
      <c r="F530" s="98"/>
      <c r="G530" s="98"/>
      <c r="H530" s="98"/>
      <c r="I530" s="96"/>
      <c r="J530" s="96"/>
      <c r="K530" s="96"/>
      <c r="L530" s="96"/>
      <c r="M530" s="96"/>
      <c r="N530" s="96"/>
      <c r="O530" s="96"/>
      <c r="P530" s="96"/>
      <c r="Q530" s="96"/>
      <c r="R530" s="96"/>
      <c r="S530" s="96"/>
      <c r="T530" s="96"/>
      <c r="U530" s="96"/>
      <c r="V530" s="96"/>
      <c r="W530" s="96"/>
      <c r="X530" s="96"/>
    </row>
    <row r="531" spans="1:24">
      <c r="A531" s="98"/>
      <c r="B531" s="98"/>
      <c r="C531" s="111"/>
      <c r="D531" s="98"/>
      <c r="E531" s="98"/>
      <c r="F531" s="98"/>
      <c r="G531" s="98"/>
      <c r="H531" s="98"/>
      <c r="I531" s="96"/>
      <c r="J531" s="96"/>
      <c r="K531" s="96"/>
      <c r="L531" s="96"/>
      <c r="M531" s="96"/>
      <c r="N531" s="96"/>
      <c r="O531" s="96"/>
      <c r="P531" s="96"/>
      <c r="Q531" s="96"/>
      <c r="R531" s="96"/>
      <c r="S531" s="96"/>
      <c r="T531" s="96"/>
      <c r="U531" s="96"/>
      <c r="V531" s="96"/>
      <c r="W531" s="96"/>
      <c r="X531" s="96"/>
    </row>
    <row r="532" spans="1:24">
      <c r="A532" s="98"/>
      <c r="B532" s="98"/>
      <c r="C532" s="111"/>
      <c r="D532" s="98"/>
      <c r="E532" s="98"/>
      <c r="F532" s="98"/>
      <c r="G532" s="98"/>
      <c r="H532" s="98"/>
      <c r="I532" s="96"/>
      <c r="J532" s="96"/>
      <c r="K532" s="96"/>
      <c r="L532" s="96"/>
      <c r="M532" s="96"/>
      <c r="N532" s="96"/>
      <c r="O532" s="96"/>
      <c r="P532" s="96"/>
      <c r="Q532" s="96"/>
      <c r="R532" s="96"/>
      <c r="S532" s="96"/>
      <c r="T532" s="96"/>
      <c r="U532" s="96"/>
      <c r="V532" s="96"/>
      <c r="W532" s="96"/>
      <c r="X532" s="96"/>
    </row>
    <row r="533" spans="1:24">
      <c r="A533" s="98"/>
      <c r="B533" s="98"/>
      <c r="C533" s="111"/>
      <c r="D533" s="98"/>
      <c r="E533" s="98"/>
      <c r="F533" s="98"/>
      <c r="G533" s="98"/>
      <c r="H533" s="98"/>
      <c r="I533" s="96"/>
      <c r="J533" s="96"/>
      <c r="K533" s="96"/>
      <c r="L533" s="96"/>
      <c r="M533" s="96"/>
      <c r="N533" s="96"/>
      <c r="O533" s="96"/>
      <c r="P533" s="96"/>
      <c r="Q533" s="96"/>
      <c r="R533" s="96"/>
      <c r="S533" s="96"/>
      <c r="T533" s="96"/>
      <c r="U533" s="96"/>
      <c r="V533" s="96"/>
      <c r="W533" s="96"/>
      <c r="X533" s="96"/>
    </row>
    <row r="534" spans="1:24">
      <c r="A534" s="98"/>
      <c r="B534" s="98"/>
      <c r="C534" s="111"/>
      <c r="D534" s="98"/>
      <c r="E534" s="98"/>
      <c r="F534" s="98"/>
      <c r="G534" s="98"/>
      <c r="H534" s="98"/>
      <c r="I534" s="96"/>
      <c r="J534" s="96"/>
      <c r="K534" s="96"/>
      <c r="L534" s="96"/>
      <c r="M534" s="96"/>
      <c r="N534" s="96"/>
      <c r="O534" s="96"/>
      <c r="P534" s="96"/>
      <c r="Q534" s="96"/>
      <c r="R534" s="96"/>
      <c r="S534" s="96"/>
      <c r="T534" s="96"/>
      <c r="U534" s="96"/>
      <c r="V534" s="96"/>
      <c r="W534" s="96"/>
      <c r="X534" s="96"/>
    </row>
    <row r="535" spans="1:24">
      <c r="A535" s="98"/>
      <c r="B535" s="98"/>
      <c r="C535" s="111"/>
      <c r="D535" s="98"/>
      <c r="E535" s="98"/>
      <c r="F535" s="98"/>
      <c r="G535" s="98"/>
      <c r="H535" s="98"/>
      <c r="I535" s="96"/>
      <c r="J535" s="96"/>
      <c r="K535" s="96"/>
      <c r="L535" s="96"/>
      <c r="M535" s="96"/>
      <c r="N535" s="96"/>
      <c r="O535" s="96"/>
      <c r="P535" s="96"/>
      <c r="Q535" s="96"/>
      <c r="R535" s="96"/>
      <c r="S535" s="96"/>
      <c r="T535" s="96"/>
      <c r="U535" s="96"/>
      <c r="V535" s="96"/>
      <c r="W535" s="96"/>
      <c r="X535" s="96"/>
    </row>
    <row r="536" spans="1:24">
      <c r="A536" s="98"/>
      <c r="B536" s="98"/>
      <c r="C536" s="111"/>
      <c r="D536" s="98"/>
      <c r="E536" s="98"/>
      <c r="F536" s="98"/>
      <c r="G536" s="98"/>
      <c r="H536" s="98"/>
      <c r="I536" s="96"/>
      <c r="J536" s="96"/>
      <c r="K536" s="96"/>
      <c r="L536" s="96"/>
      <c r="M536" s="96"/>
      <c r="N536" s="96"/>
      <c r="O536" s="96"/>
      <c r="P536" s="96"/>
      <c r="Q536" s="96"/>
      <c r="R536" s="96"/>
      <c r="S536" s="96"/>
      <c r="T536" s="96"/>
      <c r="U536" s="96"/>
      <c r="V536" s="96"/>
      <c r="W536" s="96"/>
      <c r="X536" s="96"/>
    </row>
    <row r="537" spans="1:24">
      <c r="A537" s="98"/>
      <c r="B537" s="98"/>
      <c r="C537" s="111"/>
      <c r="D537" s="98"/>
      <c r="E537" s="98"/>
      <c r="F537" s="98"/>
      <c r="G537" s="98"/>
      <c r="H537" s="98"/>
      <c r="I537" s="96"/>
      <c r="J537" s="96"/>
      <c r="K537" s="96"/>
      <c r="L537" s="96"/>
      <c r="M537" s="96"/>
      <c r="N537" s="96"/>
      <c r="O537" s="96"/>
      <c r="P537" s="96"/>
      <c r="Q537" s="96"/>
      <c r="R537" s="96"/>
      <c r="S537" s="96"/>
      <c r="T537" s="96"/>
      <c r="U537" s="96"/>
      <c r="V537" s="96"/>
      <c r="W537" s="96"/>
      <c r="X537" s="96"/>
    </row>
    <row r="538" spans="1:24">
      <c r="A538" s="98"/>
      <c r="B538" s="98"/>
      <c r="C538" s="111"/>
      <c r="D538" s="98"/>
      <c r="E538" s="98"/>
      <c r="F538" s="98"/>
      <c r="G538" s="98"/>
      <c r="H538" s="98"/>
      <c r="I538" s="96"/>
      <c r="J538" s="96"/>
      <c r="K538" s="96"/>
      <c r="L538" s="96"/>
      <c r="M538" s="96"/>
      <c r="N538" s="96"/>
      <c r="O538" s="96"/>
      <c r="P538" s="96"/>
      <c r="Q538" s="96"/>
      <c r="R538" s="96"/>
      <c r="S538" s="96"/>
      <c r="T538" s="96"/>
      <c r="U538" s="96"/>
      <c r="V538" s="96"/>
      <c r="W538" s="96"/>
      <c r="X538" s="96"/>
    </row>
    <row r="539" spans="1:24">
      <c r="A539" s="98"/>
      <c r="B539" s="98"/>
      <c r="C539" s="111"/>
      <c r="D539" s="98"/>
      <c r="E539" s="98"/>
      <c r="F539" s="98"/>
      <c r="G539" s="98"/>
      <c r="H539" s="98"/>
      <c r="I539" s="96"/>
      <c r="J539" s="96"/>
      <c r="K539" s="96"/>
      <c r="L539" s="96"/>
      <c r="M539" s="96"/>
      <c r="N539" s="96"/>
      <c r="O539" s="96"/>
      <c r="P539" s="96"/>
      <c r="Q539" s="96"/>
      <c r="R539" s="96"/>
      <c r="S539" s="96"/>
      <c r="T539" s="96"/>
      <c r="U539" s="96"/>
      <c r="V539" s="96"/>
      <c r="W539" s="96"/>
      <c r="X539" s="96"/>
    </row>
    <row r="540" spans="1:24">
      <c r="A540" s="98"/>
      <c r="B540" s="98"/>
      <c r="C540" s="111"/>
      <c r="D540" s="98"/>
      <c r="E540" s="98"/>
      <c r="F540" s="98"/>
      <c r="G540" s="98"/>
      <c r="H540" s="98"/>
      <c r="I540" s="96"/>
      <c r="J540" s="96"/>
      <c r="K540" s="96"/>
      <c r="L540" s="96"/>
      <c r="M540" s="96"/>
      <c r="N540" s="96"/>
      <c r="O540" s="96"/>
      <c r="P540" s="96"/>
      <c r="Q540" s="96"/>
      <c r="R540" s="96"/>
      <c r="S540" s="96"/>
      <c r="T540" s="96"/>
      <c r="U540" s="96"/>
      <c r="V540" s="96"/>
      <c r="W540" s="96"/>
      <c r="X540" s="96"/>
    </row>
    <row r="541" spans="1:24">
      <c r="A541" s="98"/>
      <c r="B541" s="98"/>
      <c r="C541" s="111"/>
      <c r="D541" s="98"/>
      <c r="E541" s="98"/>
      <c r="F541" s="98"/>
      <c r="G541" s="98"/>
      <c r="H541" s="98"/>
      <c r="I541" s="96"/>
      <c r="J541" s="96"/>
      <c r="K541" s="96"/>
      <c r="L541" s="96"/>
      <c r="M541" s="96"/>
      <c r="N541" s="96"/>
      <c r="O541" s="96"/>
      <c r="P541" s="96"/>
      <c r="Q541" s="96"/>
      <c r="R541" s="96"/>
      <c r="S541" s="96"/>
      <c r="T541" s="96"/>
      <c r="U541" s="96"/>
      <c r="V541" s="96"/>
      <c r="W541" s="96"/>
      <c r="X541" s="96"/>
    </row>
    <row r="542" spans="1:24">
      <c r="A542" s="98"/>
      <c r="B542" s="98"/>
      <c r="C542" s="111"/>
      <c r="D542" s="98"/>
      <c r="E542" s="98"/>
      <c r="F542" s="98"/>
      <c r="G542" s="98"/>
      <c r="H542" s="98"/>
      <c r="I542" s="96"/>
      <c r="J542" s="96"/>
      <c r="K542" s="96"/>
      <c r="L542" s="96"/>
      <c r="M542" s="96"/>
      <c r="N542" s="96"/>
      <c r="O542" s="96"/>
      <c r="P542" s="96"/>
      <c r="Q542" s="96"/>
      <c r="R542" s="96"/>
      <c r="S542" s="96"/>
      <c r="T542" s="96"/>
      <c r="U542" s="96"/>
      <c r="V542" s="96"/>
      <c r="W542" s="96"/>
      <c r="X542" s="96"/>
    </row>
    <row r="543" spans="1:24">
      <c r="A543" s="98"/>
      <c r="B543" s="98"/>
      <c r="C543" s="111"/>
      <c r="D543" s="98"/>
      <c r="E543" s="98"/>
      <c r="F543" s="98"/>
      <c r="G543" s="98"/>
      <c r="H543" s="98"/>
      <c r="I543" s="96"/>
      <c r="J543" s="96"/>
      <c r="K543" s="96"/>
      <c r="L543" s="96"/>
      <c r="M543" s="96"/>
      <c r="N543" s="96"/>
      <c r="O543" s="96"/>
      <c r="P543" s="96"/>
      <c r="Q543" s="96"/>
      <c r="R543" s="96"/>
      <c r="S543" s="96"/>
      <c r="T543" s="96"/>
      <c r="U543" s="96"/>
      <c r="V543" s="96"/>
      <c r="W543" s="96"/>
      <c r="X543" s="96"/>
    </row>
    <row r="544" spans="1:24">
      <c r="A544" s="98"/>
      <c r="B544" s="98"/>
      <c r="C544" s="111"/>
      <c r="D544" s="98"/>
      <c r="E544" s="98"/>
      <c r="F544" s="98"/>
      <c r="G544" s="98"/>
      <c r="H544" s="98"/>
      <c r="I544" s="96"/>
      <c r="J544" s="96"/>
      <c r="K544" s="96"/>
      <c r="L544" s="96"/>
      <c r="M544" s="96"/>
      <c r="N544" s="96"/>
      <c r="O544" s="96"/>
      <c r="P544" s="96"/>
      <c r="Q544" s="96"/>
      <c r="R544" s="96"/>
      <c r="S544" s="96"/>
      <c r="T544" s="96"/>
      <c r="U544" s="96"/>
      <c r="V544" s="96"/>
      <c r="W544" s="96"/>
      <c r="X544" s="96"/>
    </row>
    <row r="545" spans="1:24">
      <c r="A545" s="98"/>
      <c r="B545" s="98"/>
      <c r="C545" s="111"/>
      <c r="D545" s="98"/>
      <c r="E545" s="98"/>
      <c r="F545" s="98"/>
      <c r="G545" s="98"/>
      <c r="H545" s="98"/>
      <c r="I545" s="96"/>
      <c r="J545" s="96"/>
      <c r="K545" s="96"/>
      <c r="L545" s="96"/>
      <c r="M545" s="96"/>
      <c r="N545" s="96"/>
      <c r="O545" s="96"/>
      <c r="P545" s="96"/>
      <c r="Q545" s="96"/>
      <c r="R545" s="96"/>
      <c r="S545" s="96"/>
      <c r="T545" s="96"/>
      <c r="U545" s="96"/>
      <c r="V545" s="96"/>
      <c r="W545" s="96"/>
      <c r="X545" s="96"/>
    </row>
    <row r="546" spans="1:24">
      <c r="A546" s="98"/>
      <c r="B546" s="98"/>
      <c r="C546" s="111"/>
      <c r="D546" s="98"/>
      <c r="E546" s="98"/>
      <c r="F546" s="98"/>
      <c r="G546" s="98"/>
      <c r="H546" s="98"/>
      <c r="I546" s="96"/>
      <c r="J546" s="96"/>
      <c r="K546" s="96"/>
      <c r="L546" s="96"/>
      <c r="M546" s="96"/>
      <c r="N546" s="96"/>
      <c r="O546" s="96"/>
      <c r="P546" s="96"/>
      <c r="Q546" s="96"/>
      <c r="R546" s="96"/>
      <c r="S546" s="96"/>
      <c r="T546" s="96"/>
      <c r="U546" s="96"/>
      <c r="V546" s="96"/>
      <c r="W546" s="96"/>
      <c r="X546" s="96"/>
    </row>
    <row r="547" spans="1:24">
      <c r="A547" s="98"/>
      <c r="B547" s="98"/>
      <c r="C547" s="111"/>
      <c r="D547" s="98"/>
      <c r="E547" s="98"/>
      <c r="F547" s="98"/>
      <c r="G547" s="98"/>
      <c r="H547" s="98"/>
      <c r="I547" s="96"/>
      <c r="J547" s="96"/>
      <c r="K547" s="96"/>
      <c r="L547" s="96"/>
      <c r="M547" s="96"/>
      <c r="N547" s="96"/>
      <c r="O547" s="96"/>
      <c r="P547" s="96"/>
      <c r="Q547" s="96"/>
      <c r="R547" s="96"/>
      <c r="S547" s="96"/>
      <c r="T547" s="96"/>
      <c r="U547" s="96"/>
      <c r="V547" s="96"/>
      <c r="W547" s="96"/>
      <c r="X547" s="96"/>
    </row>
    <row r="548" spans="1:24">
      <c r="A548" s="98"/>
      <c r="B548" s="98"/>
      <c r="C548" s="111"/>
      <c r="D548" s="98"/>
      <c r="E548" s="98"/>
      <c r="F548" s="98"/>
      <c r="G548" s="98"/>
      <c r="H548" s="98"/>
      <c r="I548" s="96"/>
      <c r="J548" s="96"/>
      <c r="K548" s="96"/>
      <c r="L548" s="96"/>
      <c r="M548" s="96"/>
      <c r="N548" s="96"/>
      <c r="O548" s="96"/>
      <c r="P548" s="96"/>
      <c r="Q548" s="96"/>
      <c r="R548" s="96"/>
      <c r="S548" s="96"/>
      <c r="T548" s="96"/>
      <c r="U548" s="96"/>
      <c r="V548" s="96"/>
      <c r="W548" s="96"/>
      <c r="X548" s="96"/>
    </row>
    <row r="549" spans="1:24">
      <c r="A549" s="98"/>
      <c r="B549" s="98"/>
      <c r="C549" s="111"/>
      <c r="D549" s="98"/>
      <c r="E549" s="98"/>
      <c r="F549" s="98"/>
      <c r="G549" s="98"/>
      <c r="H549" s="98"/>
      <c r="I549" s="96"/>
      <c r="J549" s="96"/>
      <c r="K549" s="96"/>
      <c r="L549" s="96"/>
      <c r="M549" s="96"/>
      <c r="N549" s="96"/>
      <c r="O549" s="96"/>
      <c r="P549" s="96"/>
      <c r="Q549" s="96"/>
      <c r="R549" s="96"/>
      <c r="S549" s="96"/>
      <c r="T549" s="96"/>
      <c r="U549" s="96"/>
      <c r="V549" s="96"/>
      <c r="W549" s="96"/>
      <c r="X549" s="96"/>
    </row>
    <row r="550" spans="1:24">
      <c r="A550" s="98"/>
      <c r="B550" s="98"/>
      <c r="C550" s="111"/>
      <c r="D550" s="98"/>
      <c r="E550" s="98"/>
      <c r="F550" s="98"/>
      <c r="G550" s="98"/>
      <c r="H550" s="98"/>
      <c r="I550" s="96"/>
      <c r="J550" s="96"/>
      <c r="K550" s="96"/>
      <c r="L550" s="96"/>
      <c r="M550" s="96"/>
      <c r="N550" s="96"/>
      <c r="O550" s="96"/>
      <c r="P550" s="96"/>
      <c r="Q550" s="96"/>
      <c r="R550" s="96"/>
      <c r="S550" s="96"/>
      <c r="T550" s="96"/>
      <c r="U550" s="96"/>
      <c r="V550" s="96"/>
      <c r="W550" s="96"/>
      <c r="X550" s="96"/>
    </row>
    <row r="551" spans="1:24">
      <c r="A551" s="98"/>
      <c r="B551" s="98"/>
      <c r="C551" s="111"/>
      <c r="D551" s="98"/>
      <c r="E551" s="98"/>
      <c r="F551" s="98"/>
      <c r="G551" s="98"/>
      <c r="H551" s="98"/>
      <c r="I551" s="96"/>
      <c r="J551" s="96"/>
      <c r="K551" s="96"/>
      <c r="L551" s="96"/>
      <c r="M551" s="96"/>
      <c r="N551" s="96"/>
      <c r="O551" s="96"/>
      <c r="P551" s="96"/>
      <c r="Q551" s="96"/>
      <c r="R551" s="96"/>
      <c r="S551" s="96"/>
      <c r="T551" s="96"/>
      <c r="U551" s="96"/>
      <c r="V551" s="96"/>
      <c r="W551" s="96"/>
      <c r="X551" s="96"/>
    </row>
    <row r="552" spans="1:24">
      <c r="A552" s="98"/>
      <c r="B552" s="98"/>
      <c r="C552" s="111"/>
      <c r="D552" s="98"/>
      <c r="E552" s="98"/>
      <c r="F552" s="98"/>
      <c r="G552" s="98"/>
      <c r="H552" s="98"/>
      <c r="I552" s="96"/>
      <c r="J552" s="96"/>
      <c r="K552" s="96"/>
      <c r="L552" s="96"/>
      <c r="M552" s="96"/>
      <c r="N552" s="96"/>
      <c r="O552" s="96"/>
      <c r="P552" s="96"/>
      <c r="Q552" s="96"/>
      <c r="R552" s="96"/>
      <c r="S552" s="96"/>
      <c r="T552" s="96"/>
      <c r="U552" s="96"/>
      <c r="V552" s="96"/>
      <c r="W552" s="96"/>
      <c r="X552" s="96"/>
    </row>
    <row r="553" spans="1:24">
      <c r="A553" s="98"/>
      <c r="B553" s="98"/>
      <c r="C553" s="111"/>
      <c r="D553" s="98"/>
      <c r="E553" s="98"/>
      <c r="F553" s="98"/>
      <c r="G553" s="98"/>
      <c r="H553" s="98"/>
      <c r="I553" s="96"/>
      <c r="J553" s="96"/>
      <c r="K553" s="96"/>
      <c r="L553" s="96"/>
      <c r="M553" s="96"/>
      <c r="N553" s="96"/>
      <c r="O553" s="96"/>
      <c r="P553" s="96"/>
      <c r="Q553" s="96"/>
      <c r="R553" s="96"/>
      <c r="S553" s="96"/>
      <c r="T553" s="96"/>
      <c r="U553" s="96"/>
      <c r="V553" s="96"/>
      <c r="W553" s="96"/>
      <c r="X553" s="96"/>
    </row>
    <row r="554" spans="1:24">
      <c r="A554" s="98"/>
      <c r="B554" s="98"/>
      <c r="C554" s="111"/>
      <c r="D554" s="98"/>
      <c r="E554" s="98"/>
      <c r="F554" s="98"/>
      <c r="G554" s="98"/>
      <c r="H554" s="98"/>
      <c r="I554" s="96"/>
      <c r="J554" s="96"/>
      <c r="K554" s="96"/>
      <c r="L554" s="96"/>
      <c r="M554" s="96"/>
      <c r="N554" s="96"/>
      <c r="O554" s="96"/>
      <c r="P554" s="96"/>
      <c r="Q554" s="96"/>
      <c r="R554" s="96"/>
      <c r="S554" s="96"/>
      <c r="T554" s="96"/>
      <c r="U554" s="96"/>
      <c r="V554" s="96"/>
      <c r="W554" s="96"/>
      <c r="X554" s="96"/>
    </row>
    <row r="555" spans="1:24">
      <c r="A555" s="98"/>
      <c r="B555" s="98"/>
      <c r="C555" s="111"/>
      <c r="D555" s="98"/>
      <c r="E555" s="98"/>
      <c r="F555" s="98"/>
      <c r="G555" s="98"/>
      <c r="H555" s="98"/>
      <c r="I555" s="96"/>
      <c r="J555" s="96"/>
      <c r="K555" s="96"/>
      <c r="L555" s="96"/>
      <c r="M555" s="96"/>
      <c r="N555" s="96"/>
      <c r="O555" s="96"/>
      <c r="P555" s="96"/>
      <c r="Q555" s="96"/>
      <c r="R555" s="96"/>
      <c r="S555" s="96"/>
      <c r="T555" s="96"/>
      <c r="U555" s="96"/>
      <c r="V555" s="96"/>
      <c r="W555" s="96"/>
      <c r="X555" s="96"/>
    </row>
    <row r="556" spans="1:24">
      <c r="A556" s="98"/>
      <c r="B556" s="98"/>
      <c r="C556" s="111"/>
      <c r="D556" s="98"/>
      <c r="E556" s="98"/>
      <c r="F556" s="98"/>
      <c r="G556" s="98"/>
      <c r="H556" s="98"/>
      <c r="I556" s="96"/>
      <c r="J556" s="96"/>
      <c r="K556" s="96"/>
      <c r="L556" s="96"/>
      <c r="M556" s="96"/>
      <c r="N556" s="96"/>
      <c r="O556" s="96"/>
      <c r="P556" s="96"/>
      <c r="Q556" s="96"/>
      <c r="R556" s="96"/>
      <c r="S556" s="96"/>
      <c r="T556" s="96"/>
      <c r="U556" s="96"/>
      <c r="V556" s="96"/>
      <c r="W556" s="96"/>
      <c r="X556" s="96"/>
    </row>
    <row r="557" spans="1:24">
      <c r="A557" s="98"/>
      <c r="B557" s="98"/>
      <c r="C557" s="111"/>
      <c r="D557" s="98"/>
      <c r="E557" s="98"/>
      <c r="F557" s="98"/>
      <c r="G557" s="98"/>
      <c r="H557" s="98"/>
      <c r="I557" s="96"/>
      <c r="J557" s="96"/>
      <c r="K557" s="96"/>
      <c r="L557" s="96"/>
      <c r="M557" s="96"/>
      <c r="N557" s="96"/>
      <c r="O557" s="96"/>
      <c r="P557" s="96"/>
      <c r="Q557" s="96"/>
      <c r="R557" s="96"/>
      <c r="S557" s="96"/>
      <c r="T557" s="96"/>
      <c r="U557" s="96"/>
      <c r="V557" s="96"/>
      <c r="W557" s="96"/>
      <c r="X557" s="96"/>
    </row>
    <row r="558" spans="1:24">
      <c r="A558" s="98"/>
      <c r="B558" s="98"/>
      <c r="C558" s="111"/>
      <c r="D558" s="98"/>
      <c r="E558" s="98"/>
      <c r="F558" s="98"/>
      <c r="G558" s="98"/>
      <c r="H558" s="98"/>
      <c r="I558" s="96"/>
      <c r="J558" s="96"/>
      <c r="K558" s="96"/>
      <c r="L558" s="96"/>
      <c r="M558" s="96"/>
      <c r="N558" s="96"/>
      <c r="O558" s="96"/>
      <c r="P558" s="96"/>
      <c r="Q558" s="96"/>
      <c r="R558" s="96"/>
      <c r="S558" s="96"/>
      <c r="T558" s="96"/>
      <c r="U558" s="96"/>
      <c r="V558" s="96"/>
      <c r="W558" s="96"/>
      <c r="X558" s="96"/>
    </row>
    <row r="559" spans="1:24">
      <c r="A559" s="98"/>
      <c r="B559" s="98"/>
      <c r="C559" s="111"/>
      <c r="D559" s="98"/>
      <c r="E559" s="98"/>
      <c r="F559" s="98"/>
      <c r="G559" s="98"/>
      <c r="H559" s="98"/>
      <c r="I559" s="96"/>
      <c r="J559" s="96"/>
      <c r="K559" s="96"/>
      <c r="L559" s="96"/>
      <c r="M559" s="96"/>
      <c r="N559" s="96"/>
      <c r="O559" s="96"/>
      <c r="P559" s="96"/>
      <c r="Q559" s="96"/>
      <c r="R559" s="96"/>
      <c r="S559" s="96"/>
      <c r="T559" s="96"/>
      <c r="U559" s="96"/>
      <c r="V559" s="96"/>
      <c r="W559" s="96"/>
      <c r="X559" s="96"/>
    </row>
    <row r="560" spans="1:24">
      <c r="A560" s="98"/>
      <c r="B560" s="98"/>
      <c r="C560" s="111"/>
      <c r="D560" s="98"/>
      <c r="E560" s="98"/>
      <c r="F560" s="98"/>
      <c r="G560" s="98"/>
      <c r="H560" s="98"/>
      <c r="I560" s="96"/>
      <c r="J560" s="96"/>
      <c r="K560" s="96"/>
      <c r="L560" s="96"/>
      <c r="M560" s="96"/>
      <c r="N560" s="96"/>
      <c r="O560" s="96"/>
      <c r="P560" s="96"/>
      <c r="Q560" s="96"/>
      <c r="R560" s="96"/>
      <c r="S560" s="96"/>
      <c r="T560" s="96"/>
      <c r="U560" s="96"/>
      <c r="V560" s="96"/>
      <c r="W560" s="96"/>
      <c r="X560" s="96"/>
    </row>
    <row r="561" spans="1:24">
      <c r="A561" s="98"/>
      <c r="B561" s="98"/>
      <c r="C561" s="111"/>
      <c r="D561" s="98"/>
      <c r="E561" s="98"/>
      <c r="F561" s="98"/>
      <c r="G561" s="98"/>
      <c r="H561" s="98"/>
      <c r="I561" s="96"/>
      <c r="J561" s="96"/>
      <c r="K561" s="96"/>
      <c r="L561" s="96"/>
      <c r="M561" s="96"/>
      <c r="N561" s="96"/>
      <c r="O561" s="96"/>
      <c r="P561" s="96"/>
      <c r="Q561" s="96"/>
      <c r="R561" s="96"/>
      <c r="S561" s="96"/>
      <c r="T561" s="96"/>
      <c r="U561" s="96"/>
      <c r="V561" s="96"/>
      <c r="W561" s="96"/>
      <c r="X561" s="96"/>
    </row>
    <row r="562" spans="1:24">
      <c r="A562" s="98"/>
      <c r="B562" s="98"/>
      <c r="C562" s="111"/>
      <c r="D562" s="98"/>
      <c r="E562" s="98"/>
      <c r="F562" s="98"/>
      <c r="G562" s="98"/>
      <c r="H562" s="98"/>
      <c r="I562" s="96"/>
      <c r="J562" s="96"/>
      <c r="K562" s="96"/>
      <c r="L562" s="96"/>
      <c r="M562" s="96"/>
      <c r="N562" s="96"/>
      <c r="O562" s="96"/>
      <c r="P562" s="96"/>
      <c r="Q562" s="96"/>
      <c r="R562" s="96"/>
      <c r="S562" s="96"/>
      <c r="T562" s="96"/>
      <c r="U562" s="96"/>
      <c r="V562" s="96"/>
      <c r="W562" s="96"/>
      <c r="X562" s="96"/>
    </row>
    <row r="563" spans="1:24">
      <c r="A563" s="98"/>
      <c r="B563" s="98"/>
      <c r="C563" s="111"/>
      <c r="D563" s="98"/>
      <c r="E563" s="98"/>
      <c r="F563" s="98"/>
      <c r="G563" s="98"/>
      <c r="H563" s="98"/>
      <c r="I563" s="96"/>
      <c r="J563" s="96"/>
      <c r="K563" s="96"/>
      <c r="L563" s="96"/>
      <c r="M563" s="96"/>
      <c r="N563" s="96"/>
      <c r="O563" s="96"/>
      <c r="P563" s="96"/>
      <c r="Q563" s="96"/>
      <c r="R563" s="96"/>
      <c r="S563" s="96"/>
      <c r="T563" s="96"/>
      <c r="U563" s="96"/>
      <c r="V563" s="96"/>
      <c r="W563" s="96"/>
      <c r="X563" s="96"/>
    </row>
    <row r="564" spans="1:24">
      <c r="A564" s="98"/>
      <c r="B564" s="98"/>
      <c r="C564" s="111"/>
      <c r="D564" s="98"/>
      <c r="E564" s="98"/>
      <c r="F564" s="98"/>
      <c r="G564" s="98"/>
      <c r="H564" s="98"/>
      <c r="I564" s="96"/>
      <c r="J564" s="96"/>
      <c r="K564" s="96"/>
      <c r="L564" s="96"/>
      <c r="M564" s="96"/>
      <c r="N564" s="96"/>
      <c r="O564" s="96"/>
      <c r="P564" s="96"/>
      <c r="Q564" s="96"/>
      <c r="R564" s="96"/>
      <c r="S564" s="96"/>
      <c r="T564" s="96"/>
      <c r="U564" s="96"/>
      <c r="V564" s="96"/>
      <c r="W564" s="96"/>
      <c r="X564" s="96"/>
    </row>
    <row r="565" spans="1:24">
      <c r="A565" s="98"/>
      <c r="B565" s="98"/>
      <c r="C565" s="111"/>
      <c r="D565" s="98"/>
      <c r="E565" s="98"/>
      <c r="F565" s="98"/>
      <c r="G565" s="98"/>
      <c r="H565" s="98"/>
      <c r="I565" s="96"/>
      <c r="J565" s="96"/>
      <c r="K565" s="96"/>
      <c r="L565" s="96"/>
      <c r="M565" s="96"/>
      <c r="N565" s="96"/>
      <c r="O565" s="96"/>
      <c r="P565" s="96"/>
      <c r="Q565" s="96"/>
      <c r="R565" s="96"/>
      <c r="S565" s="96"/>
      <c r="T565" s="96"/>
      <c r="U565" s="96"/>
      <c r="V565" s="96"/>
      <c r="W565" s="96"/>
      <c r="X565" s="96"/>
    </row>
    <row r="566" spans="1:24">
      <c r="A566" s="98"/>
      <c r="B566" s="98"/>
      <c r="C566" s="111"/>
      <c r="D566" s="98"/>
      <c r="E566" s="98"/>
      <c r="F566" s="98"/>
      <c r="G566" s="98"/>
      <c r="H566" s="98"/>
      <c r="I566" s="96"/>
      <c r="J566" s="96"/>
      <c r="K566" s="96"/>
      <c r="L566" s="96"/>
      <c r="M566" s="96"/>
      <c r="N566" s="96"/>
      <c r="O566" s="96"/>
      <c r="P566" s="96"/>
      <c r="Q566" s="96"/>
      <c r="R566" s="96"/>
      <c r="S566" s="96"/>
      <c r="T566" s="96"/>
      <c r="U566" s="96"/>
      <c r="V566" s="96"/>
      <c r="W566" s="96"/>
      <c r="X566" s="96"/>
    </row>
    <row r="567" spans="1:24">
      <c r="A567" s="98"/>
      <c r="B567" s="98"/>
      <c r="C567" s="111"/>
      <c r="D567" s="98"/>
      <c r="E567" s="98"/>
      <c r="F567" s="98"/>
      <c r="G567" s="98"/>
      <c r="H567" s="98"/>
      <c r="I567" s="96"/>
      <c r="J567" s="96"/>
      <c r="K567" s="96"/>
      <c r="L567" s="96"/>
      <c r="M567" s="96"/>
      <c r="N567" s="96"/>
      <c r="O567" s="96"/>
      <c r="P567" s="96"/>
      <c r="Q567" s="96"/>
      <c r="R567" s="96"/>
      <c r="S567" s="96"/>
      <c r="T567" s="96"/>
      <c r="U567" s="96"/>
      <c r="V567" s="96"/>
      <c r="W567" s="96"/>
      <c r="X567" s="96"/>
    </row>
    <row r="568" spans="1:24">
      <c r="A568" s="98"/>
      <c r="B568" s="98"/>
      <c r="C568" s="111"/>
      <c r="D568" s="98"/>
      <c r="E568" s="98"/>
      <c r="F568" s="98"/>
      <c r="G568" s="98"/>
      <c r="H568" s="98"/>
      <c r="I568" s="96"/>
      <c r="J568" s="96"/>
      <c r="K568" s="96"/>
      <c r="L568" s="96"/>
      <c r="M568" s="96"/>
      <c r="N568" s="96"/>
      <c r="O568" s="96"/>
      <c r="P568" s="96"/>
      <c r="Q568" s="96"/>
      <c r="R568" s="96"/>
      <c r="S568" s="96"/>
      <c r="T568" s="96"/>
      <c r="U568" s="96"/>
      <c r="V568" s="96"/>
      <c r="W568" s="96"/>
      <c r="X568" s="96"/>
    </row>
    <row r="569" spans="1:24">
      <c r="A569" s="98"/>
      <c r="B569" s="98"/>
      <c r="C569" s="111"/>
      <c r="D569" s="98"/>
      <c r="E569" s="98"/>
      <c r="F569" s="98"/>
      <c r="G569" s="98"/>
      <c r="H569" s="98"/>
      <c r="I569" s="96"/>
      <c r="J569" s="96"/>
      <c r="K569" s="96"/>
      <c r="L569" s="96"/>
      <c r="M569" s="96"/>
      <c r="N569" s="96"/>
      <c r="O569" s="96"/>
      <c r="P569" s="96"/>
      <c r="Q569" s="96"/>
      <c r="R569" s="96"/>
      <c r="S569" s="96"/>
      <c r="T569" s="96"/>
      <c r="U569" s="96"/>
      <c r="V569" s="96"/>
      <c r="W569" s="96"/>
      <c r="X569" s="96"/>
    </row>
    <row r="570" spans="1:24">
      <c r="A570" s="98"/>
      <c r="B570" s="98"/>
      <c r="C570" s="111"/>
      <c r="D570" s="98"/>
      <c r="E570" s="98"/>
      <c r="F570" s="98"/>
      <c r="G570" s="98"/>
      <c r="H570" s="98"/>
      <c r="I570" s="96"/>
      <c r="J570" s="96"/>
      <c r="K570" s="96"/>
      <c r="L570" s="96"/>
      <c r="M570" s="96"/>
      <c r="N570" s="96"/>
      <c r="O570" s="96"/>
      <c r="P570" s="96"/>
      <c r="Q570" s="96"/>
      <c r="R570" s="96"/>
      <c r="S570" s="96"/>
      <c r="T570" s="96"/>
      <c r="U570" s="96"/>
      <c r="V570" s="96"/>
      <c r="W570" s="96"/>
      <c r="X570" s="96"/>
    </row>
    <row r="571" spans="1:24">
      <c r="A571" s="98"/>
      <c r="B571" s="98"/>
      <c r="C571" s="111"/>
      <c r="D571" s="98"/>
      <c r="E571" s="98"/>
      <c r="F571" s="98"/>
      <c r="G571" s="98"/>
      <c r="H571" s="98"/>
      <c r="I571" s="96"/>
      <c r="J571" s="96"/>
      <c r="K571" s="96"/>
      <c r="L571" s="96"/>
      <c r="M571" s="96"/>
      <c r="N571" s="96"/>
      <c r="O571" s="96"/>
      <c r="P571" s="96"/>
      <c r="Q571" s="96"/>
      <c r="R571" s="96"/>
      <c r="S571" s="96"/>
      <c r="T571" s="96"/>
      <c r="U571" s="96"/>
      <c r="V571" s="96"/>
      <c r="W571" s="96"/>
      <c r="X571" s="96"/>
    </row>
    <row r="572" spans="1:24">
      <c r="A572" s="98"/>
      <c r="B572" s="98"/>
      <c r="C572" s="111"/>
      <c r="D572" s="98"/>
      <c r="E572" s="98"/>
      <c r="F572" s="98"/>
      <c r="G572" s="98"/>
      <c r="H572" s="98"/>
      <c r="I572" s="96"/>
      <c r="J572" s="96"/>
      <c r="K572" s="96"/>
      <c r="L572" s="96"/>
      <c r="M572" s="96"/>
      <c r="N572" s="96"/>
      <c r="O572" s="96"/>
      <c r="P572" s="96"/>
      <c r="Q572" s="96"/>
      <c r="R572" s="96"/>
      <c r="S572" s="96"/>
      <c r="T572" s="96"/>
      <c r="U572" s="96"/>
      <c r="V572" s="96"/>
      <c r="W572" s="96"/>
      <c r="X572" s="96"/>
    </row>
    <row r="573" spans="1:24">
      <c r="A573" s="98"/>
      <c r="B573" s="98"/>
      <c r="C573" s="111"/>
      <c r="D573" s="98"/>
      <c r="E573" s="98"/>
      <c r="F573" s="98"/>
      <c r="G573" s="98"/>
      <c r="H573" s="98"/>
      <c r="I573" s="96"/>
      <c r="J573" s="96"/>
      <c r="K573" s="96"/>
      <c r="L573" s="96"/>
      <c r="M573" s="96"/>
      <c r="N573" s="96"/>
      <c r="O573" s="96"/>
      <c r="P573" s="96"/>
      <c r="Q573" s="96"/>
      <c r="R573" s="96"/>
      <c r="S573" s="96"/>
      <c r="T573" s="96"/>
      <c r="U573" s="96"/>
      <c r="V573" s="96"/>
      <c r="W573" s="96"/>
      <c r="X573" s="96"/>
    </row>
    <row r="574" spans="1:24">
      <c r="A574" s="98"/>
      <c r="B574" s="98"/>
      <c r="C574" s="111"/>
      <c r="D574" s="98"/>
      <c r="E574" s="98"/>
      <c r="F574" s="98"/>
      <c r="G574" s="98"/>
      <c r="H574" s="98"/>
      <c r="I574" s="96"/>
      <c r="J574" s="96"/>
      <c r="K574" s="96"/>
      <c r="L574" s="96"/>
      <c r="M574" s="96"/>
      <c r="N574" s="96"/>
      <c r="O574" s="96"/>
      <c r="P574" s="96"/>
      <c r="Q574" s="96"/>
      <c r="R574" s="96"/>
      <c r="S574" s="96"/>
      <c r="T574" s="96"/>
      <c r="U574" s="96"/>
      <c r="V574" s="96"/>
      <c r="W574" s="96"/>
      <c r="X574" s="96"/>
    </row>
    <row r="575" spans="1:24">
      <c r="A575" s="98"/>
      <c r="B575" s="98"/>
      <c r="C575" s="111"/>
      <c r="D575" s="98"/>
      <c r="E575" s="98"/>
      <c r="F575" s="98"/>
      <c r="G575" s="98"/>
      <c r="H575" s="98"/>
      <c r="I575" s="96"/>
      <c r="J575" s="96"/>
      <c r="K575" s="96"/>
      <c r="L575" s="96"/>
      <c r="M575" s="96"/>
      <c r="N575" s="96"/>
      <c r="O575" s="96"/>
      <c r="P575" s="96"/>
      <c r="Q575" s="96"/>
      <c r="R575" s="96"/>
      <c r="S575" s="96"/>
      <c r="T575" s="96"/>
      <c r="U575" s="96"/>
      <c r="V575" s="96"/>
      <c r="W575" s="96"/>
      <c r="X575" s="96"/>
    </row>
    <row r="576" spans="1:24">
      <c r="A576" s="98"/>
      <c r="B576" s="98"/>
      <c r="C576" s="111"/>
      <c r="D576" s="98"/>
      <c r="E576" s="98"/>
      <c r="F576" s="98"/>
      <c r="G576" s="98"/>
      <c r="H576" s="98"/>
      <c r="I576" s="96"/>
      <c r="J576" s="96"/>
      <c r="K576" s="96"/>
      <c r="L576" s="96"/>
      <c r="M576" s="96"/>
      <c r="N576" s="96"/>
      <c r="O576" s="96"/>
      <c r="P576" s="96"/>
      <c r="Q576" s="96"/>
      <c r="R576" s="96"/>
      <c r="S576" s="96"/>
      <c r="T576" s="96"/>
      <c r="U576" s="96"/>
      <c r="V576" s="96"/>
      <c r="W576" s="96"/>
      <c r="X576" s="96"/>
    </row>
    <row r="577" spans="1:24">
      <c r="A577" s="98"/>
      <c r="B577" s="98"/>
      <c r="C577" s="111"/>
      <c r="D577" s="98"/>
      <c r="E577" s="98"/>
      <c r="F577" s="98"/>
      <c r="G577" s="98"/>
      <c r="H577" s="98"/>
      <c r="I577" s="96"/>
      <c r="J577" s="96"/>
      <c r="K577" s="96"/>
      <c r="L577" s="96"/>
      <c r="M577" s="96"/>
      <c r="N577" s="96"/>
      <c r="O577" s="96"/>
      <c r="P577" s="96"/>
      <c r="Q577" s="96"/>
      <c r="R577" s="96"/>
      <c r="S577" s="96"/>
      <c r="T577" s="96"/>
      <c r="U577" s="96"/>
      <c r="V577" s="96"/>
      <c r="W577" s="96"/>
      <c r="X577" s="96"/>
    </row>
    <row r="578" spans="1:24">
      <c r="A578" s="98"/>
      <c r="B578" s="98"/>
      <c r="C578" s="111"/>
      <c r="D578" s="98"/>
      <c r="E578" s="98"/>
      <c r="F578" s="98"/>
      <c r="G578" s="98"/>
      <c r="H578" s="98"/>
      <c r="I578" s="96"/>
      <c r="J578" s="96"/>
      <c r="K578" s="96"/>
      <c r="L578" s="96"/>
      <c r="M578" s="96"/>
      <c r="N578" s="96"/>
      <c r="O578" s="96"/>
      <c r="P578" s="96"/>
      <c r="Q578" s="96"/>
      <c r="R578" s="96"/>
      <c r="S578" s="96"/>
      <c r="T578" s="96"/>
      <c r="U578" s="96"/>
      <c r="V578" s="96"/>
      <c r="W578" s="96"/>
      <c r="X578" s="96"/>
    </row>
    <row r="579" spans="1:24">
      <c r="A579" s="98"/>
      <c r="B579" s="98"/>
      <c r="C579" s="111"/>
      <c r="D579" s="98"/>
      <c r="E579" s="98"/>
      <c r="F579" s="98"/>
      <c r="G579" s="98"/>
      <c r="H579" s="98"/>
      <c r="I579" s="96"/>
      <c r="J579" s="96"/>
      <c r="K579" s="96"/>
      <c r="L579" s="96"/>
      <c r="M579" s="96"/>
      <c r="N579" s="96"/>
      <c r="O579" s="96"/>
      <c r="P579" s="96"/>
      <c r="Q579" s="96"/>
      <c r="R579" s="96"/>
      <c r="S579" s="96"/>
      <c r="T579" s="96"/>
      <c r="U579" s="96"/>
      <c r="V579" s="96"/>
      <c r="W579" s="96"/>
      <c r="X579" s="96"/>
    </row>
    <row r="580" spans="1:24">
      <c r="A580" s="98"/>
      <c r="B580" s="98"/>
      <c r="C580" s="111"/>
      <c r="D580" s="98"/>
      <c r="E580" s="98"/>
      <c r="F580" s="98"/>
      <c r="G580" s="98"/>
      <c r="H580" s="98"/>
      <c r="I580" s="96"/>
      <c r="J580" s="96"/>
      <c r="K580" s="96"/>
      <c r="L580" s="96"/>
      <c r="M580" s="96"/>
      <c r="N580" s="96"/>
      <c r="O580" s="96"/>
      <c r="P580" s="96"/>
      <c r="Q580" s="96"/>
      <c r="R580" s="96"/>
      <c r="S580" s="96"/>
      <c r="T580" s="96"/>
      <c r="U580" s="96"/>
      <c r="V580" s="96"/>
      <c r="W580" s="96"/>
      <c r="X580" s="96"/>
    </row>
    <row r="581" spans="1:24">
      <c r="A581" s="98"/>
      <c r="B581" s="98"/>
      <c r="C581" s="111"/>
      <c r="D581" s="98"/>
      <c r="E581" s="98"/>
      <c r="F581" s="98"/>
      <c r="G581" s="98"/>
      <c r="H581" s="98"/>
      <c r="I581" s="96"/>
      <c r="J581" s="96"/>
      <c r="K581" s="96"/>
      <c r="L581" s="96"/>
      <c r="M581" s="96"/>
      <c r="N581" s="96"/>
      <c r="O581" s="96"/>
      <c r="P581" s="96"/>
      <c r="Q581" s="96"/>
      <c r="R581" s="96"/>
      <c r="S581" s="96"/>
      <c r="T581" s="96"/>
      <c r="U581" s="96"/>
      <c r="V581" s="96"/>
      <c r="W581" s="96"/>
      <c r="X581" s="96"/>
    </row>
    <row r="582" spans="1:24">
      <c r="A582" s="98"/>
      <c r="B582" s="98"/>
      <c r="C582" s="111"/>
      <c r="D582" s="98"/>
      <c r="E582" s="98"/>
      <c r="F582" s="98"/>
      <c r="G582" s="98"/>
      <c r="H582" s="98"/>
      <c r="I582" s="96"/>
      <c r="J582" s="96"/>
      <c r="K582" s="96"/>
      <c r="L582" s="96"/>
      <c r="M582" s="96"/>
      <c r="N582" s="96"/>
      <c r="O582" s="96"/>
      <c r="P582" s="96"/>
      <c r="Q582" s="96"/>
      <c r="R582" s="96"/>
      <c r="S582" s="96"/>
      <c r="T582" s="96"/>
      <c r="U582" s="96"/>
      <c r="V582" s="96"/>
      <c r="W582" s="96"/>
      <c r="X582" s="96"/>
    </row>
    <row r="583" spans="1:24">
      <c r="A583" s="98"/>
      <c r="B583" s="98"/>
      <c r="C583" s="111"/>
      <c r="D583" s="98"/>
      <c r="E583" s="98"/>
      <c r="F583" s="98"/>
      <c r="G583" s="98"/>
      <c r="H583" s="98"/>
      <c r="I583" s="96"/>
      <c r="J583" s="96"/>
      <c r="K583" s="96"/>
      <c r="L583" s="96"/>
      <c r="M583" s="96"/>
      <c r="N583" s="96"/>
      <c r="O583" s="96"/>
      <c r="P583" s="96"/>
      <c r="Q583" s="96"/>
      <c r="R583" s="96"/>
      <c r="S583" s="96"/>
      <c r="T583" s="96"/>
      <c r="U583" s="96"/>
      <c r="V583" s="96"/>
      <c r="W583" s="96"/>
      <c r="X583" s="96"/>
    </row>
    <row r="584" spans="1:24">
      <c r="A584" s="98"/>
      <c r="B584" s="98"/>
      <c r="C584" s="111"/>
      <c r="D584" s="98"/>
      <c r="E584" s="98"/>
      <c r="F584" s="98"/>
      <c r="G584" s="98"/>
      <c r="H584" s="98"/>
      <c r="I584" s="96"/>
      <c r="J584" s="96"/>
      <c r="K584" s="96"/>
      <c r="L584" s="96"/>
      <c r="M584" s="96"/>
      <c r="N584" s="96"/>
      <c r="O584" s="96"/>
      <c r="P584" s="96"/>
      <c r="Q584" s="96"/>
      <c r="R584" s="96"/>
      <c r="S584" s="96"/>
      <c r="T584" s="96"/>
      <c r="U584" s="96"/>
      <c r="V584" s="96"/>
      <c r="W584" s="96"/>
      <c r="X584" s="96"/>
    </row>
    <row r="585" spans="1:24">
      <c r="A585" s="98"/>
      <c r="B585" s="98"/>
      <c r="C585" s="111"/>
      <c r="D585" s="98"/>
      <c r="E585" s="98"/>
      <c r="F585" s="98"/>
      <c r="G585" s="98"/>
      <c r="H585" s="98"/>
      <c r="I585" s="96"/>
      <c r="J585" s="96"/>
      <c r="K585" s="96"/>
      <c r="L585" s="96"/>
      <c r="M585" s="96"/>
      <c r="N585" s="96"/>
      <c r="O585" s="96"/>
      <c r="P585" s="96"/>
      <c r="Q585" s="96"/>
      <c r="R585" s="96"/>
      <c r="S585" s="96"/>
      <c r="T585" s="96"/>
      <c r="U585" s="96"/>
      <c r="V585" s="96"/>
      <c r="W585" s="96"/>
      <c r="X585" s="96"/>
    </row>
    <row r="586" spans="1:24">
      <c r="A586" s="98"/>
      <c r="B586" s="98"/>
      <c r="C586" s="111"/>
      <c r="D586" s="98"/>
      <c r="E586" s="98"/>
      <c r="F586" s="98"/>
      <c r="G586" s="98"/>
      <c r="H586" s="98"/>
      <c r="I586" s="96"/>
      <c r="J586" s="96"/>
      <c r="K586" s="96"/>
      <c r="L586" s="96"/>
      <c r="M586" s="96"/>
      <c r="N586" s="96"/>
      <c r="O586" s="96"/>
      <c r="P586" s="96"/>
      <c r="Q586" s="96"/>
      <c r="R586" s="96"/>
      <c r="S586" s="96"/>
      <c r="T586" s="96"/>
      <c r="U586" s="96"/>
      <c r="V586" s="96"/>
      <c r="W586" s="96"/>
      <c r="X586" s="96"/>
    </row>
    <row r="587" spans="1:24">
      <c r="A587" s="98"/>
      <c r="B587" s="98"/>
      <c r="C587" s="111"/>
      <c r="D587" s="98"/>
      <c r="E587" s="98"/>
      <c r="F587" s="98"/>
      <c r="G587" s="98"/>
      <c r="H587" s="98"/>
      <c r="I587" s="96"/>
      <c r="J587" s="96"/>
      <c r="K587" s="96"/>
      <c r="L587" s="96"/>
      <c r="M587" s="96"/>
      <c r="N587" s="96"/>
      <c r="O587" s="96"/>
      <c r="P587" s="96"/>
      <c r="Q587" s="96"/>
      <c r="R587" s="96"/>
      <c r="S587" s="96"/>
      <c r="T587" s="96"/>
      <c r="U587" s="96"/>
      <c r="V587" s="96"/>
      <c r="W587" s="96"/>
      <c r="X587" s="96"/>
    </row>
    <row r="588" spans="1:24">
      <c r="A588" s="98"/>
      <c r="B588" s="98"/>
      <c r="C588" s="111"/>
      <c r="D588" s="98"/>
      <c r="E588" s="98"/>
      <c r="F588" s="98"/>
      <c r="G588" s="98"/>
      <c r="H588" s="98"/>
      <c r="I588" s="96"/>
      <c r="J588" s="96"/>
      <c r="K588" s="96"/>
      <c r="L588" s="96"/>
      <c r="M588" s="96"/>
      <c r="N588" s="96"/>
      <c r="O588" s="96"/>
      <c r="P588" s="96"/>
      <c r="Q588" s="96"/>
      <c r="R588" s="96"/>
      <c r="S588" s="96"/>
      <c r="T588" s="96"/>
      <c r="U588" s="96"/>
      <c r="V588" s="96"/>
      <c r="W588" s="96"/>
      <c r="X588" s="96"/>
    </row>
    <row r="589" spans="1:24">
      <c r="A589" s="98"/>
      <c r="B589" s="98"/>
      <c r="C589" s="111"/>
      <c r="D589" s="98"/>
      <c r="E589" s="98"/>
      <c r="F589" s="98"/>
      <c r="G589" s="98"/>
      <c r="H589" s="98"/>
      <c r="I589" s="96"/>
      <c r="J589" s="96"/>
      <c r="K589" s="96"/>
      <c r="L589" s="96"/>
      <c r="M589" s="96"/>
      <c r="N589" s="96"/>
      <c r="O589" s="96"/>
      <c r="P589" s="96"/>
      <c r="Q589" s="96"/>
      <c r="R589" s="96"/>
      <c r="S589" s="96"/>
      <c r="T589" s="96"/>
      <c r="U589" s="96"/>
      <c r="V589" s="96"/>
      <c r="W589" s="96"/>
      <c r="X589" s="96"/>
    </row>
    <row r="590" spans="1:24">
      <c r="A590" s="98"/>
      <c r="B590" s="98"/>
      <c r="C590" s="111"/>
      <c r="D590" s="98"/>
      <c r="E590" s="98"/>
      <c r="F590" s="98"/>
      <c r="G590" s="98"/>
      <c r="H590" s="98"/>
      <c r="I590" s="96"/>
      <c r="J590" s="96"/>
      <c r="K590" s="96"/>
      <c r="L590" s="96"/>
      <c r="M590" s="96"/>
      <c r="N590" s="96"/>
      <c r="O590" s="96"/>
      <c r="P590" s="96"/>
      <c r="Q590" s="96"/>
      <c r="R590" s="96"/>
      <c r="S590" s="96"/>
      <c r="T590" s="96"/>
      <c r="U590" s="96"/>
      <c r="V590" s="96"/>
      <c r="W590" s="96"/>
      <c r="X590" s="96"/>
    </row>
    <row r="591" spans="1:24">
      <c r="A591" s="98"/>
      <c r="B591" s="98"/>
      <c r="C591" s="111"/>
      <c r="D591" s="98"/>
      <c r="E591" s="98"/>
      <c r="F591" s="98"/>
      <c r="G591" s="98"/>
      <c r="H591" s="98"/>
      <c r="I591" s="96"/>
      <c r="J591" s="96"/>
      <c r="K591" s="96"/>
      <c r="L591" s="96"/>
      <c r="M591" s="96"/>
      <c r="N591" s="96"/>
      <c r="O591" s="96"/>
      <c r="P591" s="96"/>
      <c r="Q591" s="96"/>
      <c r="R591" s="96"/>
      <c r="S591" s="96"/>
      <c r="T591" s="96"/>
      <c r="U591" s="96"/>
      <c r="V591" s="96"/>
      <c r="W591" s="96"/>
      <c r="X591" s="96"/>
    </row>
    <row r="592" spans="1:24">
      <c r="A592" s="98"/>
      <c r="B592" s="98"/>
      <c r="C592" s="111"/>
      <c r="D592" s="98"/>
      <c r="E592" s="98"/>
      <c r="F592" s="98"/>
      <c r="G592" s="98"/>
      <c r="H592" s="98"/>
      <c r="I592" s="96"/>
      <c r="J592" s="96"/>
      <c r="K592" s="96"/>
      <c r="L592" s="96"/>
      <c r="M592" s="96"/>
      <c r="N592" s="96"/>
      <c r="O592" s="96"/>
      <c r="P592" s="96"/>
      <c r="Q592" s="96"/>
      <c r="R592" s="96"/>
      <c r="S592" s="96"/>
      <c r="T592" s="96"/>
      <c r="U592" s="96"/>
      <c r="V592" s="96"/>
      <c r="W592" s="96"/>
      <c r="X592" s="96"/>
    </row>
    <row r="593" spans="1:24">
      <c r="A593" s="98"/>
      <c r="B593" s="98"/>
      <c r="C593" s="111"/>
      <c r="D593" s="98"/>
      <c r="E593" s="98"/>
      <c r="F593" s="98"/>
      <c r="G593" s="98"/>
      <c r="H593" s="98"/>
      <c r="I593" s="96"/>
      <c r="J593" s="96"/>
      <c r="K593" s="96"/>
      <c r="L593" s="96"/>
      <c r="M593" s="96"/>
      <c r="N593" s="96"/>
      <c r="O593" s="96"/>
      <c r="P593" s="96"/>
      <c r="Q593" s="96"/>
      <c r="R593" s="96"/>
      <c r="S593" s="96"/>
      <c r="T593" s="96"/>
      <c r="U593" s="96"/>
      <c r="V593" s="96"/>
      <c r="W593" s="96"/>
      <c r="X593" s="96"/>
    </row>
    <row r="594" spans="1:24">
      <c r="A594" s="98"/>
      <c r="B594" s="98"/>
      <c r="C594" s="111"/>
      <c r="D594" s="98"/>
      <c r="E594" s="98"/>
      <c r="F594" s="98"/>
      <c r="G594" s="98"/>
      <c r="H594" s="98"/>
      <c r="I594" s="96"/>
      <c r="J594" s="96"/>
      <c r="K594" s="96"/>
      <c r="L594" s="96"/>
      <c r="M594" s="96"/>
      <c r="N594" s="96"/>
      <c r="O594" s="96"/>
      <c r="P594" s="96"/>
      <c r="Q594" s="96"/>
      <c r="R594" s="96"/>
      <c r="S594" s="96"/>
      <c r="T594" s="96"/>
      <c r="U594" s="96"/>
      <c r="V594" s="96"/>
      <c r="W594" s="96"/>
      <c r="X594" s="96"/>
    </row>
    <row r="595" spans="1:24">
      <c r="A595" s="98"/>
      <c r="B595" s="98"/>
      <c r="C595" s="111"/>
      <c r="D595" s="98"/>
      <c r="E595" s="98"/>
      <c r="F595" s="98"/>
      <c r="G595" s="98"/>
      <c r="H595" s="98"/>
      <c r="I595" s="96"/>
      <c r="J595" s="96"/>
      <c r="K595" s="96"/>
      <c r="L595" s="96"/>
      <c r="M595" s="96"/>
      <c r="N595" s="96"/>
      <c r="O595" s="96"/>
      <c r="P595" s="96"/>
      <c r="Q595" s="96"/>
      <c r="R595" s="96"/>
      <c r="S595" s="96"/>
      <c r="T595" s="96"/>
      <c r="U595" s="96"/>
      <c r="V595" s="96"/>
      <c r="W595" s="96"/>
      <c r="X595" s="96"/>
    </row>
    <row r="596" spans="1:24">
      <c r="A596" s="98"/>
      <c r="B596" s="98"/>
      <c r="C596" s="111"/>
      <c r="D596" s="98"/>
      <c r="E596" s="98"/>
      <c r="F596" s="98"/>
      <c r="G596" s="98"/>
      <c r="H596" s="98"/>
      <c r="I596" s="96"/>
      <c r="J596" s="96"/>
      <c r="K596" s="96"/>
      <c r="L596" s="96"/>
      <c r="M596" s="96"/>
      <c r="N596" s="96"/>
      <c r="O596" s="96"/>
      <c r="P596" s="96"/>
      <c r="Q596" s="96"/>
      <c r="R596" s="96"/>
      <c r="S596" s="96"/>
      <c r="T596" s="96"/>
      <c r="U596" s="96"/>
      <c r="V596" s="96"/>
      <c r="W596" s="96"/>
      <c r="X596" s="96"/>
    </row>
    <row r="597" spans="1:24">
      <c r="A597" s="98"/>
      <c r="B597" s="98"/>
      <c r="C597" s="111"/>
      <c r="D597" s="98"/>
      <c r="E597" s="98"/>
      <c r="F597" s="98"/>
      <c r="G597" s="98"/>
      <c r="H597" s="98"/>
      <c r="I597" s="96"/>
      <c r="J597" s="96"/>
      <c r="K597" s="96"/>
      <c r="L597" s="96"/>
      <c r="M597" s="96"/>
      <c r="N597" s="96"/>
      <c r="O597" s="96"/>
      <c r="P597" s="96"/>
      <c r="Q597" s="96"/>
      <c r="R597" s="96"/>
      <c r="S597" s="96"/>
      <c r="T597" s="96"/>
      <c r="U597" s="96"/>
      <c r="V597" s="96"/>
      <c r="W597" s="96"/>
      <c r="X597" s="96"/>
    </row>
    <row r="598" spans="1:24">
      <c r="A598" s="98"/>
      <c r="B598" s="98"/>
      <c r="C598" s="111"/>
      <c r="D598" s="98"/>
      <c r="E598" s="98"/>
      <c r="F598" s="98"/>
      <c r="G598" s="98"/>
      <c r="H598" s="98"/>
      <c r="I598" s="96"/>
      <c r="J598" s="96"/>
      <c r="K598" s="96"/>
      <c r="L598" s="96"/>
      <c r="M598" s="96"/>
      <c r="N598" s="96"/>
      <c r="O598" s="96"/>
      <c r="P598" s="96"/>
      <c r="Q598" s="96"/>
      <c r="R598" s="96"/>
      <c r="S598" s="96"/>
      <c r="T598" s="96"/>
      <c r="U598" s="96"/>
      <c r="V598" s="96"/>
      <c r="W598" s="96"/>
      <c r="X598" s="96"/>
    </row>
    <row r="599" spans="1:24">
      <c r="A599" s="98"/>
      <c r="B599" s="98"/>
      <c r="C599" s="111"/>
      <c r="D599" s="98"/>
      <c r="E599" s="98"/>
      <c r="F599" s="98"/>
      <c r="G599" s="98"/>
      <c r="H599" s="98"/>
      <c r="I599" s="96"/>
      <c r="J599" s="96"/>
      <c r="K599" s="96"/>
      <c r="L599" s="96"/>
      <c r="M599" s="96"/>
      <c r="N599" s="96"/>
      <c r="O599" s="96"/>
      <c r="P599" s="96"/>
      <c r="Q599" s="96"/>
      <c r="R599" s="96"/>
      <c r="S599" s="96"/>
      <c r="T599" s="96"/>
      <c r="U599" s="96"/>
      <c r="V599" s="96"/>
      <c r="W599" s="96"/>
      <c r="X599" s="96"/>
    </row>
    <row r="600" spans="1:24">
      <c r="A600" s="98"/>
      <c r="B600" s="98"/>
      <c r="C600" s="111"/>
      <c r="D600" s="98"/>
      <c r="E600" s="98"/>
      <c r="F600" s="98"/>
      <c r="G600" s="98"/>
      <c r="H600" s="98"/>
      <c r="I600" s="96"/>
      <c r="J600" s="96"/>
      <c r="K600" s="96"/>
      <c r="L600" s="96"/>
      <c r="M600" s="96"/>
      <c r="N600" s="96"/>
      <c r="O600" s="96"/>
      <c r="P600" s="96"/>
      <c r="Q600" s="96"/>
      <c r="R600" s="96"/>
      <c r="S600" s="96"/>
      <c r="T600" s="96"/>
      <c r="U600" s="96"/>
      <c r="V600" s="96"/>
      <c r="W600" s="96"/>
      <c r="X600" s="96"/>
    </row>
    <row r="601" spans="1:24">
      <c r="A601" s="98"/>
      <c r="B601" s="98"/>
      <c r="C601" s="111"/>
      <c r="D601" s="98"/>
      <c r="E601" s="98"/>
      <c r="F601" s="98"/>
      <c r="G601" s="98"/>
      <c r="H601" s="98"/>
      <c r="I601" s="96"/>
      <c r="J601" s="96"/>
      <c r="K601" s="96"/>
      <c r="L601" s="96"/>
      <c r="M601" s="96"/>
      <c r="N601" s="96"/>
      <c r="O601" s="96"/>
      <c r="P601" s="96"/>
      <c r="Q601" s="96"/>
      <c r="R601" s="96"/>
      <c r="S601" s="96"/>
      <c r="T601" s="96"/>
      <c r="U601" s="96"/>
      <c r="V601" s="96"/>
      <c r="W601" s="96"/>
      <c r="X601" s="96"/>
    </row>
    <row r="602" spans="1:24">
      <c r="A602" s="98"/>
      <c r="B602" s="98"/>
      <c r="C602" s="111"/>
      <c r="D602" s="98"/>
      <c r="E602" s="98"/>
      <c r="F602" s="98"/>
      <c r="G602" s="98"/>
      <c r="H602" s="98"/>
      <c r="I602" s="96"/>
      <c r="J602" s="96"/>
      <c r="K602" s="96"/>
      <c r="L602" s="96"/>
      <c r="M602" s="96"/>
      <c r="N602" s="96"/>
      <c r="O602" s="96"/>
      <c r="P602" s="96"/>
      <c r="Q602" s="96"/>
      <c r="R602" s="96"/>
      <c r="S602" s="96"/>
      <c r="T602" s="96"/>
      <c r="U602" s="96"/>
      <c r="V602" s="96"/>
      <c r="W602" s="96"/>
      <c r="X602" s="96"/>
    </row>
    <row r="603" spans="1:24">
      <c r="A603" s="98"/>
      <c r="B603" s="98"/>
      <c r="C603" s="111"/>
      <c r="D603" s="98"/>
      <c r="E603" s="98"/>
      <c r="F603" s="98"/>
      <c r="G603" s="98"/>
      <c r="H603" s="98"/>
      <c r="I603" s="96"/>
      <c r="J603" s="96"/>
      <c r="K603" s="96"/>
      <c r="L603" s="96"/>
      <c r="M603" s="96"/>
      <c r="N603" s="96"/>
      <c r="O603" s="96"/>
      <c r="P603" s="96"/>
      <c r="Q603" s="96"/>
      <c r="R603" s="96"/>
      <c r="S603" s="96"/>
      <c r="T603" s="96"/>
      <c r="U603" s="96"/>
      <c r="V603" s="96"/>
      <c r="W603" s="96"/>
      <c r="X603" s="96"/>
    </row>
    <row r="604" spans="1:24">
      <c r="A604" s="98"/>
      <c r="B604" s="98"/>
      <c r="C604" s="111"/>
      <c r="D604" s="98"/>
      <c r="E604" s="98"/>
      <c r="F604" s="98"/>
      <c r="G604" s="98"/>
      <c r="H604" s="98"/>
      <c r="I604" s="96"/>
      <c r="J604" s="96"/>
      <c r="K604" s="96"/>
      <c r="L604" s="96"/>
      <c r="M604" s="96"/>
      <c r="N604" s="96"/>
      <c r="O604" s="96"/>
      <c r="P604" s="96"/>
      <c r="Q604" s="96"/>
      <c r="R604" s="96"/>
      <c r="S604" s="96"/>
      <c r="T604" s="96"/>
      <c r="U604" s="96"/>
      <c r="V604" s="96"/>
      <c r="W604" s="96"/>
      <c r="X604" s="96"/>
    </row>
    <row r="605" spans="1:24">
      <c r="A605" s="98"/>
      <c r="B605" s="98"/>
      <c r="C605" s="111"/>
      <c r="D605" s="98"/>
      <c r="E605" s="98"/>
      <c r="F605" s="98"/>
      <c r="G605" s="98"/>
      <c r="H605" s="98"/>
      <c r="I605" s="96"/>
      <c r="J605" s="96"/>
      <c r="K605" s="96"/>
      <c r="L605" s="96"/>
      <c r="M605" s="96"/>
      <c r="N605" s="96"/>
      <c r="O605" s="96"/>
      <c r="P605" s="96"/>
      <c r="Q605" s="96"/>
      <c r="R605" s="96"/>
      <c r="S605" s="96"/>
      <c r="T605" s="96"/>
      <c r="U605" s="96"/>
      <c r="V605" s="96"/>
      <c r="W605" s="96"/>
      <c r="X605" s="96"/>
    </row>
    <row r="606" spans="1:24">
      <c r="A606" s="98"/>
      <c r="B606" s="98"/>
      <c r="C606" s="111"/>
      <c r="D606" s="98"/>
      <c r="E606" s="98"/>
      <c r="F606" s="98"/>
      <c r="G606" s="98"/>
      <c r="H606" s="98"/>
      <c r="I606" s="96"/>
      <c r="J606" s="96"/>
      <c r="K606" s="96"/>
      <c r="L606" s="96"/>
      <c r="M606" s="96"/>
      <c r="N606" s="96"/>
      <c r="O606" s="96"/>
      <c r="P606" s="96"/>
      <c r="Q606" s="96"/>
      <c r="R606" s="96"/>
      <c r="S606" s="96"/>
      <c r="T606" s="96"/>
      <c r="U606" s="96"/>
      <c r="V606" s="96"/>
      <c r="W606" s="96"/>
      <c r="X606" s="96"/>
    </row>
    <row r="607" spans="1:24">
      <c r="A607" s="98"/>
      <c r="B607" s="98"/>
      <c r="C607" s="111"/>
      <c r="D607" s="98"/>
      <c r="E607" s="98"/>
      <c r="F607" s="98"/>
      <c r="G607" s="98"/>
      <c r="H607" s="98"/>
      <c r="I607" s="96"/>
      <c r="J607" s="96"/>
      <c r="K607" s="96"/>
      <c r="L607" s="96"/>
      <c r="M607" s="96"/>
      <c r="N607" s="96"/>
      <c r="O607" s="96"/>
      <c r="P607" s="96"/>
      <c r="Q607" s="96"/>
      <c r="R607" s="96"/>
      <c r="S607" s="96"/>
      <c r="T607" s="96"/>
      <c r="U607" s="96"/>
      <c r="V607" s="96"/>
      <c r="W607" s="96"/>
      <c r="X607" s="96"/>
    </row>
    <row r="608" spans="1:24">
      <c r="A608" s="98"/>
      <c r="B608" s="98"/>
      <c r="C608" s="111"/>
      <c r="D608" s="98"/>
      <c r="E608" s="98"/>
      <c r="F608" s="98"/>
      <c r="G608" s="98"/>
      <c r="H608" s="98"/>
      <c r="I608" s="96"/>
      <c r="J608" s="96"/>
      <c r="K608" s="96"/>
      <c r="L608" s="96"/>
      <c r="M608" s="96"/>
      <c r="N608" s="96"/>
      <c r="O608" s="96"/>
      <c r="P608" s="96"/>
      <c r="Q608" s="96"/>
      <c r="R608" s="96"/>
      <c r="S608" s="96"/>
      <c r="T608" s="96"/>
      <c r="U608" s="96"/>
      <c r="V608" s="96"/>
      <c r="W608" s="96"/>
      <c r="X608" s="96"/>
    </row>
    <row r="609" spans="1:24">
      <c r="A609" s="98"/>
      <c r="B609" s="98"/>
      <c r="C609" s="111"/>
      <c r="D609" s="98"/>
      <c r="E609" s="98"/>
      <c r="F609" s="98"/>
      <c r="G609" s="98"/>
      <c r="H609" s="98"/>
      <c r="I609" s="96"/>
      <c r="J609" s="96"/>
      <c r="K609" s="96"/>
      <c r="L609" s="96"/>
      <c r="M609" s="96"/>
      <c r="N609" s="96"/>
      <c r="O609" s="96"/>
      <c r="P609" s="96"/>
      <c r="Q609" s="96"/>
      <c r="R609" s="96"/>
      <c r="S609" s="96"/>
      <c r="T609" s="96"/>
      <c r="U609" s="96"/>
      <c r="V609" s="96"/>
      <c r="W609" s="96"/>
      <c r="X609" s="96"/>
    </row>
    <row r="610" spans="1:24">
      <c r="A610" s="98"/>
      <c r="B610" s="98"/>
      <c r="C610" s="111"/>
      <c r="D610" s="98"/>
      <c r="E610" s="98"/>
      <c r="F610" s="98"/>
      <c r="G610" s="98"/>
      <c r="H610" s="98"/>
      <c r="I610" s="96"/>
      <c r="J610" s="96"/>
      <c r="K610" s="96"/>
      <c r="L610" s="96"/>
      <c r="M610" s="96"/>
      <c r="N610" s="96"/>
      <c r="O610" s="96"/>
      <c r="P610" s="96"/>
      <c r="Q610" s="96"/>
      <c r="R610" s="96"/>
      <c r="S610" s="96"/>
      <c r="T610" s="96"/>
      <c r="U610" s="96"/>
      <c r="V610" s="96"/>
      <c r="W610" s="96"/>
      <c r="X610" s="96"/>
    </row>
    <row r="611" spans="1:24">
      <c r="A611" s="98"/>
      <c r="B611" s="98"/>
      <c r="C611" s="111"/>
      <c r="D611" s="98"/>
      <c r="E611" s="98"/>
      <c r="F611" s="98"/>
      <c r="G611" s="98"/>
      <c r="H611" s="98"/>
      <c r="I611" s="96"/>
      <c r="J611" s="96"/>
      <c r="K611" s="96"/>
      <c r="L611" s="96"/>
      <c r="M611" s="96"/>
      <c r="N611" s="96"/>
      <c r="O611" s="96"/>
      <c r="P611" s="96"/>
      <c r="Q611" s="96"/>
      <c r="R611" s="96"/>
      <c r="S611" s="96"/>
      <c r="T611" s="96"/>
      <c r="U611" s="96"/>
      <c r="V611" s="96"/>
      <c r="W611" s="96"/>
      <c r="X611" s="96"/>
    </row>
    <row r="612" spans="1:24">
      <c r="A612" s="98"/>
      <c r="B612" s="98"/>
      <c r="C612" s="111"/>
      <c r="D612" s="98"/>
      <c r="E612" s="98"/>
      <c r="F612" s="98"/>
      <c r="G612" s="98"/>
      <c r="H612" s="98"/>
      <c r="I612" s="96"/>
      <c r="J612" s="96"/>
      <c r="K612" s="96"/>
      <c r="L612" s="96"/>
      <c r="M612" s="96"/>
      <c r="N612" s="96"/>
      <c r="O612" s="96"/>
      <c r="P612" s="96"/>
      <c r="Q612" s="96"/>
      <c r="R612" s="96"/>
      <c r="S612" s="96"/>
      <c r="T612" s="96"/>
      <c r="U612" s="96"/>
      <c r="V612" s="96"/>
      <c r="W612" s="96"/>
      <c r="X612" s="96"/>
    </row>
    <row r="613" spans="1:24">
      <c r="A613" s="98"/>
      <c r="B613" s="98"/>
      <c r="C613" s="111"/>
      <c r="D613" s="98"/>
      <c r="E613" s="98"/>
      <c r="F613" s="98"/>
      <c r="G613" s="98"/>
      <c r="H613" s="98"/>
      <c r="I613" s="96"/>
      <c r="J613" s="96"/>
      <c r="K613" s="96"/>
      <c r="L613" s="96"/>
      <c r="M613" s="96"/>
      <c r="N613" s="96"/>
      <c r="O613" s="96"/>
      <c r="P613" s="96"/>
      <c r="Q613" s="96"/>
      <c r="R613" s="96"/>
      <c r="S613" s="96"/>
      <c r="T613" s="96"/>
      <c r="U613" s="96"/>
      <c r="V613" s="96"/>
      <c r="W613" s="96"/>
      <c r="X613" s="96"/>
    </row>
    <row r="614" spans="1:24">
      <c r="A614" s="98"/>
      <c r="B614" s="98"/>
      <c r="C614" s="111"/>
      <c r="D614" s="98"/>
      <c r="E614" s="98"/>
      <c r="F614" s="98"/>
      <c r="G614" s="98"/>
      <c r="H614" s="98"/>
      <c r="I614" s="96"/>
      <c r="J614" s="96"/>
      <c r="K614" s="96"/>
      <c r="L614" s="96"/>
      <c r="M614" s="96"/>
      <c r="N614" s="96"/>
      <c r="O614" s="96"/>
      <c r="P614" s="96"/>
      <c r="Q614" s="96"/>
      <c r="R614" s="96"/>
      <c r="S614" s="96"/>
      <c r="T614" s="96"/>
      <c r="U614" s="96"/>
      <c r="V614" s="96"/>
      <c r="W614" s="96"/>
      <c r="X614" s="96"/>
    </row>
    <row r="615" spans="1:24">
      <c r="A615" s="98"/>
      <c r="B615" s="98"/>
      <c r="C615" s="111"/>
      <c r="D615" s="98"/>
      <c r="E615" s="98"/>
      <c r="F615" s="98"/>
      <c r="G615" s="98"/>
      <c r="H615" s="98"/>
      <c r="I615" s="96"/>
      <c r="J615" s="96"/>
      <c r="K615" s="96"/>
      <c r="L615" s="96"/>
      <c r="M615" s="96"/>
      <c r="N615" s="96"/>
      <c r="O615" s="96"/>
      <c r="P615" s="96"/>
      <c r="Q615" s="96"/>
      <c r="R615" s="96"/>
      <c r="S615" s="96"/>
      <c r="T615" s="96"/>
      <c r="U615" s="96"/>
      <c r="V615" s="96"/>
      <c r="W615" s="96"/>
      <c r="X615" s="96"/>
    </row>
    <row r="616" spans="1:24">
      <c r="A616" s="98"/>
      <c r="B616" s="98"/>
      <c r="C616" s="111"/>
      <c r="D616" s="98"/>
      <c r="E616" s="98"/>
      <c r="F616" s="98"/>
      <c r="G616" s="98"/>
      <c r="H616" s="98"/>
      <c r="I616" s="96"/>
      <c r="J616" s="96"/>
      <c r="K616" s="96"/>
      <c r="L616" s="96"/>
      <c r="M616" s="96"/>
      <c r="N616" s="96"/>
      <c r="O616" s="96"/>
      <c r="P616" s="96"/>
      <c r="Q616" s="96"/>
      <c r="R616" s="96"/>
      <c r="S616" s="96"/>
      <c r="T616" s="96"/>
      <c r="U616" s="96"/>
      <c r="V616" s="96"/>
      <c r="W616" s="96"/>
      <c r="X616" s="96"/>
    </row>
    <row r="617" spans="1:24">
      <c r="A617" s="98"/>
      <c r="B617" s="98"/>
      <c r="C617" s="111"/>
      <c r="D617" s="98"/>
      <c r="E617" s="98"/>
      <c r="F617" s="98"/>
      <c r="G617" s="98"/>
      <c r="H617" s="98"/>
      <c r="I617" s="96"/>
      <c r="J617" s="96"/>
      <c r="K617" s="96"/>
      <c r="L617" s="96"/>
      <c r="M617" s="96"/>
      <c r="N617" s="96"/>
      <c r="O617" s="96"/>
      <c r="P617" s="96"/>
      <c r="Q617" s="96"/>
      <c r="R617" s="96"/>
      <c r="S617" s="96"/>
      <c r="T617" s="96"/>
      <c r="U617" s="96"/>
      <c r="V617" s="96"/>
      <c r="W617" s="96"/>
      <c r="X617" s="96"/>
    </row>
    <row r="618" spans="1:24">
      <c r="A618" s="98"/>
      <c r="B618" s="98"/>
      <c r="C618" s="111"/>
      <c r="D618" s="98"/>
      <c r="E618" s="98"/>
      <c r="F618" s="98"/>
      <c r="G618" s="98"/>
      <c r="H618" s="98"/>
      <c r="I618" s="96"/>
      <c r="J618" s="96"/>
      <c r="K618" s="96"/>
      <c r="L618" s="96"/>
      <c r="M618" s="96"/>
      <c r="N618" s="96"/>
      <c r="O618" s="96"/>
      <c r="P618" s="96"/>
      <c r="Q618" s="96"/>
      <c r="R618" s="96"/>
      <c r="S618" s="96"/>
      <c r="T618" s="96"/>
      <c r="U618" s="96"/>
      <c r="V618" s="96"/>
      <c r="W618" s="96"/>
      <c r="X618" s="96"/>
    </row>
    <row r="619" spans="1:24">
      <c r="A619" s="98"/>
      <c r="B619" s="98"/>
      <c r="C619" s="111"/>
      <c r="D619" s="98"/>
      <c r="E619" s="98"/>
      <c r="F619" s="98"/>
      <c r="G619" s="98"/>
      <c r="H619" s="98"/>
      <c r="I619" s="96"/>
      <c r="J619" s="96"/>
      <c r="K619" s="96"/>
      <c r="L619" s="96"/>
      <c r="M619" s="96"/>
      <c r="N619" s="96"/>
      <c r="O619" s="96"/>
      <c r="P619" s="96"/>
      <c r="Q619" s="96"/>
      <c r="R619" s="96"/>
      <c r="S619" s="96"/>
      <c r="T619" s="96"/>
      <c r="U619" s="96"/>
      <c r="V619" s="96"/>
      <c r="W619" s="96"/>
      <c r="X619" s="96"/>
    </row>
    <row r="620" spans="1:24">
      <c r="A620" s="98"/>
      <c r="B620" s="98"/>
      <c r="C620" s="111"/>
      <c r="D620" s="98"/>
      <c r="E620" s="98"/>
      <c r="F620" s="98"/>
      <c r="G620" s="98"/>
      <c r="H620" s="98"/>
      <c r="I620" s="96"/>
      <c r="J620" s="96"/>
      <c r="K620" s="96"/>
      <c r="L620" s="96"/>
      <c r="M620" s="96"/>
      <c r="N620" s="96"/>
      <c r="O620" s="96"/>
      <c r="P620" s="96"/>
      <c r="Q620" s="96"/>
      <c r="R620" s="96"/>
      <c r="S620" s="96"/>
      <c r="T620" s="96"/>
      <c r="U620" s="96"/>
      <c r="V620" s="96"/>
      <c r="W620" s="96"/>
      <c r="X620" s="96"/>
    </row>
    <row r="621" spans="1:24">
      <c r="A621" s="98"/>
      <c r="B621" s="98"/>
      <c r="C621" s="111"/>
      <c r="D621" s="98"/>
      <c r="E621" s="98"/>
      <c r="F621" s="98"/>
      <c r="G621" s="98"/>
      <c r="H621" s="98"/>
      <c r="I621" s="96"/>
      <c r="J621" s="96"/>
      <c r="K621" s="96"/>
      <c r="L621" s="96"/>
      <c r="M621" s="96"/>
      <c r="N621" s="96"/>
      <c r="O621" s="96"/>
      <c r="P621" s="96"/>
      <c r="Q621" s="96"/>
      <c r="R621" s="96"/>
      <c r="S621" s="96"/>
      <c r="T621" s="96"/>
      <c r="U621" s="96"/>
      <c r="V621" s="96"/>
      <c r="W621" s="96"/>
      <c r="X621" s="96"/>
    </row>
    <row r="622" spans="1:24">
      <c r="A622" s="98"/>
      <c r="B622" s="98"/>
      <c r="C622" s="111"/>
      <c r="D622" s="98"/>
      <c r="E622" s="98"/>
      <c r="F622" s="98"/>
      <c r="G622" s="98"/>
      <c r="H622" s="98"/>
      <c r="I622" s="96"/>
      <c r="J622" s="96"/>
      <c r="K622" s="96"/>
      <c r="L622" s="96"/>
      <c r="M622" s="96"/>
      <c r="N622" s="96"/>
      <c r="O622" s="96"/>
      <c r="P622" s="96"/>
      <c r="Q622" s="96"/>
      <c r="R622" s="96"/>
      <c r="S622" s="96"/>
      <c r="T622" s="96"/>
      <c r="U622" s="96"/>
      <c r="V622" s="96"/>
      <c r="W622" s="96"/>
      <c r="X622" s="96"/>
    </row>
    <row r="623" spans="1:24">
      <c r="A623" s="98"/>
      <c r="B623" s="98"/>
      <c r="C623" s="111"/>
      <c r="D623" s="98"/>
      <c r="E623" s="98"/>
      <c r="F623" s="98"/>
      <c r="G623" s="98"/>
      <c r="H623" s="98"/>
      <c r="I623" s="96"/>
      <c r="J623" s="96"/>
      <c r="K623" s="96"/>
      <c r="L623" s="96"/>
      <c r="M623" s="96"/>
      <c r="N623" s="96"/>
      <c r="O623" s="96"/>
      <c r="P623" s="96"/>
      <c r="Q623" s="96"/>
      <c r="R623" s="96"/>
      <c r="S623" s="96"/>
      <c r="T623" s="96"/>
      <c r="U623" s="96"/>
      <c r="V623" s="96"/>
      <c r="W623" s="96"/>
      <c r="X623" s="96"/>
    </row>
    <row r="624" spans="1:24">
      <c r="A624" s="98"/>
      <c r="B624" s="98"/>
      <c r="C624" s="111"/>
      <c r="D624" s="98"/>
      <c r="E624" s="98"/>
      <c r="F624" s="98"/>
      <c r="G624" s="98"/>
      <c r="H624" s="98"/>
      <c r="I624" s="96"/>
      <c r="J624" s="96"/>
      <c r="K624" s="96"/>
      <c r="L624" s="96"/>
      <c r="M624" s="96"/>
      <c r="N624" s="96"/>
      <c r="O624" s="96"/>
      <c r="P624" s="96"/>
      <c r="Q624" s="96"/>
      <c r="R624" s="96"/>
      <c r="S624" s="96"/>
      <c r="T624" s="96"/>
      <c r="U624" s="96"/>
      <c r="V624" s="96"/>
      <c r="W624" s="96"/>
      <c r="X624" s="96"/>
    </row>
    <row r="625" spans="1:24">
      <c r="A625" s="98"/>
      <c r="B625" s="98"/>
      <c r="C625" s="111"/>
      <c r="D625" s="98"/>
      <c r="E625" s="98"/>
      <c r="F625" s="98"/>
      <c r="G625" s="98"/>
      <c r="H625" s="98"/>
      <c r="I625" s="96"/>
      <c r="J625" s="96"/>
      <c r="K625" s="96"/>
      <c r="L625" s="96"/>
      <c r="M625" s="96"/>
      <c r="N625" s="96"/>
      <c r="O625" s="96"/>
      <c r="P625" s="96"/>
      <c r="Q625" s="96"/>
      <c r="R625" s="96"/>
      <c r="S625" s="96"/>
      <c r="T625" s="96"/>
      <c r="U625" s="96"/>
      <c r="V625" s="96"/>
      <c r="W625" s="96"/>
      <c r="X625" s="96"/>
    </row>
    <row r="626" spans="1:24">
      <c r="A626" s="98"/>
      <c r="B626" s="98"/>
      <c r="C626" s="111"/>
      <c r="D626" s="98"/>
      <c r="E626" s="98"/>
      <c r="F626" s="98"/>
      <c r="G626" s="98"/>
      <c r="H626" s="98"/>
      <c r="I626" s="96"/>
      <c r="J626" s="96"/>
      <c r="K626" s="96"/>
      <c r="L626" s="96"/>
      <c r="M626" s="96"/>
      <c r="N626" s="96"/>
      <c r="O626" s="96"/>
      <c r="P626" s="96"/>
      <c r="Q626" s="96"/>
      <c r="R626" s="96"/>
      <c r="S626" s="96"/>
      <c r="T626" s="96"/>
      <c r="U626" s="96"/>
      <c r="V626" s="96"/>
      <c r="W626" s="96"/>
      <c r="X626" s="96"/>
    </row>
    <row r="627" spans="1:24">
      <c r="A627" s="98"/>
      <c r="B627" s="98"/>
      <c r="C627" s="111"/>
      <c r="D627" s="98"/>
      <c r="E627" s="98"/>
      <c r="F627" s="98"/>
      <c r="G627" s="98"/>
      <c r="H627" s="98"/>
      <c r="I627" s="96"/>
      <c r="J627" s="96"/>
      <c r="K627" s="96"/>
      <c r="L627" s="96"/>
      <c r="M627" s="96"/>
      <c r="N627" s="96"/>
      <c r="O627" s="96"/>
      <c r="P627" s="96"/>
      <c r="Q627" s="96"/>
      <c r="R627" s="96"/>
      <c r="S627" s="96"/>
      <c r="T627" s="96"/>
      <c r="U627" s="96"/>
      <c r="V627" s="96"/>
      <c r="W627" s="96"/>
      <c r="X627" s="96"/>
    </row>
    <row r="628" spans="1:24">
      <c r="A628" s="98"/>
      <c r="B628" s="98"/>
      <c r="C628" s="111"/>
      <c r="D628" s="98"/>
      <c r="E628" s="98"/>
      <c r="F628" s="98"/>
      <c r="G628" s="98"/>
      <c r="H628" s="98"/>
      <c r="I628" s="96"/>
      <c r="J628" s="96"/>
      <c r="K628" s="96"/>
      <c r="L628" s="96"/>
      <c r="M628" s="96"/>
      <c r="N628" s="96"/>
      <c r="O628" s="96"/>
      <c r="P628" s="96"/>
      <c r="Q628" s="96"/>
      <c r="R628" s="96"/>
      <c r="S628" s="96"/>
      <c r="T628" s="96"/>
      <c r="U628" s="96"/>
      <c r="V628" s="96"/>
      <c r="W628" s="96"/>
      <c r="X628" s="96"/>
    </row>
    <row r="629" spans="1:24">
      <c r="A629" s="98"/>
      <c r="B629" s="98"/>
      <c r="C629" s="111"/>
      <c r="D629" s="98"/>
      <c r="E629" s="98"/>
      <c r="F629" s="98"/>
      <c r="G629" s="98"/>
      <c r="H629" s="98"/>
      <c r="I629" s="96"/>
      <c r="J629" s="96"/>
      <c r="K629" s="96"/>
      <c r="L629" s="96"/>
      <c r="M629" s="96"/>
      <c r="N629" s="96"/>
      <c r="O629" s="96"/>
      <c r="P629" s="96"/>
      <c r="Q629" s="96"/>
      <c r="R629" s="96"/>
      <c r="S629" s="96"/>
      <c r="T629" s="96"/>
      <c r="U629" s="96"/>
      <c r="V629" s="96"/>
      <c r="W629" s="96"/>
      <c r="X629" s="96"/>
    </row>
    <row r="630" spans="1:24">
      <c r="A630" s="98"/>
      <c r="B630" s="98"/>
      <c r="C630" s="111"/>
      <c r="D630" s="98"/>
      <c r="E630" s="98"/>
      <c r="F630" s="98"/>
      <c r="G630" s="98"/>
      <c r="H630" s="98"/>
      <c r="I630" s="96"/>
      <c r="J630" s="96"/>
      <c r="K630" s="96"/>
      <c r="L630" s="96"/>
      <c r="M630" s="96"/>
      <c r="N630" s="96"/>
      <c r="O630" s="96"/>
      <c r="P630" s="96"/>
      <c r="Q630" s="96"/>
      <c r="R630" s="96"/>
      <c r="S630" s="96"/>
      <c r="T630" s="96"/>
      <c r="U630" s="96"/>
      <c r="V630" s="96"/>
      <c r="W630" s="96"/>
      <c r="X630" s="96"/>
    </row>
    <row r="631" spans="1:24">
      <c r="A631" s="98"/>
      <c r="B631" s="98"/>
      <c r="C631" s="111"/>
      <c r="D631" s="98"/>
      <c r="E631" s="98"/>
      <c r="F631" s="98"/>
      <c r="G631" s="98"/>
      <c r="H631" s="98"/>
      <c r="I631" s="96"/>
      <c r="J631" s="96"/>
      <c r="K631" s="96"/>
      <c r="L631" s="96"/>
      <c r="M631" s="96"/>
      <c r="N631" s="96"/>
      <c r="O631" s="96"/>
      <c r="P631" s="96"/>
      <c r="Q631" s="96"/>
      <c r="R631" s="96"/>
      <c r="S631" s="96"/>
      <c r="T631" s="96"/>
      <c r="U631" s="96"/>
      <c r="V631" s="96"/>
      <c r="W631" s="96"/>
      <c r="X631" s="96"/>
    </row>
    <row r="632" spans="1:24">
      <c r="A632" s="98"/>
      <c r="B632" s="98"/>
      <c r="C632" s="111"/>
      <c r="D632" s="98"/>
      <c r="E632" s="98"/>
      <c r="F632" s="98"/>
      <c r="G632" s="98"/>
      <c r="H632" s="98"/>
      <c r="I632" s="96"/>
      <c r="J632" s="96"/>
      <c r="K632" s="96"/>
      <c r="L632" s="96"/>
      <c r="M632" s="96"/>
      <c r="N632" s="96"/>
      <c r="O632" s="96"/>
      <c r="P632" s="96"/>
      <c r="Q632" s="96"/>
      <c r="R632" s="96"/>
      <c r="S632" s="96"/>
      <c r="T632" s="96"/>
      <c r="U632" s="96"/>
      <c r="V632" s="96"/>
      <c r="W632" s="96"/>
      <c r="X632" s="96"/>
    </row>
    <row r="633" spans="1:24">
      <c r="A633" s="98"/>
      <c r="B633" s="98"/>
      <c r="C633" s="111"/>
      <c r="D633" s="98"/>
      <c r="E633" s="98"/>
      <c r="F633" s="98"/>
      <c r="G633" s="98"/>
      <c r="H633" s="98"/>
      <c r="I633" s="96"/>
      <c r="J633" s="96"/>
      <c r="K633" s="96"/>
      <c r="L633" s="96"/>
      <c r="M633" s="96"/>
      <c r="N633" s="96"/>
      <c r="O633" s="96"/>
      <c r="P633" s="96"/>
      <c r="Q633" s="96"/>
      <c r="R633" s="96"/>
      <c r="S633" s="96"/>
      <c r="T633" s="96"/>
      <c r="U633" s="96"/>
      <c r="V633" s="96"/>
      <c r="W633" s="96"/>
      <c r="X633" s="96"/>
    </row>
    <row r="634" spans="1:24">
      <c r="A634" s="98"/>
      <c r="B634" s="98"/>
      <c r="C634" s="111"/>
      <c r="D634" s="98"/>
      <c r="E634" s="98"/>
      <c r="F634" s="98"/>
      <c r="G634" s="98"/>
      <c r="H634" s="98"/>
      <c r="I634" s="96"/>
      <c r="J634" s="96"/>
      <c r="K634" s="96"/>
      <c r="L634" s="96"/>
      <c r="M634" s="96"/>
      <c r="N634" s="96"/>
      <c r="O634" s="96"/>
      <c r="P634" s="96"/>
      <c r="Q634" s="96"/>
      <c r="R634" s="96"/>
      <c r="S634" s="96"/>
      <c r="T634" s="96"/>
      <c r="U634" s="96"/>
      <c r="V634" s="96"/>
      <c r="W634" s="96"/>
      <c r="X634" s="96"/>
    </row>
    <row r="635" spans="1:24">
      <c r="A635" s="98"/>
      <c r="B635" s="98"/>
      <c r="C635" s="111"/>
      <c r="D635" s="98"/>
      <c r="E635" s="98"/>
      <c r="F635" s="98"/>
      <c r="G635" s="98"/>
      <c r="H635" s="98"/>
      <c r="I635" s="96"/>
      <c r="J635" s="96"/>
      <c r="K635" s="96"/>
      <c r="L635" s="96"/>
      <c r="M635" s="96"/>
      <c r="N635" s="96"/>
      <c r="O635" s="96"/>
      <c r="P635" s="96"/>
      <c r="Q635" s="96"/>
      <c r="R635" s="96"/>
      <c r="S635" s="96"/>
      <c r="T635" s="96"/>
      <c r="U635" s="96"/>
      <c r="V635" s="96"/>
      <c r="W635" s="96"/>
      <c r="X635" s="96"/>
    </row>
    <row r="636" spans="1:24">
      <c r="A636" s="98"/>
      <c r="B636" s="98"/>
      <c r="C636" s="111"/>
      <c r="D636" s="98"/>
      <c r="E636" s="98"/>
      <c r="F636" s="98"/>
      <c r="G636" s="98"/>
      <c r="H636" s="98"/>
      <c r="I636" s="96"/>
      <c r="J636" s="96"/>
      <c r="K636" s="96"/>
      <c r="L636" s="96"/>
      <c r="M636" s="96"/>
      <c r="N636" s="96"/>
      <c r="O636" s="96"/>
      <c r="P636" s="96"/>
      <c r="Q636" s="96"/>
      <c r="R636" s="96"/>
      <c r="S636" s="96"/>
      <c r="T636" s="96"/>
      <c r="U636" s="96"/>
      <c r="V636" s="96"/>
      <c r="W636" s="96"/>
      <c r="X636" s="96"/>
    </row>
    <row r="637" spans="1:24">
      <c r="A637" s="98"/>
      <c r="B637" s="98"/>
      <c r="C637" s="111"/>
      <c r="D637" s="98"/>
      <c r="E637" s="98"/>
      <c r="F637" s="98"/>
      <c r="G637" s="98"/>
      <c r="H637" s="98"/>
      <c r="I637" s="96"/>
      <c r="J637" s="96"/>
      <c r="K637" s="96"/>
      <c r="L637" s="96"/>
      <c r="M637" s="96"/>
      <c r="N637" s="96"/>
      <c r="O637" s="96"/>
      <c r="P637" s="96"/>
      <c r="Q637" s="96"/>
      <c r="R637" s="96"/>
      <c r="S637" s="96"/>
      <c r="T637" s="96"/>
      <c r="U637" s="96"/>
      <c r="V637" s="96"/>
      <c r="W637" s="96"/>
      <c r="X637" s="96"/>
    </row>
    <row r="638" spans="1:24">
      <c r="A638" s="98"/>
      <c r="B638" s="98"/>
      <c r="C638" s="111"/>
      <c r="D638" s="98"/>
      <c r="E638" s="98"/>
      <c r="F638" s="98"/>
      <c r="G638" s="98"/>
      <c r="H638" s="98"/>
      <c r="I638" s="96"/>
      <c r="J638" s="96"/>
      <c r="K638" s="96"/>
      <c r="L638" s="96"/>
      <c r="M638" s="96"/>
      <c r="N638" s="96"/>
      <c r="O638" s="96"/>
      <c r="P638" s="96"/>
      <c r="Q638" s="96"/>
      <c r="R638" s="96"/>
      <c r="S638" s="96"/>
      <c r="T638" s="96"/>
      <c r="U638" s="96"/>
      <c r="V638" s="96"/>
      <c r="W638" s="96"/>
      <c r="X638" s="96"/>
    </row>
    <row r="639" spans="1:24">
      <c r="A639" s="98"/>
      <c r="B639" s="98"/>
      <c r="C639" s="111"/>
      <c r="D639" s="98"/>
      <c r="E639" s="98"/>
      <c r="F639" s="98"/>
      <c r="G639" s="98"/>
      <c r="H639" s="98"/>
      <c r="I639" s="96"/>
      <c r="J639" s="96"/>
      <c r="K639" s="96"/>
      <c r="L639" s="96"/>
      <c r="M639" s="96"/>
      <c r="N639" s="96"/>
      <c r="O639" s="96"/>
      <c r="P639" s="96"/>
      <c r="Q639" s="96"/>
      <c r="R639" s="96"/>
      <c r="S639" s="96"/>
      <c r="T639" s="96"/>
      <c r="U639" s="96"/>
      <c r="V639" s="96"/>
      <c r="W639" s="96"/>
      <c r="X639" s="96"/>
    </row>
    <row r="640" spans="1:24">
      <c r="A640" s="98"/>
      <c r="B640" s="98"/>
      <c r="C640" s="111"/>
      <c r="D640" s="98"/>
      <c r="E640" s="98"/>
      <c r="F640" s="98"/>
      <c r="G640" s="98"/>
      <c r="H640" s="98"/>
      <c r="I640" s="96"/>
      <c r="J640" s="96"/>
      <c r="K640" s="96"/>
      <c r="L640" s="96"/>
      <c r="M640" s="96"/>
      <c r="N640" s="96"/>
      <c r="O640" s="96"/>
      <c r="P640" s="96"/>
      <c r="Q640" s="96"/>
      <c r="R640" s="96"/>
      <c r="S640" s="96"/>
      <c r="T640" s="96"/>
      <c r="U640" s="96"/>
      <c r="V640" s="96"/>
      <c r="W640" s="96"/>
      <c r="X640" s="96"/>
    </row>
    <row r="641" spans="1:24">
      <c r="A641" s="98"/>
      <c r="B641" s="98"/>
      <c r="C641" s="111"/>
      <c r="D641" s="98"/>
      <c r="E641" s="98"/>
      <c r="F641" s="98"/>
      <c r="G641" s="98"/>
      <c r="H641" s="98"/>
      <c r="I641" s="96"/>
      <c r="J641" s="96"/>
      <c r="K641" s="96"/>
      <c r="L641" s="96"/>
      <c r="M641" s="96"/>
      <c r="N641" s="96"/>
      <c r="O641" s="96"/>
      <c r="P641" s="96"/>
      <c r="Q641" s="96"/>
      <c r="R641" s="96"/>
      <c r="S641" s="96"/>
      <c r="T641" s="96"/>
      <c r="U641" s="96"/>
      <c r="V641" s="96"/>
      <c r="W641" s="96"/>
      <c r="X641" s="96"/>
    </row>
    <row r="642" spans="1:24">
      <c r="A642" s="98"/>
      <c r="B642" s="98"/>
      <c r="C642" s="111"/>
      <c r="D642" s="98"/>
      <c r="E642" s="98"/>
      <c r="F642" s="98"/>
      <c r="G642" s="98"/>
      <c r="H642" s="98"/>
      <c r="I642" s="96"/>
      <c r="J642" s="96"/>
      <c r="K642" s="96"/>
      <c r="L642" s="96"/>
      <c r="M642" s="96"/>
      <c r="N642" s="96"/>
      <c r="O642" s="96"/>
      <c r="P642" s="96"/>
      <c r="Q642" s="96"/>
      <c r="R642" s="96"/>
      <c r="S642" s="96"/>
      <c r="T642" s="96"/>
      <c r="U642" s="96"/>
      <c r="V642" s="96"/>
      <c r="W642" s="96"/>
      <c r="X642" s="96"/>
    </row>
    <row r="643" spans="1:24">
      <c r="A643" s="98"/>
      <c r="B643" s="98"/>
      <c r="C643" s="111"/>
      <c r="D643" s="98"/>
      <c r="E643" s="98"/>
      <c r="F643" s="98"/>
      <c r="G643" s="98"/>
      <c r="H643" s="98"/>
      <c r="I643" s="96"/>
      <c r="J643" s="96"/>
      <c r="K643" s="96"/>
      <c r="L643" s="96"/>
      <c r="M643" s="96"/>
      <c r="N643" s="96"/>
      <c r="O643" s="96"/>
      <c r="P643" s="96"/>
      <c r="Q643" s="96"/>
      <c r="R643" s="96"/>
      <c r="S643" s="96"/>
      <c r="T643" s="96"/>
      <c r="U643" s="96"/>
      <c r="V643" s="96"/>
      <c r="W643" s="96"/>
      <c r="X643" s="96"/>
    </row>
    <row r="644" spans="1:24">
      <c r="A644" s="98"/>
      <c r="B644" s="98"/>
      <c r="C644" s="111"/>
      <c r="D644" s="98"/>
      <c r="E644" s="98"/>
      <c r="F644" s="98"/>
      <c r="G644" s="98"/>
      <c r="H644" s="98"/>
      <c r="I644" s="96"/>
      <c r="J644" s="96"/>
      <c r="K644" s="96"/>
      <c r="L644" s="96"/>
      <c r="M644" s="96"/>
      <c r="N644" s="96"/>
      <c r="O644" s="96"/>
      <c r="P644" s="96"/>
      <c r="Q644" s="96"/>
      <c r="R644" s="96"/>
      <c r="S644" s="96"/>
      <c r="T644" s="96"/>
      <c r="U644" s="96"/>
      <c r="V644" s="96"/>
      <c r="W644" s="96"/>
      <c r="X644" s="96"/>
    </row>
    <row r="645" spans="1:24">
      <c r="A645" s="98"/>
      <c r="B645" s="98"/>
      <c r="C645" s="111"/>
      <c r="D645" s="98"/>
      <c r="E645" s="98"/>
      <c r="F645" s="98"/>
      <c r="G645" s="98"/>
      <c r="H645" s="98"/>
      <c r="I645" s="96"/>
      <c r="J645" s="96"/>
      <c r="K645" s="96"/>
      <c r="L645" s="96"/>
      <c r="M645" s="96"/>
      <c r="N645" s="96"/>
      <c r="O645" s="96"/>
      <c r="P645" s="96"/>
      <c r="Q645" s="96"/>
      <c r="R645" s="96"/>
      <c r="S645" s="96"/>
      <c r="T645" s="96"/>
      <c r="U645" s="96"/>
      <c r="V645" s="96"/>
      <c r="W645" s="96"/>
      <c r="X645" s="96"/>
    </row>
    <row r="646" spans="1:24">
      <c r="A646" s="98"/>
      <c r="B646" s="98"/>
      <c r="C646" s="111"/>
      <c r="D646" s="98"/>
      <c r="E646" s="98"/>
      <c r="F646" s="98"/>
      <c r="G646" s="98"/>
      <c r="H646" s="98"/>
      <c r="I646" s="96"/>
      <c r="J646" s="96"/>
      <c r="K646" s="96"/>
      <c r="L646" s="96"/>
      <c r="M646" s="96"/>
      <c r="N646" s="96"/>
      <c r="O646" s="96"/>
      <c r="P646" s="96"/>
      <c r="Q646" s="96"/>
      <c r="R646" s="96"/>
      <c r="S646" s="96"/>
      <c r="T646" s="96"/>
      <c r="U646" s="96"/>
      <c r="V646" s="96"/>
      <c r="W646" s="96"/>
      <c r="X646" s="96"/>
    </row>
    <row r="647" spans="1:24">
      <c r="A647" s="98"/>
      <c r="B647" s="98"/>
      <c r="C647" s="111"/>
      <c r="D647" s="98"/>
      <c r="E647" s="98"/>
      <c r="F647" s="98"/>
      <c r="G647" s="98"/>
      <c r="H647" s="98"/>
      <c r="I647" s="96"/>
      <c r="J647" s="96"/>
      <c r="K647" s="96"/>
      <c r="L647" s="96"/>
      <c r="M647" s="96"/>
      <c r="N647" s="96"/>
      <c r="O647" s="96"/>
      <c r="P647" s="96"/>
      <c r="Q647" s="96"/>
      <c r="R647" s="96"/>
      <c r="S647" s="96"/>
      <c r="T647" s="96"/>
      <c r="U647" s="96"/>
      <c r="V647" s="96"/>
      <c r="W647" s="96"/>
      <c r="X647" s="96"/>
    </row>
    <row r="648" spans="1:24">
      <c r="A648" s="98"/>
      <c r="B648" s="98"/>
      <c r="C648" s="111"/>
      <c r="D648" s="98"/>
      <c r="E648" s="98"/>
      <c r="F648" s="98"/>
      <c r="G648" s="98"/>
      <c r="H648" s="98"/>
      <c r="I648" s="96"/>
      <c r="J648" s="96"/>
      <c r="K648" s="96"/>
      <c r="L648" s="96"/>
      <c r="M648" s="96"/>
      <c r="N648" s="96"/>
      <c r="O648" s="96"/>
      <c r="P648" s="96"/>
      <c r="Q648" s="96"/>
      <c r="R648" s="96"/>
      <c r="S648" s="96"/>
      <c r="T648" s="96"/>
      <c r="U648" s="96"/>
      <c r="V648" s="96"/>
      <c r="W648" s="96"/>
      <c r="X648" s="96"/>
    </row>
    <row r="649" spans="1:24">
      <c r="A649" s="98"/>
      <c r="B649" s="98"/>
      <c r="C649" s="111"/>
      <c r="D649" s="98"/>
      <c r="E649" s="98"/>
      <c r="F649" s="98"/>
      <c r="G649" s="98"/>
      <c r="H649" s="98"/>
      <c r="I649" s="96"/>
      <c r="J649" s="96"/>
      <c r="K649" s="96"/>
      <c r="L649" s="96"/>
      <c r="M649" s="96"/>
      <c r="N649" s="96"/>
      <c r="O649" s="96"/>
      <c r="P649" s="96"/>
      <c r="Q649" s="96"/>
      <c r="R649" s="96"/>
      <c r="S649" s="96"/>
      <c r="T649" s="96"/>
      <c r="U649" s="96"/>
      <c r="V649" s="96"/>
      <c r="W649" s="96"/>
      <c r="X649" s="96"/>
    </row>
    <row r="650" spans="1:24">
      <c r="A650" s="98"/>
      <c r="B650" s="98"/>
      <c r="C650" s="111"/>
      <c r="D650" s="98"/>
      <c r="E650" s="98"/>
      <c r="F650" s="98"/>
      <c r="G650" s="98"/>
      <c r="H650" s="98"/>
      <c r="I650" s="96"/>
      <c r="J650" s="96"/>
      <c r="K650" s="96"/>
      <c r="L650" s="96"/>
      <c r="M650" s="96"/>
      <c r="N650" s="96"/>
      <c r="O650" s="96"/>
      <c r="P650" s="96"/>
      <c r="Q650" s="96"/>
      <c r="R650" s="96"/>
      <c r="S650" s="96"/>
      <c r="T650" s="96"/>
      <c r="U650" s="96"/>
      <c r="V650" s="96"/>
      <c r="W650" s="96"/>
      <c r="X650" s="96"/>
    </row>
    <row r="651" spans="1:24">
      <c r="A651" s="98"/>
      <c r="B651" s="98"/>
      <c r="C651" s="111"/>
      <c r="D651" s="98"/>
      <c r="E651" s="98"/>
      <c r="F651" s="98"/>
      <c r="G651" s="98"/>
      <c r="H651" s="98"/>
      <c r="I651" s="96"/>
      <c r="J651" s="96"/>
      <c r="K651" s="96"/>
      <c r="L651" s="96"/>
      <c r="M651" s="96"/>
      <c r="N651" s="96"/>
      <c r="O651" s="96"/>
      <c r="P651" s="96"/>
      <c r="Q651" s="96"/>
      <c r="R651" s="96"/>
      <c r="S651" s="96"/>
      <c r="T651" s="96"/>
      <c r="U651" s="96"/>
      <c r="V651" s="96"/>
      <c r="W651" s="96"/>
      <c r="X651" s="96"/>
    </row>
    <row r="652" spans="1:24">
      <c r="A652" s="98"/>
      <c r="B652" s="98"/>
      <c r="C652" s="111"/>
      <c r="D652" s="98"/>
      <c r="E652" s="98"/>
      <c r="F652" s="98"/>
      <c r="G652" s="98"/>
      <c r="H652" s="98"/>
      <c r="I652" s="96"/>
      <c r="J652" s="96"/>
      <c r="K652" s="96"/>
      <c r="L652" s="96"/>
      <c r="M652" s="96"/>
      <c r="N652" s="96"/>
      <c r="O652" s="96"/>
      <c r="P652" s="96"/>
      <c r="Q652" s="96"/>
      <c r="R652" s="96"/>
      <c r="S652" s="96"/>
      <c r="T652" s="96"/>
      <c r="U652" s="96"/>
      <c r="V652" s="96"/>
      <c r="W652" s="96"/>
      <c r="X652" s="96"/>
    </row>
    <row r="653" spans="1:24">
      <c r="A653" s="98"/>
      <c r="B653" s="98"/>
      <c r="C653" s="111"/>
      <c r="D653" s="98"/>
      <c r="E653" s="98"/>
      <c r="F653" s="98"/>
      <c r="G653" s="98"/>
      <c r="H653" s="98"/>
      <c r="I653" s="96"/>
      <c r="J653" s="96"/>
      <c r="K653" s="96"/>
      <c r="L653" s="96"/>
      <c r="M653" s="96"/>
      <c r="N653" s="96"/>
      <c r="O653" s="96"/>
      <c r="P653" s="96"/>
      <c r="Q653" s="96"/>
      <c r="R653" s="96"/>
      <c r="S653" s="96"/>
      <c r="T653" s="96"/>
      <c r="U653" s="96"/>
      <c r="V653" s="96"/>
      <c r="W653" s="96"/>
      <c r="X653" s="96"/>
    </row>
    <row r="654" spans="1:24">
      <c r="A654" s="98"/>
      <c r="B654" s="98"/>
      <c r="C654" s="111"/>
      <c r="D654" s="98"/>
      <c r="E654" s="98"/>
      <c r="F654" s="98"/>
      <c r="G654" s="98"/>
      <c r="H654" s="98"/>
      <c r="I654" s="96"/>
      <c r="J654" s="96"/>
      <c r="K654" s="96"/>
      <c r="L654" s="96"/>
      <c r="M654" s="96"/>
      <c r="N654" s="96"/>
      <c r="O654" s="96"/>
      <c r="P654" s="96"/>
      <c r="Q654" s="96"/>
      <c r="R654" s="96"/>
      <c r="S654" s="96"/>
      <c r="T654" s="96"/>
      <c r="U654" s="96"/>
      <c r="V654" s="96"/>
      <c r="W654" s="96"/>
      <c r="X654" s="96"/>
    </row>
    <row r="655" spans="1:24">
      <c r="A655" s="98"/>
      <c r="B655" s="98"/>
      <c r="C655" s="111"/>
      <c r="D655" s="98"/>
      <c r="E655" s="98"/>
      <c r="F655" s="98"/>
      <c r="G655" s="98"/>
      <c r="H655" s="98"/>
      <c r="I655" s="96"/>
      <c r="J655" s="96"/>
      <c r="K655" s="96"/>
      <c r="L655" s="96"/>
      <c r="M655" s="96"/>
      <c r="N655" s="96"/>
      <c r="O655" s="96"/>
      <c r="P655" s="96"/>
      <c r="Q655" s="96"/>
      <c r="R655" s="96"/>
      <c r="S655" s="96"/>
      <c r="T655" s="96"/>
      <c r="U655" s="96"/>
      <c r="V655" s="96"/>
      <c r="W655" s="96"/>
      <c r="X655" s="96"/>
    </row>
    <row r="656" spans="1:24">
      <c r="A656" s="98"/>
      <c r="B656" s="98"/>
      <c r="C656" s="111"/>
      <c r="D656" s="98"/>
      <c r="E656" s="98"/>
      <c r="F656" s="98"/>
      <c r="G656" s="98"/>
      <c r="H656" s="98"/>
      <c r="I656" s="96"/>
      <c r="J656" s="96"/>
      <c r="K656" s="96"/>
      <c r="L656" s="96"/>
      <c r="M656" s="96"/>
      <c r="N656" s="96"/>
      <c r="O656" s="96"/>
      <c r="P656" s="96"/>
      <c r="Q656" s="96"/>
      <c r="R656" s="96"/>
      <c r="S656" s="96"/>
      <c r="T656" s="96"/>
      <c r="U656" s="96"/>
      <c r="V656" s="96"/>
      <c r="W656" s="96"/>
      <c r="X656" s="96"/>
    </row>
    <row r="657" spans="1:24">
      <c r="A657" s="98"/>
      <c r="B657" s="98"/>
      <c r="C657" s="111"/>
      <c r="D657" s="98"/>
      <c r="E657" s="98"/>
      <c r="F657" s="98"/>
      <c r="G657" s="98"/>
      <c r="H657" s="98"/>
      <c r="I657" s="96"/>
      <c r="J657" s="96"/>
      <c r="K657" s="96"/>
      <c r="L657" s="96"/>
      <c r="M657" s="96"/>
      <c r="N657" s="96"/>
      <c r="O657" s="96"/>
      <c r="P657" s="96"/>
      <c r="Q657" s="96"/>
      <c r="R657" s="96"/>
      <c r="S657" s="96"/>
      <c r="T657" s="96"/>
      <c r="U657" s="96"/>
      <c r="V657" s="96"/>
      <c r="W657" s="96"/>
      <c r="X657" s="96"/>
    </row>
    <row r="658" spans="1:24">
      <c r="A658" s="98"/>
      <c r="B658" s="98"/>
      <c r="C658" s="111"/>
      <c r="D658" s="98"/>
      <c r="E658" s="98"/>
      <c r="F658" s="98"/>
      <c r="G658" s="98"/>
      <c r="H658" s="98"/>
      <c r="I658" s="96"/>
      <c r="J658" s="96"/>
      <c r="K658" s="96"/>
      <c r="L658" s="96"/>
      <c r="M658" s="96"/>
      <c r="N658" s="96"/>
      <c r="O658" s="96"/>
      <c r="P658" s="96"/>
      <c r="Q658" s="96"/>
      <c r="R658" s="96"/>
      <c r="S658" s="96"/>
      <c r="T658" s="96"/>
      <c r="U658" s="96"/>
      <c r="V658" s="96"/>
      <c r="W658" s="96"/>
      <c r="X658" s="96"/>
    </row>
    <row r="659" spans="1:24">
      <c r="A659" s="98"/>
      <c r="B659" s="98"/>
      <c r="C659" s="111"/>
      <c r="D659" s="98"/>
      <c r="E659" s="98"/>
      <c r="F659" s="98"/>
      <c r="G659" s="98"/>
      <c r="H659" s="98"/>
      <c r="I659" s="96"/>
      <c r="J659" s="96"/>
      <c r="K659" s="96"/>
      <c r="L659" s="96"/>
      <c r="M659" s="96"/>
      <c r="N659" s="96"/>
      <c r="O659" s="96"/>
      <c r="P659" s="96"/>
      <c r="Q659" s="96"/>
      <c r="R659" s="96"/>
      <c r="S659" s="96"/>
      <c r="T659" s="96"/>
      <c r="U659" s="96"/>
      <c r="V659" s="96"/>
      <c r="W659" s="96"/>
      <c r="X659" s="96"/>
    </row>
    <row r="660" spans="1:24">
      <c r="A660" s="98"/>
      <c r="B660" s="98"/>
      <c r="C660" s="111"/>
      <c r="D660" s="98"/>
      <c r="E660" s="98"/>
      <c r="F660" s="98"/>
      <c r="G660" s="98"/>
      <c r="H660" s="98"/>
      <c r="I660" s="96"/>
      <c r="J660" s="96"/>
      <c r="K660" s="96"/>
      <c r="L660" s="96"/>
      <c r="M660" s="96"/>
      <c r="N660" s="96"/>
      <c r="O660" s="96"/>
      <c r="P660" s="96"/>
      <c r="Q660" s="96"/>
      <c r="R660" s="96"/>
      <c r="S660" s="96"/>
      <c r="T660" s="96"/>
      <c r="U660" s="96"/>
      <c r="V660" s="96"/>
      <c r="W660" s="96"/>
      <c r="X660" s="96"/>
    </row>
    <row r="661" spans="1:24">
      <c r="A661" s="98"/>
      <c r="B661" s="98"/>
      <c r="C661" s="111"/>
      <c r="D661" s="98"/>
      <c r="E661" s="98"/>
      <c r="F661" s="98"/>
      <c r="G661" s="98"/>
      <c r="H661" s="98"/>
      <c r="I661" s="96"/>
      <c r="J661" s="96"/>
      <c r="K661" s="96"/>
      <c r="L661" s="96"/>
      <c r="M661" s="96"/>
      <c r="N661" s="96"/>
      <c r="O661" s="96"/>
      <c r="P661" s="96"/>
      <c r="Q661" s="96"/>
      <c r="R661" s="96"/>
      <c r="S661" s="96"/>
      <c r="T661" s="96"/>
      <c r="U661" s="96"/>
      <c r="V661" s="96"/>
      <c r="W661" s="96"/>
      <c r="X661" s="96"/>
    </row>
    <row r="662" spans="1:24">
      <c r="A662" s="98"/>
      <c r="B662" s="98"/>
      <c r="C662" s="111"/>
      <c r="D662" s="98"/>
      <c r="E662" s="98"/>
      <c r="F662" s="98"/>
      <c r="G662" s="98"/>
      <c r="H662" s="98"/>
      <c r="I662" s="96"/>
      <c r="J662" s="96"/>
      <c r="K662" s="96"/>
      <c r="L662" s="96"/>
      <c r="M662" s="96"/>
      <c r="N662" s="96"/>
      <c r="O662" s="96"/>
      <c r="P662" s="96"/>
      <c r="Q662" s="96"/>
      <c r="R662" s="96"/>
      <c r="S662" s="96"/>
      <c r="T662" s="96"/>
      <c r="U662" s="96"/>
      <c r="V662" s="96"/>
      <c r="W662" s="96"/>
      <c r="X662" s="96"/>
    </row>
    <row r="663" spans="1:24">
      <c r="A663" s="98"/>
      <c r="B663" s="98"/>
      <c r="C663" s="111"/>
      <c r="D663" s="98"/>
      <c r="E663" s="98"/>
      <c r="F663" s="98"/>
      <c r="G663" s="98"/>
      <c r="H663" s="98"/>
      <c r="I663" s="96"/>
      <c r="J663" s="96"/>
      <c r="K663" s="96"/>
      <c r="L663" s="96"/>
      <c r="M663" s="96"/>
      <c r="N663" s="96"/>
      <c r="O663" s="96"/>
      <c r="P663" s="96"/>
      <c r="Q663" s="96"/>
      <c r="R663" s="96"/>
      <c r="S663" s="96"/>
      <c r="T663" s="96"/>
      <c r="U663" s="96"/>
      <c r="V663" s="96"/>
      <c r="W663" s="96"/>
      <c r="X663" s="96"/>
    </row>
    <row r="664" spans="1:24">
      <c r="A664" s="98"/>
      <c r="B664" s="98"/>
      <c r="C664" s="111"/>
      <c r="D664" s="98"/>
      <c r="E664" s="98"/>
      <c r="F664" s="98"/>
      <c r="G664" s="98"/>
      <c r="H664" s="98"/>
      <c r="I664" s="96"/>
      <c r="J664" s="96"/>
      <c r="K664" s="96"/>
      <c r="L664" s="96"/>
      <c r="M664" s="96"/>
      <c r="N664" s="96"/>
      <c r="O664" s="96"/>
      <c r="P664" s="96"/>
      <c r="Q664" s="96"/>
      <c r="R664" s="96"/>
      <c r="S664" s="96"/>
      <c r="T664" s="96"/>
      <c r="U664" s="96"/>
      <c r="V664" s="96"/>
      <c r="W664" s="96"/>
      <c r="X664" s="96"/>
    </row>
    <row r="665" spans="1:24">
      <c r="A665" s="98"/>
      <c r="B665" s="98"/>
      <c r="C665" s="111"/>
      <c r="D665" s="98"/>
      <c r="E665" s="98"/>
      <c r="F665" s="98"/>
      <c r="G665" s="98"/>
      <c r="H665" s="98"/>
      <c r="I665" s="96"/>
      <c r="J665" s="96"/>
      <c r="K665" s="96"/>
      <c r="L665" s="96"/>
      <c r="M665" s="96"/>
      <c r="N665" s="96"/>
      <c r="O665" s="96"/>
      <c r="P665" s="96"/>
      <c r="Q665" s="96"/>
      <c r="R665" s="96"/>
      <c r="S665" s="96"/>
      <c r="T665" s="96"/>
      <c r="U665" s="96"/>
      <c r="V665" s="96"/>
      <c r="W665" s="96"/>
      <c r="X665" s="96"/>
    </row>
    <row r="666" spans="1:24">
      <c r="A666" s="98"/>
      <c r="B666" s="98"/>
      <c r="C666" s="111"/>
      <c r="D666" s="98"/>
      <c r="E666" s="98"/>
      <c r="F666" s="98"/>
      <c r="G666" s="98"/>
      <c r="H666" s="98"/>
      <c r="I666" s="96"/>
      <c r="J666" s="96"/>
      <c r="K666" s="96"/>
      <c r="L666" s="96"/>
      <c r="M666" s="96"/>
      <c r="N666" s="96"/>
      <c r="O666" s="96"/>
      <c r="P666" s="96"/>
      <c r="Q666" s="96"/>
      <c r="R666" s="96"/>
      <c r="S666" s="96"/>
      <c r="T666" s="96"/>
      <c r="U666" s="96"/>
      <c r="V666" s="96"/>
      <c r="W666" s="96"/>
      <c r="X666" s="96"/>
    </row>
    <row r="667" spans="1:24">
      <c r="A667" s="98"/>
      <c r="B667" s="98"/>
      <c r="C667" s="111"/>
      <c r="D667" s="98"/>
      <c r="E667" s="98"/>
      <c r="F667" s="98"/>
      <c r="G667" s="98"/>
      <c r="H667" s="98"/>
      <c r="I667" s="96"/>
      <c r="J667" s="96"/>
      <c r="K667" s="96"/>
      <c r="L667" s="96"/>
      <c r="M667" s="96"/>
      <c r="N667" s="96"/>
      <c r="O667" s="96"/>
      <c r="P667" s="96"/>
      <c r="Q667" s="96"/>
      <c r="R667" s="96"/>
      <c r="S667" s="96"/>
      <c r="T667" s="96"/>
      <c r="U667" s="96"/>
      <c r="V667" s="96"/>
      <c r="W667" s="96"/>
      <c r="X667" s="96"/>
    </row>
    <row r="668" spans="1:24">
      <c r="A668" s="98"/>
      <c r="B668" s="98"/>
      <c r="C668" s="111"/>
      <c r="D668" s="98"/>
      <c r="E668" s="98"/>
      <c r="F668" s="98"/>
      <c r="G668" s="98"/>
      <c r="H668" s="98"/>
      <c r="I668" s="96"/>
      <c r="J668" s="96"/>
      <c r="K668" s="96"/>
      <c r="L668" s="96"/>
      <c r="M668" s="96"/>
      <c r="N668" s="96"/>
      <c r="O668" s="96"/>
      <c r="P668" s="96"/>
      <c r="Q668" s="96"/>
      <c r="R668" s="96"/>
      <c r="S668" s="96"/>
      <c r="T668" s="96"/>
      <c r="U668" s="96"/>
      <c r="V668" s="96"/>
      <c r="W668" s="96"/>
      <c r="X668" s="96"/>
    </row>
    <row r="669" spans="1:24">
      <c r="A669" s="98"/>
      <c r="B669" s="98"/>
      <c r="C669" s="111"/>
      <c r="D669" s="98"/>
      <c r="E669" s="98"/>
      <c r="F669" s="98"/>
      <c r="G669" s="98"/>
      <c r="H669" s="98"/>
      <c r="I669" s="96"/>
      <c r="J669" s="96"/>
      <c r="K669" s="96"/>
      <c r="L669" s="96"/>
      <c r="M669" s="96"/>
      <c r="N669" s="96"/>
      <c r="O669" s="96"/>
      <c r="P669" s="96"/>
      <c r="Q669" s="96"/>
      <c r="R669" s="96"/>
      <c r="S669" s="96"/>
      <c r="T669" s="96"/>
      <c r="U669" s="96"/>
      <c r="V669" s="96"/>
      <c r="W669" s="96"/>
      <c r="X669" s="96"/>
    </row>
    <row r="670" spans="1:24">
      <c r="A670" s="98"/>
      <c r="B670" s="98"/>
      <c r="C670" s="111"/>
      <c r="D670" s="98"/>
      <c r="E670" s="98"/>
      <c r="F670" s="98"/>
      <c r="G670" s="98"/>
      <c r="H670" s="98"/>
      <c r="I670" s="96"/>
      <c r="J670" s="96"/>
      <c r="K670" s="96"/>
      <c r="L670" s="96"/>
      <c r="M670" s="96"/>
      <c r="N670" s="96"/>
      <c r="O670" s="96"/>
      <c r="P670" s="96"/>
      <c r="Q670" s="96"/>
      <c r="R670" s="96"/>
      <c r="S670" s="96"/>
      <c r="T670" s="96"/>
      <c r="U670" s="96"/>
      <c r="V670" s="96"/>
      <c r="W670" s="96"/>
      <c r="X670" s="96"/>
    </row>
    <row r="671" spans="1:24">
      <c r="A671" s="98"/>
      <c r="B671" s="98"/>
      <c r="C671" s="111"/>
      <c r="D671" s="98"/>
      <c r="E671" s="98"/>
      <c r="F671" s="98"/>
      <c r="G671" s="98"/>
      <c r="H671" s="98"/>
      <c r="I671" s="96"/>
      <c r="J671" s="96"/>
      <c r="K671" s="96"/>
      <c r="L671" s="96"/>
      <c r="M671" s="96"/>
      <c r="N671" s="96"/>
      <c r="O671" s="96"/>
      <c r="P671" s="96"/>
      <c r="Q671" s="96"/>
      <c r="R671" s="96"/>
      <c r="S671" s="96"/>
      <c r="T671" s="96"/>
      <c r="U671" s="96"/>
      <c r="V671" s="96"/>
      <c r="W671" s="96"/>
      <c r="X671" s="96"/>
    </row>
    <row r="672" spans="1:24">
      <c r="A672" s="98"/>
      <c r="B672" s="98"/>
      <c r="C672" s="111"/>
      <c r="D672" s="98"/>
      <c r="E672" s="98"/>
      <c r="F672" s="98"/>
      <c r="G672" s="98"/>
      <c r="H672" s="98"/>
      <c r="I672" s="96"/>
      <c r="J672" s="96"/>
      <c r="K672" s="96"/>
      <c r="L672" s="96"/>
      <c r="M672" s="96"/>
      <c r="N672" s="96"/>
      <c r="O672" s="96"/>
      <c r="P672" s="96"/>
      <c r="Q672" s="96"/>
      <c r="R672" s="96"/>
      <c r="S672" s="96"/>
      <c r="T672" s="96"/>
      <c r="U672" s="96"/>
      <c r="V672" s="96"/>
      <c r="W672" s="96"/>
      <c r="X672" s="96"/>
    </row>
    <row r="673" spans="1:24">
      <c r="A673" s="98"/>
      <c r="B673" s="98"/>
      <c r="C673" s="111"/>
      <c r="D673" s="98"/>
      <c r="E673" s="98"/>
      <c r="F673" s="98"/>
      <c r="G673" s="98"/>
      <c r="H673" s="98"/>
      <c r="I673" s="96"/>
      <c r="J673" s="96"/>
      <c r="K673" s="96"/>
      <c r="L673" s="96"/>
      <c r="M673" s="96"/>
      <c r="N673" s="96"/>
      <c r="O673" s="96"/>
      <c r="P673" s="96"/>
      <c r="Q673" s="96"/>
      <c r="R673" s="96"/>
      <c r="S673" s="96"/>
      <c r="T673" s="96"/>
      <c r="U673" s="96"/>
      <c r="V673" s="96"/>
      <c r="W673" s="96"/>
      <c r="X673" s="96"/>
    </row>
    <row r="674" spans="1:24">
      <c r="A674" s="98"/>
      <c r="B674" s="98"/>
      <c r="C674" s="111"/>
      <c r="D674" s="98"/>
      <c r="E674" s="98"/>
      <c r="F674" s="98"/>
      <c r="G674" s="98"/>
      <c r="H674" s="98"/>
      <c r="I674" s="96"/>
      <c r="J674" s="96"/>
      <c r="K674" s="96"/>
      <c r="L674" s="96"/>
      <c r="M674" s="96"/>
      <c r="N674" s="96"/>
      <c r="O674" s="96"/>
      <c r="P674" s="96"/>
      <c r="Q674" s="96"/>
      <c r="R674" s="96"/>
      <c r="S674" s="96"/>
      <c r="T674" s="96"/>
      <c r="U674" s="96"/>
      <c r="V674" s="96"/>
      <c r="W674" s="96"/>
      <c r="X674" s="96"/>
    </row>
    <row r="675" spans="1:24">
      <c r="A675" s="98"/>
      <c r="B675" s="98"/>
      <c r="C675" s="111"/>
      <c r="D675" s="98"/>
      <c r="E675" s="98"/>
      <c r="F675" s="98"/>
      <c r="G675" s="98"/>
      <c r="H675" s="98"/>
      <c r="I675" s="96"/>
      <c r="J675" s="96"/>
      <c r="K675" s="96"/>
      <c r="L675" s="96"/>
      <c r="M675" s="96"/>
      <c r="N675" s="96"/>
      <c r="O675" s="96"/>
      <c r="P675" s="96"/>
      <c r="Q675" s="96"/>
      <c r="R675" s="96"/>
      <c r="S675" s="96"/>
      <c r="T675" s="96"/>
      <c r="U675" s="96"/>
      <c r="V675" s="96"/>
      <c r="W675" s="96"/>
      <c r="X675" s="96"/>
    </row>
    <row r="676" spans="1:24">
      <c r="A676" s="98"/>
      <c r="B676" s="98"/>
      <c r="C676" s="111"/>
      <c r="D676" s="98"/>
      <c r="E676" s="98"/>
      <c r="F676" s="98"/>
      <c r="G676" s="98"/>
      <c r="H676" s="98"/>
      <c r="I676" s="96"/>
      <c r="J676" s="96"/>
      <c r="K676" s="96"/>
      <c r="L676" s="96"/>
      <c r="M676" s="96"/>
      <c r="N676" s="96"/>
      <c r="O676" s="96"/>
      <c r="P676" s="96"/>
      <c r="Q676" s="96"/>
      <c r="R676" s="96"/>
      <c r="S676" s="96"/>
      <c r="T676" s="96"/>
      <c r="U676" s="96"/>
      <c r="V676" s="96"/>
      <c r="W676" s="96"/>
      <c r="X676" s="96"/>
    </row>
    <row r="677" spans="1:24">
      <c r="A677" s="98"/>
      <c r="B677" s="98"/>
      <c r="C677" s="111"/>
      <c r="D677" s="98"/>
      <c r="E677" s="98"/>
      <c r="F677" s="98"/>
      <c r="G677" s="98"/>
      <c r="H677" s="98"/>
      <c r="I677" s="96"/>
      <c r="J677" s="96"/>
      <c r="K677" s="96"/>
      <c r="L677" s="96"/>
      <c r="M677" s="96"/>
      <c r="N677" s="96"/>
      <c r="O677" s="96"/>
      <c r="P677" s="96"/>
      <c r="Q677" s="96"/>
      <c r="R677" s="96"/>
      <c r="S677" s="96"/>
      <c r="T677" s="96"/>
      <c r="U677" s="96"/>
      <c r="V677" s="96"/>
      <c r="W677" s="96"/>
      <c r="X677" s="96"/>
    </row>
    <row r="678" spans="1:24">
      <c r="A678" s="98"/>
      <c r="B678" s="98"/>
      <c r="C678" s="111"/>
      <c r="D678" s="98"/>
      <c r="E678" s="98"/>
      <c r="F678" s="98"/>
      <c r="G678" s="98"/>
      <c r="H678" s="98"/>
      <c r="I678" s="96"/>
      <c r="J678" s="96"/>
      <c r="K678" s="96"/>
      <c r="L678" s="96"/>
      <c r="M678" s="96"/>
      <c r="N678" s="96"/>
      <c r="O678" s="96"/>
      <c r="P678" s="96"/>
      <c r="Q678" s="96"/>
      <c r="R678" s="96"/>
      <c r="S678" s="96"/>
      <c r="T678" s="96"/>
      <c r="U678" s="96"/>
      <c r="V678" s="96"/>
      <c r="W678" s="96"/>
      <c r="X678" s="96"/>
    </row>
    <row r="679" spans="1:24">
      <c r="A679" s="98"/>
      <c r="B679" s="98"/>
      <c r="C679" s="111"/>
      <c r="D679" s="98"/>
      <c r="E679" s="98"/>
      <c r="F679" s="98"/>
      <c r="G679" s="98"/>
      <c r="H679" s="98"/>
      <c r="I679" s="96"/>
      <c r="J679" s="96"/>
      <c r="K679" s="96"/>
      <c r="L679" s="96"/>
      <c r="M679" s="96"/>
      <c r="N679" s="96"/>
      <c r="O679" s="96"/>
      <c r="P679" s="96"/>
      <c r="Q679" s="96"/>
      <c r="R679" s="96"/>
      <c r="S679" s="96"/>
      <c r="T679" s="96"/>
      <c r="U679" s="96"/>
      <c r="V679" s="96"/>
      <c r="W679" s="96"/>
      <c r="X679" s="96"/>
    </row>
    <row r="680" spans="1:24">
      <c r="A680" s="98"/>
      <c r="B680" s="98"/>
      <c r="C680" s="111"/>
      <c r="D680" s="98"/>
      <c r="E680" s="98"/>
      <c r="F680" s="98"/>
      <c r="G680" s="98"/>
      <c r="H680" s="98"/>
      <c r="I680" s="96"/>
      <c r="J680" s="96"/>
      <c r="K680" s="96"/>
      <c r="L680" s="96"/>
      <c r="M680" s="96"/>
      <c r="N680" s="96"/>
      <c r="O680" s="96"/>
      <c r="P680" s="96"/>
      <c r="Q680" s="96"/>
      <c r="R680" s="96"/>
      <c r="S680" s="96"/>
      <c r="T680" s="96"/>
      <c r="U680" s="96"/>
      <c r="V680" s="96"/>
      <c r="W680" s="96"/>
      <c r="X680" s="96"/>
    </row>
    <row r="681" spans="1:24">
      <c r="A681" s="98"/>
      <c r="B681" s="98"/>
      <c r="C681" s="111"/>
      <c r="D681" s="98"/>
      <c r="E681" s="98"/>
      <c r="F681" s="98"/>
      <c r="G681" s="98"/>
      <c r="H681" s="98"/>
      <c r="I681" s="96"/>
      <c r="J681" s="96"/>
      <c r="K681" s="96"/>
      <c r="L681" s="96"/>
      <c r="M681" s="96"/>
      <c r="N681" s="96"/>
      <c r="O681" s="96"/>
      <c r="P681" s="96"/>
      <c r="Q681" s="96"/>
      <c r="R681" s="96"/>
      <c r="S681" s="96"/>
      <c r="T681" s="96"/>
      <c r="U681" s="96"/>
      <c r="V681" s="96"/>
      <c r="W681" s="96"/>
      <c r="X681" s="96"/>
    </row>
    <row r="682" spans="1:24">
      <c r="A682" s="98"/>
      <c r="B682" s="98"/>
      <c r="C682" s="111"/>
      <c r="D682" s="98"/>
      <c r="E682" s="98"/>
      <c r="F682" s="98"/>
      <c r="G682" s="98"/>
      <c r="H682" s="98"/>
      <c r="I682" s="96"/>
      <c r="J682" s="96"/>
      <c r="K682" s="96"/>
      <c r="L682" s="96"/>
      <c r="M682" s="96"/>
      <c r="N682" s="96"/>
      <c r="O682" s="96"/>
      <c r="P682" s="96"/>
      <c r="Q682" s="96"/>
      <c r="R682" s="96"/>
      <c r="S682" s="96"/>
      <c r="T682" s="96"/>
      <c r="U682" s="96"/>
      <c r="V682" s="96"/>
      <c r="W682" s="96"/>
      <c r="X682" s="96"/>
    </row>
    <row r="683" spans="1:24">
      <c r="A683" s="98"/>
      <c r="B683" s="98"/>
      <c r="C683" s="111"/>
      <c r="D683" s="98"/>
      <c r="E683" s="98"/>
      <c r="F683" s="98"/>
      <c r="G683" s="98"/>
      <c r="H683" s="98"/>
      <c r="I683" s="96"/>
      <c r="J683" s="96"/>
      <c r="K683" s="96"/>
      <c r="L683" s="96"/>
      <c r="M683" s="96"/>
      <c r="N683" s="96"/>
      <c r="O683" s="96"/>
      <c r="P683" s="96"/>
      <c r="Q683" s="96"/>
      <c r="R683" s="96"/>
      <c r="S683" s="96"/>
      <c r="T683" s="96"/>
      <c r="U683" s="96"/>
      <c r="V683" s="96"/>
      <c r="W683" s="96"/>
      <c r="X683" s="96"/>
    </row>
    <row r="684" spans="1:24">
      <c r="A684" s="98"/>
      <c r="B684" s="98"/>
      <c r="C684" s="111"/>
      <c r="D684" s="98"/>
      <c r="E684" s="98"/>
      <c r="F684" s="98"/>
      <c r="G684" s="98"/>
      <c r="H684" s="98"/>
      <c r="I684" s="96"/>
      <c r="J684" s="96"/>
      <c r="K684" s="96"/>
      <c r="L684" s="96"/>
      <c r="M684" s="96"/>
      <c r="N684" s="96"/>
      <c r="O684" s="96"/>
      <c r="P684" s="96"/>
      <c r="Q684" s="96"/>
      <c r="R684" s="96"/>
      <c r="S684" s="96"/>
      <c r="T684" s="96"/>
      <c r="U684" s="96"/>
      <c r="V684" s="96"/>
      <c r="W684" s="96"/>
      <c r="X684" s="96"/>
    </row>
    <row r="685" spans="1:24">
      <c r="A685" s="98"/>
      <c r="B685" s="98"/>
      <c r="C685" s="111"/>
      <c r="D685" s="98"/>
      <c r="E685" s="98"/>
      <c r="F685" s="98"/>
      <c r="G685" s="98"/>
      <c r="H685" s="98"/>
      <c r="I685" s="96"/>
      <c r="J685" s="96"/>
      <c r="K685" s="96"/>
      <c r="L685" s="96"/>
      <c r="M685" s="96"/>
      <c r="N685" s="96"/>
      <c r="O685" s="96"/>
      <c r="P685" s="96"/>
      <c r="Q685" s="96"/>
      <c r="R685" s="96"/>
      <c r="S685" s="96"/>
      <c r="T685" s="96"/>
      <c r="U685" s="96"/>
      <c r="V685" s="96"/>
      <c r="W685" s="96"/>
      <c r="X685" s="96"/>
    </row>
    <row r="686" spans="1:24">
      <c r="A686" s="98"/>
      <c r="B686" s="98"/>
      <c r="C686" s="111"/>
      <c r="D686" s="98"/>
      <c r="E686" s="98"/>
      <c r="F686" s="98"/>
      <c r="G686" s="98"/>
      <c r="H686" s="98"/>
      <c r="I686" s="96"/>
      <c r="J686" s="96"/>
      <c r="K686" s="96"/>
      <c r="L686" s="96"/>
      <c r="M686" s="96"/>
      <c r="N686" s="96"/>
      <c r="O686" s="96"/>
      <c r="P686" s="96"/>
      <c r="Q686" s="96"/>
      <c r="R686" s="96"/>
      <c r="S686" s="96"/>
      <c r="T686" s="96"/>
      <c r="U686" s="96"/>
      <c r="V686" s="96"/>
      <c r="W686" s="96"/>
      <c r="X686" s="96"/>
    </row>
    <row r="687" spans="1:24">
      <c r="A687" s="98"/>
      <c r="B687" s="98"/>
      <c r="C687" s="111"/>
      <c r="D687" s="98"/>
      <c r="E687" s="98"/>
      <c r="F687" s="98"/>
      <c r="G687" s="98"/>
      <c r="H687" s="98"/>
      <c r="I687" s="96"/>
      <c r="J687" s="96"/>
      <c r="K687" s="96"/>
      <c r="L687" s="96"/>
      <c r="M687" s="96"/>
      <c r="N687" s="96"/>
      <c r="O687" s="96"/>
      <c r="P687" s="96"/>
      <c r="Q687" s="96"/>
      <c r="R687" s="96"/>
      <c r="S687" s="96"/>
      <c r="T687" s="96"/>
      <c r="U687" s="96"/>
      <c r="V687" s="96"/>
      <c r="W687" s="96"/>
      <c r="X687" s="96"/>
    </row>
    <row r="688" spans="1:24">
      <c r="A688" s="98"/>
      <c r="B688" s="98"/>
      <c r="C688" s="111"/>
      <c r="D688" s="98"/>
      <c r="E688" s="98"/>
      <c r="F688" s="98"/>
      <c r="G688" s="98"/>
      <c r="H688" s="98"/>
      <c r="I688" s="96"/>
      <c r="J688" s="96"/>
      <c r="K688" s="96"/>
      <c r="L688" s="96"/>
      <c r="M688" s="96"/>
      <c r="N688" s="96"/>
      <c r="O688" s="96"/>
      <c r="P688" s="96"/>
      <c r="Q688" s="96"/>
      <c r="R688" s="96"/>
      <c r="S688" s="96"/>
      <c r="T688" s="96"/>
      <c r="U688" s="96"/>
      <c r="V688" s="96"/>
      <c r="W688" s="96"/>
      <c r="X688" s="96"/>
    </row>
    <row r="689" spans="1:24">
      <c r="A689" s="98"/>
      <c r="B689" s="98"/>
      <c r="C689" s="111"/>
      <c r="D689" s="98"/>
      <c r="E689" s="98"/>
      <c r="F689" s="98"/>
      <c r="G689" s="98"/>
      <c r="H689" s="98"/>
      <c r="I689" s="96"/>
      <c r="J689" s="96"/>
      <c r="K689" s="96"/>
      <c r="L689" s="96"/>
      <c r="M689" s="96"/>
      <c r="N689" s="96"/>
      <c r="O689" s="96"/>
      <c r="P689" s="96"/>
      <c r="Q689" s="96"/>
      <c r="R689" s="96"/>
      <c r="S689" s="96"/>
      <c r="T689" s="96"/>
      <c r="U689" s="96"/>
      <c r="V689" s="96"/>
      <c r="W689" s="96"/>
      <c r="X689" s="96"/>
    </row>
    <row r="690" spans="1:24">
      <c r="A690" s="98"/>
      <c r="B690" s="98"/>
      <c r="C690" s="111"/>
      <c r="D690" s="98"/>
      <c r="E690" s="98"/>
      <c r="F690" s="98"/>
      <c r="G690" s="98"/>
      <c r="H690" s="98"/>
      <c r="I690" s="96"/>
      <c r="J690" s="96"/>
      <c r="K690" s="96"/>
      <c r="L690" s="96"/>
      <c r="M690" s="96"/>
      <c r="N690" s="96"/>
      <c r="O690" s="96"/>
      <c r="P690" s="96"/>
      <c r="Q690" s="96"/>
      <c r="R690" s="96"/>
      <c r="S690" s="96"/>
      <c r="T690" s="96"/>
      <c r="U690" s="96"/>
      <c r="V690" s="96"/>
      <c r="W690" s="96"/>
      <c r="X690" s="96"/>
    </row>
    <row r="691" spans="1:24">
      <c r="A691" s="98"/>
      <c r="B691" s="98"/>
      <c r="C691" s="111"/>
      <c r="D691" s="98"/>
      <c r="E691" s="98"/>
      <c r="F691" s="98"/>
      <c r="G691" s="98"/>
      <c r="H691" s="98"/>
      <c r="I691" s="96"/>
      <c r="J691" s="96"/>
      <c r="K691" s="96"/>
      <c r="L691" s="96"/>
      <c r="M691" s="96"/>
      <c r="N691" s="96"/>
      <c r="O691" s="96"/>
      <c r="P691" s="96"/>
      <c r="Q691" s="96"/>
      <c r="R691" s="96"/>
      <c r="S691" s="96"/>
      <c r="T691" s="96"/>
      <c r="U691" s="96"/>
      <c r="V691" s="96"/>
      <c r="W691" s="96"/>
      <c r="X691" s="96"/>
    </row>
    <row r="692" spans="1:24">
      <c r="A692" s="98"/>
      <c r="B692" s="98"/>
      <c r="C692" s="111"/>
      <c r="D692" s="98"/>
      <c r="E692" s="98"/>
      <c r="F692" s="98"/>
      <c r="G692" s="98"/>
      <c r="H692" s="98"/>
      <c r="I692" s="96"/>
      <c r="J692" s="96"/>
      <c r="K692" s="96"/>
      <c r="L692" s="96"/>
      <c r="M692" s="96"/>
      <c r="N692" s="96"/>
      <c r="O692" s="96"/>
      <c r="P692" s="96"/>
      <c r="Q692" s="96"/>
      <c r="R692" s="96"/>
      <c r="S692" s="96"/>
      <c r="T692" s="96"/>
      <c r="U692" s="96"/>
      <c r="V692" s="96"/>
      <c r="W692" s="96"/>
      <c r="X692" s="96"/>
    </row>
    <row r="693" spans="1:24">
      <c r="A693" s="98"/>
      <c r="B693" s="98"/>
      <c r="C693" s="111"/>
      <c r="D693" s="98"/>
      <c r="E693" s="98"/>
      <c r="F693" s="98"/>
      <c r="G693" s="98"/>
      <c r="H693" s="98"/>
      <c r="I693" s="96"/>
      <c r="J693" s="96"/>
      <c r="K693" s="96"/>
      <c r="L693" s="96"/>
      <c r="M693" s="96"/>
      <c r="N693" s="96"/>
      <c r="O693" s="96"/>
      <c r="P693" s="96"/>
      <c r="Q693" s="96"/>
      <c r="R693" s="96"/>
      <c r="S693" s="96"/>
      <c r="T693" s="96"/>
      <c r="U693" s="96"/>
      <c r="V693" s="96"/>
      <c r="W693" s="96"/>
      <c r="X693" s="96"/>
    </row>
    <row r="694" spans="1:24">
      <c r="A694" s="98"/>
      <c r="B694" s="98"/>
      <c r="C694" s="111"/>
      <c r="D694" s="98"/>
      <c r="E694" s="98"/>
      <c r="F694" s="98"/>
      <c r="G694" s="98"/>
      <c r="H694" s="98"/>
      <c r="I694" s="96"/>
      <c r="J694" s="96"/>
      <c r="K694" s="96"/>
      <c r="L694" s="96"/>
      <c r="M694" s="96"/>
      <c r="N694" s="96"/>
      <c r="O694" s="96"/>
      <c r="P694" s="96"/>
      <c r="Q694" s="96"/>
      <c r="R694" s="96"/>
      <c r="S694" s="96"/>
      <c r="T694" s="96"/>
      <c r="U694" s="96"/>
      <c r="V694" s="96"/>
      <c r="W694" s="96"/>
      <c r="X694" s="96"/>
    </row>
    <row r="695" spans="1:24">
      <c r="A695" s="98"/>
      <c r="B695" s="98"/>
      <c r="C695" s="111"/>
      <c r="D695" s="98"/>
      <c r="E695" s="98"/>
      <c r="F695" s="98"/>
      <c r="G695" s="98"/>
      <c r="H695" s="98"/>
      <c r="I695" s="96"/>
      <c r="J695" s="96"/>
      <c r="K695" s="96"/>
      <c r="L695" s="96"/>
      <c r="M695" s="96"/>
      <c r="N695" s="96"/>
      <c r="O695" s="96"/>
      <c r="P695" s="96"/>
      <c r="Q695" s="96"/>
      <c r="R695" s="96"/>
      <c r="S695" s="96"/>
      <c r="T695" s="96"/>
      <c r="U695" s="96"/>
      <c r="V695" s="96"/>
      <c r="W695" s="96"/>
      <c r="X695" s="96"/>
    </row>
    <row r="696" spans="1:24">
      <c r="A696" s="98"/>
      <c r="B696" s="98"/>
      <c r="C696" s="111"/>
      <c r="D696" s="98"/>
      <c r="E696" s="98"/>
      <c r="F696" s="98"/>
      <c r="G696" s="98"/>
      <c r="H696" s="98"/>
      <c r="I696" s="96"/>
      <c r="J696" s="96"/>
      <c r="K696" s="96"/>
      <c r="L696" s="96"/>
      <c r="M696" s="96"/>
      <c r="N696" s="96"/>
      <c r="O696" s="96"/>
      <c r="P696" s="96"/>
      <c r="Q696" s="96"/>
      <c r="R696" s="96"/>
      <c r="S696" s="96"/>
      <c r="T696" s="96"/>
      <c r="U696" s="96"/>
      <c r="V696" s="96"/>
      <c r="W696" s="96"/>
      <c r="X696" s="96"/>
    </row>
    <row r="697" spans="1:24">
      <c r="A697" s="98"/>
      <c r="B697" s="98"/>
      <c r="C697" s="111"/>
      <c r="D697" s="98"/>
      <c r="E697" s="98"/>
      <c r="F697" s="98"/>
      <c r="G697" s="98"/>
      <c r="H697" s="98"/>
      <c r="I697" s="96"/>
      <c r="J697" s="96"/>
      <c r="K697" s="96"/>
      <c r="L697" s="96"/>
      <c r="M697" s="96"/>
      <c r="N697" s="96"/>
      <c r="O697" s="96"/>
      <c r="P697" s="96"/>
      <c r="Q697" s="96"/>
      <c r="R697" s="96"/>
      <c r="S697" s="96"/>
      <c r="T697" s="96"/>
      <c r="U697" s="96"/>
      <c r="V697" s="96"/>
      <c r="W697" s="96"/>
      <c r="X697" s="96"/>
    </row>
    <row r="698" spans="1:24">
      <c r="A698" s="98"/>
      <c r="B698" s="98"/>
      <c r="C698" s="111"/>
      <c r="D698" s="98"/>
      <c r="E698" s="98"/>
      <c r="F698" s="98"/>
      <c r="G698" s="98"/>
      <c r="H698" s="98"/>
      <c r="I698" s="96"/>
      <c r="J698" s="96"/>
      <c r="K698" s="96"/>
      <c r="L698" s="96"/>
      <c r="M698" s="96"/>
      <c r="N698" s="96"/>
      <c r="O698" s="96"/>
      <c r="P698" s="96"/>
      <c r="Q698" s="96"/>
      <c r="R698" s="96"/>
      <c r="S698" s="96"/>
      <c r="T698" s="96"/>
      <c r="U698" s="96"/>
      <c r="V698" s="96"/>
      <c r="W698" s="96"/>
      <c r="X698" s="96"/>
    </row>
    <row r="699" spans="1:24">
      <c r="A699" s="98"/>
      <c r="B699" s="98"/>
      <c r="C699" s="111"/>
      <c r="D699" s="98"/>
      <c r="E699" s="98"/>
      <c r="F699" s="98"/>
      <c r="G699" s="98"/>
      <c r="H699" s="98"/>
      <c r="I699" s="96"/>
      <c r="J699" s="96"/>
      <c r="K699" s="96"/>
      <c r="L699" s="96"/>
      <c r="M699" s="96"/>
      <c r="N699" s="96"/>
      <c r="O699" s="96"/>
      <c r="P699" s="96"/>
      <c r="Q699" s="96"/>
      <c r="R699" s="96"/>
      <c r="S699" s="96"/>
      <c r="T699" s="96"/>
      <c r="U699" s="96"/>
      <c r="V699" s="96"/>
      <c r="W699" s="96"/>
      <c r="X699" s="96"/>
    </row>
    <row r="700" spans="1:24">
      <c r="A700" s="98"/>
      <c r="B700" s="98"/>
      <c r="C700" s="111"/>
      <c r="D700" s="98"/>
      <c r="E700" s="98"/>
      <c r="F700" s="98"/>
      <c r="G700" s="98"/>
      <c r="H700" s="98"/>
      <c r="I700" s="96"/>
      <c r="J700" s="96"/>
      <c r="K700" s="96"/>
      <c r="L700" s="96"/>
      <c r="M700" s="96"/>
      <c r="N700" s="96"/>
      <c r="O700" s="96"/>
      <c r="P700" s="96"/>
      <c r="Q700" s="96"/>
      <c r="R700" s="96"/>
      <c r="S700" s="96"/>
      <c r="T700" s="96"/>
      <c r="U700" s="96"/>
      <c r="V700" s="96"/>
      <c r="W700" s="96"/>
      <c r="X700" s="96"/>
    </row>
    <row r="701" spans="1:24">
      <c r="A701" s="98"/>
      <c r="B701" s="98"/>
      <c r="C701" s="111"/>
      <c r="D701" s="98"/>
      <c r="E701" s="98"/>
      <c r="F701" s="98"/>
      <c r="G701" s="98"/>
      <c r="H701" s="98"/>
      <c r="I701" s="96"/>
      <c r="J701" s="96"/>
      <c r="K701" s="96"/>
      <c r="L701" s="96"/>
      <c r="M701" s="96"/>
      <c r="N701" s="96"/>
      <c r="O701" s="96"/>
      <c r="P701" s="96"/>
      <c r="Q701" s="96"/>
      <c r="R701" s="96"/>
      <c r="S701" s="96"/>
      <c r="T701" s="96"/>
      <c r="U701" s="96"/>
      <c r="V701" s="96"/>
      <c r="W701" s="96"/>
      <c r="X701" s="96"/>
    </row>
    <row r="702" spans="1:24">
      <c r="A702" s="98"/>
      <c r="B702" s="98"/>
      <c r="C702" s="111"/>
      <c r="D702" s="98"/>
      <c r="E702" s="98"/>
      <c r="F702" s="98"/>
      <c r="G702" s="98"/>
      <c r="H702" s="98"/>
      <c r="I702" s="96"/>
      <c r="J702" s="96"/>
      <c r="K702" s="96"/>
      <c r="L702" s="96"/>
      <c r="M702" s="96"/>
      <c r="N702" s="96"/>
      <c r="O702" s="96"/>
      <c r="P702" s="96"/>
      <c r="Q702" s="96"/>
      <c r="R702" s="96"/>
      <c r="S702" s="96"/>
      <c r="T702" s="96"/>
      <c r="U702" s="96"/>
      <c r="V702" s="96"/>
      <c r="W702" s="96"/>
      <c r="X702" s="96"/>
    </row>
    <row r="703" spans="1:24">
      <c r="A703" s="98"/>
      <c r="B703" s="98"/>
      <c r="C703" s="111"/>
      <c r="D703" s="98"/>
      <c r="E703" s="98"/>
      <c r="F703" s="98"/>
      <c r="G703" s="98"/>
      <c r="H703" s="98"/>
      <c r="I703" s="96"/>
      <c r="J703" s="96"/>
      <c r="K703" s="96"/>
      <c r="L703" s="96"/>
      <c r="M703" s="96"/>
      <c r="N703" s="96"/>
      <c r="O703" s="96"/>
      <c r="P703" s="96"/>
      <c r="Q703" s="96"/>
      <c r="R703" s="96"/>
      <c r="S703" s="96"/>
      <c r="T703" s="96"/>
      <c r="U703" s="96"/>
      <c r="V703" s="96"/>
      <c r="W703" s="96"/>
      <c r="X703" s="96"/>
    </row>
    <row r="704" spans="1:24">
      <c r="A704" s="98"/>
      <c r="B704" s="98"/>
      <c r="C704" s="111"/>
      <c r="D704" s="98"/>
      <c r="E704" s="98"/>
      <c r="F704" s="98"/>
      <c r="G704" s="98"/>
      <c r="H704" s="98"/>
      <c r="I704" s="96"/>
      <c r="J704" s="96"/>
      <c r="K704" s="96"/>
      <c r="L704" s="96"/>
      <c r="M704" s="96"/>
      <c r="N704" s="96"/>
      <c r="O704" s="96"/>
      <c r="P704" s="96"/>
      <c r="Q704" s="96"/>
      <c r="R704" s="96"/>
      <c r="S704" s="96"/>
      <c r="T704" s="96"/>
      <c r="U704" s="96"/>
      <c r="V704" s="96"/>
      <c r="W704" s="96"/>
      <c r="X704" s="96"/>
    </row>
    <row r="705" spans="1:24">
      <c r="A705" s="98"/>
      <c r="B705" s="98"/>
      <c r="C705" s="111"/>
      <c r="D705" s="98"/>
      <c r="E705" s="98"/>
      <c r="F705" s="98"/>
      <c r="G705" s="98"/>
      <c r="H705" s="98"/>
      <c r="I705" s="96"/>
      <c r="J705" s="96"/>
      <c r="K705" s="96"/>
      <c r="L705" s="96"/>
      <c r="M705" s="96"/>
      <c r="N705" s="96"/>
      <c r="O705" s="96"/>
      <c r="P705" s="96"/>
      <c r="Q705" s="96"/>
      <c r="R705" s="96"/>
      <c r="S705" s="96"/>
      <c r="T705" s="96"/>
      <c r="U705" s="96"/>
      <c r="V705" s="96"/>
      <c r="W705" s="96"/>
      <c r="X705" s="96"/>
    </row>
    <row r="706" spans="1:24">
      <c r="A706" s="98"/>
      <c r="B706" s="98"/>
      <c r="C706" s="111"/>
      <c r="D706" s="98"/>
      <c r="E706" s="98"/>
      <c r="F706" s="98"/>
      <c r="G706" s="98"/>
      <c r="H706" s="98"/>
      <c r="I706" s="96"/>
      <c r="J706" s="96"/>
      <c r="K706" s="96"/>
      <c r="L706" s="96"/>
      <c r="M706" s="96"/>
      <c r="N706" s="96"/>
      <c r="O706" s="96"/>
      <c r="P706" s="96"/>
      <c r="Q706" s="96"/>
      <c r="R706" s="96"/>
      <c r="S706" s="96"/>
      <c r="T706" s="96"/>
      <c r="U706" s="96"/>
      <c r="V706" s="96"/>
      <c r="W706" s="96"/>
      <c r="X706" s="96"/>
    </row>
    <row r="707" spans="1:24">
      <c r="A707" s="98"/>
      <c r="B707" s="98"/>
      <c r="C707" s="111"/>
      <c r="D707" s="98"/>
      <c r="E707" s="98"/>
      <c r="F707" s="98"/>
      <c r="G707" s="98"/>
      <c r="H707" s="98"/>
      <c r="I707" s="96"/>
      <c r="J707" s="96"/>
      <c r="K707" s="96"/>
      <c r="L707" s="96"/>
      <c r="M707" s="96"/>
      <c r="N707" s="96"/>
      <c r="O707" s="96"/>
      <c r="P707" s="96"/>
      <c r="Q707" s="96"/>
      <c r="R707" s="96"/>
      <c r="S707" s="96"/>
      <c r="T707" s="96"/>
      <c r="U707" s="96"/>
      <c r="V707" s="96"/>
      <c r="W707" s="96"/>
      <c r="X707" s="96"/>
    </row>
    <row r="708" spans="1:24">
      <c r="A708" s="98"/>
      <c r="B708" s="98"/>
      <c r="C708" s="111"/>
      <c r="D708" s="98"/>
      <c r="E708" s="98"/>
      <c r="F708" s="98"/>
      <c r="G708" s="98"/>
      <c r="H708" s="98"/>
      <c r="I708" s="96"/>
      <c r="J708" s="96"/>
      <c r="K708" s="96"/>
      <c r="L708" s="96"/>
      <c r="M708" s="96"/>
      <c r="N708" s="96"/>
      <c r="O708" s="96"/>
      <c r="P708" s="96"/>
      <c r="Q708" s="96"/>
      <c r="R708" s="96"/>
      <c r="S708" s="96"/>
      <c r="T708" s="96"/>
      <c r="U708" s="96"/>
      <c r="V708" s="96"/>
      <c r="W708" s="96"/>
      <c r="X708" s="96"/>
    </row>
    <row r="709" spans="1:24">
      <c r="A709" s="98"/>
      <c r="B709" s="98"/>
      <c r="C709" s="111"/>
      <c r="D709" s="98"/>
      <c r="E709" s="98"/>
      <c r="F709" s="98"/>
      <c r="G709" s="98"/>
      <c r="H709" s="98"/>
      <c r="I709" s="96"/>
      <c r="J709" s="96"/>
      <c r="K709" s="96"/>
      <c r="L709" s="96"/>
      <c r="M709" s="96"/>
      <c r="N709" s="96"/>
      <c r="O709" s="96"/>
      <c r="P709" s="96"/>
      <c r="Q709" s="96"/>
      <c r="R709" s="96"/>
      <c r="S709" s="96"/>
      <c r="T709" s="96"/>
      <c r="U709" s="96"/>
      <c r="V709" s="96"/>
      <c r="W709" s="96"/>
      <c r="X709" s="96"/>
    </row>
    <row r="710" spans="1:24">
      <c r="A710" s="98"/>
      <c r="B710" s="98"/>
      <c r="C710" s="111"/>
      <c r="D710" s="98"/>
      <c r="E710" s="98"/>
      <c r="F710" s="98"/>
      <c r="G710" s="98"/>
      <c r="H710" s="98"/>
      <c r="I710" s="96"/>
      <c r="J710" s="96"/>
      <c r="K710" s="96"/>
      <c r="L710" s="96"/>
      <c r="M710" s="96"/>
      <c r="N710" s="96"/>
      <c r="O710" s="96"/>
      <c r="P710" s="96"/>
      <c r="Q710" s="96"/>
      <c r="R710" s="96"/>
      <c r="S710" s="96"/>
      <c r="T710" s="96"/>
      <c r="U710" s="96"/>
      <c r="V710" s="96"/>
      <c r="W710" s="96"/>
      <c r="X710" s="96"/>
    </row>
    <row r="711" spans="1:24">
      <c r="A711" s="98"/>
      <c r="B711" s="98"/>
      <c r="C711" s="111"/>
      <c r="D711" s="98"/>
      <c r="E711" s="98"/>
      <c r="F711" s="98"/>
      <c r="G711" s="98"/>
      <c r="H711" s="98"/>
      <c r="I711" s="96"/>
      <c r="J711" s="96"/>
      <c r="K711" s="96"/>
      <c r="L711" s="96"/>
      <c r="M711" s="96"/>
      <c r="N711" s="96"/>
      <c r="O711" s="96"/>
      <c r="P711" s="96"/>
      <c r="Q711" s="96"/>
      <c r="R711" s="96"/>
      <c r="S711" s="96"/>
      <c r="T711" s="96"/>
      <c r="U711" s="96"/>
      <c r="V711" s="96"/>
      <c r="W711" s="96"/>
      <c r="X711" s="96"/>
    </row>
    <row r="712" spans="1:24">
      <c r="A712" s="98"/>
      <c r="B712" s="98"/>
      <c r="C712" s="111"/>
      <c r="D712" s="98"/>
      <c r="E712" s="98"/>
      <c r="F712" s="98"/>
      <c r="G712" s="98"/>
      <c r="H712" s="98"/>
      <c r="I712" s="96"/>
      <c r="J712" s="96"/>
      <c r="K712" s="96"/>
      <c r="L712" s="96"/>
      <c r="M712" s="96"/>
      <c r="N712" s="96"/>
      <c r="O712" s="96"/>
      <c r="P712" s="96"/>
      <c r="Q712" s="96"/>
      <c r="R712" s="96"/>
      <c r="S712" s="96"/>
      <c r="T712" s="96"/>
      <c r="U712" s="96"/>
      <c r="V712" s="96"/>
      <c r="W712" s="96"/>
      <c r="X712" s="96"/>
    </row>
    <row r="713" spans="1:24">
      <c r="A713" s="98"/>
      <c r="B713" s="98"/>
      <c r="C713" s="111"/>
      <c r="D713" s="98"/>
      <c r="E713" s="98"/>
      <c r="F713" s="98"/>
      <c r="G713" s="98"/>
      <c r="H713" s="98"/>
      <c r="I713" s="96"/>
      <c r="J713" s="96"/>
      <c r="K713" s="96"/>
      <c r="L713" s="96"/>
      <c r="M713" s="96"/>
      <c r="N713" s="96"/>
      <c r="O713" s="96"/>
      <c r="P713" s="96"/>
      <c r="Q713" s="96"/>
      <c r="R713" s="96"/>
      <c r="S713" s="96"/>
      <c r="T713" s="96"/>
      <c r="U713" s="96"/>
      <c r="V713" s="96"/>
      <c r="W713" s="96"/>
      <c r="X713" s="96"/>
    </row>
    <row r="714" spans="1:24">
      <c r="A714" s="98"/>
      <c r="B714" s="98"/>
      <c r="C714" s="111"/>
      <c r="D714" s="98"/>
      <c r="E714" s="98"/>
      <c r="F714" s="98"/>
      <c r="G714" s="98"/>
      <c r="H714" s="98"/>
      <c r="I714" s="96"/>
      <c r="J714" s="96"/>
      <c r="K714" s="96"/>
      <c r="L714" s="96"/>
      <c r="M714" s="96"/>
      <c r="N714" s="96"/>
      <c r="O714" s="96"/>
      <c r="P714" s="96"/>
      <c r="Q714" s="96"/>
      <c r="R714" s="96"/>
      <c r="S714" s="96"/>
      <c r="T714" s="96"/>
      <c r="U714" s="96"/>
      <c r="V714" s="96"/>
      <c r="W714" s="96"/>
      <c r="X714" s="96"/>
    </row>
    <row r="715" spans="1:24">
      <c r="A715" s="98"/>
      <c r="B715" s="98"/>
      <c r="C715" s="111"/>
      <c r="D715" s="98"/>
      <c r="E715" s="98"/>
      <c r="F715" s="98"/>
      <c r="G715" s="98"/>
      <c r="H715" s="98"/>
      <c r="I715" s="96"/>
      <c r="J715" s="96"/>
      <c r="K715" s="96"/>
      <c r="L715" s="96"/>
      <c r="M715" s="96"/>
      <c r="N715" s="96"/>
      <c r="O715" s="96"/>
      <c r="P715" s="96"/>
      <c r="Q715" s="96"/>
      <c r="R715" s="96"/>
      <c r="S715" s="96"/>
      <c r="T715" s="96"/>
      <c r="U715" s="96"/>
      <c r="V715" s="96"/>
      <c r="W715" s="96"/>
      <c r="X715" s="96"/>
    </row>
    <row r="716" spans="1:24">
      <c r="A716" s="98"/>
      <c r="B716" s="98"/>
      <c r="C716" s="111"/>
      <c r="D716" s="98"/>
      <c r="E716" s="98"/>
      <c r="F716" s="98"/>
      <c r="G716" s="98"/>
      <c r="H716" s="98"/>
      <c r="I716" s="96"/>
      <c r="J716" s="96"/>
      <c r="K716" s="96"/>
      <c r="L716" s="96"/>
      <c r="M716" s="96"/>
      <c r="N716" s="96"/>
      <c r="O716" s="96"/>
      <c r="P716" s="96"/>
      <c r="Q716" s="96"/>
      <c r="R716" s="96"/>
      <c r="S716" s="96"/>
      <c r="T716" s="96"/>
      <c r="U716" s="96"/>
      <c r="V716" s="96"/>
      <c r="W716" s="96"/>
      <c r="X716" s="96"/>
    </row>
    <row r="717" spans="1:24">
      <c r="A717" s="98"/>
      <c r="B717" s="98"/>
      <c r="C717" s="111"/>
      <c r="D717" s="98"/>
      <c r="E717" s="98"/>
      <c r="F717" s="98"/>
      <c r="G717" s="98"/>
      <c r="H717" s="98"/>
      <c r="I717" s="96"/>
      <c r="J717" s="96"/>
      <c r="K717" s="96"/>
      <c r="L717" s="96"/>
      <c r="M717" s="96"/>
      <c r="N717" s="96"/>
      <c r="O717" s="96"/>
      <c r="P717" s="96"/>
      <c r="Q717" s="96"/>
      <c r="R717" s="96"/>
      <c r="S717" s="96"/>
      <c r="T717" s="96"/>
      <c r="U717" s="96"/>
      <c r="V717" s="96"/>
      <c r="W717" s="96"/>
      <c r="X717" s="96"/>
    </row>
    <row r="718" spans="1:24">
      <c r="A718" s="98"/>
      <c r="B718" s="98"/>
      <c r="C718" s="111"/>
      <c r="D718" s="98"/>
      <c r="E718" s="98"/>
      <c r="F718" s="98"/>
      <c r="G718" s="98"/>
      <c r="H718" s="98"/>
      <c r="I718" s="96"/>
      <c r="J718" s="96"/>
      <c r="K718" s="96"/>
      <c r="L718" s="96"/>
      <c r="M718" s="96"/>
      <c r="N718" s="96"/>
      <c r="O718" s="96"/>
      <c r="P718" s="96"/>
      <c r="Q718" s="96"/>
      <c r="R718" s="96"/>
      <c r="S718" s="96"/>
      <c r="T718" s="96"/>
      <c r="U718" s="96"/>
      <c r="V718" s="96"/>
      <c r="W718" s="96"/>
      <c r="X718" s="96"/>
    </row>
    <row r="719" spans="1:24">
      <c r="A719" s="98"/>
      <c r="B719" s="98"/>
      <c r="C719" s="111"/>
      <c r="D719" s="98"/>
      <c r="E719" s="98"/>
      <c r="F719" s="98"/>
      <c r="G719" s="98"/>
      <c r="H719" s="98"/>
      <c r="I719" s="96"/>
      <c r="J719" s="96"/>
      <c r="K719" s="96"/>
      <c r="L719" s="96"/>
      <c r="M719" s="96"/>
      <c r="N719" s="96"/>
      <c r="O719" s="96"/>
      <c r="P719" s="96"/>
      <c r="Q719" s="96"/>
      <c r="R719" s="96"/>
      <c r="S719" s="96"/>
      <c r="T719" s="96"/>
      <c r="U719" s="96"/>
      <c r="V719" s="96"/>
      <c r="W719" s="96"/>
      <c r="X719" s="96"/>
    </row>
    <row r="720" spans="1:24">
      <c r="A720" s="98"/>
      <c r="B720" s="98"/>
      <c r="C720" s="111"/>
      <c r="D720" s="98"/>
      <c r="E720" s="98"/>
      <c r="F720" s="98"/>
      <c r="G720" s="98"/>
      <c r="H720" s="98"/>
      <c r="I720" s="96"/>
      <c r="J720" s="96"/>
      <c r="K720" s="96"/>
      <c r="L720" s="96"/>
      <c r="M720" s="96"/>
      <c r="N720" s="96"/>
      <c r="O720" s="96"/>
      <c r="P720" s="96"/>
      <c r="Q720" s="96"/>
      <c r="R720" s="96"/>
      <c r="S720" s="96"/>
      <c r="T720" s="96"/>
      <c r="U720" s="96"/>
      <c r="V720" s="96"/>
      <c r="W720" s="96"/>
      <c r="X720" s="96"/>
    </row>
    <row r="721" spans="1:24">
      <c r="A721" s="98"/>
      <c r="B721" s="98"/>
      <c r="C721" s="111"/>
      <c r="D721" s="98"/>
      <c r="E721" s="98"/>
      <c r="F721" s="98"/>
      <c r="G721" s="98"/>
      <c r="H721" s="98"/>
      <c r="I721" s="96"/>
      <c r="J721" s="96"/>
      <c r="K721" s="96"/>
      <c r="L721" s="96"/>
      <c r="M721" s="96"/>
      <c r="N721" s="96"/>
      <c r="O721" s="96"/>
      <c r="P721" s="96"/>
      <c r="Q721" s="96"/>
      <c r="R721" s="96"/>
      <c r="S721" s="96"/>
      <c r="T721" s="96"/>
      <c r="U721" s="96"/>
      <c r="V721" s="96"/>
      <c r="W721" s="96"/>
      <c r="X721" s="96"/>
    </row>
    <row r="722" spans="1:24">
      <c r="A722" s="98"/>
      <c r="B722" s="98"/>
      <c r="C722" s="111"/>
      <c r="D722" s="98"/>
      <c r="E722" s="98"/>
      <c r="F722" s="98"/>
      <c r="G722" s="98"/>
      <c r="H722" s="98"/>
      <c r="I722" s="96"/>
      <c r="J722" s="96"/>
      <c r="K722" s="96"/>
      <c r="L722" s="96"/>
      <c r="M722" s="96"/>
      <c r="N722" s="96"/>
      <c r="O722" s="96"/>
      <c r="P722" s="96"/>
      <c r="Q722" s="96"/>
      <c r="R722" s="96"/>
      <c r="S722" s="96"/>
      <c r="T722" s="96"/>
      <c r="U722" s="96"/>
      <c r="V722" s="96"/>
      <c r="W722" s="96"/>
      <c r="X722" s="96"/>
    </row>
    <row r="723" spans="1:24">
      <c r="A723" s="98"/>
      <c r="B723" s="98"/>
      <c r="C723" s="111"/>
      <c r="D723" s="98"/>
      <c r="E723" s="98"/>
      <c r="F723" s="98"/>
      <c r="G723" s="98"/>
      <c r="H723" s="98"/>
      <c r="I723" s="96"/>
      <c r="J723" s="96"/>
      <c r="K723" s="96"/>
      <c r="L723" s="96"/>
      <c r="M723" s="96"/>
      <c r="N723" s="96"/>
      <c r="O723" s="96"/>
      <c r="P723" s="96"/>
      <c r="Q723" s="96"/>
      <c r="R723" s="96"/>
      <c r="S723" s="96"/>
      <c r="T723" s="96"/>
      <c r="U723" s="96"/>
      <c r="V723" s="96"/>
      <c r="W723" s="96"/>
      <c r="X723" s="96"/>
    </row>
    <row r="724" spans="1:24">
      <c r="A724" s="98"/>
      <c r="B724" s="98"/>
      <c r="C724" s="111"/>
      <c r="D724" s="98"/>
      <c r="E724" s="98"/>
      <c r="F724" s="98"/>
      <c r="G724" s="98"/>
      <c r="H724" s="98"/>
      <c r="I724" s="96"/>
      <c r="J724" s="96"/>
      <c r="K724" s="96"/>
      <c r="L724" s="96"/>
      <c r="M724" s="96"/>
      <c r="N724" s="96"/>
      <c r="O724" s="96"/>
      <c r="P724" s="96"/>
      <c r="Q724" s="96"/>
      <c r="R724" s="96"/>
      <c r="S724" s="96"/>
      <c r="T724" s="96"/>
      <c r="U724" s="96"/>
      <c r="V724" s="96"/>
      <c r="W724" s="96"/>
      <c r="X724" s="96"/>
    </row>
    <row r="725" spans="1:24">
      <c r="A725" s="98"/>
      <c r="B725" s="98"/>
      <c r="C725" s="111"/>
      <c r="D725" s="98"/>
      <c r="E725" s="98"/>
      <c r="F725" s="98"/>
      <c r="G725" s="98"/>
      <c r="H725" s="98"/>
      <c r="I725" s="96"/>
      <c r="J725" s="96"/>
      <c r="K725" s="96"/>
      <c r="L725" s="96"/>
      <c r="M725" s="96"/>
      <c r="N725" s="96"/>
      <c r="O725" s="96"/>
      <c r="P725" s="96"/>
      <c r="Q725" s="96"/>
      <c r="R725" s="96"/>
      <c r="S725" s="96"/>
      <c r="T725" s="96"/>
      <c r="U725" s="96"/>
      <c r="V725" s="96"/>
      <c r="W725" s="96"/>
      <c r="X725" s="96"/>
    </row>
    <row r="726" spans="1:24">
      <c r="A726" s="98"/>
      <c r="B726" s="98"/>
      <c r="C726" s="111"/>
      <c r="D726" s="98"/>
      <c r="E726" s="98"/>
      <c r="F726" s="98"/>
      <c r="G726" s="98"/>
      <c r="H726" s="98"/>
      <c r="I726" s="96"/>
      <c r="J726" s="96"/>
      <c r="K726" s="96"/>
      <c r="L726" s="96"/>
      <c r="M726" s="96"/>
      <c r="N726" s="96"/>
      <c r="O726" s="96"/>
      <c r="P726" s="96"/>
      <c r="Q726" s="96"/>
      <c r="R726" s="96"/>
      <c r="S726" s="96"/>
      <c r="T726" s="96"/>
      <c r="U726" s="96"/>
      <c r="V726" s="96"/>
      <c r="W726" s="96"/>
      <c r="X726" s="96"/>
    </row>
    <row r="727" spans="1:24">
      <c r="A727" s="98"/>
      <c r="B727" s="98"/>
      <c r="C727" s="111"/>
      <c r="D727" s="98"/>
      <c r="E727" s="98"/>
      <c r="F727" s="98"/>
      <c r="G727" s="98"/>
      <c r="H727" s="98"/>
      <c r="I727" s="96"/>
      <c r="J727" s="96"/>
      <c r="K727" s="96"/>
      <c r="L727" s="96"/>
      <c r="M727" s="96"/>
      <c r="N727" s="96"/>
      <c r="O727" s="96"/>
      <c r="P727" s="96"/>
      <c r="Q727" s="96"/>
      <c r="R727" s="96"/>
      <c r="S727" s="96"/>
      <c r="T727" s="96"/>
      <c r="U727" s="96"/>
      <c r="V727" s="96"/>
      <c r="W727" s="96"/>
      <c r="X727" s="96"/>
    </row>
    <row r="728" spans="1:24">
      <c r="A728" s="98"/>
      <c r="B728" s="98"/>
      <c r="C728" s="111"/>
      <c r="D728" s="98"/>
      <c r="E728" s="98"/>
      <c r="F728" s="98"/>
      <c r="G728" s="98"/>
      <c r="H728" s="98"/>
      <c r="I728" s="96"/>
      <c r="J728" s="96"/>
      <c r="K728" s="96"/>
      <c r="L728" s="96"/>
      <c r="M728" s="96"/>
      <c r="N728" s="96"/>
      <c r="O728" s="96"/>
      <c r="P728" s="96"/>
      <c r="Q728" s="96"/>
      <c r="R728" s="96"/>
      <c r="S728" s="96"/>
      <c r="T728" s="96"/>
      <c r="U728" s="96"/>
      <c r="V728" s="96"/>
      <c r="W728" s="96"/>
      <c r="X728" s="96"/>
    </row>
    <row r="729" spans="1:24">
      <c r="A729" s="98"/>
      <c r="B729" s="98"/>
      <c r="C729" s="111"/>
      <c r="D729" s="98"/>
      <c r="E729" s="98"/>
      <c r="F729" s="98"/>
      <c r="G729" s="98"/>
      <c r="H729" s="98"/>
      <c r="I729" s="96"/>
      <c r="J729" s="96"/>
      <c r="K729" s="96"/>
      <c r="L729" s="96"/>
      <c r="M729" s="96"/>
      <c r="N729" s="96"/>
      <c r="O729" s="96"/>
      <c r="P729" s="96"/>
      <c r="Q729" s="96"/>
      <c r="R729" s="96"/>
      <c r="S729" s="96"/>
      <c r="T729" s="96"/>
      <c r="U729" s="96"/>
      <c r="V729" s="96"/>
      <c r="W729" s="96"/>
      <c r="X729" s="96"/>
    </row>
    <row r="730" spans="1:24">
      <c r="A730" s="98"/>
      <c r="B730" s="98"/>
      <c r="C730" s="111"/>
      <c r="D730" s="98"/>
      <c r="E730" s="98"/>
      <c r="F730" s="98"/>
      <c r="G730" s="98"/>
      <c r="H730" s="98"/>
      <c r="I730" s="96"/>
      <c r="J730" s="96"/>
      <c r="K730" s="96"/>
      <c r="L730" s="96"/>
      <c r="M730" s="96"/>
      <c r="N730" s="96"/>
      <c r="O730" s="96"/>
      <c r="P730" s="96"/>
      <c r="Q730" s="96"/>
      <c r="R730" s="96"/>
      <c r="S730" s="96"/>
      <c r="T730" s="96"/>
      <c r="U730" s="96"/>
      <c r="V730" s="96"/>
      <c r="W730" s="96"/>
      <c r="X730" s="96"/>
    </row>
    <row r="731" spans="1:24">
      <c r="A731" s="98"/>
      <c r="B731" s="98"/>
      <c r="C731" s="111"/>
      <c r="D731" s="98"/>
      <c r="E731" s="98"/>
      <c r="F731" s="98"/>
      <c r="G731" s="98"/>
      <c r="H731" s="98"/>
      <c r="I731" s="96"/>
      <c r="J731" s="96"/>
      <c r="K731" s="96"/>
      <c r="L731" s="96"/>
      <c r="M731" s="96"/>
      <c r="N731" s="96"/>
      <c r="O731" s="96"/>
      <c r="P731" s="96"/>
      <c r="Q731" s="96"/>
      <c r="R731" s="96"/>
      <c r="S731" s="96"/>
      <c r="T731" s="96"/>
      <c r="U731" s="96"/>
      <c r="V731" s="96"/>
      <c r="W731" s="96"/>
      <c r="X731" s="96"/>
    </row>
    <row r="732" spans="1:24">
      <c r="A732" s="98"/>
      <c r="B732" s="98"/>
      <c r="C732" s="111"/>
      <c r="D732" s="98"/>
      <c r="E732" s="98"/>
      <c r="F732" s="98"/>
      <c r="G732" s="98"/>
      <c r="H732" s="98"/>
      <c r="I732" s="96"/>
      <c r="J732" s="96"/>
      <c r="K732" s="96"/>
      <c r="L732" s="96"/>
      <c r="M732" s="96"/>
      <c r="N732" s="96"/>
      <c r="O732" s="96"/>
      <c r="P732" s="96"/>
      <c r="Q732" s="96"/>
      <c r="R732" s="96"/>
      <c r="S732" s="96"/>
      <c r="T732" s="96"/>
      <c r="U732" s="96"/>
      <c r="V732" s="96"/>
      <c r="W732" s="96"/>
      <c r="X732" s="96"/>
    </row>
    <row r="733" spans="1:24">
      <c r="A733" s="98"/>
      <c r="B733" s="98"/>
      <c r="C733" s="111"/>
      <c r="D733" s="98"/>
      <c r="E733" s="98"/>
      <c r="F733" s="98"/>
      <c r="G733" s="98"/>
      <c r="H733" s="98"/>
      <c r="I733" s="96"/>
      <c r="J733" s="96"/>
      <c r="K733" s="96"/>
      <c r="L733" s="96"/>
      <c r="M733" s="96"/>
      <c r="N733" s="96"/>
      <c r="O733" s="96"/>
      <c r="P733" s="96"/>
      <c r="Q733" s="96"/>
      <c r="R733" s="96"/>
      <c r="S733" s="96"/>
      <c r="T733" s="96"/>
      <c r="U733" s="96"/>
      <c r="V733" s="96"/>
      <c r="W733" s="96"/>
      <c r="X733" s="96"/>
    </row>
    <row r="734" spans="1:24">
      <c r="A734" s="98"/>
      <c r="B734" s="98"/>
      <c r="C734" s="111"/>
      <c r="D734" s="98"/>
      <c r="E734" s="98"/>
      <c r="F734" s="98"/>
      <c r="G734" s="98"/>
      <c r="H734" s="98"/>
      <c r="I734" s="96"/>
      <c r="J734" s="96"/>
      <c r="K734" s="96"/>
      <c r="L734" s="96"/>
      <c r="M734" s="96"/>
      <c r="N734" s="96"/>
      <c r="O734" s="96"/>
      <c r="P734" s="96"/>
      <c r="Q734" s="96"/>
      <c r="R734" s="96"/>
      <c r="S734" s="96"/>
      <c r="T734" s="96"/>
      <c r="U734" s="96"/>
      <c r="V734" s="96"/>
      <c r="W734" s="96"/>
      <c r="X734" s="96"/>
    </row>
    <row r="735" spans="1:24">
      <c r="A735" s="98"/>
      <c r="B735" s="98"/>
      <c r="C735" s="111"/>
      <c r="D735" s="98"/>
      <c r="E735" s="98"/>
      <c r="F735" s="98"/>
      <c r="G735" s="98"/>
      <c r="H735" s="98"/>
      <c r="I735" s="96"/>
      <c r="J735" s="96"/>
      <c r="K735" s="96"/>
      <c r="L735" s="96"/>
      <c r="M735" s="96"/>
      <c r="N735" s="96"/>
      <c r="O735" s="96"/>
      <c r="P735" s="96"/>
      <c r="Q735" s="96"/>
      <c r="R735" s="96"/>
      <c r="S735" s="96"/>
      <c r="T735" s="96"/>
      <c r="U735" s="96"/>
      <c r="V735" s="96"/>
      <c r="W735" s="96"/>
      <c r="X735" s="96"/>
    </row>
    <row r="736" spans="1:24">
      <c r="A736" s="98"/>
      <c r="B736" s="98"/>
      <c r="C736" s="111"/>
      <c r="D736" s="98"/>
      <c r="E736" s="98"/>
      <c r="F736" s="98"/>
      <c r="G736" s="98"/>
      <c r="H736" s="98"/>
      <c r="I736" s="96"/>
      <c r="J736" s="96"/>
      <c r="K736" s="96"/>
      <c r="L736" s="96"/>
      <c r="M736" s="96"/>
      <c r="N736" s="96"/>
      <c r="O736" s="96"/>
      <c r="P736" s="96"/>
      <c r="Q736" s="96"/>
      <c r="R736" s="96"/>
      <c r="S736" s="96"/>
      <c r="T736" s="96"/>
      <c r="U736" s="96"/>
      <c r="V736" s="96"/>
      <c r="W736" s="96"/>
      <c r="X736" s="96"/>
    </row>
    <row r="737" spans="1:24">
      <c r="A737" s="98"/>
      <c r="B737" s="98"/>
      <c r="C737" s="111"/>
      <c r="D737" s="98"/>
      <c r="E737" s="98"/>
      <c r="F737" s="98"/>
      <c r="G737" s="98"/>
      <c r="H737" s="98"/>
      <c r="I737" s="96"/>
      <c r="J737" s="96"/>
      <c r="K737" s="96"/>
      <c r="L737" s="96"/>
      <c r="M737" s="96"/>
      <c r="N737" s="96"/>
      <c r="O737" s="96"/>
      <c r="P737" s="96"/>
      <c r="Q737" s="96"/>
      <c r="R737" s="96"/>
      <c r="S737" s="96"/>
      <c r="T737" s="96"/>
      <c r="U737" s="96"/>
      <c r="V737" s="96"/>
      <c r="W737" s="96"/>
      <c r="X737" s="96"/>
    </row>
    <row r="738" spans="1:24">
      <c r="A738" s="98"/>
      <c r="B738" s="98"/>
      <c r="C738" s="111"/>
      <c r="D738" s="98"/>
      <c r="E738" s="98"/>
      <c r="F738" s="98"/>
      <c r="G738" s="98"/>
      <c r="H738" s="98"/>
      <c r="I738" s="96"/>
      <c r="J738" s="96"/>
      <c r="K738" s="96"/>
      <c r="L738" s="96"/>
      <c r="M738" s="96"/>
      <c r="N738" s="96"/>
      <c r="O738" s="96"/>
      <c r="P738" s="96"/>
      <c r="Q738" s="96"/>
      <c r="R738" s="96"/>
      <c r="S738" s="96"/>
      <c r="T738" s="96"/>
      <c r="U738" s="96"/>
      <c r="V738" s="96"/>
      <c r="W738" s="96"/>
      <c r="X738" s="96"/>
    </row>
    <row r="739" spans="1:24">
      <c r="A739" s="98"/>
      <c r="B739" s="98"/>
      <c r="C739" s="111"/>
      <c r="D739" s="98"/>
      <c r="E739" s="98"/>
      <c r="F739" s="98"/>
      <c r="G739" s="98"/>
      <c r="H739" s="98"/>
      <c r="I739" s="96"/>
      <c r="J739" s="96"/>
      <c r="K739" s="96"/>
      <c r="L739" s="96"/>
      <c r="M739" s="96"/>
      <c r="N739" s="96"/>
      <c r="O739" s="96"/>
      <c r="P739" s="96"/>
      <c r="Q739" s="96"/>
      <c r="R739" s="96"/>
      <c r="S739" s="96"/>
      <c r="T739" s="96"/>
      <c r="U739" s="96"/>
      <c r="V739" s="96"/>
      <c r="W739" s="96"/>
      <c r="X739" s="96"/>
    </row>
    <row r="740" spans="1:24">
      <c r="A740" s="98"/>
      <c r="B740" s="98"/>
      <c r="C740" s="111"/>
      <c r="D740" s="98"/>
      <c r="E740" s="98"/>
      <c r="F740" s="98"/>
      <c r="G740" s="98"/>
      <c r="H740" s="98"/>
      <c r="I740" s="96"/>
      <c r="J740" s="96"/>
      <c r="K740" s="96"/>
      <c r="L740" s="96"/>
      <c r="M740" s="96"/>
      <c r="N740" s="96"/>
      <c r="O740" s="96"/>
      <c r="P740" s="96"/>
      <c r="Q740" s="96"/>
      <c r="R740" s="96"/>
      <c r="S740" s="96"/>
      <c r="T740" s="96"/>
      <c r="U740" s="96"/>
      <c r="V740" s="96"/>
      <c r="W740" s="96"/>
      <c r="X740" s="96"/>
    </row>
    <row r="741" spans="1:24">
      <c r="A741" s="98"/>
      <c r="B741" s="98"/>
      <c r="C741" s="111"/>
      <c r="D741" s="98"/>
      <c r="E741" s="98"/>
      <c r="F741" s="98"/>
      <c r="G741" s="98"/>
      <c r="H741" s="98"/>
      <c r="I741" s="96"/>
      <c r="J741" s="96"/>
      <c r="K741" s="96"/>
      <c r="L741" s="96"/>
      <c r="M741" s="96"/>
      <c r="N741" s="96"/>
      <c r="O741" s="96"/>
      <c r="P741" s="96"/>
      <c r="Q741" s="96"/>
      <c r="R741" s="96"/>
      <c r="S741" s="96"/>
      <c r="T741" s="96"/>
      <c r="U741" s="96"/>
      <c r="V741" s="96"/>
      <c r="W741" s="96"/>
      <c r="X741" s="96"/>
    </row>
    <row r="742" spans="1:24">
      <c r="A742" s="98"/>
      <c r="B742" s="98"/>
      <c r="C742" s="111"/>
      <c r="D742" s="98"/>
      <c r="E742" s="98"/>
      <c r="F742" s="98"/>
      <c r="G742" s="98"/>
      <c r="H742" s="98"/>
      <c r="I742" s="96"/>
      <c r="J742" s="96"/>
      <c r="K742" s="96"/>
      <c r="L742" s="96"/>
      <c r="M742" s="96"/>
      <c r="N742" s="96"/>
      <c r="O742" s="96"/>
      <c r="P742" s="96"/>
      <c r="Q742" s="96"/>
      <c r="R742" s="96"/>
      <c r="S742" s="96"/>
      <c r="T742" s="96"/>
      <c r="U742" s="96"/>
      <c r="V742" s="96"/>
      <c r="W742" s="96"/>
      <c r="X742" s="96"/>
    </row>
    <row r="743" spans="1:24">
      <c r="A743" s="98"/>
      <c r="B743" s="98"/>
      <c r="C743" s="111"/>
      <c r="D743" s="98"/>
      <c r="E743" s="98"/>
      <c r="F743" s="98"/>
      <c r="G743" s="98"/>
      <c r="H743" s="98"/>
      <c r="I743" s="96"/>
      <c r="J743" s="96"/>
      <c r="K743" s="96"/>
      <c r="L743" s="96"/>
      <c r="M743" s="96"/>
      <c r="N743" s="96"/>
      <c r="O743" s="96"/>
      <c r="P743" s="96"/>
      <c r="Q743" s="96"/>
      <c r="R743" s="96"/>
      <c r="S743" s="96"/>
      <c r="T743" s="96"/>
      <c r="U743" s="96"/>
      <c r="V743" s="96"/>
      <c r="W743" s="96"/>
      <c r="X743" s="96"/>
    </row>
    <row r="744" spans="1:24">
      <c r="A744" s="98"/>
      <c r="B744" s="98"/>
      <c r="C744" s="111"/>
      <c r="D744" s="98"/>
      <c r="E744" s="98"/>
      <c r="F744" s="98"/>
      <c r="G744" s="98"/>
      <c r="H744" s="98"/>
      <c r="I744" s="96"/>
      <c r="J744" s="96"/>
      <c r="K744" s="96"/>
      <c r="L744" s="96"/>
      <c r="M744" s="96"/>
      <c r="N744" s="96"/>
      <c r="O744" s="96"/>
      <c r="P744" s="96"/>
      <c r="Q744" s="96"/>
      <c r="R744" s="96"/>
      <c r="S744" s="96"/>
      <c r="T744" s="96"/>
      <c r="U744" s="96"/>
      <c r="V744" s="96"/>
      <c r="W744" s="96"/>
      <c r="X744" s="96"/>
    </row>
    <row r="745" spans="1:24">
      <c r="A745" s="98"/>
      <c r="B745" s="98"/>
      <c r="C745" s="111"/>
      <c r="D745" s="98"/>
      <c r="E745" s="98"/>
      <c r="F745" s="98"/>
      <c r="G745" s="98"/>
      <c r="H745" s="98"/>
      <c r="I745" s="96"/>
      <c r="J745" s="96"/>
      <c r="K745" s="96"/>
      <c r="L745" s="96"/>
      <c r="M745" s="96"/>
      <c r="N745" s="96"/>
      <c r="O745" s="96"/>
      <c r="P745" s="96"/>
      <c r="Q745" s="96"/>
      <c r="R745" s="96"/>
      <c r="S745" s="96"/>
      <c r="T745" s="96"/>
      <c r="U745" s="96"/>
      <c r="V745" s="96"/>
      <c r="W745" s="96"/>
      <c r="X745" s="96"/>
    </row>
    <row r="746" spans="1:24">
      <c r="A746" s="98"/>
      <c r="B746" s="98"/>
      <c r="C746" s="111"/>
      <c r="D746" s="98"/>
      <c r="E746" s="98"/>
      <c r="F746" s="98"/>
      <c r="G746" s="98"/>
      <c r="H746" s="98"/>
      <c r="I746" s="96"/>
      <c r="J746" s="96"/>
      <c r="K746" s="96"/>
      <c r="L746" s="96"/>
      <c r="M746" s="96"/>
      <c r="N746" s="96"/>
      <c r="O746" s="96"/>
      <c r="P746" s="96"/>
      <c r="Q746" s="96"/>
      <c r="R746" s="96"/>
      <c r="S746" s="96"/>
      <c r="T746" s="96"/>
      <c r="U746" s="96"/>
      <c r="V746" s="96"/>
      <c r="W746" s="96"/>
      <c r="X746" s="96"/>
    </row>
    <row r="747" spans="1:24">
      <c r="A747" s="98"/>
      <c r="B747" s="98"/>
      <c r="C747" s="111"/>
      <c r="D747" s="98"/>
      <c r="E747" s="98"/>
      <c r="F747" s="98"/>
      <c r="G747" s="98"/>
      <c r="H747" s="98"/>
      <c r="I747" s="96"/>
      <c r="J747" s="96"/>
      <c r="K747" s="96"/>
      <c r="L747" s="96"/>
      <c r="M747" s="96"/>
      <c r="N747" s="96"/>
      <c r="O747" s="96"/>
      <c r="P747" s="96"/>
      <c r="Q747" s="96"/>
      <c r="R747" s="96"/>
      <c r="S747" s="96"/>
      <c r="T747" s="96"/>
      <c r="U747" s="96"/>
      <c r="V747" s="96"/>
      <c r="W747" s="96"/>
      <c r="X747" s="96"/>
    </row>
    <row r="748" spans="1:24">
      <c r="A748" s="98"/>
      <c r="B748" s="98"/>
      <c r="C748" s="111"/>
      <c r="D748" s="98"/>
      <c r="E748" s="98"/>
      <c r="F748" s="98"/>
      <c r="G748" s="98"/>
      <c r="H748" s="98"/>
      <c r="I748" s="96"/>
      <c r="J748" s="96"/>
      <c r="K748" s="96"/>
      <c r="L748" s="96"/>
      <c r="M748" s="96"/>
      <c r="N748" s="96"/>
      <c r="O748" s="96"/>
      <c r="P748" s="96"/>
      <c r="Q748" s="96"/>
      <c r="R748" s="96"/>
      <c r="S748" s="96"/>
      <c r="T748" s="96"/>
      <c r="U748" s="96"/>
      <c r="V748" s="96"/>
      <c r="W748" s="96"/>
      <c r="X748" s="96"/>
    </row>
    <row r="749" spans="1:24">
      <c r="A749" s="98"/>
      <c r="B749" s="98"/>
      <c r="C749" s="111"/>
      <c r="D749" s="98"/>
      <c r="E749" s="98"/>
      <c r="F749" s="98"/>
      <c r="G749" s="98"/>
      <c r="H749" s="98"/>
      <c r="I749" s="96"/>
      <c r="J749" s="96"/>
      <c r="K749" s="96"/>
      <c r="L749" s="96"/>
      <c r="M749" s="96"/>
      <c r="N749" s="96"/>
      <c r="O749" s="96"/>
      <c r="P749" s="96"/>
      <c r="Q749" s="96"/>
      <c r="R749" s="96"/>
      <c r="S749" s="96"/>
      <c r="T749" s="96"/>
      <c r="U749" s="96"/>
      <c r="V749" s="96"/>
      <c r="W749" s="96"/>
      <c r="X749" s="96"/>
    </row>
    <row r="750" spans="1:24">
      <c r="A750" s="98"/>
      <c r="B750" s="98"/>
      <c r="C750" s="111"/>
      <c r="D750" s="98"/>
      <c r="E750" s="98"/>
      <c r="F750" s="98"/>
      <c r="G750" s="98"/>
      <c r="H750" s="98"/>
      <c r="I750" s="96"/>
      <c r="J750" s="96"/>
      <c r="K750" s="96"/>
      <c r="L750" s="96"/>
      <c r="M750" s="96"/>
      <c r="N750" s="96"/>
      <c r="O750" s="96"/>
      <c r="P750" s="96"/>
      <c r="Q750" s="96"/>
      <c r="R750" s="96"/>
      <c r="S750" s="96"/>
      <c r="T750" s="96"/>
      <c r="U750" s="96"/>
      <c r="V750" s="96"/>
      <c r="W750" s="96"/>
      <c r="X750" s="96"/>
    </row>
    <row r="751" spans="1:24">
      <c r="A751" s="98"/>
      <c r="B751" s="98"/>
      <c r="C751" s="111"/>
      <c r="D751" s="98"/>
      <c r="E751" s="98"/>
      <c r="F751" s="98"/>
      <c r="G751" s="98"/>
      <c r="H751" s="98"/>
      <c r="I751" s="96"/>
      <c r="J751" s="96"/>
      <c r="K751" s="96"/>
      <c r="L751" s="96"/>
      <c r="M751" s="96"/>
      <c r="N751" s="96"/>
      <c r="O751" s="96"/>
      <c r="P751" s="96"/>
      <c r="Q751" s="96"/>
      <c r="R751" s="96"/>
      <c r="S751" s="96"/>
      <c r="T751" s="96"/>
      <c r="U751" s="96"/>
      <c r="V751" s="96"/>
      <c r="W751" s="96"/>
      <c r="X751" s="96"/>
    </row>
    <row r="752" spans="1:24">
      <c r="A752" s="98"/>
      <c r="B752" s="98"/>
      <c r="C752" s="111"/>
      <c r="D752" s="98"/>
      <c r="E752" s="98"/>
      <c r="F752" s="98"/>
      <c r="G752" s="98"/>
      <c r="H752" s="98"/>
      <c r="I752" s="96"/>
      <c r="J752" s="96"/>
      <c r="K752" s="96"/>
      <c r="L752" s="96"/>
      <c r="M752" s="96"/>
      <c r="N752" s="96"/>
      <c r="O752" s="96"/>
      <c r="P752" s="96"/>
      <c r="Q752" s="96"/>
      <c r="R752" s="96"/>
      <c r="S752" s="96"/>
      <c r="T752" s="96"/>
      <c r="U752" s="96"/>
      <c r="V752" s="96"/>
      <c r="W752" s="96"/>
      <c r="X752" s="96"/>
    </row>
    <row r="753" spans="1:24">
      <c r="A753" s="98"/>
      <c r="B753" s="98"/>
      <c r="C753" s="111"/>
      <c r="D753" s="98"/>
      <c r="E753" s="98"/>
      <c r="F753" s="98"/>
      <c r="G753" s="98"/>
      <c r="H753" s="98"/>
      <c r="I753" s="96"/>
      <c r="J753" s="96"/>
      <c r="K753" s="96"/>
      <c r="L753" s="96"/>
      <c r="M753" s="96"/>
      <c r="N753" s="96"/>
      <c r="O753" s="96"/>
      <c r="P753" s="96"/>
      <c r="Q753" s="96"/>
      <c r="R753" s="96"/>
      <c r="S753" s="96"/>
      <c r="T753" s="96"/>
      <c r="U753" s="96"/>
      <c r="V753" s="96"/>
      <c r="W753" s="96"/>
      <c r="X753" s="96"/>
    </row>
    <row r="754" spans="1:24">
      <c r="A754" s="98"/>
      <c r="B754" s="98"/>
      <c r="C754" s="111"/>
      <c r="D754" s="98"/>
      <c r="E754" s="98"/>
      <c r="F754" s="98"/>
      <c r="G754" s="98"/>
      <c r="H754" s="98"/>
      <c r="I754" s="96"/>
      <c r="J754" s="96"/>
      <c r="K754" s="96"/>
      <c r="L754" s="96"/>
      <c r="M754" s="96"/>
      <c r="N754" s="96"/>
      <c r="O754" s="96"/>
      <c r="P754" s="96"/>
      <c r="Q754" s="96"/>
      <c r="R754" s="96"/>
      <c r="S754" s="96"/>
      <c r="T754" s="96"/>
      <c r="U754" s="96"/>
      <c r="V754" s="96"/>
      <c r="W754" s="96"/>
      <c r="X754" s="96"/>
    </row>
    <row r="755" spans="1:24">
      <c r="A755" s="98"/>
      <c r="B755" s="98"/>
      <c r="C755" s="111"/>
      <c r="D755" s="98"/>
      <c r="E755" s="98"/>
      <c r="F755" s="98"/>
      <c r="G755" s="98"/>
      <c r="H755" s="98"/>
      <c r="I755" s="96"/>
      <c r="J755" s="96"/>
      <c r="K755" s="96"/>
      <c r="L755" s="96"/>
      <c r="M755" s="96"/>
      <c r="N755" s="96"/>
      <c r="O755" s="96"/>
      <c r="P755" s="96"/>
      <c r="Q755" s="96"/>
      <c r="R755" s="96"/>
      <c r="S755" s="96"/>
      <c r="T755" s="96"/>
      <c r="U755" s="96"/>
      <c r="V755" s="96"/>
      <c r="W755" s="96"/>
      <c r="X755" s="96"/>
    </row>
    <row r="756" spans="1:24">
      <c r="A756" s="98"/>
      <c r="B756" s="98"/>
      <c r="C756" s="111"/>
      <c r="D756" s="98"/>
      <c r="E756" s="98"/>
      <c r="F756" s="98"/>
      <c r="G756" s="98"/>
      <c r="H756" s="98"/>
      <c r="I756" s="96"/>
      <c r="J756" s="96"/>
      <c r="K756" s="96"/>
      <c r="L756" s="96"/>
      <c r="M756" s="96"/>
      <c r="N756" s="96"/>
      <c r="O756" s="96"/>
      <c r="P756" s="96"/>
      <c r="Q756" s="96"/>
      <c r="R756" s="96"/>
      <c r="S756" s="96"/>
      <c r="T756" s="96"/>
      <c r="U756" s="96"/>
      <c r="V756" s="96"/>
      <c r="W756" s="96"/>
      <c r="X756" s="96"/>
    </row>
    <row r="757" spans="1:24">
      <c r="A757" s="98"/>
      <c r="B757" s="98"/>
      <c r="C757" s="111"/>
      <c r="D757" s="98"/>
      <c r="E757" s="98"/>
      <c r="F757" s="98"/>
      <c r="G757" s="98"/>
      <c r="H757" s="98"/>
      <c r="I757" s="96"/>
      <c r="J757" s="96"/>
      <c r="K757" s="96"/>
      <c r="L757" s="96"/>
      <c r="M757" s="96"/>
      <c r="N757" s="96"/>
      <c r="O757" s="96"/>
      <c r="P757" s="96"/>
      <c r="Q757" s="96"/>
      <c r="R757" s="96"/>
      <c r="S757" s="96"/>
      <c r="T757" s="96"/>
      <c r="U757" s="96"/>
      <c r="V757" s="96"/>
      <c r="W757" s="96"/>
      <c r="X757" s="96"/>
    </row>
    <row r="758" spans="1:24">
      <c r="A758" s="98"/>
      <c r="B758" s="98"/>
      <c r="C758" s="111"/>
      <c r="D758" s="98"/>
      <c r="E758" s="98"/>
      <c r="F758" s="98"/>
      <c r="G758" s="98"/>
      <c r="H758" s="98"/>
      <c r="I758" s="96"/>
      <c r="J758" s="96"/>
      <c r="K758" s="96"/>
      <c r="L758" s="96"/>
      <c r="M758" s="96"/>
      <c r="N758" s="96"/>
      <c r="O758" s="96"/>
      <c r="P758" s="96"/>
      <c r="Q758" s="96"/>
      <c r="R758" s="96"/>
      <c r="S758" s="96"/>
      <c r="T758" s="96"/>
      <c r="U758" s="96"/>
      <c r="V758" s="96"/>
      <c r="W758" s="96"/>
      <c r="X758" s="96"/>
    </row>
    <row r="759" spans="1:24">
      <c r="A759" s="98"/>
      <c r="B759" s="98"/>
      <c r="C759" s="111"/>
      <c r="D759" s="98"/>
      <c r="E759" s="98"/>
      <c r="F759" s="98"/>
      <c r="G759" s="98"/>
      <c r="H759" s="98"/>
      <c r="I759" s="96"/>
      <c r="J759" s="96"/>
      <c r="K759" s="96"/>
      <c r="L759" s="96"/>
      <c r="M759" s="96"/>
      <c r="N759" s="96"/>
      <c r="O759" s="96"/>
      <c r="P759" s="96"/>
      <c r="Q759" s="96"/>
      <c r="R759" s="96"/>
      <c r="S759" s="96"/>
      <c r="T759" s="96"/>
      <c r="U759" s="96"/>
      <c r="V759" s="96"/>
      <c r="W759" s="96"/>
      <c r="X759" s="96"/>
    </row>
    <row r="760" spans="1:24">
      <c r="A760" s="98"/>
      <c r="B760" s="98"/>
      <c r="C760" s="111"/>
      <c r="D760" s="98"/>
      <c r="E760" s="98"/>
      <c r="F760" s="98"/>
      <c r="G760" s="98"/>
      <c r="H760" s="98"/>
      <c r="I760" s="96"/>
      <c r="J760" s="96"/>
      <c r="K760" s="96"/>
      <c r="L760" s="96"/>
      <c r="M760" s="96"/>
      <c r="N760" s="96"/>
      <c r="O760" s="96"/>
      <c r="P760" s="96"/>
      <c r="Q760" s="96"/>
      <c r="R760" s="96"/>
      <c r="S760" s="96"/>
      <c r="T760" s="96"/>
      <c r="U760" s="96"/>
      <c r="V760" s="96"/>
      <c r="W760" s="96"/>
      <c r="X760" s="96"/>
    </row>
    <row r="761" spans="1:24">
      <c r="A761" s="98"/>
      <c r="B761" s="98"/>
      <c r="C761" s="111"/>
      <c r="D761" s="98"/>
      <c r="E761" s="98"/>
      <c r="F761" s="98"/>
      <c r="G761" s="98"/>
      <c r="H761" s="98"/>
      <c r="I761" s="96"/>
      <c r="J761" s="96"/>
      <c r="K761" s="96"/>
      <c r="L761" s="96"/>
      <c r="M761" s="96"/>
      <c r="N761" s="96"/>
      <c r="O761" s="96"/>
      <c r="P761" s="96"/>
      <c r="Q761" s="96"/>
      <c r="R761" s="96"/>
      <c r="S761" s="96"/>
      <c r="T761" s="96"/>
      <c r="U761" s="96"/>
      <c r="V761" s="96"/>
      <c r="W761" s="96"/>
      <c r="X761" s="96"/>
    </row>
    <row r="762" spans="1:24">
      <c r="A762" s="98"/>
      <c r="B762" s="98"/>
      <c r="C762" s="111"/>
      <c r="D762" s="98"/>
      <c r="E762" s="98"/>
      <c r="F762" s="98"/>
      <c r="G762" s="98"/>
      <c r="H762" s="98"/>
      <c r="I762" s="96"/>
      <c r="J762" s="96"/>
      <c r="K762" s="96"/>
      <c r="L762" s="96"/>
      <c r="M762" s="96"/>
      <c r="N762" s="96"/>
      <c r="O762" s="96"/>
      <c r="P762" s="96"/>
      <c r="Q762" s="96"/>
      <c r="R762" s="96"/>
      <c r="S762" s="96"/>
      <c r="T762" s="96"/>
      <c r="U762" s="96"/>
      <c r="V762" s="96"/>
      <c r="W762" s="96"/>
      <c r="X762" s="96"/>
    </row>
    <row r="763" spans="1:24">
      <c r="A763" s="98"/>
      <c r="B763" s="98"/>
      <c r="C763" s="111"/>
      <c r="D763" s="98"/>
      <c r="E763" s="98"/>
      <c r="F763" s="98"/>
      <c r="G763" s="98"/>
      <c r="H763" s="98"/>
      <c r="I763" s="96"/>
      <c r="J763" s="96"/>
      <c r="K763" s="96"/>
      <c r="L763" s="96"/>
      <c r="M763" s="96"/>
      <c r="N763" s="96"/>
      <c r="O763" s="96"/>
      <c r="P763" s="96"/>
      <c r="Q763" s="96"/>
      <c r="R763" s="96"/>
      <c r="S763" s="96"/>
      <c r="T763" s="96"/>
      <c r="U763" s="96"/>
      <c r="V763" s="96"/>
      <c r="W763" s="96"/>
      <c r="X763" s="96"/>
    </row>
    <row r="764" spans="1:24">
      <c r="A764" s="98"/>
      <c r="B764" s="98"/>
      <c r="C764" s="111"/>
      <c r="D764" s="98"/>
      <c r="E764" s="98"/>
      <c r="F764" s="98"/>
      <c r="G764" s="98"/>
      <c r="H764" s="98"/>
      <c r="I764" s="96"/>
      <c r="J764" s="96"/>
      <c r="K764" s="96"/>
      <c r="L764" s="96"/>
      <c r="M764" s="96"/>
      <c r="N764" s="96"/>
      <c r="O764" s="96"/>
      <c r="P764" s="96"/>
      <c r="Q764" s="96"/>
      <c r="R764" s="96"/>
      <c r="S764" s="96"/>
      <c r="T764" s="96"/>
      <c r="U764" s="96"/>
      <c r="V764" s="96"/>
      <c r="W764" s="96"/>
      <c r="X764" s="96"/>
    </row>
    <row r="765" spans="1:24">
      <c r="A765" s="98"/>
      <c r="B765" s="98"/>
      <c r="C765" s="111"/>
      <c r="D765" s="98"/>
      <c r="E765" s="98"/>
      <c r="F765" s="98"/>
      <c r="G765" s="98"/>
      <c r="H765" s="98"/>
      <c r="I765" s="96"/>
      <c r="J765" s="96"/>
      <c r="K765" s="96"/>
      <c r="L765" s="96"/>
      <c r="M765" s="96"/>
      <c r="N765" s="96"/>
      <c r="O765" s="96"/>
      <c r="P765" s="96"/>
      <c r="Q765" s="96"/>
      <c r="R765" s="96"/>
      <c r="S765" s="96"/>
      <c r="T765" s="96"/>
      <c r="U765" s="96"/>
      <c r="V765" s="96"/>
      <c r="W765" s="96"/>
      <c r="X765" s="96"/>
    </row>
    <row r="766" spans="1:24">
      <c r="A766" s="98"/>
      <c r="B766" s="98"/>
      <c r="C766" s="111"/>
      <c r="D766" s="98"/>
      <c r="E766" s="98"/>
      <c r="F766" s="98"/>
      <c r="G766" s="98"/>
      <c r="H766" s="98"/>
      <c r="I766" s="96"/>
      <c r="J766" s="96"/>
      <c r="K766" s="96"/>
      <c r="L766" s="96"/>
      <c r="M766" s="96"/>
      <c r="N766" s="96"/>
      <c r="O766" s="96"/>
      <c r="P766" s="96"/>
      <c r="Q766" s="96"/>
      <c r="R766" s="96"/>
      <c r="S766" s="96"/>
      <c r="T766" s="96"/>
      <c r="U766" s="96"/>
      <c r="V766" s="96"/>
      <c r="W766" s="96"/>
      <c r="X766" s="96"/>
    </row>
    <row r="767" spans="1:24">
      <c r="A767" s="98"/>
      <c r="B767" s="98"/>
      <c r="C767" s="111"/>
      <c r="D767" s="98"/>
      <c r="E767" s="98"/>
      <c r="F767" s="98"/>
      <c r="G767" s="98"/>
      <c r="H767" s="98"/>
      <c r="I767" s="96"/>
      <c r="J767" s="96"/>
      <c r="K767" s="96"/>
      <c r="L767" s="96"/>
      <c r="M767" s="96"/>
      <c r="N767" s="96"/>
      <c r="O767" s="96"/>
      <c r="P767" s="96"/>
      <c r="Q767" s="96"/>
      <c r="R767" s="96"/>
      <c r="S767" s="96"/>
      <c r="T767" s="96"/>
      <c r="U767" s="96"/>
      <c r="V767" s="96"/>
      <c r="W767" s="96"/>
      <c r="X767" s="96"/>
    </row>
    <row r="768" spans="1:24">
      <c r="A768" s="98"/>
      <c r="B768" s="98"/>
      <c r="C768" s="111"/>
      <c r="D768" s="98"/>
      <c r="E768" s="98"/>
      <c r="F768" s="98"/>
      <c r="G768" s="98"/>
      <c r="H768" s="98"/>
      <c r="I768" s="96"/>
      <c r="J768" s="96"/>
      <c r="K768" s="96"/>
      <c r="L768" s="96"/>
      <c r="M768" s="96"/>
      <c r="N768" s="96"/>
      <c r="O768" s="96"/>
      <c r="P768" s="96"/>
      <c r="Q768" s="96"/>
      <c r="R768" s="96"/>
      <c r="S768" s="96"/>
      <c r="T768" s="96"/>
      <c r="U768" s="96"/>
      <c r="V768" s="96"/>
      <c r="W768" s="96"/>
      <c r="X768" s="96"/>
    </row>
    <row r="769" spans="1:24">
      <c r="A769" s="98"/>
      <c r="B769" s="98"/>
      <c r="C769" s="111"/>
      <c r="D769" s="98"/>
      <c r="E769" s="98"/>
      <c r="F769" s="98"/>
      <c r="G769" s="98"/>
      <c r="H769" s="98"/>
      <c r="I769" s="96"/>
      <c r="J769" s="96"/>
      <c r="K769" s="96"/>
      <c r="L769" s="96"/>
      <c r="M769" s="96"/>
      <c r="N769" s="96"/>
      <c r="O769" s="96"/>
      <c r="P769" s="96"/>
      <c r="Q769" s="96"/>
      <c r="R769" s="96"/>
      <c r="S769" s="96"/>
      <c r="T769" s="96"/>
      <c r="U769" s="96"/>
      <c r="V769" s="96"/>
      <c r="W769" s="96"/>
      <c r="X769" s="96"/>
    </row>
    <row r="770" spans="1:24">
      <c r="A770" s="98"/>
      <c r="B770" s="98"/>
      <c r="C770" s="111"/>
      <c r="D770" s="98"/>
      <c r="E770" s="98"/>
      <c r="F770" s="98"/>
      <c r="G770" s="98"/>
      <c r="H770" s="98"/>
      <c r="I770" s="96"/>
      <c r="J770" s="96"/>
      <c r="K770" s="96"/>
      <c r="L770" s="96"/>
      <c r="M770" s="96"/>
      <c r="N770" s="96"/>
      <c r="O770" s="96"/>
      <c r="P770" s="96"/>
      <c r="Q770" s="96"/>
      <c r="R770" s="96"/>
      <c r="S770" s="96"/>
      <c r="T770" s="96"/>
      <c r="U770" s="96"/>
      <c r="V770" s="96"/>
      <c r="W770" s="96"/>
      <c r="X770" s="96"/>
    </row>
    <row r="771" spans="1:24">
      <c r="A771" s="98"/>
      <c r="B771" s="98"/>
      <c r="C771" s="111"/>
      <c r="D771" s="98"/>
      <c r="E771" s="98"/>
      <c r="F771" s="98"/>
      <c r="G771" s="98"/>
      <c r="H771" s="98"/>
      <c r="I771" s="96"/>
      <c r="J771" s="96"/>
      <c r="K771" s="96"/>
      <c r="L771" s="96"/>
      <c r="M771" s="96"/>
      <c r="N771" s="96"/>
      <c r="O771" s="96"/>
      <c r="P771" s="96"/>
      <c r="Q771" s="96"/>
      <c r="R771" s="96"/>
      <c r="S771" s="96"/>
      <c r="T771" s="96"/>
      <c r="U771" s="96"/>
      <c r="V771" s="96"/>
      <c r="W771" s="96"/>
      <c r="X771" s="96"/>
    </row>
    <row r="772" spans="1:24">
      <c r="A772" s="98"/>
      <c r="B772" s="98"/>
      <c r="C772" s="111"/>
      <c r="D772" s="98"/>
      <c r="E772" s="98"/>
      <c r="F772" s="98"/>
      <c r="G772" s="98"/>
      <c r="H772" s="98"/>
      <c r="I772" s="96"/>
      <c r="J772" s="96"/>
      <c r="K772" s="96"/>
      <c r="L772" s="96"/>
      <c r="M772" s="96"/>
      <c r="N772" s="96"/>
      <c r="O772" s="96"/>
      <c r="P772" s="96"/>
      <c r="Q772" s="96"/>
      <c r="R772" s="96"/>
      <c r="S772" s="96"/>
      <c r="T772" s="96"/>
      <c r="U772" s="96"/>
      <c r="V772" s="96"/>
      <c r="W772" s="96"/>
      <c r="X772" s="96"/>
    </row>
    <row r="773" spans="1:24">
      <c r="A773" s="98"/>
      <c r="B773" s="98"/>
      <c r="C773" s="111"/>
      <c r="D773" s="98"/>
      <c r="E773" s="98"/>
      <c r="F773" s="98"/>
      <c r="G773" s="98"/>
      <c r="H773" s="98"/>
      <c r="I773" s="96"/>
      <c r="J773" s="96"/>
      <c r="K773" s="96"/>
      <c r="L773" s="96"/>
      <c r="M773" s="96"/>
      <c r="N773" s="96"/>
      <c r="O773" s="96"/>
      <c r="P773" s="96"/>
      <c r="Q773" s="96"/>
      <c r="R773" s="96"/>
      <c r="S773" s="96"/>
      <c r="T773" s="96"/>
      <c r="U773" s="96"/>
      <c r="V773" s="96"/>
      <c r="W773" s="96"/>
      <c r="X773" s="96"/>
    </row>
    <row r="774" spans="1:24">
      <c r="A774" s="98"/>
      <c r="B774" s="98"/>
      <c r="C774" s="111"/>
      <c r="D774" s="98"/>
      <c r="E774" s="98"/>
      <c r="F774" s="98"/>
      <c r="G774" s="98"/>
      <c r="H774" s="98"/>
      <c r="I774" s="96"/>
      <c r="J774" s="96"/>
      <c r="K774" s="96"/>
      <c r="L774" s="96"/>
      <c r="M774" s="96"/>
      <c r="N774" s="96"/>
      <c r="O774" s="96"/>
      <c r="P774" s="96"/>
      <c r="Q774" s="96"/>
      <c r="R774" s="96"/>
      <c r="S774" s="96"/>
      <c r="T774" s="96"/>
      <c r="U774" s="96"/>
      <c r="V774" s="96"/>
      <c r="W774" s="96"/>
      <c r="X774" s="96"/>
    </row>
    <row r="775" spans="1:24">
      <c r="A775" s="98"/>
      <c r="B775" s="98"/>
      <c r="C775" s="111"/>
      <c r="D775" s="98"/>
      <c r="E775" s="98"/>
      <c r="F775" s="98"/>
      <c r="G775" s="98"/>
      <c r="H775" s="98"/>
      <c r="I775" s="96"/>
      <c r="J775" s="96"/>
      <c r="K775" s="96"/>
      <c r="L775" s="96"/>
      <c r="M775" s="96"/>
      <c r="N775" s="96"/>
      <c r="O775" s="96"/>
      <c r="P775" s="96"/>
      <c r="Q775" s="96"/>
      <c r="R775" s="96"/>
      <c r="S775" s="96"/>
      <c r="T775" s="96"/>
      <c r="U775" s="96"/>
      <c r="V775" s="96"/>
      <c r="W775" s="96"/>
      <c r="X775" s="96"/>
    </row>
    <row r="776" spans="1:24">
      <c r="A776" s="98"/>
      <c r="B776" s="98"/>
      <c r="C776" s="111"/>
      <c r="D776" s="98"/>
      <c r="E776" s="98"/>
      <c r="F776" s="98"/>
      <c r="G776" s="98"/>
      <c r="H776" s="98"/>
      <c r="I776" s="96"/>
      <c r="J776" s="96"/>
      <c r="K776" s="96"/>
      <c r="L776" s="96"/>
      <c r="M776" s="96"/>
      <c r="N776" s="96"/>
      <c r="O776" s="96"/>
      <c r="P776" s="96"/>
      <c r="Q776" s="96"/>
      <c r="R776" s="96"/>
      <c r="S776" s="96"/>
      <c r="T776" s="96"/>
      <c r="U776" s="96"/>
      <c r="V776" s="96"/>
      <c r="W776" s="96"/>
      <c r="X776" s="96"/>
    </row>
    <row r="777" spans="1:24">
      <c r="A777" s="98"/>
      <c r="B777" s="98"/>
      <c r="C777" s="111"/>
      <c r="D777" s="98"/>
      <c r="E777" s="98"/>
      <c r="F777" s="98"/>
      <c r="G777" s="98"/>
      <c r="H777" s="98"/>
      <c r="I777" s="96"/>
      <c r="J777" s="96"/>
      <c r="K777" s="96"/>
      <c r="L777" s="96"/>
      <c r="M777" s="96"/>
      <c r="N777" s="96"/>
      <c r="O777" s="96"/>
      <c r="P777" s="96"/>
      <c r="Q777" s="96"/>
      <c r="R777" s="96"/>
      <c r="S777" s="96"/>
      <c r="T777" s="96"/>
      <c r="U777" s="96"/>
      <c r="V777" s="96"/>
      <c r="W777" s="96"/>
      <c r="X777" s="96"/>
    </row>
    <row r="778" spans="1:24">
      <c r="A778" s="98"/>
      <c r="B778" s="98"/>
      <c r="C778" s="111"/>
      <c r="D778" s="98"/>
      <c r="E778" s="98"/>
      <c r="F778" s="98"/>
      <c r="G778" s="98"/>
      <c r="H778" s="98"/>
      <c r="I778" s="96"/>
      <c r="J778" s="96"/>
      <c r="K778" s="96"/>
      <c r="L778" s="96"/>
      <c r="M778" s="96"/>
      <c r="N778" s="96"/>
      <c r="O778" s="96"/>
      <c r="P778" s="96"/>
      <c r="Q778" s="96"/>
      <c r="R778" s="96"/>
      <c r="S778" s="96"/>
      <c r="T778" s="96"/>
      <c r="U778" s="96"/>
      <c r="V778" s="96"/>
      <c r="W778" s="96"/>
      <c r="X778" s="96"/>
    </row>
    <row r="779" spans="1:24">
      <c r="A779" s="98"/>
      <c r="B779" s="98"/>
      <c r="C779" s="111"/>
      <c r="D779" s="98"/>
      <c r="E779" s="98"/>
      <c r="F779" s="98"/>
      <c r="G779" s="98"/>
      <c r="H779" s="98"/>
      <c r="I779" s="96"/>
      <c r="J779" s="96"/>
      <c r="K779" s="96"/>
      <c r="L779" s="96"/>
      <c r="M779" s="96"/>
      <c r="N779" s="96"/>
      <c r="O779" s="96"/>
      <c r="P779" s="96"/>
      <c r="Q779" s="96"/>
      <c r="R779" s="96"/>
      <c r="S779" s="96"/>
      <c r="T779" s="96"/>
      <c r="U779" s="96"/>
      <c r="V779" s="96"/>
      <c r="W779" s="96"/>
      <c r="X779" s="96"/>
    </row>
    <row r="780" spans="1:24">
      <c r="A780" s="98"/>
      <c r="B780" s="98"/>
      <c r="C780" s="111"/>
      <c r="D780" s="98"/>
      <c r="E780" s="98"/>
      <c r="F780" s="98"/>
      <c r="G780" s="98"/>
      <c r="H780" s="98"/>
      <c r="I780" s="96"/>
      <c r="J780" s="96"/>
      <c r="K780" s="96"/>
      <c r="L780" s="96"/>
      <c r="M780" s="96"/>
      <c r="N780" s="96"/>
      <c r="O780" s="96"/>
      <c r="P780" s="96"/>
      <c r="Q780" s="96"/>
      <c r="R780" s="96"/>
      <c r="S780" s="96"/>
      <c r="T780" s="96"/>
      <c r="U780" s="96"/>
      <c r="V780" s="96"/>
      <c r="W780" s="96"/>
      <c r="X780" s="96"/>
    </row>
    <row r="781" spans="1:24">
      <c r="A781" s="98"/>
      <c r="B781" s="98"/>
      <c r="C781" s="111"/>
      <c r="D781" s="98"/>
      <c r="E781" s="98"/>
      <c r="F781" s="98"/>
      <c r="G781" s="98"/>
      <c r="H781" s="98"/>
      <c r="I781" s="96"/>
      <c r="J781" s="96"/>
      <c r="K781" s="96"/>
      <c r="L781" s="96"/>
      <c r="M781" s="96"/>
      <c r="N781" s="96"/>
      <c r="O781" s="96"/>
      <c r="P781" s="96"/>
      <c r="Q781" s="96"/>
      <c r="R781" s="96"/>
      <c r="S781" s="96"/>
      <c r="T781" s="96"/>
      <c r="U781" s="96"/>
      <c r="V781" s="96"/>
      <c r="W781" s="96"/>
      <c r="X781" s="96"/>
    </row>
    <row r="782" spans="1:24">
      <c r="A782" s="98"/>
      <c r="B782" s="98"/>
      <c r="C782" s="111"/>
      <c r="D782" s="98"/>
      <c r="E782" s="98"/>
      <c r="F782" s="98"/>
      <c r="G782" s="98"/>
      <c r="H782" s="98"/>
      <c r="I782" s="96"/>
      <c r="J782" s="96"/>
      <c r="K782" s="96"/>
      <c r="L782" s="96"/>
      <c r="M782" s="96"/>
      <c r="N782" s="96"/>
      <c r="O782" s="96"/>
      <c r="P782" s="96"/>
      <c r="Q782" s="96"/>
      <c r="R782" s="96"/>
      <c r="S782" s="96"/>
      <c r="T782" s="96"/>
      <c r="U782" s="96"/>
      <c r="V782" s="96"/>
      <c r="W782" s="96"/>
      <c r="X782" s="96"/>
    </row>
    <row r="783" spans="1:24">
      <c r="A783" s="98"/>
      <c r="B783" s="98"/>
      <c r="C783" s="111"/>
      <c r="D783" s="98"/>
      <c r="E783" s="98"/>
      <c r="F783" s="98"/>
      <c r="G783" s="98"/>
      <c r="H783" s="98"/>
      <c r="I783" s="96"/>
      <c r="J783" s="96"/>
      <c r="K783" s="96"/>
      <c r="L783" s="96"/>
      <c r="M783" s="96"/>
      <c r="N783" s="96"/>
      <c r="O783" s="96"/>
      <c r="P783" s="96"/>
      <c r="Q783" s="96"/>
      <c r="R783" s="96"/>
      <c r="S783" s="96"/>
      <c r="T783" s="96"/>
      <c r="U783" s="96"/>
      <c r="V783" s="96"/>
      <c r="W783" s="96"/>
      <c r="X783" s="96"/>
    </row>
    <row r="784" spans="1:24">
      <c r="A784" s="98"/>
      <c r="B784" s="98"/>
      <c r="C784" s="111"/>
      <c r="D784" s="98"/>
      <c r="E784" s="98"/>
      <c r="F784" s="98"/>
      <c r="G784" s="98"/>
      <c r="H784" s="98"/>
      <c r="I784" s="96"/>
      <c r="J784" s="96"/>
      <c r="K784" s="96"/>
      <c r="L784" s="96"/>
      <c r="M784" s="96"/>
      <c r="N784" s="96"/>
      <c r="O784" s="96"/>
      <c r="P784" s="96"/>
      <c r="Q784" s="96"/>
      <c r="R784" s="96"/>
      <c r="S784" s="96"/>
      <c r="T784" s="96"/>
      <c r="U784" s="96"/>
      <c r="V784" s="96"/>
      <c r="W784" s="96"/>
      <c r="X784" s="96"/>
    </row>
    <row r="785" spans="1:24">
      <c r="A785" s="98"/>
      <c r="B785" s="98"/>
      <c r="C785" s="111"/>
      <c r="D785" s="98"/>
      <c r="E785" s="98"/>
      <c r="F785" s="98"/>
      <c r="G785" s="98"/>
      <c r="H785" s="98"/>
      <c r="I785" s="96"/>
      <c r="J785" s="96"/>
      <c r="K785" s="96"/>
      <c r="L785" s="96"/>
      <c r="M785" s="96"/>
      <c r="N785" s="96"/>
      <c r="O785" s="96"/>
      <c r="P785" s="96"/>
      <c r="Q785" s="96"/>
      <c r="R785" s="96"/>
      <c r="S785" s="96"/>
      <c r="T785" s="96"/>
      <c r="U785" s="96"/>
      <c r="V785" s="96"/>
      <c r="W785" s="96"/>
      <c r="X785" s="96"/>
    </row>
    <row r="786" spans="1:24">
      <c r="A786" s="98"/>
      <c r="B786" s="98"/>
      <c r="C786" s="111"/>
      <c r="D786" s="98"/>
      <c r="E786" s="98"/>
      <c r="F786" s="98"/>
      <c r="G786" s="98"/>
      <c r="H786" s="98"/>
      <c r="I786" s="96"/>
      <c r="J786" s="96"/>
      <c r="K786" s="96"/>
      <c r="L786" s="96"/>
      <c r="M786" s="96"/>
      <c r="N786" s="96"/>
      <c r="O786" s="96"/>
      <c r="P786" s="96"/>
      <c r="Q786" s="96"/>
      <c r="R786" s="96"/>
      <c r="S786" s="96"/>
      <c r="T786" s="96"/>
      <c r="U786" s="96"/>
      <c r="V786" s="96"/>
      <c r="W786" s="96"/>
      <c r="X786" s="96"/>
    </row>
    <row r="787" spans="1:24">
      <c r="A787" s="98"/>
      <c r="B787" s="98"/>
      <c r="C787" s="111"/>
      <c r="D787" s="98"/>
      <c r="E787" s="98"/>
      <c r="F787" s="98"/>
      <c r="G787" s="98"/>
      <c r="H787" s="98"/>
      <c r="I787" s="96"/>
      <c r="J787" s="96"/>
      <c r="K787" s="96"/>
      <c r="L787" s="96"/>
      <c r="M787" s="96"/>
      <c r="N787" s="96"/>
      <c r="O787" s="96"/>
      <c r="P787" s="96"/>
      <c r="Q787" s="96"/>
      <c r="R787" s="96"/>
      <c r="S787" s="96"/>
      <c r="T787" s="96"/>
      <c r="U787" s="96"/>
      <c r="V787" s="96"/>
      <c r="W787" s="96"/>
      <c r="X787" s="96"/>
    </row>
    <row r="788" spans="1:24">
      <c r="A788" s="98"/>
      <c r="B788" s="98"/>
      <c r="C788" s="111"/>
      <c r="D788" s="98"/>
      <c r="E788" s="98"/>
      <c r="F788" s="98"/>
      <c r="G788" s="98"/>
      <c r="H788" s="98"/>
      <c r="I788" s="96"/>
      <c r="J788" s="96"/>
      <c r="K788" s="96"/>
      <c r="L788" s="96"/>
      <c r="M788" s="96"/>
      <c r="N788" s="96"/>
      <c r="O788" s="96"/>
      <c r="P788" s="96"/>
      <c r="Q788" s="96"/>
      <c r="R788" s="96"/>
      <c r="S788" s="96"/>
      <c r="T788" s="96"/>
      <c r="U788" s="96"/>
      <c r="V788" s="96"/>
      <c r="W788" s="96"/>
      <c r="X788" s="96"/>
    </row>
    <row r="789" spans="1:24">
      <c r="A789" s="98"/>
      <c r="B789" s="98"/>
      <c r="C789" s="111"/>
      <c r="D789" s="98"/>
      <c r="E789" s="98"/>
      <c r="F789" s="98"/>
      <c r="G789" s="98"/>
      <c r="H789" s="98"/>
      <c r="I789" s="96"/>
      <c r="J789" s="96"/>
      <c r="K789" s="96"/>
      <c r="L789" s="96"/>
      <c r="M789" s="96"/>
      <c r="N789" s="96"/>
      <c r="O789" s="96"/>
      <c r="P789" s="96"/>
      <c r="Q789" s="96"/>
      <c r="R789" s="96"/>
      <c r="S789" s="96"/>
      <c r="T789" s="96"/>
      <c r="U789" s="96"/>
      <c r="V789" s="96"/>
      <c r="W789" s="96"/>
      <c r="X789" s="96"/>
    </row>
    <row r="790" spans="1:24">
      <c r="A790" s="98"/>
      <c r="B790" s="98"/>
      <c r="C790" s="111"/>
      <c r="D790" s="98"/>
      <c r="E790" s="98"/>
      <c r="F790" s="98"/>
      <c r="G790" s="98"/>
      <c r="H790" s="98"/>
      <c r="I790" s="96"/>
      <c r="J790" s="96"/>
      <c r="K790" s="96"/>
      <c r="L790" s="96"/>
      <c r="M790" s="96"/>
      <c r="N790" s="96"/>
      <c r="O790" s="96"/>
      <c r="P790" s="96"/>
      <c r="Q790" s="96"/>
      <c r="R790" s="96"/>
      <c r="S790" s="96"/>
      <c r="T790" s="96"/>
      <c r="U790" s="96"/>
      <c r="V790" s="96"/>
      <c r="W790" s="96"/>
      <c r="X790" s="96"/>
    </row>
    <row r="791" spans="1:24">
      <c r="A791" s="98"/>
      <c r="B791" s="98"/>
      <c r="C791" s="111"/>
      <c r="D791" s="98"/>
      <c r="E791" s="98"/>
      <c r="F791" s="98"/>
      <c r="G791" s="98"/>
      <c r="H791" s="98"/>
      <c r="I791" s="96"/>
      <c r="J791" s="96"/>
      <c r="K791" s="96"/>
      <c r="L791" s="96"/>
      <c r="M791" s="96"/>
      <c r="N791" s="96"/>
      <c r="O791" s="96"/>
      <c r="P791" s="96"/>
      <c r="Q791" s="96"/>
      <c r="R791" s="96"/>
      <c r="S791" s="96"/>
      <c r="T791" s="96"/>
      <c r="U791" s="96"/>
      <c r="V791" s="96"/>
      <c r="W791" s="96"/>
      <c r="X791" s="96"/>
    </row>
    <row r="792" spans="1:24">
      <c r="A792" s="98"/>
      <c r="B792" s="98"/>
      <c r="C792" s="111"/>
      <c r="D792" s="98"/>
      <c r="E792" s="98"/>
      <c r="F792" s="98"/>
      <c r="G792" s="98"/>
      <c r="H792" s="98"/>
      <c r="I792" s="96"/>
      <c r="J792" s="96"/>
      <c r="K792" s="96"/>
      <c r="L792" s="96"/>
      <c r="M792" s="96"/>
      <c r="N792" s="96"/>
      <c r="O792" s="96"/>
      <c r="P792" s="96"/>
      <c r="Q792" s="96"/>
      <c r="R792" s="96"/>
      <c r="S792" s="96"/>
      <c r="T792" s="96"/>
      <c r="U792" s="96"/>
      <c r="V792" s="96"/>
      <c r="W792" s="96"/>
      <c r="X792" s="96"/>
    </row>
    <row r="793" spans="1:24">
      <c r="A793" s="98"/>
      <c r="B793" s="98"/>
      <c r="C793" s="111"/>
      <c r="D793" s="98"/>
      <c r="E793" s="98"/>
      <c r="F793" s="98"/>
      <c r="G793" s="98"/>
      <c r="H793" s="98"/>
      <c r="I793" s="96"/>
      <c r="J793" s="96"/>
      <c r="K793" s="96"/>
      <c r="L793" s="96"/>
      <c r="M793" s="96"/>
      <c r="N793" s="96"/>
      <c r="O793" s="96"/>
      <c r="P793" s="96"/>
      <c r="Q793" s="96"/>
      <c r="R793" s="96"/>
      <c r="S793" s="96"/>
      <c r="T793" s="96"/>
      <c r="U793" s="96"/>
      <c r="V793" s="96"/>
      <c r="W793" s="96"/>
      <c r="X793" s="96"/>
    </row>
    <row r="794" spans="1:24">
      <c r="A794" s="98"/>
      <c r="B794" s="98"/>
      <c r="C794" s="111"/>
      <c r="D794" s="98"/>
      <c r="E794" s="98"/>
      <c r="F794" s="98"/>
      <c r="G794" s="98"/>
      <c r="H794" s="98"/>
      <c r="I794" s="96"/>
      <c r="J794" s="96"/>
      <c r="K794" s="96"/>
      <c r="L794" s="96"/>
      <c r="M794" s="96"/>
      <c r="N794" s="96"/>
      <c r="O794" s="96"/>
      <c r="P794" s="96"/>
      <c r="Q794" s="96"/>
      <c r="R794" s="96"/>
      <c r="S794" s="96"/>
      <c r="T794" s="96"/>
      <c r="U794" s="96"/>
      <c r="V794" s="96"/>
      <c r="W794" s="96"/>
      <c r="X794" s="96"/>
    </row>
    <row r="795" spans="1:24">
      <c r="A795" s="98"/>
      <c r="B795" s="98"/>
      <c r="C795" s="111"/>
      <c r="D795" s="98"/>
      <c r="E795" s="98"/>
      <c r="F795" s="98"/>
      <c r="G795" s="98"/>
      <c r="H795" s="98"/>
      <c r="I795" s="96"/>
      <c r="J795" s="96"/>
      <c r="K795" s="96"/>
      <c r="L795" s="96"/>
      <c r="M795" s="96"/>
      <c r="N795" s="96"/>
      <c r="O795" s="96"/>
      <c r="P795" s="96"/>
      <c r="Q795" s="96"/>
      <c r="R795" s="96"/>
      <c r="S795" s="96"/>
      <c r="T795" s="96"/>
      <c r="U795" s="96"/>
      <c r="V795" s="96"/>
      <c r="W795" s="96"/>
      <c r="X795" s="96"/>
    </row>
    <row r="796" spans="1:24">
      <c r="A796" s="98"/>
      <c r="B796" s="98"/>
      <c r="C796" s="111"/>
      <c r="D796" s="98"/>
      <c r="E796" s="98"/>
      <c r="F796" s="98"/>
      <c r="G796" s="98"/>
      <c r="H796" s="98"/>
      <c r="I796" s="96"/>
      <c r="J796" s="96"/>
      <c r="K796" s="96"/>
      <c r="L796" s="96"/>
      <c r="M796" s="96"/>
      <c r="N796" s="96"/>
      <c r="O796" s="96"/>
      <c r="P796" s="96"/>
      <c r="Q796" s="96"/>
      <c r="R796" s="96"/>
      <c r="S796" s="96"/>
      <c r="T796" s="96"/>
      <c r="U796" s="96"/>
      <c r="V796" s="96"/>
      <c r="W796" s="96"/>
      <c r="X796" s="96"/>
    </row>
    <row r="797" spans="1:24">
      <c r="A797" s="98"/>
      <c r="B797" s="98"/>
      <c r="C797" s="111"/>
      <c r="D797" s="98"/>
      <c r="E797" s="98"/>
      <c r="F797" s="98"/>
      <c r="G797" s="98"/>
      <c r="H797" s="98"/>
      <c r="I797" s="96"/>
      <c r="J797" s="96"/>
      <c r="K797" s="96"/>
      <c r="L797" s="96"/>
      <c r="M797" s="96"/>
      <c r="N797" s="96"/>
      <c r="O797" s="96"/>
      <c r="P797" s="96"/>
      <c r="Q797" s="96"/>
      <c r="R797" s="96"/>
      <c r="S797" s="96"/>
      <c r="T797" s="96"/>
      <c r="U797" s="96"/>
      <c r="V797" s="96"/>
      <c r="W797" s="96"/>
      <c r="X797" s="96"/>
    </row>
    <row r="798" spans="1:24">
      <c r="A798" s="98"/>
      <c r="B798" s="98"/>
      <c r="C798" s="111"/>
      <c r="D798" s="98"/>
      <c r="E798" s="98"/>
      <c r="F798" s="98"/>
      <c r="G798" s="98"/>
      <c r="H798" s="98"/>
      <c r="I798" s="96"/>
      <c r="J798" s="96"/>
      <c r="K798" s="96"/>
      <c r="L798" s="96"/>
      <c r="M798" s="96"/>
      <c r="N798" s="96"/>
      <c r="O798" s="96"/>
      <c r="P798" s="96"/>
      <c r="Q798" s="96"/>
      <c r="R798" s="96"/>
      <c r="S798" s="96"/>
      <c r="T798" s="96"/>
      <c r="U798" s="96"/>
      <c r="V798" s="96"/>
      <c r="W798" s="96"/>
      <c r="X798" s="96"/>
    </row>
    <row r="799" spans="1:24">
      <c r="A799" s="98"/>
      <c r="B799" s="98"/>
      <c r="C799" s="111"/>
      <c r="D799" s="98"/>
      <c r="E799" s="98"/>
      <c r="F799" s="98"/>
      <c r="G799" s="98"/>
      <c r="H799" s="98"/>
      <c r="I799" s="96"/>
      <c r="J799" s="96"/>
      <c r="K799" s="96"/>
      <c r="L799" s="96"/>
      <c r="M799" s="96"/>
      <c r="N799" s="96"/>
      <c r="O799" s="96"/>
      <c r="P799" s="96"/>
      <c r="Q799" s="96"/>
      <c r="R799" s="96"/>
      <c r="S799" s="96"/>
      <c r="T799" s="96"/>
      <c r="U799" s="96"/>
      <c r="V799" s="96"/>
      <c r="W799" s="96"/>
      <c r="X799" s="96"/>
    </row>
    <row r="800" spans="1:24">
      <c r="A800" s="98"/>
      <c r="B800" s="98"/>
      <c r="C800" s="111"/>
      <c r="D800" s="98"/>
      <c r="E800" s="98"/>
      <c r="F800" s="98"/>
      <c r="G800" s="98"/>
      <c r="H800" s="98"/>
      <c r="I800" s="96"/>
      <c r="J800" s="96"/>
      <c r="K800" s="96"/>
      <c r="L800" s="96"/>
      <c r="M800" s="96"/>
      <c r="N800" s="96"/>
      <c r="O800" s="96"/>
      <c r="P800" s="96"/>
      <c r="Q800" s="96"/>
      <c r="R800" s="96"/>
      <c r="S800" s="96"/>
      <c r="T800" s="96"/>
      <c r="U800" s="96"/>
      <c r="V800" s="96"/>
      <c r="W800" s="96"/>
      <c r="X800" s="96"/>
    </row>
    <row r="801" spans="1:24">
      <c r="A801" s="98"/>
      <c r="B801" s="98"/>
      <c r="C801" s="111"/>
      <c r="D801" s="98"/>
      <c r="E801" s="98"/>
      <c r="F801" s="98"/>
      <c r="G801" s="98"/>
      <c r="H801" s="98"/>
      <c r="I801" s="96"/>
      <c r="J801" s="96"/>
      <c r="K801" s="96"/>
      <c r="L801" s="96"/>
      <c r="M801" s="96"/>
      <c r="N801" s="96"/>
      <c r="O801" s="96"/>
      <c r="P801" s="96"/>
      <c r="Q801" s="96"/>
      <c r="R801" s="96"/>
      <c r="S801" s="96"/>
      <c r="T801" s="96"/>
      <c r="U801" s="96"/>
      <c r="V801" s="96"/>
      <c r="W801" s="96"/>
      <c r="X801" s="96"/>
    </row>
    <row r="802" spans="1:24">
      <c r="A802" s="98"/>
      <c r="B802" s="98"/>
      <c r="C802" s="111"/>
      <c r="D802" s="98"/>
      <c r="E802" s="98"/>
      <c r="F802" s="98"/>
      <c r="G802" s="98"/>
      <c r="H802" s="98"/>
      <c r="I802" s="96"/>
      <c r="J802" s="96"/>
      <c r="K802" s="96"/>
      <c r="L802" s="96"/>
      <c r="M802" s="96"/>
      <c r="N802" s="96"/>
      <c r="O802" s="96"/>
      <c r="P802" s="96"/>
      <c r="Q802" s="96"/>
      <c r="R802" s="96"/>
      <c r="S802" s="96"/>
      <c r="T802" s="96"/>
      <c r="U802" s="96"/>
      <c r="V802" s="96"/>
      <c r="W802" s="96"/>
      <c r="X802" s="96"/>
    </row>
    <row r="803" spans="1:24">
      <c r="A803" s="98"/>
      <c r="B803" s="98"/>
      <c r="C803" s="111"/>
      <c r="D803" s="98"/>
      <c r="E803" s="98"/>
      <c r="F803" s="98"/>
      <c r="G803" s="98"/>
      <c r="H803" s="98"/>
      <c r="I803" s="96"/>
      <c r="J803" s="96"/>
      <c r="K803" s="96"/>
      <c r="L803" s="96"/>
      <c r="M803" s="96"/>
      <c r="N803" s="96"/>
      <c r="O803" s="96"/>
      <c r="P803" s="96"/>
      <c r="Q803" s="96"/>
      <c r="R803" s="96"/>
      <c r="S803" s="96"/>
      <c r="T803" s="96"/>
      <c r="U803" s="96"/>
      <c r="V803" s="96"/>
      <c r="W803" s="96"/>
      <c r="X803" s="96"/>
    </row>
    <row r="804" spans="1:24">
      <c r="A804" s="98"/>
      <c r="B804" s="98"/>
      <c r="C804" s="111"/>
      <c r="D804" s="98"/>
      <c r="E804" s="98"/>
      <c r="F804" s="98"/>
      <c r="G804" s="98"/>
      <c r="H804" s="98"/>
      <c r="I804" s="96"/>
      <c r="J804" s="96"/>
      <c r="K804" s="96"/>
      <c r="L804" s="96"/>
      <c r="M804" s="96"/>
      <c r="N804" s="96"/>
      <c r="O804" s="96"/>
      <c r="P804" s="96"/>
      <c r="Q804" s="96"/>
      <c r="R804" s="96"/>
      <c r="S804" s="96"/>
      <c r="T804" s="96"/>
      <c r="U804" s="96"/>
      <c r="V804" s="96"/>
      <c r="W804" s="96"/>
      <c r="X804" s="96"/>
    </row>
    <row r="805" spans="1:24">
      <c r="A805" s="98"/>
      <c r="B805" s="98"/>
      <c r="C805" s="111"/>
      <c r="D805" s="98"/>
      <c r="E805" s="98"/>
      <c r="F805" s="98"/>
      <c r="G805" s="98"/>
      <c r="H805" s="98"/>
      <c r="I805" s="96"/>
      <c r="J805" s="96"/>
      <c r="K805" s="96"/>
      <c r="L805" s="96"/>
      <c r="M805" s="96"/>
      <c r="N805" s="96"/>
      <c r="O805" s="96"/>
      <c r="P805" s="96"/>
      <c r="Q805" s="96"/>
      <c r="R805" s="96"/>
      <c r="S805" s="96"/>
      <c r="T805" s="96"/>
      <c r="U805" s="96"/>
      <c r="V805" s="96"/>
      <c r="W805" s="96"/>
      <c r="X805" s="96"/>
    </row>
    <row r="806" spans="1:24">
      <c r="A806" s="98"/>
      <c r="B806" s="98"/>
      <c r="C806" s="111"/>
      <c r="D806" s="98"/>
      <c r="E806" s="98"/>
      <c r="F806" s="98"/>
      <c r="G806" s="98"/>
      <c r="H806" s="98"/>
      <c r="I806" s="96"/>
      <c r="J806" s="96"/>
      <c r="K806" s="96"/>
      <c r="L806" s="96"/>
      <c r="M806" s="96"/>
      <c r="N806" s="96"/>
      <c r="O806" s="96"/>
      <c r="P806" s="96"/>
      <c r="Q806" s="96"/>
      <c r="R806" s="96"/>
      <c r="S806" s="96"/>
      <c r="T806" s="96"/>
      <c r="U806" s="96"/>
      <c r="V806" s="96"/>
      <c r="W806" s="96"/>
      <c r="X806" s="96"/>
    </row>
    <row r="807" spans="1:24">
      <c r="A807" s="98"/>
      <c r="B807" s="98"/>
      <c r="C807" s="111"/>
      <c r="D807" s="98"/>
      <c r="E807" s="98"/>
      <c r="F807" s="98"/>
      <c r="G807" s="98"/>
      <c r="H807" s="98"/>
      <c r="I807" s="96"/>
      <c r="J807" s="96"/>
      <c r="K807" s="96"/>
      <c r="L807" s="96"/>
      <c r="M807" s="96"/>
      <c r="N807" s="96"/>
      <c r="O807" s="96"/>
      <c r="P807" s="96"/>
      <c r="Q807" s="96"/>
      <c r="R807" s="96"/>
      <c r="S807" s="96"/>
      <c r="T807" s="96"/>
      <c r="U807" s="96"/>
      <c r="V807" s="96"/>
      <c r="W807" s="96"/>
      <c r="X807" s="96"/>
    </row>
    <row r="808" spans="1:24">
      <c r="A808" s="98"/>
      <c r="B808" s="98"/>
      <c r="C808" s="111"/>
      <c r="D808" s="98"/>
      <c r="E808" s="98"/>
      <c r="F808" s="98"/>
      <c r="G808" s="98"/>
      <c r="H808" s="98"/>
      <c r="I808" s="96"/>
      <c r="J808" s="96"/>
      <c r="K808" s="96"/>
      <c r="L808" s="96"/>
      <c r="M808" s="96"/>
      <c r="N808" s="96"/>
      <c r="O808" s="96"/>
      <c r="P808" s="96"/>
      <c r="Q808" s="96"/>
      <c r="R808" s="96"/>
      <c r="S808" s="96"/>
      <c r="T808" s="96"/>
      <c r="U808" s="96"/>
      <c r="V808" s="96"/>
      <c r="W808" s="96"/>
      <c r="X808" s="96"/>
    </row>
    <row r="809" spans="1:24">
      <c r="A809" s="98"/>
      <c r="B809" s="98"/>
      <c r="C809" s="111"/>
      <c r="D809" s="98"/>
      <c r="E809" s="98"/>
      <c r="F809" s="98"/>
      <c r="G809" s="98"/>
      <c r="H809" s="98"/>
      <c r="I809" s="96"/>
      <c r="J809" s="96"/>
      <c r="K809" s="96"/>
      <c r="L809" s="96"/>
      <c r="M809" s="96"/>
      <c r="N809" s="96"/>
      <c r="O809" s="96"/>
      <c r="P809" s="96"/>
      <c r="Q809" s="96"/>
      <c r="R809" s="96"/>
      <c r="S809" s="96"/>
      <c r="T809" s="96"/>
      <c r="U809" s="96"/>
      <c r="V809" s="96"/>
      <c r="W809" s="96"/>
      <c r="X809" s="96"/>
    </row>
    <row r="810" spans="1:24">
      <c r="A810" s="98"/>
      <c r="B810" s="98"/>
      <c r="C810" s="111"/>
      <c r="D810" s="98"/>
      <c r="E810" s="98"/>
      <c r="F810" s="98"/>
      <c r="G810" s="98"/>
      <c r="H810" s="98"/>
      <c r="I810" s="96"/>
      <c r="J810" s="96"/>
      <c r="K810" s="96"/>
      <c r="L810" s="96"/>
      <c r="M810" s="96"/>
      <c r="N810" s="96"/>
      <c r="O810" s="96"/>
      <c r="P810" s="96"/>
      <c r="Q810" s="96"/>
      <c r="R810" s="96"/>
      <c r="S810" s="96"/>
      <c r="T810" s="96"/>
      <c r="U810" s="96"/>
      <c r="V810" s="96"/>
      <c r="W810" s="96"/>
      <c r="X810" s="96"/>
    </row>
    <row r="811" spans="1:24">
      <c r="A811" s="98"/>
      <c r="B811" s="98"/>
      <c r="C811" s="111"/>
      <c r="D811" s="98"/>
      <c r="E811" s="98"/>
      <c r="F811" s="98"/>
      <c r="G811" s="98"/>
      <c r="H811" s="98"/>
      <c r="I811" s="96"/>
      <c r="J811" s="96"/>
      <c r="K811" s="96"/>
      <c r="L811" s="96"/>
      <c r="M811" s="96"/>
      <c r="N811" s="96"/>
      <c r="O811" s="96"/>
      <c r="P811" s="96"/>
      <c r="Q811" s="96"/>
      <c r="R811" s="96"/>
      <c r="S811" s="96"/>
      <c r="T811" s="96"/>
      <c r="U811" s="96"/>
      <c r="V811" s="96"/>
      <c r="W811" s="96"/>
      <c r="X811" s="96"/>
    </row>
    <row r="812" spans="1:24">
      <c r="A812" s="98"/>
      <c r="B812" s="98"/>
      <c r="C812" s="111"/>
      <c r="D812" s="98"/>
      <c r="E812" s="98"/>
      <c r="F812" s="98"/>
      <c r="G812" s="98"/>
      <c r="H812" s="98"/>
      <c r="I812" s="96"/>
      <c r="J812" s="96"/>
      <c r="K812" s="96"/>
      <c r="L812" s="96"/>
      <c r="M812" s="96"/>
      <c r="N812" s="96"/>
      <c r="O812" s="96"/>
      <c r="P812" s="96"/>
      <c r="Q812" s="96"/>
      <c r="R812" s="96"/>
      <c r="S812" s="96"/>
      <c r="T812" s="96"/>
      <c r="U812" s="96"/>
      <c r="V812" s="96"/>
      <c r="W812" s="96"/>
      <c r="X812" s="96"/>
    </row>
    <row r="813" spans="1:24">
      <c r="A813" s="98"/>
      <c r="B813" s="98"/>
      <c r="C813" s="111"/>
      <c r="D813" s="98"/>
      <c r="E813" s="98"/>
      <c r="F813" s="98"/>
      <c r="G813" s="98"/>
      <c r="H813" s="98"/>
      <c r="I813" s="96"/>
      <c r="J813" s="96"/>
      <c r="K813" s="96"/>
      <c r="L813" s="96"/>
      <c r="M813" s="96"/>
      <c r="N813" s="96"/>
      <c r="O813" s="96"/>
      <c r="P813" s="96"/>
      <c r="Q813" s="96"/>
      <c r="R813" s="96"/>
      <c r="S813" s="96"/>
      <c r="T813" s="96"/>
      <c r="U813" s="96"/>
      <c r="V813" s="96"/>
      <c r="W813" s="96"/>
      <c r="X813" s="96"/>
    </row>
    <row r="814" spans="1:24">
      <c r="A814" s="98"/>
      <c r="B814" s="98"/>
      <c r="C814" s="111"/>
      <c r="D814" s="98"/>
      <c r="E814" s="98"/>
      <c r="F814" s="98"/>
      <c r="G814" s="98"/>
      <c r="H814" s="98"/>
      <c r="I814" s="96"/>
      <c r="J814" s="96"/>
      <c r="K814" s="96"/>
      <c r="L814" s="96"/>
      <c r="M814" s="96"/>
      <c r="N814" s="96"/>
      <c r="O814" s="96"/>
      <c r="P814" s="96"/>
      <c r="Q814" s="96"/>
      <c r="R814" s="96"/>
      <c r="S814" s="96"/>
      <c r="T814" s="96"/>
      <c r="U814" s="96"/>
      <c r="V814" s="96"/>
      <c r="W814" s="96"/>
      <c r="X814" s="96"/>
    </row>
    <row r="815" spans="1:24">
      <c r="A815" s="98"/>
      <c r="B815" s="98"/>
      <c r="C815" s="111"/>
      <c r="D815" s="98"/>
      <c r="E815" s="98"/>
      <c r="F815" s="98"/>
      <c r="G815" s="98"/>
      <c r="H815" s="98"/>
      <c r="I815" s="96"/>
      <c r="J815" s="96"/>
      <c r="K815" s="96"/>
      <c r="L815" s="96"/>
      <c r="M815" s="96"/>
      <c r="N815" s="96"/>
      <c r="O815" s="96"/>
      <c r="P815" s="96"/>
      <c r="Q815" s="96"/>
      <c r="R815" s="96"/>
      <c r="S815" s="96"/>
      <c r="T815" s="96"/>
      <c r="U815" s="96"/>
      <c r="V815" s="96"/>
      <c r="W815" s="96"/>
      <c r="X815" s="96"/>
    </row>
    <row r="816" spans="1:24">
      <c r="A816" s="98"/>
      <c r="B816" s="98"/>
      <c r="C816" s="111"/>
      <c r="D816" s="98"/>
      <c r="E816" s="98"/>
      <c r="F816" s="98"/>
      <c r="G816" s="98"/>
      <c r="H816" s="98"/>
      <c r="I816" s="96"/>
      <c r="J816" s="96"/>
      <c r="K816" s="96"/>
      <c r="L816" s="96"/>
      <c r="M816" s="96"/>
      <c r="N816" s="96"/>
      <c r="O816" s="96"/>
      <c r="P816" s="96"/>
      <c r="Q816" s="96"/>
      <c r="R816" s="96"/>
      <c r="S816" s="96"/>
      <c r="T816" s="96"/>
      <c r="U816" s="96"/>
      <c r="V816" s="96"/>
      <c r="W816" s="96"/>
      <c r="X816" s="96"/>
    </row>
    <row r="817" spans="1:24">
      <c r="A817" s="98"/>
      <c r="B817" s="98"/>
      <c r="C817" s="111"/>
      <c r="D817" s="98"/>
      <c r="E817" s="98"/>
      <c r="F817" s="98"/>
      <c r="G817" s="98"/>
      <c r="H817" s="98"/>
      <c r="I817" s="96"/>
      <c r="J817" s="96"/>
      <c r="K817" s="96"/>
      <c r="L817" s="96"/>
      <c r="M817" s="96"/>
      <c r="N817" s="96"/>
      <c r="O817" s="96"/>
      <c r="P817" s="96"/>
      <c r="Q817" s="96"/>
      <c r="R817" s="96"/>
      <c r="S817" s="96"/>
      <c r="T817" s="96"/>
      <c r="U817" s="96"/>
      <c r="V817" s="96"/>
      <c r="W817" s="96"/>
      <c r="X817" s="96"/>
    </row>
    <row r="818" spans="1:24">
      <c r="A818" s="98"/>
      <c r="B818" s="98"/>
      <c r="C818" s="111"/>
      <c r="D818" s="98"/>
      <c r="E818" s="98"/>
      <c r="F818" s="98"/>
      <c r="G818" s="98"/>
      <c r="H818" s="98"/>
      <c r="I818" s="96"/>
      <c r="J818" s="96"/>
      <c r="K818" s="96"/>
      <c r="L818" s="96"/>
      <c r="M818" s="96"/>
      <c r="N818" s="96"/>
      <c r="O818" s="96"/>
      <c r="P818" s="96"/>
      <c r="Q818" s="96"/>
      <c r="R818" s="96"/>
      <c r="S818" s="96"/>
      <c r="T818" s="96"/>
      <c r="U818" s="96"/>
      <c r="V818" s="96"/>
      <c r="W818" s="96"/>
      <c r="X818" s="96"/>
    </row>
    <row r="819" spans="1:24">
      <c r="A819" s="98"/>
      <c r="B819" s="98"/>
      <c r="C819" s="111"/>
      <c r="D819" s="98"/>
      <c r="E819" s="98"/>
      <c r="F819" s="98"/>
      <c r="G819" s="98"/>
      <c r="H819" s="98"/>
      <c r="I819" s="96"/>
      <c r="J819" s="96"/>
      <c r="K819" s="96"/>
      <c r="L819" s="96"/>
      <c r="M819" s="96"/>
      <c r="N819" s="96"/>
      <c r="O819" s="96"/>
      <c r="P819" s="96"/>
      <c r="Q819" s="96"/>
      <c r="R819" s="96"/>
      <c r="S819" s="96"/>
      <c r="T819" s="96"/>
      <c r="U819" s="96"/>
      <c r="V819" s="96"/>
      <c r="W819" s="96"/>
      <c r="X819" s="96"/>
    </row>
    <row r="820" spans="1:24">
      <c r="A820" s="98"/>
      <c r="B820" s="98"/>
      <c r="C820" s="111"/>
      <c r="D820" s="98"/>
      <c r="E820" s="98"/>
      <c r="F820" s="98"/>
      <c r="G820" s="98"/>
      <c r="H820" s="98"/>
      <c r="I820" s="96"/>
      <c r="J820" s="96"/>
      <c r="K820" s="96"/>
      <c r="L820" s="96"/>
      <c r="M820" s="96"/>
      <c r="N820" s="96"/>
      <c r="O820" s="96"/>
      <c r="P820" s="96"/>
      <c r="Q820" s="96"/>
      <c r="R820" s="96"/>
      <c r="S820" s="96"/>
      <c r="T820" s="96"/>
      <c r="U820" s="96"/>
      <c r="V820" s="96"/>
      <c r="W820" s="96"/>
      <c r="X820" s="96"/>
    </row>
    <row r="821" spans="1:24">
      <c r="A821" s="98"/>
      <c r="B821" s="98"/>
      <c r="C821" s="111"/>
      <c r="D821" s="98"/>
      <c r="E821" s="98"/>
      <c r="F821" s="98"/>
      <c r="G821" s="98"/>
      <c r="H821" s="98"/>
      <c r="I821" s="96"/>
      <c r="J821" s="96"/>
      <c r="K821" s="96"/>
      <c r="L821" s="96"/>
      <c r="M821" s="96"/>
      <c r="N821" s="96"/>
      <c r="O821" s="96"/>
      <c r="P821" s="96"/>
      <c r="Q821" s="96"/>
      <c r="R821" s="96"/>
      <c r="S821" s="96"/>
      <c r="T821" s="96"/>
      <c r="U821" s="96"/>
      <c r="V821" s="96"/>
      <c r="W821" s="96"/>
      <c r="X821" s="96"/>
    </row>
    <row r="822" spans="1:24">
      <c r="A822" s="98"/>
      <c r="B822" s="98"/>
      <c r="C822" s="111"/>
      <c r="D822" s="98"/>
      <c r="E822" s="98"/>
      <c r="F822" s="98"/>
      <c r="G822" s="98"/>
      <c r="H822" s="98"/>
      <c r="I822" s="96"/>
      <c r="J822" s="96"/>
      <c r="K822" s="96"/>
      <c r="L822" s="96"/>
      <c r="M822" s="96"/>
      <c r="N822" s="96"/>
      <c r="O822" s="96"/>
      <c r="P822" s="96"/>
      <c r="Q822" s="96"/>
      <c r="R822" s="96"/>
      <c r="S822" s="96"/>
      <c r="T822" s="96"/>
      <c r="U822" s="96"/>
      <c r="V822" s="96"/>
      <c r="W822" s="96"/>
      <c r="X822" s="96"/>
    </row>
    <row r="823" spans="1:24">
      <c r="A823" s="98"/>
      <c r="B823" s="98"/>
      <c r="C823" s="111"/>
      <c r="D823" s="98"/>
      <c r="E823" s="98"/>
      <c r="F823" s="98"/>
      <c r="G823" s="98"/>
      <c r="H823" s="98"/>
      <c r="I823" s="96"/>
      <c r="J823" s="96"/>
      <c r="K823" s="96"/>
      <c r="L823" s="96"/>
      <c r="M823" s="96"/>
      <c r="N823" s="96"/>
      <c r="O823" s="96"/>
      <c r="P823" s="96"/>
      <c r="Q823" s="96"/>
      <c r="R823" s="96"/>
      <c r="S823" s="96"/>
      <c r="T823" s="96"/>
      <c r="U823" s="96"/>
      <c r="V823" s="96"/>
      <c r="W823" s="96"/>
      <c r="X823" s="96"/>
    </row>
    <row r="824" spans="1:24">
      <c r="A824" s="98"/>
      <c r="B824" s="98"/>
      <c r="C824" s="111"/>
      <c r="D824" s="98"/>
      <c r="E824" s="98"/>
      <c r="F824" s="98"/>
      <c r="G824" s="98"/>
      <c r="H824" s="98"/>
      <c r="I824" s="96"/>
      <c r="J824" s="96"/>
      <c r="K824" s="96"/>
      <c r="L824" s="96"/>
      <c r="M824" s="96"/>
      <c r="N824" s="96"/>
      <c r="O824" s="96"/>
      <c r="P824" s="96"/>
      <c r="Q824" s="96"/>
      <c r="R824" s="96"/>
      <c r="S824" s="96"/>
      <c r="T824" s="96"/>
      <c r="U824" s="96"/>
      <c r="V824" s="96"/>
      <c r="W824" s="96"/>
      <c r="X824" s="96"/>
    </row>
    <row r="825" spans="1:24">
      <c r="A825" s="98"/>
      <c r="B825" s="98"/>
      <c r="C825" s="111"/>
      <c r="D825" s="98"/>
      <c r="E825" s="98"/>
      <c r="F825" s="98"/>
      <c r="G825" s="98"/>
      <c r="H825" s="98"/>
      <c r="I825" s="96"/>
      <c r="J825" s="96"/>
      <c r="K825" s="96"/>
      <c r="L825" s="96"/>
      <c r="M825" s="96"/>
      <c r="N825" s="96"/>
      <c r="O825" s="96"/>
      <c r="P825" s="96"/>
      <c r="Q825" s="96"/>
      <c r="R825" s="96"/>
      <c r="S825" s="96"/>
      <c r="T825" s="96"/>
      <c r="U825" s="96"/>
      <c r="V825" s="96"/>
      <c r="W825" s="96"/>
      <c r="X825" s="96"/>
    </row>
    <row r="826" spans="1:24">
      <c r="A826" s="98"/>
      <c r="B826" s="98"/>
      <c r="C826" s="111"/>
      <c r="D826" s="98"/>
      <c r="E826" s="98"/>
      <c r="F826" s="98"/>
      <c r="G826" s="98"/>
      <c r="H826" s="98"/>
      <c r="I826" s="96"/>
      <c r="J826" s="96"/>
      <c r="K826" s="96"/>
      <c r="L826" s="96"/>
      <c r="M826" s="96"/>
      <c r="N826" s="96"/>
      <c r="O826" s="96"/>
      <c r="P826" s="96"/>
      <c r="Q826" s="96"/>
      <c r="R826" s="96"/>
      <c r="S826" s="96"/>
      <c r="T826" s="96"/>
      <c r="U826" s="96"/>
      <c r="V826" s="96"/>
      <c r="W826" s="96"/>
      <c r="X826" s="96"/>
    </row>
    <row r="827" spans="1:24">
      <c r="A827" s="98"/>
      <c r="B827" s="98"/>
      <c r="C827" s="111"/>
      <c r="D827" s="98"/>
      <c r="E827" s="98"/>
      <c r="F827" s="98"/>
      <c r="G827" s="98"/>
      <c r="H827" s="98"/>
      <c r="I827" s="96"/>
      <c r="J827" s="96"/>
      <c r="K827" s="96"/>
      <c r="L827" s="96"/>
      <c r="M827" s="96"/>
      <c r="N827" s="96"/>
      <c r="O827" s="96"/>
      <c r="P827" s="96"/>
      <c r="Q827" s="96"/>
      <c r="R827" s="96"/>
      <c r="S827" s="96"/>
      <c r="T827" s="96"/>
      <c r="U827" s="96"/>
      <c r="V827" s="96"/>
      <c r="W827" s="96"/>
      <c r="X827" s="96"/>
    </row>
    <row r="828" spans="1:24">
      <c r="A828" s="98"/>
      <c r="B828" s="98"/>
      <c r="C828" s="111"/>
      <c r="D828" s="98"/>
      <c r="E828" s="98"/>
      <c r="F828" s="98"/>
      <c r="G828" s="98"/>
      <c r="H828" s="98"/>
      <c r="I828" s="96"/>
      <c r="J828" s="96"/>
      <c r="K828" s="96"/>
      <c r="L828" s="96"/>
      <c r="M828" s="96"/>
      <c r="N828" s="96"/>
      <c r="O828" s="96"/>
      <c r="P828" s="96"/>
      <c r="Q828" s="96"/>
      <c r="R828" s="96"/>
      <c r="S828" s="96"/>
      <c r="T828" s="96"/>
      <c r="U828" s="96"/>
      <c r="V828" s="96"/>
      <c r="W828" s="96"/>
      <c r="X828" s="96"/>
    </row>
    <row r="829" spans="1:24">
      <c r="A829" s="98"/>
      <c r="B829" s="98"/>
      <c r="C829" s="111"/>
      <c r="D829" s="98"/>
      <c r="E829" s="98"/>
      <c r="F829" s="98"/>
      <c r="G829" s="98"/>
      <c r="H829" s="98"/>
      <c r="I829" s="96"/>
      <c r="J829" s="96"/>
      <c r="K829" s="96"/>
      <c r="L829" s="96"/>
      <c r="M829" s="96"/>
      <c r="N829" s="96"/>
      <c r="O829" s="96"/>
      <c r="P829" s="96"/>
      <c r="Q829" s="96"/>
      <c r="R829" s="96"/>
      <c r="S829" s="96"/>
      <c r="T829" s="96"/>
      <c r="U829" s="96"/>
      <c r="V829" s="96"/>
      <c r="W829" s="96"/>
      <c r="X829" s="96"/>
    </row>
    <row r="830" spans="1:24">
      <c r="A830" s="98"/>
      <c r="B830" s="98"/>
      <c r="C830" s="111"/>
      <c r="D830" s="98"/>
      <c r="E830" s="98"/>
      <c r="F830" s="98"/>
      <c r="G830" s="98"/>
      <c r="H830" s="98"/>
      <c r="I830" s="96"/>
      <c r="J830" s="96"/>
      <c r="K830" s="96"/>
      <c r="L830" s="96"/>
      <c r="M830" s="96"/>
      <c r="N830" s="96"/>
      <c r="O830" s="96"/>
      <c r="P830" s="96"/>
      <c r="Q830" s="96"/>
      <c r="R830" s="96"/>
      <c r="S830" s="96"/>
      <c r="T830" s="96"/>
      <c r="U830" s="96"/>
      <c r="V830" s="96"/>
      <c r="W830" s="96"/>
      <c r="X830" s="96"/>
    </row>
    <row r="831" spans="1:24">
      <c r="A831" s="98"/>
      <c r="B831" s="98"/>
      <c r="C831" s="111"/>
      <c r="D831" s="98"/>
      <c r="E831" s="98"/>
      <c r="F831" s="98"/>
      <c r="G831" s="98"/>
      <c r="H831" s="98"/>
      <c r="I831" s="96"/>
      <c r="J831" s="96"/>
      <c r="K831" s="96"/>
      <c r="L831" s="96"/>
      <c r="M831" s="96"/>
      <c r="N831" s="96"/>
      <c r="O831" s="96"/>
      <c r="P831" s="96"/>
      <c r="Q831" s="96"/>
      <c r="R831" s="96"/>
      <c r="S831" s="96"/>
      <c r="T831" s="96"/>
      <c r="U831" s="96"/>
      <c r="V831" s="96"/>
      <c r="W831" s="96"/>
      <c r="X831" s="96"/>
    </row>
    <row r="832" spans="1:24">
      <c r="A832" s="98"/>
      <c r="B832" s="98"/>
      <c r="C832" s="111"/>
      <c r="D832" s="98"/>
      <c r="E832" s="98"/>
      <c r="F832" s="98"/>
      <c r="G832" s="98"/>
      <c r="H832" s="98"/>
      <c r="I832" s="96"/>
      <c r="J832" s="96"/>
      <c r="K832" s="96"/>
      <c r="L832" s="96"/>
      <c r="M832" s="96"/>
      <c r="N832" s="96"/>
      <c r="O832" s="96"/>
      <c r="P832" s="96"/>
      <c r="Q832" s="96"/>
      <c r="R832" s="96"/>
      <c r="S832" s="96"/>
      <c r="T832" s="96"/>
      <c r="U832" s="96"/>
      <c r="V832" s="96"/>
      <c r="W832" s="96"/>
      <c r="X832" s="96"/>
    </row>
    <row r="833" spans="1:24">
      <c r="A833" s="98"/>
      <c r="B833" s="98"/>
      <c r="C833" s="111"/>
      <c r="D833" s="98"/>
      <c r="E833" s="98"/>
      <c r="F833" s="98"/>
      <c r="G833" s="98"/>
      <c r="H833" s="98"/>
      <c r="I833" s="96"/>
      <c r="J833" s="96"/>
      <c r="K833" s="96"/>
      <c r="L833" s="96"/>
      <c r="M833" s="96"/>
      <c r="N833" s="96"/>
      <c r="O833" s="96"/>
      <c r="P833" s="96"/>
      <c r="Q833" s="96"/>
      <c r="R833" s="96"/>
      <c r="S833" s="96"/>
      <c r="T833" s="96"/>
      <c r="U833" s="96"/>
      <c r="V833" s="96"/>
      <c r="W833" s="96"/>
      <c r="X833" s="96"/>
    </row>
    <row r="834" spans="1:24">
      <c r="A834" s="98"/>
      <c r="B834" s="98"/>
      <c r="C834" s="111"/>
      <c r="D834" s="98"/>
      <c r="E834" s="98"/>
      <c r="F834" s="98"/>
      <c r="G834" s="98"/>
      <c r="H834" s="98"/>
      <c r="I834" s="96"/>
      <c r="J834" s="96"/>
      <c r="K834" s="96"/>
      <c r="L834" s="96"/>
      <c r="M834" s="96"/>
      <c r="N834" s="96"/>
      <c r="O834" s="96"/>
      <c r="P834" s="96"/>
      <c r="Q834" s="96"/>
      <c r="R834" s="96"/>
      <c r="S834" s="96"/>
      <c r="T834" s="96"/>
      <c r="U834" s="96"/>
      <c r="V834" s="96"/>
      <c r="W834" s="96"/>
      <c r="X834" s="96"/>
    </row>
    <row r="835" spans="1:24">
      <c r="A835" s="98"/>
      <c r="B835" s="98"/>
      <c r="C835" s="111"/>
      <c r="D835" s="98"/>
      <c r="E835" s="98"/>
      <c r="F835" s="98"/>
      <c r="G835" s="98"/>
      <c r="H835" s="98"/>
      <c r="I835" s="96"/>
      <c r="J835" s="96"/>
      <c r="K835" s="96"/>
      <c r="L835" s="96"/>
      <c r="M835" s="96"/>
      <c r="N835" s="96"/>
      <c r="O835" s="96"/>
      <c r="P835" s="96"/>
      <c r="Q835" s="96"/>
      <c r="R835" s="96"/>
      <c r="S835" s="96"/>
      <c r="T835" s="96"/>
      <c r="U835" s="96"/>
      <c r="V835" s="96"/>
      <c r="W835" s="96"/>
      <c r="X835" s="96"/>
    </row>
    <row r="836" spans="1:24">
      <c r="A836" s="98"/>
      <c r="B836" s="98"/>
      <c r="C836" s="111"/>
      <c r="D836" s="98"/>
      <c r="E836" s="98"/>
      <c r="F836" s="98"/>
      <c r="G836" s="98"/>
      <c r="H836" s="98"/>
      <c r="I836" s="96"/>
      <c r="J836" s="96"/>
      <c r="K836" s="96"/>
      <c r="L836" s="96"/>
      <c r="M836" s="96"/>
      <c r="N836" s="96"/>
      <c r="O836" s="96"/>
      <c r="P836" s="96"/>
      <c r="Q836" s="96"/>
      <c r="R836" s="96"/>
      <c r="S836" s="96"/>
      <c r="T836" s="96"/>
      <c r="U836" s="96"/>
      <c r="V836" s="96"/>
      <c r="W836" s="96"/>
      <c r="X836" s="96"/>
    </row>
    <row r="837" spans="1:24">
      <c r="A837" s="98"/>
      <c r="B837" s="98"/>
      <c r="C837" s="111"/>
      <c r="D837" s="98"/>
      <c r="E837" s="98"/>
      <c r="F837" s="98"/>
      <c r="G837" s="98"/>
      <c r="H837" s="98"/>
      <c r="I837" s="96"/>
      <c r="J837" s="96"/>
      <c r="K837" s="96"/>
      <c r="L837" s="96"/>
      <c r="M837" s="96"/>
      <c r="N837" s="96"/>
      <c r="O837" s="96"/>
      <c r="P837" s="96"/>
      <c r="Q837" s="96"/>
      <c r="R837" s="96"/>
      <c r="S837" s="96"/>
      <c r="T837" s="96"/>
      <c r="U837" s="96"/>
      <c r="V837" s="96"/>
      <c r="W837" s="96"/>
      <c r="X837" s="96"/>
    </row>
    <row r="838" spans="1:24">
      <c r="A838" s="98"/>
      <c r="B838" s="98"/>
      <c r="C838" s="111"/>
      <c r="D838" s="98"/>
      <c r="E838" s="98"/>
      <c r="F838" s="98"/>
      <c r="G838" s="98"/>
      <c r="H838" s="98"/>
      <c r="I838" s="96"/>
      <c r="J838" s="96"/>
      <c r="K838" s="96"/>
      <c r="L838" s="96"/>
      <c r="M838" s="96"/>
      <c r="N838" s="96"/>
      <c r="O838" s="96"/>
      <c r="P838" s="96"/>
      <c r="Q838" s="96"/>
      <c r="R838" s="96"/>
      <c r="S838" s="96"/>
      <c r="T838" s="96"/>
      <c r="U838" s="96"/>
      <c r="V838" s="96"/>
      <c r="W838" s="96"/>
      <c r="X838" s="96"/>
    </row>
    <row r="839" spans="1:24">
      <c r="A839" s="98"/>
      <c r="B839" s="98"/>
      <c r="C839" s="111"/>
      <c r="D839" s="98"/>
      <c r="E839" s="98"/>
      <c r="F839" s="98"/>
      <c r="G839" s="98"/>
      <c r="H839" s="98"/>
      <c r="I839" s="96"/>
      <c r="J839" s="96"/>
      <c r="K839" s="96"/>
      <c r="L839" s="96"/>
      <c r="M839" s="96"/>
      <c r="N839" s="96"/>
      <c r="O839" s="96"/>
      <c r="P839" s="96"/>
      <c r="Q839" s="96"/>
      <c r="R839" s="96"/>
      <c r="S839" s="96"/>
      <c r="T839" s="96"/>
      <c r="U839" s="96"/>
      <c r="V839" s="96"/>
      <c r="W839" s="96"/>
      <c r="X839" s="96"/>
    </row>
    <row r="840" spans="1:24">
      <c r="A840" s="98"/>
      <c r="B840" s="98"/>
      <c r="C840" s="111"/>
      <c r="D840" s="98"/>
      <c r="E840" s="98"/>
      <c r="F840" s="98"/>
      <c r="G840" s="98"/>
      <c r="H840" s="98"/>
      <c r="I840" s="96"/>
      <c r="J840" s="96"/>
      <c r="K840" s="96"/>
      <c r="L840" s="96"/>
      <c r="M840" s="96"/>
      <c r="N840" s="96"/>
      <c r="O840" s="96"/>
      <c r="P840" s="96"/>
      <c r="Q840" s="96"/>
      <c r="R840" s="96"/>
      <c r="S840" s="96"/>
      <c r="T840" s="96"/>
      <c r="U840" s="96"/>
      <c r="V840" s="96"/>
      <c r="W840" s="96"/>
      <c r="X840" s="96"/>
    </row>
    <row r="841" spans="1:24">
      <c r="A841" s="98"/>
      <c r="B841" s="98"/>
      <c r="C841" s="111"/>
      <c r="D841" s="98"/>
      <c r="E841" s="98"/>
      <c r="F841" s="98"/>
      <c r="G841" s="98"/>
      <c r="H841" s="98"/>
      <c r="I841" s="96"/>
      <c r="J841" s="96"/>
      <c r="K841" s="96"/>
      <c r="L841" s="96"/>
      <c r="M841" s="96"/>
      <c r="N841" s="96"/>
      <c r="O841" s="96"/>
      <c r="P841" s="96"/>
      <c r="Q841" s="96"/>
      <c r="R841" s="96"/>
      <c r="S841" s="96"/>
      <c r="T841" s="96"/>
      <c r="U841" s="96"/>
      <c r="V841" s="96"/>
      <c r="W841" s="96"/>
      <c r="X841" s="96"/>
    </row>
    <row r="842" spans="1:24">
      <c r="A842" s="98"/>
      <c r="B842" s="98"/>
      <c r="C842" s="111"/>
      <c r="D842" s="98"/>
      <c r="E842" s="98"/>
      <c r="F842" s="98"/>
      <c r="G842" s="98"/>
      <c r="H842" s="98"/>
      <c r="I842" s="96"/>
      <c r="J842" s="96"/>
      <c r="K842" s="96"/>
      <c r="L842" s="96"/>
      <c r="M842" s="96"/>
      <c r="N842" s="96"/>
      <c r="O842" s="96"/>
      <c r="P842" s="96"/>
      <c r="Q842" s="96"/>
      <c r="R842" s="96"/>
      <c r="S842" s="96"/>
      <c r="T842" s="96"/>
      <c r="U842" s="96"/>
      <c r="V842" s="96"/>
      <c r="W842" s="96"/>
      <c r="X842" s="96"/>
    </row>
    <row r="843" spans="1:24">
      <c r="A843" s="98"/>
      <c r="B843" s="98"/>
      <c r="C843" s="111"/>
      <c r="D843" s="98"/>
      <c r="E843" s="98"/>
      <c r="F843" s="98"/>
      <c r="G843" s="98"/>
      <c r="H843" s="98"/>
      <c r="I843" s="96"/>
      <c r="J843" s="96"/>
      <c r="K843" s="96"/>
      <c r="L843" s="96"/>
      <c r="M843" s="96"/>
      <c r="N843" s="96"/>
      <c r="O843" s="96"/>
      <c r="P843" s="96"/>
      <c r="Q843" s="96"/>
      <c r="R843" s="96"/>
      <c r="S843" s="96"/>
      <c r="T843" s="96"/>
      <c r="U843" s="96"/>
      <c r="V843" s="96"/>
      <c r="W843" s="96"/>
      <c r="X843" s="96"/>
    </row>
    <row r="844" spans="1:24">
      <c r="A844" s="98"/>
      <c r="B844" s="98"/>
      <c r="C844" s="111"/>
      <c r="D844" s="98"/>
      <c r="E844" s="98"/>
      <c r="F844" s="98"/>
      <c r="G844" s="98"/>
      <c r="H844" s="98"/>
      <c r="I844" s="96"/>
      <c r="J844" s="96"/>
      <c r="K844" s="96"/>
      <c r="L844" s="96"/>
      <c r="M844" s="96"/>
      <c r="N844" s="96"/>
      <c r="O844" s="96"/>
      <c r="P844" s="96"/>
      <c r="Q844" s="96"/>
      <c r="R844" s="96"/>
      <c r="S844" s="96"/>
      <c r="T844" s="96"/>
      <c r="U844" s="96"/>
      <c r="V844" s="96"/>
      <c r="W844" s="96"/>
      <c r="X844" s="96"/>
    </row>
    <row r="845" spans="1:24">
      <c r="A845" s="98"/>
      <c r="B845" s="98"/>
      <c r="C845" s="111"/>
      <c r="D845" s="98"/>
      <c r="E845" s="98"/>
      <c r="F845" s="98"/>
      <c r="G845" s="98"/>
      <c r="H845" s="98"/>
      <c r="I845" s="96"/>
      <c r="J845" s="96"/>
      <c r="K845" s="96"/>
      <c r="L845" s="96"/>
      <c r="M845" s="96"/>
      <c r="N845" s="96"/>
      <c r="O845" s="96"/>
      <c r="P845" s="96"/>
      <c r="Q845" s="96"/>
      <c r="R845" s="96"/>
      <c r="S845" s="96"/>
      <c r="T845" s="96"/>
      <c r="U845" s="96"/>
      <c r="V845" s="96"/>
      <c r="W845" s="96"/>
      <c r="X845" s="96"/>
    </row>
    <row r="846" spans="1:24">
      <c r="A846" s="98"/>
      <c r="B846" s="98"/>
      <c r="C846" s="111"/>
      <c r="D846" s="98"/>
      <c r="E846" s="98"/>
      <c r="F846" s="98"/>
      <c r="G846" s="98"/>
      <c r="H846" s="98"/>
      <c r="I846" s="96"/>
      <c r="J846" s="96"/>
      <c r="K846" s="96"/>
      <c r="L846" s="96"/>
      <c r="M846" s="96"/>
      <c r="N846" s="96"/>
      <c r="O846" s="96"/>
      <c r="P846" s="96"/>
      <c r="Q846" s="96"/>
      <c r="R846" s="96"/>
      <c r="S846" s="96"/>
      <c r="T846" s="96"/>
      <c r="U846" s="96"/>
      <c r="V846" s="96"/>
      <c r="W846" s="96"/>
      <c r="X846" s="96"/>
    </row>
    <row r="847" spans="1:24">
      <c r="A847" s="98"/>
      <c r="B847" s="98"/>
      <c r="C847" s="111"/>
      <c r="D847" s="98"/>
      <c r="E847" s="98"/>
      <c r="F847" s="98"/>
      <c r="G847" s="98"/>
      <c r="H847" s="98"/>
      <c r="I847" s="96"/>
      <c r="J847" s="96"/>
      <c r="K847" s="96"/>
      <c r="L847" s="96"/>
      <c r="M847" s="96"/>
      <c r="N847" s="96"/>
      <c r="O847" s="96"/>
      <c r="P847" s="96"/>
      <c r="Q847" s="96"/>
      <c r="R847" s="96"/>
      <c r="S847" s="96"/>
      <c r="T847" s="96"/>
      <c r="U847" s="96"/>
      <c r="V847" s="96"/>
      <c r="W847" s="96"/>
      <c r="X847" s="96"/>
    </row>
    <row r="848" spans="1:24">
      <c r="A848" s="98"/>
      <c r="B848" s="98"/>
      <c r="C848" s="111"/>
      <c r="D848" s="98"/>
      <c r="E848" s="98"/>
      <c r="F848" s="98"/>
      <c r="G848" s="98"/>
      <c r="H848" s="98"/>
      <c r="I848" s="96"/>
      <c r="J848" s="96"/>
      <c r="K848" s="96"/>
      <c r="L848" s="96"/>
      <c r="M848" s="96"/>
      <c r="N848" s="96"/>
      <c r="O848" s="96"/>
      <c r="P848" s="96"/>
      <c r="Q848" s="96"/>
      <c r="R848" s="96"/>
      <c r="S848" s="96"/>
      <c r="T848" s="96"/>
      <c r="U848" s="96"/>
      <c r="V848" s="96"/>
      <c r="W848" s="96"/>
      <c r="X848" s="96"/>
    </row>
    <row r="849" spans="1:24">
      <c r="A849" s="98"/>
      <c r="B849" s="98"/>
      <c r="C849" s="111"/>
      <c r="D849" s="98"/>
      <c r="E849" s="98"/>
      <c r="F849" s="98"/>
      <c r="G849" s="98"/>
      <c r="H849" s="98"/>
      <c r="I849" s="96"/>
      <c r="J849" s="96"/>
      <c r="K849" s="96"/>
      <c r="L849" s="96"/>
      <c r="M849" s="96"/>
      <c r="N849" s="96"/>
      <c r="O849" s="96"/>
      <c r="P849" s="96"/>
      <c r="Q849" s="96"/>
      <c r="R849" s="96"/>
      <c r="S849" s="96"/>
      <c r="T849" s="96"/>
      <c r="U849" s="96"/>
      <c r="V849" s="96"/>
      <c r="W849" s="96"/>
      <c r="X849" s="96"/>
    </row>
    <row r="850" spans="1:24">
      <c r="A850" s="98"/>
      <c r="B850" s="98"/>
      <c r="C850" s="111"/>
      <c r="D850" s="98"/>
      <c r="E850" s="98"/>
      <c r="F850" s="98"/>
      <c r="G850" s="98"/>
      <c r="H850" s="98"/>
      <c r="I850" s="96"/>
      <c r="J850" s="96"/>
      <c r="K850" s="96"/>
      <c r="L850" s="96"/>
      <c r="M850" s="96"/>
      <c r="N850" s="96"/>
      <c r="O850" s="96"/>
      <c r="P850" s="96"/>
      <c r="Q850" s="96"/>
      <c r="R850" s="96"/>
      <c r="S850" s="96"/>
      <c r="T850" s="96"/>
      <c r="U850" s="96"/>
      <c r="V850" s="96"/>
      <c r="W850" s="96"/>
      <c r="X850" s="96"/>
    </row>
    <row r="851" spans="1:24">
      <c r="A851" s="98"/>
      <c r="B851" s="98"/>
      <c r="C851" s="111"/>
      <c r="D851" s="98"/>
      <c r="E851" s="98"/>
      <c r="F851" s="98"/>
      <c r="G851" s="98"/>
      <c r="H851" s="98"/>
      <c r="I851" s="96"/>
      <c r="J851" s="96"/>
      <c r="K851" s="96"/>
      <c r="L851" s="96"/>
      <c r="M851" s="96"/>
      <c r="N851" s="96"/>
      <c r="O851" s="96"/>
      <c r="P851" s="96"/>
      <c r="Q851" s="96"/>
      <c r="R851" s="96"/>
      <c r="S851" s="96"/>
      <c r="T851" s="96"/>
      <c r="U851" s="96"/>
      <c r="V851" s="96"/>
      <c r="W851" s="96"/>
      <c r="X851" s="96"/>
    </row>
    <row r="852" spans="1:24">
      <c r="A852" s="98"/>
      <c r="B852" s="98"/>
      <c r="C852" s="111"/>
      <c r="D852" s="98"/>
      <c r="E852" s="98"/>
      <c r="F852" s="98"/>
      <c r="G852" s="98"/>
      <c r="H852" s="98"/>
      <c r="I852" s="96"/>
      <c r="J852" s="96"/>
      <c r="K852" s="96"/>
      <c r="L852" s="96"/>
      <c r="M852" s="96"/>
      <c r="N852" s="96"/>
      <c r="O852" s="96"/>
      <c r="P852" s="96"/>
      <c r="Q852" s="96"/>
      <c r="R852" s="96"/>
      <c r="S852" s="96"/>
      <c r="T852" s="96"/>
      <c r="U852" s="96"/>
      <c r="V852" s="96"/>
      <c r="W852" s="96"/>
      <c r="X852" s="96"/>
    </row>
    <row r="853" spans="1:24">
      <c r="A853" s="98"/>
      <c r="B853" s="98"/>
      <c r="C853" s="111"/>
      <c r="D853" s="98"/>
      <c r="E853" s="98"/>
      <c r="F853" s="98"/>
      <c r="G853" s="98"/>
      <c r="H853" s="98"/>
      <c r="I853" s="96"/>
      <c r="J853" s="96"/>
      <c r="K853" s="96"/>
      <c r="L853" s="96"/>
      <c r="M853" s="96"/>
      <c r="N853" s="96"/>
      <c r="O853" s="96"/>
      <c r="P853" s="96"/>
      <c r="Q853" s="96"/>
      <c r="R853" s="96"/>
      <c r="S853" s="96"/>
      <c r="T853" s="96"/>
      <c r="U853" s="96"/>
      <c r="V853" s="96"/>
      <c r="W853" s="96"/>
      <c r="X853" s="96"/>
    </row>
    <row r="854" spans="1:24">
      <c r="A854" s="98"/>
      <c r="B854" s="98"/>
      <c r="C854" s="111"/>
      <c r="D854" s="98"/>
      <c r="E854" s="98"/>
      <c r="F854" s="98"/>
      <c r="G854" s="98"/>
      <c r="H854" s="98"/>
      <c r="I854" s="96"/>
      <c r="J854" s="96"/>
      <c r="K854" s="96"/>
      <c r="L854" s="96"/>
      <c r="M854" s="96"/>
      <c r="N854" s="96"/>
      <c r="O854" s="96"/>
      <c r="P854" s="96"/>
      <c r="Q854" s="96"/>
      <c r="R854" s="96"/>
      <c r="S854" s="96"/>
      <c r="T854" s="96"/>
      <c r="U854" s="96"/>
      <c r="V854" s="96"/>
      <c r="W854" s="96"/>
      <c r="X854" s="96"/>
    </row>
    <row r="855" spans="1:24">
      <c r="A855" s="98"/>
      <c r="B855" s="98"/>
      <c r="C855" s="111"/>
      <c r="D855" s="98"/>
      <c r="E855" s="98"/>
      <c r="F855" s="98"/>
      <c r="G855" s="98"/>
      <c r="H855" s="98"/>
      <c r="I855" s="96"/>
      <c r="J855" s="96"/>
      <c r="K855" s="96"/>
      <c r="L855" s="96"/>
      <c r="M855" s="96"/>
      <c r="N855" s="96"/>
      <c r="O855" s="96"/>
      <c r="P855" s="96"/>
      <c r="Q855" s="96"/>
      <c r="R855" s="96"/>
      <c r="S855" s="96"/>
      <c r="T855" s="96"/>
      <c r="U855" s="96"/>
      <c r="V855" s="96"/>
      <c r="W855" s="96"/>
      <c r="X855" s="96"/>
    </row>
    <row r="856" spans="1:24">
      <c r="A856" s="98"/>
      <c r="B856" s="98"/>
      <c r="C856" s="111"/>
      <c r="D856" s="98"/>
      <c r="E856" s="98"/>
      <c r="F856" s="98"/>
      <c r="G856" s="98"/>
      <c r="H856" s="98"/>
      <c r="I856" s="96"/>
      <c r="J856" s="96"/>
      <c r="K856" s="96"/>
      <c r="L856" s="96"/>
      <c r="M856" s="96"/>
      <c r="N856" s="96"/>
      <c r="O856" s="96"/>
      <c r="P856" s="96"/>
      <c r="Q856" s="96"/>
      <c r="R856" s="96"/>
      <c r="S856" s="96"/>
      <c r="T856" s="96"/>
      <c r="U856" s="96"/>
      <c r="V856" s="96"/>
      <c r="W856" s="96"/>
      <c r="X856" s="96"/>
    </row>
    <row r="857" spans="1:24">
      <c r="A857" s="98"/>
      <c r="B857" s="98"/>
      <c r="C857" s="111"/>
      <c r="D857" s="98"/>
      <c r="E857" s="98"/>
      <c r="F857" s="98"/>
      <c r="G857" s="98"/>
      <c r="H857" s="98"/>
      <c r="I857" s="96"/>
      <c r="J857" s="96"/>
      <c r="K857" s="96"/>
      <c r="L857" s="96"/>
      <c r="M857" s="96"/>
      <c r="N857" s="96"/>
      <c r="O857" s="96"/>
      <c r="P857" s="96"/>
      <c r="Q857" s="96"/>
      <c r="R857" s="96"/>
      <c r="S857" s="96"/>
      <c r="T857" s="96"/>
      <c r="U857" s="96"/>
      <c r="V857" s="96"/>
      <c r="W857" s="96"/>
      <c r="X857" s="96"/>
    </row>
    <row r="858" spans="1:24">
      <c r="A858" s="98"/>
      <c r="B858" s="98"/>
      <c r="C858" s="111"/>
      <c r="D858" s="98"/>
      <c r="E858" s="98"/>
      <c r="F858" s="98"/>
      <c r="G858" s="98"/>
      <c r="H858" s="98"/>
      <c r="I858" s="96"/>
      <c r="J858" s="96"/>
      <c r="K858" s="96"/>
      <c r="L858" s="96"/>
      <c r="M858" s="96"/>
      <c r="N858" s="96"/>
      <c r="O858" s="96"/>
      <c r="P858" s="96"/>
      <c r="Q858" s="96"/>
      <c r="R858" s="96"/>
      <c r="S858" s="96"/>
      <c r="T858" s="96"/>
      <c r="U858" s="96"/>
      <c r="V858" s="96"/>
      <c r="W858" s="96"/>
      <c r="X858" s="96"/>
    </row>
    <row r="859" spans="1:24">
      <c r="A859" s="98"/>
      <c r="B859" s="98"/>
      <c r="C859" s="111"/>
      <c r="D859" s="98"/>
      <c r="E859" s="98"/>
      <c r="F859" s="98"/>
      <c r="G859" s="98"/>
      <c r="H859" s="98"/>
      <c r="I859" s="96"/>
      <c r="J859" s="96"/>
      <c r="K859" s="96"/>
      <c r="L859" s="96"/>
      <c r="M859" s="96"/>
      <c r="N859" s="96"/>
      <c r="O859" s="96"/>
      <c r="P859" s="96"/>
      <c r="Q859" s="96"/>
      <c r="R859" s="96"/>
      <c r="S859" s="96"/>
      <c r="T859" s="96"/>
      <c r="U859" s="96"/>
      <c r="V859" s="96"/>
      <c r="W859" s="96"/>
      <c r="X859" s="96"/>
    </row>
    <row r="860" spans="1:24">
      <c r="A860" s="98"/>
      <c r="B860" s="98"/>
      <c r="C860" s="111"/>
      <c r="D860" s="98"/>
      <c r="E860" s="98"/>
      <c r="F860" s="98"/>
      <c r="G860" s="98"/>
      <c r="H860" s="98"/>
      <c r="I860" s="96"/>
      <c r="J860" s="96"/>
      <c r="K860" s="96"/>
      <c r="L860" s="96"/>
      <c r="M860" s="96"/>
      <c r="N860" s="96"/>
      <c r="O860" s="96"/>
      <c r="P860" s="96"/>
      <c r="Q860" s="96"/>
      <c r="R860" s="96"/>
      <c r="S860" s="96"/>
      <c r="T860" s="96"/>
      <c r="U860" s="96"/>
      <c r="V860" s="96"/>
      <c r="W860" s="96"/>
      <c r="X860" s="96"/>
    </row>
    <row r="861" spans="1:24">
      <c r="A861" s="98"/>
      <c r="B861" s="98"/>
      <c r="C861" s="111"/>
      <c r="D861" s="98"/>
      <c r="E861" s="98"/>
      <c r="F861" s="98"/>
      <c r="G861" s="98"/>
      <c r="H861" s="98"/>
      <c r="I861" s="96"/>
      <c r="J861" s="96"/>
      <c r="K861" s="96"/>
      <c r="L861" s="96"/>
      <c r="M861" s="96"/>
      <c r="N861" s="96"/>
      <c r="O861" s="96"/>
      <c r="P861" s="96"/>
      <c r="Q861" s="96"/>
      <c r="R861" s="96"/>
      <c r="S861" s="96"/>
      <c r="T861" s="96"/>
      <c r="U861" s="96"/>
      <c r="V861" s="96"/>
      <c r="W861" s="96"/>
      <c r="X861" s="96"/>
    </row>
    <row r="862" spans="1:24">
      <c r="A862" s="98"/>
      <c r="B862" s="98"/>
      <c r="C862" s="111"/>
      <c r="D862" s="98"/>
      <c r="E862" s="98"/>
      <c r="F862" s="98"/>
      <c r="G862" s="98"/>
      <c r="H862" s="98"/>
      <c r="I862" s="96"/>
      <c r="J862" s="96"/>
      <c r="K862" s="96"/>
      <c r="L862" s="96"/>
      <c r="M862" s="96"/>
      <c r="N862" s="96"/>
      <c r="O862" s="96"/>
      <c r="P862" s="96"/>
      <c r="Q862" s="96"/>
      <c r="R862" s="96"/>
      <c r="S862" s="96"/>
      <c r="T862" s="96"/>
      <c r="U862" s="96"/>
      <c r="V862" s="96"/>
      <c r="W862" s="96"/>
      <c r="X862" s="96"/>
    </row>
    <row r="863" spans="1:24">
      <c r="A863" s="98"/>
      <c r="B863" s="98"/>
      <c r="C863" s="111"/>
      <c r="D863" s="98"/>
      <c r="E863" s="98"/>
      <c r="F863" s="98"/>
      <c r="G863" s="98"/>
      <c r="H863" s="98"/>
      <c r="I863" s="96"/>
      <c r="J863" s="96"/>
      <c r="K863" s="96"/>
      <c r="L863" s="96"/>
      <c r="M863" s="96"/>
      <c r="N863" s="96"/>
      <c r="O863" s="96"/>
      <c r="P863" s="96"/>
      <c r="Q863" s="96"/>
      <c r="R863" s="96"/>
      <c r="S863" s="96"/>
      <c r="T863" s="96"/>
      <c r="U863" s="96"/>
      <c r="V863" s="96"/>
      <c r="W863" s="96"/>
      <c r="X863" s="96"/>
    </row>
    <row r="864" spans="1:24">
      <c r="A864" s="98"/>
      <c r="B864" s="98"/>
      <c r="C864" s="111"/>
      <c r="D864" s="98"/>
      <c r="E864" s="98"/>
      <c r="F864" s="98"/>
      <c r="G864" s="98"/>
      <c r="H864" s="98"/>
      <c r="I864" s="96"/>
      <c r="J864" s="96"/>
      <c r="K864" s="96"/>
      <c r="L864" s="96"/>
      <c r="M864" s="96"/>
      <c r="N864" s="96"/>
      <c r="O864" s="96"/>
      <c r="P864" s="96"/>
      <c r="Q864" s="96"/>
      <c r="R864" s="96"/>
      <c r="S864" s="96"/>
      <c r="T864" s="96"/>
      <c r="U864" s="96"/>
      <c r="V864" s="96"/>
      <c r="W864" s="96"/>
      <c r="X864" s="96"/>
    </row>
    <row r="865" spans="1:24">
      <c r="A865" s="98"/>
      <c r="B865" s="98"/>
      <c r="C865" s="111"/>
      <c r="D865" s="98"/>
      <c r="E865" s="98"/>
      <c r="F865" s="98"/>
      <c r="G865" s="98"/>
      <c r="H865" s="98"/>
      <c r="I865" s="96"/>
      <c r="J865" s="96"/>
      <c r="K865" s="96"/>
      <c r="L865" s="96"/>
      <c r="M865" s="96"/>
      <c r="N865" s="96"/>
      <c r="O865" s="96"/>
      <c r="P865" s="96"/>
      <c r="Q865" s="96"/>
      <c r="R865" s="96"/>
      <c r="S865" s="96"/>
      <c r="T865" s="96"/>
      <c r="U865" s="96"/>
      <c r="V865" s="96"/>
      <c r="W865" s="96"/>
      <c r="X865" s="96"/>
    </row>
    <row r="866" spans="1:24">
      <c r="A866" s="98"/>
      <c r="B866" s="98"/>
      <c r="C866" s="111"/>
      <c r="D866" s="98"/>
      <c r="E866" s="98"/>
      <c r="F866" s="98"/>
      <c r="G866" s="98"/>
      <c r="H866" s="98"/>
      <c r="I866" s="96"/>
      <c r="J866" s="96"/>
      <c r="K866" s="96"/>
      <c r="L866" s="96"/>
      <c r="M866" s="96"/>
      <c r="N866" s="96"/>
      <c r="O866" s="96"/>
      <c r="P866" s="96"/>
      <c r="Q866" s="96"/>
      <c r="R866" s="96"/>
      <c r="S866" s="96"/>
      <c r="T866" s="96"/>
      <c r="U866" s="96"/>
      <c r="V866" s="96"/>
      <c r="W866" s="96"/>
      <c r="X866" s="96"/>
    </row>
    <row r="867" spans="1:24">
      <c r="A867" s="98"/>
      <c r="B867" s="98"/>
      <c r="C867" s="111"/>
      <c r="D867" s="98"/>
      <c r="E867" s="98"/>
      <c r="F867" s="98"/>
      <c r="G867" s="98"/>
      <c r="H867" s="98"/>
      <c r="I867" s="96"/>
      <c r="J867" s="96"/>
      <c r="K867" s="96"/>
      <c r="L867" s="96"/>
      <c r="M867" s="96"/>
      <c r="N867" s="96"/>
      <c r="O867" s="96"/>
      <c r="P867" s="96"/>
      <c r="Q867" s="96"/>
      <c r="R867" s="96"/>
      <c r="S867" s="96"/>
      <c r="T867" s="96"/>
      <c r="U867" s="96"/>
      <c r="V867" s="96"/>
      <c r="W867" s="96"/>
      <c r="X867" s="96"/>
    </row>
    <row r="868" spans="1:24">
      <c r="A868" s="98"/>
      <c r="B868" s="98"/>
      <c r="C868" s="111"/>
      <c r="D868" s="98"/>
      <c r="E868" s="98"/>
      <c r="F868" s="98"/>
      <c r="G868" s="98"/>
      <c r="H868" s="98"/>
      <c r="I868" s="96"/>
      <c r="J868" s="96"/>
      <c r="K868" s="96"/>
      <c r="L868" s="96"/>
      <c r="M868" s="96"/>
      <c r="N868" s="96"/>
      <c r="O868" s="96"/>
      <c r="P868" s="96"/>
      <c r="Q868" s="96"/>
      <c r="R868" s="96"/>
      <c r="S868" s="96"/>
      <c r="T868" s="96"/>
      <c r="U868" s="96"/>
      <c r="V868" s="96"/>
      <c r="W868" s="96"/>
      <c r="X868" s="96"/>
    </row>
    <row r="869" spans="1:24">
      <c r="A869" s="98"/>
      <c r="B869" s="98"/>
      <c r="C869" s="111"/>
      <c r="D869" s="98"/>
      <c r="E869" s="98"/>
      <c r="F869" s="98"/>
      <c r="G869" s="98"/>
      <c r="H869" s="98"/>
      <c r="I869" s="96"/>
      <c r="J869" s="96"/>
      <c r="K869" s="96"/>
      <c r="L869" s="96"/>
      <c r="M869" s="96"/>
      <c r="N869" s="96"/>
      <c r="O869" s="96"/>
      <c r="P869" s="96"/>
      <c r="Q869" s="96"/>
      <c r="R869" s="96"/>
      <c r="S869" s="96"/>
      <c r="T869" s="96"/>
      <c r="U869" s="96"/>
      <c r="V869" s="96"/>
      <c r="W869" s="96"/>
      <c r="X869" s="96"/>
    </row>
    <row r="870" spans="1:24">
      <c r="A870" s="98"/>
      <c r="B870" s="98"/>
      <c r="C870" s="111"/>
      <c r="D870" s="98"/>
      <c r="E870" s="98"/>
      <c r="F870" s="98"/>
      <c r="G870" s="98"/>
      <c r="H870" s="98"/>
      <c r="I870" s="96"/>
      <c r="J870" s="96"/>
      <c r="K870" s="96"/>
      <c r="L870" s="96"/>
      <c r="M870" s="96"/>
      <c r="N870" s="96"/>
      <c r="O870" s="96"/>
      <c r="P870" s="96"/>
      <c r="Q870" s="96"/>
      <c r="R870" s="96"/>
      <c r="S870" s="96"/>
      <c r="T870" s="96"/>
      <c r="U870" s="96"/>
      <c r="V870" s="96"/>
      <c r="W870" s="96"/>
      <c r="X870" s="96"/>
    </row>
    <row r="871" spans="1:24">
      <c r="A871" s="98"/>
      <c r="B871" s="98"/>
      <c r="C871" s="111"/>
      <c r="D871" s="98"/>
      <c r="E871" s="98"/>
      <c r="F871" s="98"/>
      <c r="G871" s="98"/>
      <c r="H871" s="98"/>
      <c r="I871" s="96"/>
      <c r="J871" s="96"/>
      <c r="K871" s="96"/>
      <c r="L871" s="96"/>
      <c r="M871" s="96"/>
      <c r="N871" s="96"/>
      <c r="O871" s="96"/>
      <c r="P871" s="96"/>
      <c r="Q871" s="96"/>
      <c r="R871" s="96"/>
      <c r="S871" s="96"/>
      <c r="T871" s="96"/>
      <c r="U871" s="96"/>
      <c r="V871" s="96"/>
      <c r="W871" s="96"/>
      <c r="X871" s="96"/>
    </row>
    <row r="872" spans="1:24">
      <c r="A872" s="98"/>
      <c r="B872" s="98"/>
      <c r="C872" s="111"/>
      <c r="D872" s="98"/>
      <c r="E872" s="98"/>
      <c r="F872" s="98"/>
      <c r="G872" s="98"/>
      <c r="H872" s="98"/>
      <c r="I872" s="96"/>
      <c r="J872" s="96"/>
      <c r="K872" s="96"/>
      <c r="L872" s="96"/>
      <c r="M872" s="96"/>
      <c r="N872" s="96"/>
      <c r="O872" s="96"/>
      <c r="P872" s="96"/>
      <c r="Q872" s="96"/>
      <c r="R872" s="96"/>
      <c r="S872" s="96"/>
      <c r="T872" s="96"/>
      <c r="U872" s="96"/>
      <c r="V872" s="96"/>
      <c r="W872" s="96"/>
      <c r="X872" s="96"/>
    </row>
    <row r="873" spans="1:24">
      <c r="A873" s="98"/>
      <c r="B873" s="98"/>
      <c r="C873" s="111"/>
      <c r="D873" s="98"/>
      <c r="E873" s="98"/>
      <c r="F873" s="98"/>
      <c r="G873" s="98"/>
      <c r="H873" s="98"/>
      <c r="I873" s="96"/>
      <c r="J873" s="96"/>
      <c r="K873" s="96"/>
      <c r="L873" s="96"/>
      <c r="M873" s="96"/>
      <c r="N873" s="96"/>
      <c r="O873" s="96"/>
      <c r="P873" s="96"/>
      <c r="Q873" s="96"/>
      <c r="R873" s="96"/>
      <c r="S873" s="96"/>
      <c r="T873" s="96"/>
      <c r="U873" s="96"/>
      <c r="V873" s="96"/>
      <c r="W873" s="96"/>
      <c r="X873" s="96"/>
    </row>
    <row r="874" spans="1:24">
      <c r="A874" s="98"/>
      <c r="B874" s="98"/>
      <c r="C874" s="111"/>
      <c r="D874" s="98"/>
      <c r="E874" s="98"/>
      <c r="F874" s="98"/>
      <c r="G874" s="98"/>
      <c r="H874" s="98"/>
      <c r="I874" s="96"/>
      <c r="J874" s="96"/>
      <c r="K874" s="96"/>
      <c r="L874" s="96"/>
      <c r="M874" s="96"/>
      <c r="N874" s="96"/>
      <c r="O874" s="96"/>
      <c r="P874" s="96"/>
      <c r="Q874" s="96"/>
      <c r="R874" s="96"/>
      <c r="S874" s="96"/>
      <c r="T874" s="96"/>
      <c r="U874" s="96"/>
      <c r="V874" s="96"/>
      <c r="W874" s="96"/>
      <c r="X874" s="96"/>
    </row>
    <row r="875" spans="1:24">
      <c r="A875" s="98"/>
      <c r="B875" s="98"/>
      <c r="C875" s="111"/>
      <c r="D875" s="98"/>
      <c r="E875" s="98"/>
      <c r="F875" s="98"/>
      <c r="G875" s="98"/>
      <c r="H875" s="98"/>
      <c r="I875" s="96"/>
      <c r="J875" s="96"/>
      <c r="K875" s="96"/>
      <c r="L875" s="96"/>
      <c r="M875" s="96"/>
      <c r="N875" s="96"/>
      <c r="O875" s="96"/>
      <c r="P875" s="96"/>
      <c r="Q875" s="96"/>
      <c r="R875" s="96"/>
      <c r="S875" s="96"/>
      <c r="T875" s="96"/>
      <c r="U875" s="96"/>
      <c r="V875" s="96"/>
      <c r="W875" s="96"/>
      <c r="X875" s="96"/>
    </row>
    <row r="876" spans="1:24">
      <c r="A876" s="98"/>
      <c r="B876" s="98"/>
      <c r="C876" s="111"/>
      <c r="D876" s="98"/>
      <c r="E876" s="98"/>
      <c r="F876" s="98"/>
      <c r="G876" s="98"/>
      <c r="H876" s="98"/>
      <c r="I876" s="96"/>
      <c r="J876" s="96"/>
      <c r="K876" s="96"/>
      <c r="L876" s="96"/>
      <c r="M876" s="96"/>
      <c r="N876" s="96"/>
      <c r="O876" s="96"/>
      <c r="P876" s="96"/>
      <c r="Q876" s="96"/>
      <c r="R876" s="96"/>
      <c r="S876" s="96"/>
      <c r="T876" s="96"/>
      <c r="U876" s="96"/>
      <c r="V876" s="96"/>
      <c r="W876" s="96"/>
      <c r="X876" s="96"/>
    </row>
    <row r="877" spans="1:24">
      <c r="A877" s="98"/>
      <c r="B877" s="98"/>
      <c r="C877" s="111"/>
      <c r="D877" s="98"/>
      <c r="E877" s="98"/>
      <c r="F877" s="98"/>
      <c r="G877" s="98"/>
      <c r="H877" s="98"/>
      <c r="I877" s="96"/>
      <c r="J877" s="96"/>
      <c r="K877" s="96"/>
      <c r="L877" s="96"/>
      <c r="M877" s="96"/>
      <c r="N877" s="96"/>
      <c r="O877" s="96"/>
      <c r="P877" s="96"/>
      <c r="Q877" s="96"/>
      <c r="R877" s="96"/>
      <c r="S877" s="96"/>
      <c r="T877" s="96"/>
      <c r="U877" s="96"/>
      <c r="V877" s="96"/>
      <c r="W877" s="96"/>
      <c r="X877" s="96"/>
    </row>
    <row r="878" spans="1:24">
      <c r="A878" s="98"/>
      <c r="B878" s="98"/>
      <c r="C878" s="111"/>
      <c r="D878" s="98"/>
      <c r="E878" s="98"/>
      <c r="F878" s="98"/>
      <c r="G878" s="98"/>
      <c r="H878" s="98"/>
      <c r="I878" s="96"/>
      <c r="J878" s="96"/>
      <c r="K878" s="96"/>
      <c r="L878" s="96"/>
      <c r="M878" s="96"/>
      <c r="N878" s="96"/>
      <c r="O878" s="96"/>
      <c r="P878" s="96"/>
      <c r="Q878" s="96"/>
      <c r="R878" s="96"/>
      <c r="S878" s="96"/>
      <c r="T878" s="96"/>
      <c r="U878" s="96"/>
      <c r="V878" s="96"/>
      <c r="W878" s="96"/>
      <c r="X878" s="96"/>
    </row>
    <row r="879" spans="1:24">
      <c r="A879" s="98"/>
      <c r="B879" s="98"/>
      <c r="C879" s="111"/>
      <c r="D879" s="98"/>
      <c r="E879" s="98"/>
      <c r="F879" s="98"/>
      <c r="G879" s="98"/>
      <c r="H879" s="98"/>
      <c r="I879" s="96"/>
      <c r="J879" s="96"/>
      <c r="K879" s="96"/>
      <c r="L879" s="96"/>
      <c r="M879" s="96"/>
      <c r="N879" s="96"/>
      <c r="O879" s="96"/>
      <c r="P879" s="96"/>
      <c r="Q879" s="96"/>
      <c r="R879" s="96"/>
      <c r="S879" s="96"/>
      <c r="T879" s="96"/>
      <c r="U879" s="96"/>
      <c r="V879" s="96"/>
      <c r="W879" s="96"/>
      <c r="X879" s="96"/>
    </row>
    <row r="880" spans="1:24">
      <c r="A880" s="98"/>
      <c r="B880" s="98"/>
      <c r="C880" s="111"/>
      <c r="D880" s="98"/>
      <c r="E880" s="98"/>
      <c r="F880" s="98"/>
      <c r="G880" s="98"/>
      <c r="H880" s="98"/>
      <c r="I880" s="96"/>
      <c r="J880" s="96"/>
      <c r="K880" s="96"/>
      <c r="L880" s="96"/>
      <c r="M880" s="96"/>
      <c r="N880" s="96"/>
      <c r="O880" s="96"/>
      <c r="P880" s="96"/>
      <c r="Q880" s="96"/>
      <c r="R880" s="96"/>
      <c r="S880" s="96"/>
      <c r="T880" s="96"/>
      <c r="U880" s="96"/>
      <c r="V880" s="96"/>
      <c r="W880" s="96"/>
      <c r="X880" s="96"/>
    </row>
    <row r="881" spans="1:24">
      <c r="A881" s="98"/>
      <c r="B881" s="98"/>
      <c r="C881" s="111"/>
      <c r="D881" s="98"/>
      <c r="E881" s="98"/>
      <c r="F881" s="98"/>
      <c r="G881" s="98"/>
      <c r="H881" s="98"/>
      <c r="I881" s="96"/>
      <c r="J881" s="96"/>
      <c r="K881" s="96"/>
      <c r="L881" s="96"/>
      <c r="M881" s="96"/>
      <c r="N881" s="96"/>
      <c r="O881" s="96"/>
      <c r="P881" s="96"/>
      <c r="Q881" s="96"/>
      <c r="R881" s="96"/>
      <c r="S881" s="96"/>
      <c r="T881" s="96"/>
      <c r="U881" s="96"/>
      <c r="V881" s="96"/>
      <c r="W881" s="96"/>
      <c r="X881" s="96"/>
    </row>
    <row r="882" spans="1:24">
      <c r="A882" s="98"/>
      <c r="B882" s="98"/>
      <c r="C882" s="111"/>
      <c r="D882" s="98"/>
      <c r="E882" s="98"/>
      <c r="F882" s="98"/>
      <c r="G882" s="98"/>
      <c r="H882" s="98"/>
      <c r="I882" s="96"/>
      <c r="J882" s="96"/>
      <c r="K882" s="96"/>
      <c r="L882" s="96"/>
      <c r="M882" s="96"/>
      <c r="N882" s="96"/>
      <c r="O882" s="96"/>
      <c r="P882" s="96"/>
      <c r="Q882" s="96"/>
      <c r="R882" s="96"/>
      <c r="S882" s="96"/>
      <c r="T882" s="96"/>
      <c r="U882" s="96"/>
      <c r="V882" s="96"/>
      <c r="W882" s="96"/>
      <c r="X882" s="96"/>
    </row>
    <row r="883" spans="1:24">
      <c r="A883" s="98"/>
      <c r="B883" s="98"/>
      <c r="C883" s="111"/>
      <c r="D883" s="98"/>
      <c r="E883" s="98"/>
      <c r="F883" s="98"/>
      <c r="G883" s="98"/>
      <c r="H883" s="98"/>
      <c r="I883" s="96"/>
      <c r="J883" s="96"/>
      <c r="K883" s="96"/>
      <c r="L883" s="96"/>
      <c r="M883" s="96"/>
      <c r="N883" s="96"/>
      <c r="O883" s="96"/>
      <c r="P883" s="96"/>
      <c r="Q883" s="96"/>
      <c r="R883" s="96"/>
      <c r="S883" s="96"/>
      <c r="T883" s="96"/>
      <c r="U883" s="96"/>
      <c r="V883" s="96"/>
      <c r="W883" s="96"/>
      <c r="X883" s="96"/>
    </row>
    <row r="884" spans="1:24">
      <c r="A884" s="98"/>
      <c r="B884" s="98"/>
      <c r="C884" s="111"/>
      <c r="D884" s="98"/>
      <c r="E884" s="98"/>
      <c r="F884" s="98"/>
      <c r="G884" s="98"/>
      <c r="H884" s="98"/>
      <c r="I884" s="96"/>
      <c r="J884" s="96"/>
      <c r="K884" s="96"/>
      <c r="L884" s="96"/>
      <c r="M884" s="96"/>
      <c r="N884" s="96"/>
      <c r="O884" s="96"/>
      <c r="P884" s="96"/>
      <c r="Q884" s="96"/>
      <c r="R884" s="96"/>
      <c r="S884" s="96"/>
      <c r="T884" s="96"/>
      <c r="U884" s="96"/>
      <c r="V884" s="96"/>
      <c r="W884" s="96"/>
      <c r="X884" s="96"/>
    </row>
    <row r="885" spans="1:24">
      <c r="A885" s="98"/>
      <c r="B885" s="98"/>
      <c r="C885" s="111"/>
      <c r="D885" s="98"/>
      <c r="E885" s="98"/>
      <c r="F885" s="98"/>
      <c r="G885" s="98"/>
      <c r="H885" s="98"/>
      <c r="I885" s="96"/>
      <c r="J885" s="96"/>
      <c r="K885" s="96"/>
      <c r="L885" s="96"/>
      <c r="M885" s="96"/>
      <c r="N885" s="96"/>
      <c r="O885" s="96"/>
      <c r="P885" s="96"/>
      <c r="Q885" s="96"/>
      <c r="R885" s="96"/>
      <c r="S885" s="96"/>
      <c r="T885" s="96"/>
      <c r="U885" s="96"/>
      <c r="V885" s="96"/>
      <c r="W885" s="96"/>
      <c r="X885" s="96"/>
    </row>
    <row r="886" spans="1:24">
      <c r="A886" s="98"/>
      <c r="B886" s="98"/>
      <c r="C886" s="111"/>
      <c r="D886" s="98"/>
      <c r="E886" s="98"/>
      <c r="F886" s="98"/>
      <c r="G886" s="98"/>
      <c r="H886" s="98"/>
      <c r="I886" s="96"/>
      <c r="J886" s="96"/>
      <c r="K886" s="96"/>
      <c r="L886" s="96"/>
      <c r="M886" s="96"/>
      <c r="N886" s="96"/>
      <c r="O886" s="96"/>
      <c r="P886" s="96"/>
      <c r="Q886" s="96"/>
      <c r="R886" s="96"/>
      <c r="S886" s="96"/>
      <c r="T886" s="96"/>
      <c r="U886" s="96"/>
      <c r="V886" s="96"/>
      <c r="W886" s="96"/>
      <c r="X886" s="96"/>
    </row>
    <row r="887" spans="1:24">
      <c r="A887" s="98"/>
      <c r="B887" s="98"/>
      <c r="C887" s="111"/>
      <c r="D887" s="98"/>
      <c r="E887" s="98"/>
      <c r="F887" s="98"/>
      <c r="G887" s="98"/>
      <c r="H887" s="98"/>
      <c r="I887" s="96"/>
      <c r="J887" s="96"/>
      <c r="K887" s="96"/>
      <c r="L887" s="96"/>
      <c r="M887" s="96"/>
      <c r="N887" s="96"/>
      <c r="O887" s="96"/>
      <c r="P887" s="96"/>
      <c r="Q887" s="96"/>
      <c r="R887" s="96"/>
      <c r="S887" s="96"/>
      <c r="T887" s="96"/>
      <c r="U887" s="96"/>
      <c r="V887" s="96"/>
      <c r="W887" s="96"/>
      <c r="X887" s="96"/>
    </row>
    <row r="888" spans="1:24">
      <c r="A888" s="98"/>
      <c r="B888" s="98"/>
      <c r="C888" s="111"/>
      <c r="D888" s="98"/>
      <c r="E888" s="98"/>
      <c r="F888" s="98"/>
      <c r="G888" s="98"/>
      <c r="H888" s="98"/>
      <c r="I888" s="96"/>
      <c r="J888" s="96"/>
      <c r="K888" s="96"/>
      <c r="L888" s="96"/>
      <c r="M888" s="96"/>
      <c r="N888" s="96"/>
      <c r="O888" s="96"/>
      <c r="P888" s="96"/>
      <c r="Q888" s="96"/>
      <c r="R888" s="96"/>
      <c r="S888" s="96"/>
      <c r="T888" s="96"/>
      <c r="U888" s="96"/>
      <c r="V888" s="96"/>
      <c r="W888" s="96"/>
      <c r="X888" s="96"/>
    </row>
    <row r="889" spans="1:24">
      <c r="A889" s="98"/>
      <c r="B889" s="98"/>
      <c r="C889" s="111"/>
      <c r="D889" s="98"/>
      <c r="E889" s="98"/>
      <c r="F889" s="98"/>
      <c r="G889" s="98"/>
      <c r="H889" s="98"/>
      <c r="I889" s="96"/>
      <c r="J889" s="96"/>
      <c r="K889" s="96"/>
      <c r="L889" s="96"/>
      <c r="M889" s="96"/>
      <c r="N889" s="96"/>
      <c r="O889" s="96"/>
      <c r="P889" s="96"/>
      <c r="Q889" s="96"/>
      <c r="R889" s="96"/>
      <c r="S889" s="96"/>
      <c r="T889" s="96"/>
      <c r="U889" s="96"/>
      <c r="V889" s="96"/>
      <c r="W889" s="96"/>
      <c r="X889" s="96"/>
    </row>
    <row r="890" spans="1:24">
      <c r="A890" s="98"/>
      <c r="B890" s="98"/>
      <c r="C890" s="111"/>
      <c r="D890" s="98"/>
      <c r="E890" s="98"/>
      <c r="F890" s="98"/>
      <c r="G890" s="98"/>
      <c r="H890" s="98"/>
      <c r="I890" s="96"/>
      <c r="J890" s="96"/>
      <c r="K890" s="96"/>
      <c r="L890" s="96"/>
      <c r="M890" s="96"/>
      <c r="N890" s="96"/>
      <c r="O890" s="96"/>
      <c r="P890" s="96"/>
      <c r="Q890" s="96"/>
      <c r="R890" s="96"/>
      <c r="S890" s="96"/>
      <c r="T890" s="96"/>
      <c r="U890" s="96"/>
      <c r="V890" s="96"/>
      <c r="W890" s="96"/>
      <c r="X890" s="96"/>
    </row>
    <row r="891" spans="1:24">
      <c r="A891" s="98"/>
      <c r="B891" s="98"/>
      <c r="C891" s="111"/>
      <c r="D891" s="98"/>
      <c r="E891" s="98"/>
      <c r="F891" s="98"/>
      <c r="G891" s="98"/>
      <c r="H891" s="98"/>
      <c r="I891" s="96"/>
      <c r="J891" s="96"/>
      <c r="K891" s="96"/>
      <c r="L891" s="96"/>
      <c r="M891" s="96"/>
      <c r="N891" s="96"/>
      <c r="O891" s="96"/>
      <c r="P891" s="96"/>
      <c r="Q891" s="96"/>
      <c r="R891" s="96"/>
      <c r="S891" s="96"/>
      <c r="T891" s="96"/>
      <c r="U891" s="96"/>
      <c r="V891" s="96"/>
      <c r="W891" s="96"/>
      <c r="X891" s="96"/>
    </row>
    <row r="892" spans="1:24">
      <c r="A892" s="98"/>
      <c r="B892" s="98"/>
      <c r="C892" s="111"/>
      <c r="D892" s="98"/>
      <c r="E892" s="98"/>
      <c r="F892" s="98"/>
      <c r="G892" s="98"/>
      <c r="H892" s="98"/>
      <c r="I892" s="96"/>
      <c r="J892" s="96"/>
      <c r="K892" s="96"/>
      <c r="L892" s="96"/>
      <c r="M892" s="96"/>
      <c r="N892" s="96"/>
      <c r="O892" s="96"/>
      <c r="P892" s="96"/>
      <c r="Q892" s="96"/>
      <c r="R892" s="96"/>
      <c r="S892" s="96"/>
      <c r="T892" s="96"/>
      <c r="U892" s="96"/>
      <c r="V892" s="96"/>
      <c r="W892" s="96"/>
      <c r="X892" s="96"/>
    </row>
    <row r="893" spans="1:24">
      <c r="A893" s="98"/>
      <c r="B893" s="98"/>
      <c r="C893" s="111"/>
      <c r="D893" s="98"/>
      <c r="E893" s="98"/>
      <c r="F893" s="98"/>
      <c r="G893" s="98"/>
      <c r="H893" s="98"/>
      <c r="I893" s="96"/>
      <c r="J893" s="96"/>
      <c r="K893" s="96"/>
      <c r="L893" s="96"/>
      <c r="M893" s="96"/>
      <c r="N893" s="96"/>
      <c r="O893" s="96"/>
      <c r="P893" s="96"/>
      <c r="Q893" s="96"/>
      <c r="R893" s="96"/>
      <c r="S893" s="96"/>
      <c r="T893" s="96"/>
      <c r="U893" s="96"/>
      <c r="V893" s="96"/>
      <c r="W893" s="96"/>
      <c r="X893" s="96"/>
    </row>
    <row r="894" spans="1:24">
      <c r="A894" s="98"/>
      <c r="B894" s="98"/>
      <c r="C894" s="111"/>
      <c r="D894" s="98"/>
      <c r="E894" s="98"/>
      <c r="F894" s="98"/>
      <c r="G894" s="98"/>
      <c r="H894" s="98"/>
      <c r="I894" s="96"/>
      <c r="J894" s="96"/>
      <c r="K894" s="96"/>
      <c r="L894" s="96"/>
      <c r="M894" s="96"/>
      <c r="N894" s="96"/>
      <c r="O894" s="96"/>
      <c r="P894" s="96"/>
      <c r="Q894" s="96"/>
      <c r="R894" s="96"/>
      <c r="S894" s="96"/>
      <c r="T894" s="96"/>
      <c r="U894" s="96"/>
      <c r="V894" s="96"/>
      <c r="W894" s="96"/>
      <c r="X894" s="96"/>
    </row>
    <row r="895" spans="1:24">
      <c r="A895" s="98"/>
      <c r="B895" s="98"/>
      <c r="C895" s="111"/>
      <c r="D895" s="98"/>
      <c r="E895" s="98"/>
      <c r="F895" s="98"/>
      <c r="G895" s="98"/>
      <c r="H895" s="98"/>
      <c r="I895" s="96"/>
      <c r="J895" s="96"/>
      <c r="K895" s="96"/>
      <c r="L895" s="96"/>
      <c r="M895" s="96"/>
      <c r="N895" s="96"/>
      <c r="O895" s="96"/>
      <c r="P895" s="96"/>
      <c r="Q895" s="96"/>
      <c r="R895" s="96"/>
      <c r="S895" s="96"/>
      <c r="T895" s="96"/>
      <c r="U895" s="96"/>
      <c r="V895" s="96"/>
      <c r="W895" s="96"/>
      <c r="X895" s="96"/>
    </row>
    <row r="896" spans="1:24">
      <c r="A896" s="98"/>
      <c r="B896" s="98"/>
      <c r="C896" s="111"/>
      <c r="D896" s="98"/>
      <c r="E896" s="98"/>
      <c r="F896" s="98"/>
      <c r="G896" s="98"/>
      <c r="H896" s="98"/>
      <c r="I896" s="96"/>
      <c r="J896" s="96"/>
      <c r="K896" s="96"/>
      <c r="L896" s="96"/>
      <c r="M896" s="96"/>
      <c r="N896" s="96"/>
      <c r="O896" s="96"/>
      <c r="P896" s="96"/>
      <c r="Q896" s="96"/>
      <c r="R896" s="96"/>
      <c r="S896" s="96"/>
      <c r="T896" s="96"/>
      <c r="U896" s="96"/>
      <c r="V896" s="96"/>
      <c r="W896" s="96"/>
      <c r="X896" s="96"/>
    </row>
    <row r="897" spans="1:24">
      <c r="A897" s="98"/>
      <c r="B897" s="98"/>
      <c r="C897" s="111"/>
      <c r="D897" s="98"/>
      <c r="E897" s="98"/>
      <c r="F897" s="98"/>
      <c r="G897" s="98"/>
      <c r="H897" s="98"/>
      <c r="I897" s="96"/>
      <c r="J897" s="96"/>
      <c r="K897" s="96"/>
      <c r="L897" s="96"/>
      <c r="M897" s="96"/>
      <c r="N897" s="96"/>
      <c r="O897" s="96"/>
      <c r="P897" s="96"/>
      <c r="Q897" s="96"/>
      <c r="R897" s="96"/>
      <c r="S897" s="96"/>
      <c r="T897" s="96"/>
      <c r="U897" s="96"/>
      <c r="V897" s="96"/>
      <c r="W897" s="96"/>
      <c r="X897" s="96"/>
    </row>
    <row r="898" spans="1:24">
      <c r="A898" s="98"/>
      <c r="B898" s="98"/>
      <c r="C898" s="111"/>
      <c r="D898" s="98"/>
      <c r="E898" s="98"/>
      <c r="F898" s="98"/>
      <c r="G898" s="98"/>
      <c r="H898" s="98"/>
      <c r="I898" s="96"/>
      <c r="J898" s="96"/>
      <c r="K898" s="96"/>
      <c r="L898" s="96"/>
      <c r="M898" s="96"/>
      <c r="N898" s="96"/>
      <c r="O898" s="96"/>
      <c r="P898" s="96"/>
      <c r="Q898" s="96"/>
      <c r="R898" s="96"/>
      <c r="S898" s="96"/>
      <c r="T898" s="96"/>
      <c r="U898" s="96"/>
      <c r="V898" s="96"/>
      <c r="W898" s="96"/>
      <c r="X898" s="96"/>
    </row>
    <row r="899" spans="1:24">
      <c r="A899" s="98"/>
      <c r="B899" s="98"/>
      <c r="C899" s="111"/>
      <c r="D899" s="98"/>
      <c r="E899" s="98"/>
      <c r="F899" s="98"/>
      <c r="G899" s="98"/>
      <c r="H899" s="98"/>
      <c r="I899" s="96"/>
      <c r="J899" s="96"/>
      <c r="K899" s="96"/>
      <c r="L899" s="96"/>
      <c r="M899" s="96"/>
      <c r="N899" s="96"/>
      <c r="O899" s="96"/>
      <c r="P899" s="96"/>
      <c r="Q899" s="96"/>
      <c r="R899" s="96"/>
      <c r="S899" s="96"/>
      <c r="T899" s="96"/>
      <c r="U899" s="96"/>
      <c r="V899" s="96"/>
      <c r="W899" s="96"/>
      <c r="X899" s="96"/>
    </row>
    <row r="900" spans="1:24">
      <c r="A900" s="98"/>
      <c r="B900" s="98"/>
      <c r="C900" s="111"/>
      <c r="D900" s="98"/>
      <c r="E900" s="98"/>
      <c r="F900" s="98"/>
      <c r="G900" s="98"/>
      <c r="H900" s="98"/>
      <c r="I900" s="96"/>
      <c r="J900" s="96"/>
      <c r="K900" s="96"/>
      <c r="L900" s="96"/>
      <c r="M900" s="96"/>
      <c r="N900" s="96"/>
      <c r="O900" s="96"/>
      <c r="P900" s="96"/>
      <c r="Q900" s="96"/>
      <c r="R900" s="96"/>
      <c r="S900" s="96"/>
      <c r="T900" s="96"/>
      <c r="U900" s="96"/>
      <c r="V900" s="96"/>
      <c r="W900" s="96"/>
      <c r="X900" s="96"/>
    </row>
    <row r="901" spans="1:24">
      <c r="A901" s="98"/>
      <c r="B901" s="98"/>
      <c r="C901" s="111"/>
      <c r="D901" s="98"/>
      <c r="E901" s="98"/>
      <c r="F901" s="98"/>
      <c r="G901" s="98"/>
      <c r="H901" s="98"/>
      <c r="I901" s="96"/>
      <c r="J901" s="96"/>
      <c r="K901" s="96"/>
      <c r="L901" s="96"/>
      <c r="M901" s="96"/>
      <c r="N901" s="96"/>
      <c r="O901" s="96"/>
      <c r="P901" s="96"/>
      <c r="Q901" s="96"/>
      <c r="R901" s="96"/>
      <c r="S901" s="96"/>
      <c r="T901" s="96"/>
      <c r="U901" s="96"/>
      <c r="V901" s="96"/>
      <c r="W901" s="96"/>
      <c r="X901" s="96"/>
    </row>
    <row r="902" spans="1:24">
      <c r="A902" s="98"/>
      <c r="B902" s="98"/>
      <c r="C902" s="111"/>
      <c r="D902" s="98"/>
      <c r="E902" s="98"/>
      <c r="F902" s="98"/>
      <c r="G902" s="98"/>
      <c r="H902" s="98"/>
      <c r="I902" s="96"/>
      <c r="J902" s="96"/>
      <c r="K902" s="96"/>
      <c r="L902" s="96"/>
      <c r="M902" s="96"/>
      <c r="N902" s="96"/>
      <c r="O902" s="96"/>
      <c r="P902" s="96"/>
      <c r="Q902" s="96"/>
      <c r="R902" s="96"/>
      <c r="S902" s="96"/>
      <c r="T902" s="96"/>
      <c r="U902" s="96"/>
      <c r="V902" s="96"/>
      <c r="W902" s="96"/>
      <c r="X902" s="96"/>
    </row>
    <row r="903" spans="1:24">
      <c r="A903" s="98"/>
      <c r="B903" s="98"/>
      <c r="C903" s="111"/>
      <c r="D903" s="98"/>
      <c r="E903" s="98"/>
      <c r="F903" s="98"/>
      <c r="G903" s="98"/>
      <c r="H903" s="98"/>
      <c r="I903" s="96"/>
      <c r="J903" s="96"/>
      <c r="K903" s="96"/>
      <c r="L903" s="96"/>
      <c r="M903" s="96"/>
      <c r="N903" s="96"/>
      <c r="O903" s="96"/>
      <c r="P903" s="96"/>
      <c r="Q903" s="96"/>
      <c r="R903" s="96"/>
      <c r="S903" s="96"/>
      <c r="T903" s="96"/>
      <c r="U903" s="96"/>
      <c r="V903" s="96"/>
      <c r="W903" s="96"/>
      <c r="X903" s="96"/>
    </row>
    <row r="904" spans="1:24">
      <c r="A904" s="98"/>
      <c r="B904" s="98"/>
      <c r="C904" s="111"/>
      <c r="D904" s="98"/>
      <c r="E904" s="98"/>
      <c r="F904" s="98"/>
      <c r="G904" s="98"/>
      <c r="H904" s="98"/>
      <c r="I904" s="96"/>
      <c r="J904" s="96"/>
      <c r="K904" s="96"/>
      <c r="L904" s="96"/>
      <c r="M904" s="96"/>
      <c r="N904" s="96"/>
      <c r="O904" s="96"/>
      <c r="P904" s="96"/>
      <c r="Q904" s="96"/>
      <c r="R904" s="96"/>
      <c r="S904" s="96"/>
      <c r="T904" s="96"/>
      <c r="U904" s="96"/>
      <c r="V904" s="96"/>
      <c r="W904" s="96"/>
      <c r="X904" s="96"/>
    </row>
    <row r="905" spans="1:24">
      <c r="A905" s="98"/>
      <c r="B905" s="98"/>
      <c r="C905" s="111"/>
      <c r="D905" s="98"/>
      <c r="E905" s="98"/>
      <c r="F905" s="98"/>
      <c r="G905" s="98"/>
      <c r="H905" s="98"/>
      <c r="I905" s="96"/>
      <c r="J905" s="96"/>
      <c r="K905" s="96"/>
      <c r="L905" s="96"/>
      <c r="M905" s="96"/>
      <c r="N905" s="96"/>
      <c r="O905" s="96"/>
      <c r="P905" s="96"/>
      <c r="Q905" s="96"/>
      <c r="R905" s="96"/>
      <c r="S905" s="96"/>
      <c r="T905" s="96"/>
      <c r="U905" s="96"/>
      <c r="V905" s="96"/>
      <c r="W905" s="96"/>
      <c r="X905" s="96"/>
    </row>
    <row r="906" spans="1:24">
      <c r="A906" s="98"/>
      <c r="B906" s="98"/>
      <c r="C906" s="111"/>
      <c r="D906" s="98"/>
      <c r="E906" s="98"/>
      <c r="F906" s="98"/>
      <c r="G906" s="98"/>
      <c r="H906" s="98"/>
      <c r="I906" s="96"/>
      <c r="J906" s="96"/>
      <c r="K906" s="96"/>
      <c r="L906" s="96"/>
      <c r="M906" s="96"/>
      <c r="N906" s="96"/>
      <c r="O906" s="96"/>
      <c r="P906" s="96"/>
      <c r="Q906" s="96"/>
      <c r="R906" s="96"/>
      <c r="S906" s="96"/>
      <c r="T906" s="96"/>
      <c r="U906" s="96"/>
      <c r="V906" s="96"/>
      <c r="W906" s="96"/>
      <c r="X906" s="96"/>
    </row>
    <row r="907" spans="1:24">
      <c r="A907" s="98"/>
      <c r="B907" s="98"/>
      <c r="C907" s="111"/>
      <c r="D907" s="98"/>
      <c r="E907" s="98"/>
      <c r="F907" s="98"/>
      <c r="G907" s="98"/>
      <c r="H907" s="98"/>
      <c r="I907" s="96"/>
      <c r="J907" s="96"/>
      <c r="K907" s="96"/>
      <c r="L907" s="96"/>
      <c r="M907" s="96"/>
      <c r="N907" s="96"/>
      <c r="O907" s="96"/>
      <c r="P907" s="96"/>
      <c r="Q907" s="96"/>
      <c r="R907" s="96"/>
      <c r="S907" s="96"/>
      <c r="T907" s="96"/>
      <c r="U907" s="96"/>
      <c r="V907" s="96"/>
      <c r="W907" s="96"/>
      <c r="X907" s="96"/>
    </row>
    <row r="908" spans="1:24">
      <c r="A908" s="98"/>
      <c r="B908" s="98"/>
      <c r="C908" s="111"/>
      <c r="D908" s="98"/>
      <c r="E908" s="98"/>
      <c r="F908" s="98"/>
      <c r="G908" s="98"/>
      <c r="H908" s="98"/>
      <c r="I908" s="96"/>
      <c r="J908" s="96"/>
      <c r="K908" s="96"/>
      <c r="L908" s="96"/>
      <c r="M908" s="96"/>
      <c r="N908" s="96"/>
      <c r="O908" s="96"/>
      <c r="P908" s="96"/>
      <c r="Q908" s="96"/>
      <c r="R908" s="96"/>
      <c r="S908" s="96"/>
      <c r="T908" s="96"/>
      <c r="U908" s="96"/>
      <c r="V908" s="96"/>
      <c r="W908" s="96"/>
      <c r="X908" s="96"/>
    </row>
    <row r="909" spans="1:24">
      <c r="A909" s="98"/>
      <c r="B909" s="98"/>
      <c r="C909" s="111"/>
      <c r="D909" s="98"/>
      <c r="E909" s="98"/>
      <c r="F909" s="98"/>
      <c r="G909" s="98"/>
      <c r="H909" s="98"/>
      <c r="I909" s="96"/>
      <c r="J909" s="96"/>
      <c r="K909" s="96"/>
      <c r="L909" s="96"/>
      <c r="M909" s="96"/>
      <c r="N909" s="96"/>
      <c r="O909" s="96"/>
      <c r="P909" s="96"/>
      <c r="Q909" s="96"/>
      <c r="R909" s="96"/>
      <c r="S909" s="96"/>
      <c r="T909" s="96"/>
      <c r="U909" s="96"/>
      <c r="V909" s="96"/>
      <c r="W909" s="96"/>
      <c r="X909" s="96"/>
    </row>
    <row r="910" spans="1:24">
      <c r="A910" s="98"/>
      <c r="B910" s="98"/>
      <c r="C910" s="111"/>
      <c r="D910" s="98"/>
      <c r="E910" s="98"/>
      <c r="F910" s="98"/>
      <c r="G910" s="98"/>
      <c r="H910" s="98"/>
      <c r="I910" s="96"/>
      <c r="J910" s="96"/>
      <c r="K910" s="96"/>
      <c r="L910" s="96"/>
      <c r="M910" s="96"/>
      <c r="N910" s="96"/>
      <c r="O910" s="96"/>
      <c r="P910" s="96"/>
      <c r="Q910" s="96"/>
      <c r="R910" s="96"/>
      <c r="S910" s="96"/>
      <c r="T910" s="96"/>
      <c r="U910" s="96"/>
      <c r="V910" s="96"/>
      <c r="W910" s="96"/>
      <c r="X910" s="96"/>
    </row>
    <row r="911" spans="1:24">
      <c r="A911" s="98"/>
      <c r="B911" s="98"/>
      <c r="C911" s="111"/>
      <c r="D911" s="98"/>
      <c r="E911" s="98"/>
      <c r="F911" s="98"/>
      <c r="G911" s="98"/>
      <c r="H911" s="98"/>
      <c r="I911" s="96"/>
      <c r="J911" s="96"/>
      <c r="K911" s="96"/>
      <c r="L911" s="96"/>
      <c r="M911" s="96"/>
      <c r="N911" s="96"/>
      <c r="O911" s="96"/>
      <c r="P911" s="96"/>
      <c r="Q911" s="96"/>
      <c r="R911" s="96"/>
      <c r="S911" s="96"/>
      <c r="T911" s="96"/>
      <c r="U911" s="96"/>
      <c r="V911" s="96"/>
      <c r="W911" s="96"/>
      <c r="X911" s="96"/>
    </row>
    <row r="912" spans="1:24">
      <c r="A912" s="98"/>
      <c r="B912" s="98"/>
      <c r="C912" s="111"/>
      <c r="D912" s="98"/>
      <c r="E912" s="98"/>
      <c r="F912" s="98"/>
      <c r="G912" s="98"/>
      <c r="H912" s="98"/>
      <c r="I912" s="96"/>
      <c r="J912" s="96"/>
      <c r="K912" s="96"/>
      <c r="L912" s="96"/>
      <c r="M912" s="96"/>
      <c r="N912" s="96"/>
      <c r="O912" s="96"/>
      <c r="P912" s="96"/>
      <c r="Q912" s="96"/>
      <c r="R912" s="96"/>
      <c r="S912" s="96"/>
      <c r="T912" s="96"/>
      <c r="U912" s="96"/>
      <c r="V912" s="96"/>
      <c r="W912" s="96"/>
      <c r="X912" s="96"/>
    </row>
    <row r="913" spans="1:24">
      <c r="A913" s="98"/>
      <c r="B913" s="98"/>
      <c r="C913" s="111"/>
      <c r="D913" s="98"/>
      <c r="E913" s="98"/>
      <c r="F913" s="98"/>
      <c r="G913" s="98"/>
      <c r="H913" s="98"/>
      <c r="I913" s="96"/>
      <c r="J913" s="96"/>
      <c r="K913" s="96"/>
      <c r="L913" s="96"/>
      <c r="M913" s="96"/>
      <c r="N913" s="96"/>
      <c r="O913" s="96"/>
      <c r="P913" s="96"/>
      <c r="Q913" s="96"/>
      <c r="R913" s="96"/>
      <c r="S913" s="96"/>
      <c r="T913" s="96"/>
      <c r="U913" s="96"/>
      <c r="V913" s="96"/>
      <c r="W913" s="96"/>
      <c r="X913" s="96"/>
    </row>
    <row r="914" spans="1:24">
      <c r="A914" s="98"/>
      <c r="B914" s="98"/>
      <c r="C914" s="111"/>
      <c r="D914" s="98"/>
      <c r="E914" s="98"/>
      <c r="F914" s="98"/>
      <c r="G914" s="98"/>
      <c r="H914" s="98"/>
      <c r="I914" s="96"/>
      <c r="J914" s="96"/>
      <c r="K914" s="96"/>
      <c r="L914" s="96"/>
      <c r="M914" s="96"/>
      <c r="N914" s="96"/>
      <c r="O914" s="96"/>
      <c r="P914" s="96"/>
      <c r="Q914" s="96"/>
      <c r="R914" s="96"/>
      <c r="S914" s="96"/>
      <c r="T914" s="96"/>
      <c r="U914" s="96"/>
      <c r="V914" s="96"/>
      <c r="W914" s="96"/>
      <c r="X914" s="96"/>
    </row>
    <row r="915" spans="1:24">
      <c r="A915" s="98"/>
      <c r="B915" s="98"/>
      <c r="C915" s="111"/>
      <c r="D915" s="98"/>
      <c r="E915" s="98"/>
      <c r="F915" s="98"/>
      <c r="G915" s="98"/>
      <c r="H915" s="98"/>
      <c r="I915" s="96"/>
      <c r="J915" s="96"/>
      <c r="K915" s="96"/>
      <c r="L915" s="96"/>
      <c r="M915" s="96"/>
      <c r="N915" s="96"/>
      <c r="O915" s="96"/>
      <c r="P915" s="96"/>
      <c r="Q915" s="96"/>
      <c r="R915" s="96"/>
      <c r="S915" s="96"/>
      <c r="T915" s="96"/>
      <c r="U915" s="96"/>
      <c r="V915" s="96"/>
      <c r="W915" s="96"/>
      <c r="X915" s="96"/>
    </row>
    <row r="916" spans="1:24">
      <c r="A916" s="98"/>
      <c r="B916" s="98"/>
      <c r="C916" s="111"/>
      <c r="D916" s="98"/>
      <c r="E916" s="98"/>
      <c r="F916" s="98"/>
      <c r="G916" s="98"/>
      <c r="H916" s="98"/>
      <c r="I916" s="96"/>
      <c r="J916" s="96"/>
      <c r="K916" s="96"/>
      <c r="L916" s="96"/>
      <c r="M916" s="96"/>
      <c r="N916" s="96"/>
      <c r="O916" s="96"/>
      <c r="P916" s="96"/>
      <c r="Q916" s="96"/>
      <c r="R916" s="96"/>
      <c r="S916" s="96"/>
      <c r="T916" s="96"/>
      <c r="U916" s="96"/>
      <c r="V916" s="96"/>
      <c r="W916" s="96"/>
      <c r="X916" s="96"/>
    </row>
    <row r="917" spans="1:24">
      <c r="A917" s="98"/>
      <c r="B917" s="98"/>
      <c r="C917" s="111"/>
      <c r="D917" s="98"/>
      <c r="E917" s="98"/>
      <c r="F917" s="98"/>
      <c r="G917" s="98"/>
      <c r="H917" s="98"/>
      <c r="I917" s="96"/>
      <c r="J917" s="96"/>
      <c r="K917" s="96"/>
      <c r="L917" s="96"/>
      <c r="M917" s="96"/>
      <c r="N917" s="96"/>
      <c r="O917" s="96"/>
      <c r="P917" s="96"/>
      <c r="Q917" s="96"/>
      <c r="R917" s="96"/>
      <c r="S917" s="96"/>
      <c r="T917" s="96"/>
      <c r="U917" s="96"/>
      <c r="V917" s="96"/>
      <c r="W917" s="96"/>
      <c r="X917" s="96"/>
    </row>
    <row r="918" spans="1:24">
      <c r="A918" s="98"/>
      <c r="B918" s="98"/>
      <c r="C918" s="111"/>
      <c r="D918" s="98"/>
      <c r="E918" s="98"/>
      <c r="F918" s="98"/>
      <c r="G918" s="98"/>
      <c r="H918" s="98"/>
      <c r="I918" s="96"/>
      <c r="J918" s="96"/>
      <c r="K918" s="96"/>
      <c r="L918" s="96"/>
      <c r="M918" s="96"/>
      <c r="N918" s="96"/>
      <c r="O918" s="96"/>
      <c r="P918" s="96"/>
      <c r="Q918" s="96"/>
      <c r="R918" s="96"/>
      <c r="S918" s="96"/>
      <c r="T918" s="96"/>
      <c r="U918" s="96"/>
      <c r="V918" s="96"/>
      <c r="W918" s="96"/>
      <c r="X918" s="96"/>
    </row>
    <row r="919" spans="1:24">
      <c r="A919" s="98"/>
      <c r="B919" s="98"/>
      <c r="C919" s="111"/>
      <c r="D919" s="98"/>
      <c r="E919" s="98"/>
      <c r="F919" s="98"/>
      <c r="G919" s="98"/>
      <c r="H919" s="98"/>
      <c r="I919" s="96"/>
      <c r="J919" s="96"/>
      <c r="K919" s="96"/>
      <c r="L919" s="96"/>
      <c r="M919" s="96"/>
      <c r="N919" s="96"/>
      <c r="O919" s="96"/>
      <c r="P919" s="96"/>
      <c r="Q919" s="96"/>
      <c r="R919" s="96"/>
      <c r="S919" s="96"/>
      <c r="T919" s="96"/>
      <c r="U919" s="96"/>
      <c r="V919" s="96"/>
      <c r="W919" s="96"/>
      <c r="X919" s="96"/>
    </row>
    <row r="920" spans="1:24">
      <c r="A920" s="98"/>
      <c r="B920" s="98"/>
      <c r="C920" s="111"/>
      <c r="D920" s="98"/>
      <c r="E920" s="98"/>
      <c r="F920" s="98"/>
      <c r="G920" s="98"/>
      <c r="H920" s="98"/>
      <c r="I920" s="96"/>
      <c r="J920" s="96"/>
      <c r="K920" s="96"/>
      <c r="L920" s="96"/>
      <c r="M920" s="96"/>
      <c r="N920" s="96"/>
      <c r="O920" s="96"/>
      <c r="P920" s="96"/>
      <c r="Q920" s="96"/>
      <c r="R920" s="96"/>
      <c r="S920" s="96"/>
      <c r="T920" s="96"/>
      <c r="U920" s="96"/>
      <c r="V920" s="96"/>
      <c r="W920" s="96"/>
      <c r="X920" s="96"/>
    </row>
    <row r="921" spans="1:24">
      <c r="A921" s="98"/>
      <c r="B921" s="98"/>
      <c r="C921" s="111"/>
      <c r="D921" s="98"/>
      <c r="E921" s="98"/>
      <c r="F921" s="98"/>
      <c r="G921" s="98"/>
      <c r="H921" s="98"/>
      <c r="I921" s="96"/>
      <c r="J921" s="96"/>
      <c r="K921" s="96"/>
      <c r="L921" s="96"/>
      <c r="M921" s="96"/>
      <c r="N921" s="96"/>
      <c r="O921" s="96"/>
      <c r="P921" s="96"/>
      <c r="Q921" s="96"/>
      <c r="R921" s="96"/>
      <c r="S921" s="96"/>
      <c r="T921" s="96"/>
      <c r="U921" s="96"/>
      <c r="V921" s="96"/>
      <c r="W921" s="96"/>
      <c r="X921" s="96"/>
    </row>
    <row r="922" spans="1:24">
      <c r="A922" s="98"/>
      <c r="B922" s="98"/>
      <c r="C922" s="111"/>
      <c r="D922" s="98"/>
      <c r="E922" s="98"/>
      <c r="F922" s="98"/>
      <c r="G922" s="98"/>
      <c r="H922" s="98"/>
      <c r="I922" s="96"/>
      <c r="J922" s="96"/>
      <c r="K922" s="96"/>
      <c r="L922" s="96"/>
      <c r="M922" s="96"/>
      <c r="N922" s="96"/>
      <c r="O922" s="96"/>
      <c r="P922" s="96"/>
      <c r="Q922" s="96"/>
      <c r="R922" s="96"/>
      <c r="S922" s="96"/>
      <c r="T922" s="96"/>
      <c r="U922" s="96"/>
      <c r="V922" s="96"/>
      <c r="W922" s="96"/>
      <c r="X922" s="96"/>
    </row>
    <row r="923" spans="1:24">
      <c r="A923" s="98"/>
      <c r="B923" s="98"/>
      <c r="C923" s="111"/>
      <c r="D923" s="98"/>
      <c r="E923" s="98"/>
      <c r="F923" s="98"/>
      <c r="G923" s="98"/>
      <c r="H923" s="98"/>
      <c r="I923" s="96"/>
      <c r="J923" s="96"/>
      <c r="K923" s="96"/>
      <c r="L923" s="96"/>
      <c r="M923" s="96"/>
      <c r="N923" s="96"/>
      <c r="O923" s="96"/>
      <c r="P923" s="96"/>
      <c r="Q923" s="96"/>
      <c r="R923" s="96"/>
      <c r="S923" s="96"/>
      <c r="T923" s="96"/>
      <c r="U923" s="96"/>
      <c r="V923" s="96"/>
      <c r="W923" s="96"/>
      <c r="X923" s="96"/>
    </row>
    <row r="924" spans="1:24">
      <c r="A924" s="98"/>
      <c r="B924" s="98"/>
      <c r="C924" s="111"/>
      <c r="D924" s="98"/>
      <c r="E924" s="98"/>
      <c r="F924" s="98"/>
      <c r="G924" s="98"/>
      <c r="H924" s="98"/>
      <c r="I924" s="96"/>
      <c r="J924" s="96"/>
      <c r="K924" s="96"/>
      <c r="L924" s="96"/>
      <c r="M924" s="96"/>
      <c r="N924" s="96"/>
      <c r="O924" s="96"/>
      <c r="P924" s="96"/>
      <c r="Q924" s="96"/>
      <c r="R924" s="96"/>
      <c r="S924" s="96"/>
      <c r="T924" s="96"/>
      <c r="U924" s="96"/>
      <c r="V924" s="96"/>
      <c r="W924" s="96"/>
      <c r="X924" s="96"/>
    </row>
    <row r="925" spans="1:24">
      <c r="A925" s="98"/>
      <c r="B925" s="98"/>
      <c r="C925" s="111"/>
      <c r="D925" s="98"/>
      <c r="E925" s="98"/>
      <c r="F925" s="98"/>
      <c r="G925" s="98"/>
      <c r="H925" s="98"/>
      <c r="I925" s="96"/>
      <c r="J925" s="96"/>
      <c r="K925" s="96"/>
      <c r="L925" s="96"/>
      <c r="M925" s="96"/>
      <c r="N925" s="96"/>
      <c r="O925" s="96"/>
      <c r="P925" s="96"/>
      <c r="Q925" s="96"/>
      <c r="R925" s="96"/>
      <c r="S925" s="96"/>
      <c r="T925" s="96"/>
      <c r="U925" s="96"/>
      <c r="V925" s="96"/>
      <c r="W925" s="96"/>
      <c r="X925" s="96"/>
    </row>
    <row r="926" spans="1:24">
      <c r="A926" s="98"/>
      <c r="B926" s="98"/>
      <c r="C926" s="111"/>
      <c r="D926" s="98"/>
      <c r="E926" s="98"/>
      <c r="F926" s="98"/>
      <c r="G926" s="98"/>
      <c r="H926" s="98"/>
      <c r="I926" s="96"/>
      <c r="J926" s="96"/>
      <c r="K926" s="96"/>
      <c r="L926" s="96"/>
      <c r="M926" s="96"/>
      <c r="N926" s="96"/>
      <c r="O926" s="96"/>
      <c r="P926" s="96"/>
      <c r="Q926" s="96"/>
      <c r="R926" s="96"/>
      <c r="S926" s="96"/>
      <c r="T926" s="96"/>
      <c r="U926" s="96"/>
      <c r="V926" s="96"/>
      <c r="W926" s="96"/>
      <c r="X926" s="96"/>
    </row>
    <row r="927" spans="1:24">
      <c r="A927" s="98"/>
      <c r="B927" s="98"/>
      <c r="C927" s="111"/>
      <c r="D927" s="98"/>
      <c r="E927" s="98"/>
      <c r="F927" s="98"/>
      <c r="G927" s="98"/>
      <c r="H927" s="98"/>
      <c r="I927" s="96"/>
      <c r="J927" s="96"/>
      <c r="K927" s="96"/>
      <c r="L927" s="96"/>
      <c r="M927" s="96"/>
      <c r="N927" s="96"/>
      <c r="O927" s="96"/>
      <c r="P927" s="96"/>
      <c r="Q927" s="96"/>
      <c r="R927" s="96"/>
      <c r="S927" s="96"/>
      <c r="T927" s="96"/>
      <c r="U927" s="96"/>
      <c r="V927" s="96"/>
      <c r="W927" s="96"/>
      <c r="X927" s="96"/>
    </row>
    <row r="928" spans="1:24">
      <c r="A928" s="98"/>
      <c r="B928" s="98"/>
      <c r="C928" s="111"/>
      <c r="D928" s="98"/>
      <c r="E928" s="98"/>
      <c r="F928" s="98"/>
      <c r="G928" s="98"/>
      <c r="H928" s="98"/>
      <c r="I928" s="96"/>
      <c r="J928" s="96"/>
      <c r="K928" s="96"/>
      <c r="L928" s="96"/>
      <c r="M928" s="96"/>
      <c r="N928" s="96"/>
      <c r="O928" s="96"/>
      <c r="P928" s="96"/>
      <c r="Q928" s="96"/>
      <c r="R928" s="96"/>
      <c r="S928" s="96"/>
      <c r="T928" s="96"/>
      <c r="U928" s="96"/>
      <c r="V928" s="96"/>
      <c r="W928" s="96"/>
      <c r="X928" s="96"/>
    </row>
    <row r="929" spans="1:24">
      <c r="A929" s="98"/>
      <c r="B929" s="98"/>
      <c r="C929" s="111"/>
      <c r="D929" s="98"/>
      <c r="E929" s="98"/>
      <c r="F929" s="98"/>
      <c r="G929" s="98"/>
      <c r="H929" s="98"/>
      <c r="I929" s="96"/>
      <c r="J929" s="96"/>
      <c r="K929" s="96"/>
      <c r="L929" s="96"/>
      <c r="M929" s="96"/>
      <c r="N929" s="96"/>
      <c r="O929" s="96"/>
      <c r="P929" s="96"/>
      <c r="Q929" s="96"/>
      <c r="R929" s="96"/>
      <c r="S929" s="96"/>
      <c r="T929" s="96"/>
      <c r="U929" s="96"/>
      <c r="V929" s="96"/>
      <c r="W929" s="96"/>
      <c r="X929" s="96"/>
    </row>
    <row r="930" spans="1:24">
      <c r="A930" s="98"/>
      <c r="B930" s="98"/>
      <c r="C930" s="111"/>
      <c r="D930" s="98"/>
      <c r="E930" s="98"/>
      <c r="F930" s="98"/>
      <c r="G930" s="98"/>
      <c r="H930" s="98"/>
      <c r="I930" s="96"/>
      <c r="J930" s="96"/>
      <c r="K930" s="96"/>
      <c r="L930" s="96"/>
      <c r="M930" s="96"/>
      <c r="N930" s="96"/>
      <c r="O930" s="96"/>
      <c r="P930" s="96"/>
      <c r="Q930" s="96"/>
      <c r="R930" s="96"/>
      <c r="S930" s="96"/>
      <c r="T930" s="96"/>
      <c r="U930" s="96"/>
      <c r="V930" s="96"/>
      <c r="W930" s="96"/>
      <c r="X930" s="96"/>
    </row>
    <row r="931" spans="1:24">
      <c r="A931" s="98"/>
      <c r="B931" s="98"/>
      <c r="C931" s="111"/>
      <c r="D931" s="98"/>
      <c r="E931" s="98"/>
      <c r="F931" s="98"/>
      <c r="G931" s="98"/>
      <c r="H931" s="98"/>
      <c r="I931" s="96"/>
      <c r="J931" s="96"/>
      <c r="K931" s="96"/>
      <c r="L931" s="96"/>
      <c r="M931" s="96"/>
      <c r="N931" s="96"/>
      <c r="O931" s="96"/>
      <c r="P931" s="96"/>
      <c r="Q931" s="96"/>
      <c r="R931" s="96"/>
      <c r="S931" s="96"/>
      <c r="T931" s="96"/>
      <c r="U931" s="96"/>
      <c r="V931" s="96"/>
      <c r="W931" s="96"/>
      <c r="X931" s="96"/>
    </row>
    <row r="932" spans="1:24">
      <c r="A932" s="98"/>
      <c r="B932" s="98"/>
      <c r="C932" s="111"/>
      <c r="D932" s="98"/>
      <c r="E932" s="98"/>
      <c r="F932" s="98"/>
      <c r="G932" s="98"/>
      <c r="H932" s="98"/>
      <c r="I932" s="96"/>
      <c r="J932" s="96"/>
      <c r="K932" s="96"/>
      <c r="L932" s="96"/>
      <c r="M932" s="96"/>
      <c r="N932" s="96"/>
      <c r="O932" s="96"/>
      <c r="P932" s="96"/>
      <c r="Q932" s="96"/>
      <c r="R932" s="96"/>
      <c r="S932" s="96"/>
      <c r="T932" s="96"/>
      <c r="U932" s="96"/>
      <c r="V932" s="96"/>
      <c r="W932" s="96"/>
      <c r="X932" s="96"/>
    </row>
    <row r="933" spans="1:24">
      <c r="A933" s="98"/>
      <c r="B933" s="98"/>
      <c r="C933" s="111"/>
      <c r="D933" s="98"/>
      <c r="E933" s="98"/>
      <c r="F933" s="98"/>
      <c r="G933" s="98"/>
      <c r="H933" s="98"/>
      <c r="I933" s="96"/>
      <c r="J933" s="96"/>
      <c r="K933" s="96"/>
      <c r="L933" s="96"/>
      <c r="M933" s="96"/>
      <c r="N933" s="96"/>
      <c r="O933" s="96"/>
      <c r="P933" s="96"/>
      <c r="Q933" s="96"/>
      <c r="R933" s="96"/>
      <c r="S933" s="96"/>
      <c r="T933" s="96"/>
      <c r="U933" s="96"/>
      <c r="V933" s="96"/>
      <c r="W933" s="96"/>
      <c r="X933" s="96"/>
    </row>
    <row r="934" spans="1:24">
      <c r="A934" s="98"/>
      <c r="B934" s="98"/>
      <c r="C934" s="111"/>
      <c r="D934" s="98"/>
      <c r="E934" s="98"/>
      <c r="F934" s="98"/>
      <c r="G934" s="98"/>
      <c r="H934" s="98"/>
      <c r="I934" s="96"/>
      <c r="J934" s="96"/>
      <c r="K934" s="96"/>
      <c r="L934" s="96"/>
      <c r="M934" s="96"/>
      <c r="N934" s="96"/>
      <c r="O934" s="96"/>
      <c r="P934" s="96"/>
      <c r="Q934" s="96"/>
      <c r="R934" s="96"/>
      <c r="S934" s="96"/>
      <c r="T934" s="96"/>
      <c r="U934" s="96"/>
      <c r="V934" s="96"/>
      <c r="W934" s="96"/>
      <c r="X934" s="96"/>
    </row>
    <row r="935" spans="1:24">
      <c r="A935" s="98"/>
      <c r="B935" s="98"/>
      <c r="C935" s="111"/>
      <c r="D935" s="98"/>
      <c r="E935" s="98"/>
      <c r="F935" s="98"/>
      <c r="G935" s="98"/>
      <c r="H935" s="98"/>
      <c r="I935" s="96"/>
      <c r="J935" s="96"/>
      <c r="K935" s="96"/>
      <c r="L935" s="96"/>
      <c r="M935" s="96"/>
      <c r="N935" s="96"/>
      <c r="O935" s="96"/>
      <c r="P935" s="96"/>
      <c r="Q935" s="96"/>
      <c r="R935" s="96"/>
      <c r="S935" s="96"/>
      <c r="T935" s="96"/>
      <c r="U935" s="96"/>
      <c r="V935" s="96"/>
      <c r="W935" s="96"/>
      <c r="X935" s="96"/>
    </row>
    <row r="936" spans="1:24">
      <c r="A936" s="98"/>
      <c r="B936" s="98"/>
      <c r="C936" s="111"/>
      <c r="D936" s="98"/>
      <c r="E936" s="98"/>
      <c r="F936" s="98"/>
      <c r="G936" s="98"/>
      <c r="H936" s="98"/>
      <c r="I936" s="96"/>
      <c r="J936" s="96"/>
      <c r="K936" s="96"/>
      <c r="L936" s="96"/>
      <c r="M936" s="96"/>
      <c r="N936" s="96"/>
      <c r="O936" s="96"/>
      <c r="P936" s="96"/>
      <c r="Q936" s="96"/>
      <c r="R936" s="96"/>
      <c r="S936" s="96"/>
      <c r="T936" s="96"/>
      <c r="U936" s="96"/>
      <c r="V936" s="96"/>
      <c r="W936" s="96"/>
      <c r="X936" s="96"/>
    </row>
    <row r="937" spans="1:24">
      <c r="A937" s="98"/>
      <c r="B937" s="98"/>
      <c r="C937" s="111"/>
      <c r="D937" s="98"/>
      <c r="E937" s="98"/>
      <c r="F937" s="98"/>
      <c r="G937" s="98"/>
      <c r="H937" s="98"/>
      <c r="I937" s="96"/>
      <c r="J937" s="96"/>
      <c r="K937" s="96"/>
      <c r="L937" s="96"/>
      <c r="M937" s="96"/>
      <c r="N937" s="96"/>
      <c r="O937" s="96"/>
      <c r="P937" s="96"/>
      <c r="Q937" s="96"/>
      <c r="R937" s="96"/>
      <c r="S937" s="96"/>
      <c r="T937" s="96"/>
      <c r="U937" s="96"/>
      <c r="V937" s="96"/>
      <c r="W937" s="96"/>
      <c r="X937" s="96"/>
    </row>
    <row r="938" spans="1:24">
      <c r="A938" s="98"/>
      <c r="B938" s="98"/>
      <c r="C938" s="111"/>
      <c r="D938" s="98"/>
      <c r="E938" s="98"/>
      <c r="F938" s="98"/>
      <c r="G938" s="98"/>
      <c r="H938" s="98"/>
      <c r="I938" s="96"/>
      <c r="J938" s="96"/>
      <c r="K938" s="96"/>
      <c r="L938" s="96"/>
      <c r="M938" s="96"/>
      <c r="N938" s="96"/>
      <c r="O938" s="96"/>
      <c r="P938" s="96"/>
      <c r="Q938" s="96"/>
      <c r="R938" s="96"/>
      <c r="S938" s="96"/>
      <c r="T938" s="96"/>
      <c r="U938" s="96"/>
      <c r="V938" s="96"/>
      <c r="W938" s="96"/>
      <c r="X938" s="96"/>
    </row>
    <row r="939" spans="1:24">
      <c r="A939" s="98"/>
      <c r="B939" s="98"/>
      <c r="C939" s="111"/>
      <c r="D939" s="98"/>
      <c r="E939" s="98"/>
      <c r="F939" s="98"/>
      <c r="G939" s="98"/>
      <c r="H939" s="98"/>
      <c r="I939" s="96"/>
      <c r="J939" s="96"/>
      <c r="K939" s="96"/>
      <c r="L939" s="96"/>
      <c r="M939" s="96"/>
      <c r="N939" s="96"/>
      <c r="O939" s="96"/>
      <c r="P939" s="96"/>
      <c r="Q939" s="96"/>
      <c r="R939" s="96"/>
      <c r="S939" s="96"/>
      <c r="T939" s="96"/>
      <c r="U939" s="96"/>
      <c r="V939" s="96"/>
      <c r="W939" s="96"/>
      <c r="X939" s="96"/>
    </row>
    <row r="940" spans="1:24">
      <c r="A940" s="98"/>
      <c r="B940" s="98"/>
      <c r="C940" s="111"/>
      <c r="D940" s="98"/>
      <c r="E940" s="98"/>
      <c r="F940" s="98"/>
      <c r="G940" s="98"/>
      <c r="H940" s="98"/>
      <c r="I940" s="96"/>
      <c r="J940" s="96"/>
      <c r="K940" s="96"/>
      <c r="L940" s="96"/>
      <c r="M940" s="96"/>
      <c r="N940" s="96"/>
      <c r="O940" s="96"/>
      <c r="P940" s="96"/>
      <c r="Q940" s="96"/>
      <c r="R940" s="96"/>
      <c r="S940" s="96"/>
      <c r="T940" s="96"/>
      <c r="U940" s="96"/>
      <c r="V940" s="96"/>
      <c r="W940" s="96"/>
      <c r="X940" s="96"/>
    </row>
    <row r="941" spans="1:24">
      <c r="A941" s="98"/>
      <c r="B941" s="98"/>
      <c r="C941" s="111"/>
      <c r="D941" s="98"/>
      <c r="E941" s="98"/>
      <c r="F941" s="98"/>
      <c r="G941" s="98"/>
      <c r="H941" s="98"/>
      <c r="I941" s="96"/>
      <c r="J941" s="96"/>
      <c r="K941" s="96"/>
      <c r="L941" s="96"/>
      <c r="M941" s="96"/>
      <c r="N941" s="96"/>
      <c r="O941" s="96"/>
      <c r="P941" s="96"/>
      <c r="Q941" s="96"/>
      <c r="R941" s="96"/>
      <c r="S941" s="96"/>
      <c r="T941" s="96"/>
      <c r="U941" s="96"/>
      <c r="V941" s="96"/>
      <c r="W941" s="96"/>
      <c r="X941" s="96"/>
    </row>
    <row r="942" spans="1:24">
      <c r="A942" s="98"/>
      <c r="B942" s="98"/>
      <c r="C942" s="111"/>
      <c r="D942" s="98"/>
      <c r="E942" s="98"/>
      <c r="F942" s="98"/>
      <c r="G942" s="98"/>
      <c r="H942" s="98"/>
      <c r="I942" s="96"/>
      <c r="J942" s="96"/>
      <c r="K942" s="96"/>
      <c r="L942" s="96"/>
      <c r="M942" s="96"/>
      <c r="N942" s="96"/>
      <c r="O942" s="96"/>
      <c r="P942" s="96"/>
      <c r="Q942" s="96"/>
      <c r="R942" s="96"/>
      <c r="S942" s="96"/>
      <c r="T942" s="96"/>
      <c r="U942" s="96"/>
      <c r="V942" s="96"/>
      <c r="W942" s="96"/>
      <c r="X942" s="96"/>
    </row>
    <row r="943" spans="1:24">
      <c r="A943" s="98"/>
      <c r="B943" s="98"/>
      <c r="C943" s="111"/>
      <c r="D943" s="98"/>
      <c r="E943" s="98"/>
      <c r="F943" s="98"/>
      <c r="G943" s="98"/>
      <c r="H943" s="98"/>
      <c r="I943" s="96"/>
      <c r="J943" s="96"/>
      <c r="K943" s="96"/>
      <c r="L943" s="96"/>
      <c r="M943" s="96"/>
      <c r="N943" s="96"/>
      <c r="O943" s="96"/>
      <c r="P943" s="96"/>
      <c r="Q943" s="96"/>
      <c r="R943" s="96"/>
      <c r="S943" s="96"/>
      <c r="T943" s="96"/>
      <c r="U943" s="96"/>
      <c r="V943" s="96"/>
      <c r="W943" s="96"/>
      <c r="X943" s="96"/>
    </row>
    <row r="944" spans="1:24">
      <c r="A944" s="98"/>
      <c r="B944" s="98"/>
      <c r="C944" s="111"/>
      <c r="D944" s="98"/>
      <c r="E944" s="98"/>
      <c r="F944" s="98"/>
      <c r="G944" s="98"/>
      <c r="H944" s="98"/>
      <c r="I944" s="96"/>
      <c r="J944" s="96"/>
      <c r="K944" s="96"/>
      <c r="L944" s="96"/>
      <c r="M944" s="96"/>
      <c r="N944" s="96"/>
      <c r="O944" s="96"/>
      <c r="P944" s="96"/>
      <c r="Q944" s="96"/>
      <c r="R944" s="96"/>
      <c r="S944" s="96"/>
      <c r="T944" s="96"/>
      <c r="U944" s="96"/>
      <c r="V944" s="96"/>
      <c r="W944" s="96"/>
      <c r="X944" s="96"/>
    </row>
    <row r="945" spans="1:24">
      <c r="A945" s="98"/>
      <c r="B945" s="98"/>
      <c r="C945" s="111"/>
      <c r="D945" s="98"/>
      <c r="E945" s="98"/>
      <c r="F945" s="98"/>
      <c r="G945" s="98"/>
      <c r="H945" s="98"/>
      <c r="I945" s="96"/>
      <c r="J945" s="96"/>
      <c r="K945" s="96"/>
      <c r="L945" s="96"/>
      <c r="M945" s="96"/>
      <c r="N945" s="96"/>
      <c r="O945" s="96"/>
      <c r="P945" s="96"/>
      <c r="Q945" s="96"/>
      <c r="R945" s="96"/>
      <c r="S945" s="96"/>
      <c r="T945" s="96"/>
      <c r="U945" s="96"/>
      <c r="V945" s="96"/>
      <c r="W945" s="96"/>
      <c r="X945" s="96"/>
    </row>
    <row r="946" spans="1:24">
      <c r="A946" s="98"/>
      <c r="B946" s="98"/>
      <c r="C946" s="111"/>
      <c r="D946" s="98"/>
      <c r="E946" s="98"/>
      <c r="F946" s="98"/>
      <c r="G946" s="98"/>
      <c r="H946" s="98"/>
      <c r="I946" s="96"/>
      <c r="J946" s="96"/>
      <c r="K946" s="96"/>
      <c r="L946" s="96"/>
      <c r="M946" s="96"/>
      <c r="N946" s="96"/>
      <c r="O946" s="96"/>
      <c r="P946" s="96"/>
      <c r="Q946" s="96"/>
      <c r="R946" s="96"/>
      <c r="S946" s="96"/>
      <c r="T946" s="96"/>
      <c r="U946" s="96"/>
      <c r="V946" s="96"/>
      <c r="W946" s="96"/>
      <c r="X946" s="96"/>
    </row>
    <row r="947" spans="1:24">
      <c r="A947" s="98"/>
      <c r="B947" s="98"/>
      <c r="C947" s="111"/>
      <c r="D947" s="98"/>
      <c r="E947" s="98"/>
      <c r="F947" s="98"/>
      <c r="G947" s="98"/>
      <c r="H947" s="98"/>
      <c r="I947" s="96"/>
      <c r="J947" s="96"/>
      <c r="K947" s="96"/>
      <c r="L947" s="96"/>
      <c r="M947" s="96"/>
      <c r="N947" s="96"/>
      <c r="O947" s="96"/>
      <c r="P947" s="96"/>
      <c r="Q947" s="96"/>
      <c r="R947" s="96"/>
      <c r="S947" s="96"/>
      <c r="T947" s="96"/>
      <c r="U947" s="96"/>
      <c r="V947" s="96"/>
      <c r="W947" s="96"/>
      <c r="X947" s="96"/>
    </row>
    <row r="948" spans="1:24">
      <c r="A948" s="98"/>
      <c r="B948" s="98"/>
      <c r="C948" s="111"/>
      <c r="D948" s="98"/>
      <c r="E948" s="98"/>
      <c r="F948" s="98"/>
      <c r="G948" s="98"/>
      <c r="H948" s="98"/>
      <c r="I948" s="96"/>
      <c r="J948" s="96"/>
      <c r="K948" s="96"/>
      <c r="L948" s="96"/>
      <c r="M948" s="96"/>
      <c r="N948" s="96"/>
      <c r="O948" s="96"/>
      <c r="P948" s="96"/>
      <c r="Q948" s="96"/>
      <c r="R948" s="96"/>
      <c r="S948" s="96"/>
      <c r="T948" s="96"/>
      <c r="U948" s="96"/>
      <c r="V948" s="96"/>
      <c r="W948" s="96"/>
      <c r="X948" s="96"/>
    </row>
    <row r="949" spans="1:24">
      <c r="A949" s="98"/>
      <c r="B949" s="98"/>
      <c r="C949" s="111"/>
      <c r="D949" s="98"/>
      <c r="E949" s="98"/>
      <c r="F949" s="98"/>
      <c r="G949" s="98"/>
      <c r="H949" s="98"/>
      <c r="I949" s="96"/>
      <c r="J949" s="96"/>
      <c r="K949" s="96"/>
      <c r="L949" s="96"/>
      <c r="M949" s="96"/>
      <c r="N949" s="96"/>
      <c r="O949" s="96"/>
      <c r="P949" s="96"/>
      <c r="Q949" s="96"/>
      <c r="R949" s="96"/>
      <c r="S949" s="96"/>
      <c r="T949" s="96"/>
      <c r="U949" s="96"/>
      <c r="V949" s="96"/>
      <c r="W949" s="96"/>
      <c r="X949" s="96"/>
    </row>
    <row r="950" spans="1:24">
      <c r="A950" s="98"/>
      <c r="B950" s="98"/>
      <c r="C950" s="111"/>
      <c r="D950" s="98"/>
      <c r="E950" s="98"/>
      <c r="F950" s="98"/>
      <c r="G950" s="98"/>
      <c r="H950" s="98"/>
      <c r="I950" s="96"/>
      <c r="J950" s="96"/>
      <c r="K950" s="96"/>
      <c r="L950" s="96"/>
      <c r="M950" s="96"/>
      <c r="N950" s="96"/>
      <c r="O950" s="96"/>
      <c r="P950" s="96"/>
      <c r="Q950" s="96"/>
      <c r="R950" s="96"/>
      <c r="S950" s="96"/>
      <c r="T950" s="96"/>
      <c r="U950" s="96"/>
      <c r="V950" s="96"/>
      <c r="W950" s="96"/>
      <c r="X950" s="96"/>
    </row>
    <row r="951" spans="1:24">
      <c r="A951" s="98"/>
      <c r="B951" s="98"/>
      <c r="C951" s="111"/>
      <c r="D951" s="98"/>
      <c r="E951" s="98"/>
      <c r="F951" s="98"/>
      <c r="G951" s="98"/>
      <c r="H951" s="98"/>
      <c r="I951" s="96"/>
      <c r="J951" s="96"/>
      <c r="K951" s="96"/>
      <c r="L951" s="96"/>
      <c r="M951" s="96"/>
      <c r="N951" s="96"/>
      <c r="O951" s="96"/>
      <c r="P951" s="96"/>
      <c r="Q951" s="96"/>
      <c r="R951" s="96"/>
      <c r="S951" s="96"/>
      <c r="T951" s="96"/>
      <c r="U951" s="96"/>
      <c r="V951" s="96"/>
      <c r="W951" s="96"/>
      <c r="X951" s="96"/>
    </row>
    <row r="952" spans="1:24">
      <c r="A952" s="98"/>
      <c r="B952" s="98"/>
      <c r="C952" s="111"/>
      <c r="D952" s="98"/>
      <c r="E952" s="98"/>
      <c r="F952" s="98"/>
      <c r="G952" s="98"/>
      <c r="H952" s="98"/>
      <c r="I952" s="96"/>
      <c r="J952" s="96"/>
      <c r="K952" s="96"/>
      <c r="L952" s="96"/>
      <c r="M952" s="96"/>
      <c r="N952" s="96"/>
      <c r="O952" s="96"/>
      <c r="P952" s="96"/>
      <c r="Q952" s="96"/>
      <c r="R952" s="96"/>
      <c r="S952" s="96"/>
      <c r="T952" s="96"/>
      <c r="U952" s="96"/>
      <c r="V952" s="96"/>
      <c r="W952" s="96"/>
      <c r="X952" s="96"/>
    </row>
    <row r="953" spans="1:24">
      <c r="A953" s="98"/>
      <c r="B953" s="98"/>
      <c r="C953" s="111"/>
      <c r="D953" s="98"/>
      <c r="E953" s="98"/>
      <c r="F953" s="98"/>
      <c r="G953" s="98"/>
      <c r="H953" s="98"/>
      <c r="I953" s="96"/>
      <c r="J953" s="96"/>
      <c r="K953" s="96"/>
      <c r="L953" s="96"/>
      <c r="M953" s="96"/>
      <c r="N953" s="96"/>
      <c r="O953" s="96"/>
      <c r="P953" s="96"/>
      <c r="Q953" s="96"/>
      <c r="R953" s="96"/>
      <c r="S953" s="96"/>
      <c r="T953" s="96"/>
      <c r="U953" s="96"/>
      <c r="V953" s="96"/>
      <c r="W953" s="96"/>
      <c r="X953" s="96"/>
    </row>
    <row r="954" spans="1:24">
      <c r="A954" s="98"/>
      <c r="B954" s="98"/>
      <c r="C954" s="111"/>
      <c r="D954" s="98"/>
      <c r="E954" s="98"/>
      <c r="F954" s="98"/>
      <c r="G954" s="98"/>
      <c r="H954" s="98"/>
      <c r="I954" s="96"/>
      <c r="J954" s="96"/>
      <c r="K954" s="96"/>
      <c r="L954" s="96"/>
      <c r="M954" s="96"/>
      <c r="N954" s="96"/>
      <c r="O954" s="96"/>
      <c r="P954" s="96"/>
      <c r="Q954" s="96"/>
      <c r="R954" s="96"/>
      <c r="S954" s="96"/>
      <c r="T954" s="96"/>
      <c r="U954" s="96"/>
      <c r="V954" s="96"/>
      <c r="W954" s="96"/>
      <c r="X954" s="96"/>
    </row>
    <row r="955" spans="1:24">
      <c r="A955" s="98"/>
      <c r="B955" s="98"/>
      <c r="C955" s="111"/>
      <c r="D955" s="98"/>
      <c r="E955" s="98"/>
      <c r="F955" s="98"/>
      <c r="G955" s="98"/>
      <c r="H955" s="98"/>
      <c r="I955" s="96"/>
      <c r="J955" s="96"/>
      <c r="K955" s="96"/>
      <c r="L955" s="96"/>
      <c r="M955" s="96"/>
      <c r="N955" s="96"/>
      <c r="O955" s="96"/>
      <c r="P955" s="96"/>
      <c r="Q955" s="96"/>
      <c r="R955" s="96"/>
      <c r="S955" s="96"/>
      <c r="T955" s="96"/>
      <c r="U955" s="96"/>
      <c r="V955" s="96"/>
      <c r="W955" s="96"/>
      <c r="X955" s="96"/>
    </row>
    <row r="956" spans="1:24">
      <c r="A956" s="98"/>
      <c r="B956" s="98"/>
      <c r="C956" s="111"/>
      <c r="D956" s="98"/>
      <c r="E956" s="98"/>
      <c r="F956" s="98"/>
      <c r="G956" s="98"/>
      <c r="H956" s="98"/>
      <c r="I956" s="96"/>
      <c r="J956" s="96"/>
      <c r="K956" s="96"/>
      <c r="L956" s="96"/>
      <c r="M956" s="96"/>
      <c r="N956" s="96"/>
      <c r="O956" s="96"/>
      <c r="P956" s="96"/>
      <c r="Q956" s="96"/>
      <c r="R956" s="96"/>
      <c r="S956" s="96"/>
      <c r="T956" s="96"/>
      <c r="U956" s="96"/>
      <c r="V956" s="96"/>
      <c r="W956" s="96"/>
      <c r="X956" s="96"/>
    </row>
    <row r="957" spans="1:24">
      <c r="A957" s="98"/>
      <c r="B957" s="98"/>
      <c r="C957" s="111"/>
      <c r="D957" s="98"/>
      <c r="E957" s="98"/>
      <c r="F957" s="98"/>
      <c r="G957" s="98"/>
      <c r="H957" s="98"/>
      <c r="I957" s="96"/>
      <c r="J957" s="96"/>
      <c r="K957" s="96"/>
      <c r="L957" s="96"/>
      <c r="M957" s="96"/>
      <c r="N957" s="96"/>
      <c r="O957" s="96"/>
      <c r="P957" s="96"/>
      <c r="Q957" s="96"/>
      <c r="R957" s="96"/>
      <c r="S957" s="96"/>
      <c r="T957" s="96"/>
      <c r="U957" s="96"/>
      <c r="V957" s="96"/>
      <c r="W957" s="96"/>
      <c r="X957" s="96"/>
    </row>
    <row r="958" spans="1:24">
      <c r="A958" s="98"/>
      <c r="B958" s="98"/>
      <c r="C958" s="111"/>
      <c r="D958" s="98"/>
      <c r="E958" s="98"/>
      <c r="F958" s="98"/>
      <c r="G958" s="98"/>
      <c r="H958" s="98"/>
      <c r="I958" s="96"/>
      <c r="J958" s="96"/>
      <c r="K958" s="96"/>
      <c r="L958" s="96"/>
      <c r="M958" s="96"/>
      <c r="N958" s="96"/>
      <c r="O958" s="96"/>
      <c r="P958" s="96"/>
      <c r="Q958" s="96"/>
      <c r="R958" s="96"/>
      <c r="S958" s="96"/>
      <c r="T958" s="96"/>
      <c r="U958" s="96"/>
      <c r="V958" s="96"/>
      <c r="W958" s="96"/>
      <c r="X958" s="96"/>
    </row>
    <row r="959" spans="1:24">
      <c r="A959" s="98"/>
      <c r="B959" s="98"/>
      <c r="C959" s="111"/>
      <c r="D959" s="98"/>
      <c r="E959" s="98"/>
      <c r="F959" s="98"/>
      <c r="G959" s="98"/>
      <c r="H959" s="98"/>
      <c r="I959" s="96"/>
      <c r="J959" s="96"/>
      <c r="K959" s="96"/>
      <c r="L959" s="96"/>
      <c r="M959" s="96"/>
      <c r="N959" s="96"/>
      <c r="O959" s="96"/>
      <c r="P959" s="96"/>
      <c r="Q959" s="96"/>
      <c r="R959" s="96"/>
      <c r="S959" s="96"/>
      <c r="T959" s="96"/>
      <c r="U959" s="96"/>
      <c r="V959" s="96"/>
      <c r="W959" s="96"/>
      <c r="X959" s="96"/>
    </row>
    <row r="960" spans="1:24">
      <c r="A960" s="98"/>
      <c r="B960" s="98"/>
      <c r="C960" s="111"/>
      <c r="D960" s="98"/>
      <c r="E960" s="98"/>
      <c r="F960" s="98"/>
      <c r="G960" s="98"/>
      <c r="H960" s="98"/>
      <c r="I960" s="96"/>
      <c r="J960" s="96"/>
      <c r="K960" s="96"/>
      <c r="L960" s="96"/>
      <c r="M960" s="96"/>
      <c r="N960" s="96"/>
      <c r="O960" s="96"/>
      <c r="P960" s="96"/>
      <c r="Q960" s="96"/>
      <c r="R960" s="96"/>
      <c r="S960" s="96"/>
      <c r="T960" s="96"/>
      <c r="U960" s="96"/>
      <c r="V960" s="96"/>
      <c r="W960" s="96"/>
      <c r="X960" s="96"/>
    </row>
    <row r="961" spans="1:24">
      <c r="A961" s="98"/>
      <c r="B961" s="98"/>
      <c r="C961" s="111"/>
      <c r="D961" s="98"/>
      <c r="E961" s="98"/>
      <c r="F961" s="98"/>
      <c r="G961" s="98"/>
      <c r="H961" s="98"/>
      <c r="I961" s="96"/>
      <c r="J961" s="96"/>
      <c r="K961" s="96"/>
      <c r="L961" s="96"/>
      <c r="M961" s="96"/>
      <c r="N961" s="96"/>
      <c r="O961" s="96"/>
      <c r="P961" s="96"/>
      <c r="Q961" s="96"/>
      <c r="R961" s="96"/>
      <c r="S961" s="96"/>
      <c r="T961" s="96"/>
      <c r="U961" s="96"/>
      <c r="V961" s="96"/>
      <c r="W961" s="96"/>
      <c r="X961" s="96"/>
    </row>
    <row r="962" spans="1:24">
      <c r="A962" s="98"/>
      <c r="B962" s="98"/>
      <c r="C962" s="111"/>
      <c r="D962" s="98"/>
      <c r="E962" s="98"/>
      <c r="F962" s="98"/>
      <c r="G962" s="98"/>
      <c r="H962" s="98"/>
      <c r="I962" s="96"/>
      <c r="J962" s="96"/>
      <c r="K962" s="96"/>
      <c r="L962" s="96"/>
      <c r="M962" s="96"/>
      <c r="N962" s="96"/>
      <c r="O962" s="96"/>
      <c r="P962" s="96"/>
      <c r="Q962" s="96"/>
      <c r="R962" s="96"/>
      <c r="S962" s="96"/>
      <c r="T962" s="96"/>
      <c r="U962" s="96"/>
      <c r="V962" s="96"/>
      <c r="W962" s="96"/>
      <c r="X962" s="96"/>
    </row>
    <row r="963" spans="1:24">
      <c r="A963" s="98"/>
      <c r="B963" s="98"/>
      <c r="C963" s="111"/>
      <c r="D963" s="98"/>
      <c r="E963" s="98"/>
      <c r="F963" s="98"/>
      <c r="G963" s="98"/>
      <c r="H963" s="98"/>
      <c r="I963" s="96"/>
      <c r="J963" s="96"/>
      <c r="K963" s="96"/>
      <c r="L963" s="96"/>
      <c r="M963" s="96"/>
      <c r="N963" s="96"/>
      <c r="O963" s="96"/>
      <c r="P963" s="96"/>
      <c r="Q963" s="96"/>
      <c r="R963" s="96"/>
      <c r="S963" s="96"/>
      <c r="T963" s="96"/>
      <c r="U963" s="96"/>
      <c r="V963" s="96"/>
      <c r="W963" s="96"/>
      <c r="X963" s="96"/>
    </row>
    <row r="964" spans="1:24">
      <c r="A964" s="98"/>
      <c r="B964" s="98"/>
      <c r="C964" s="111"/>
      <c r="D964" s="98"/>
      <c r="E964" s="98"/>
      <c r="F964" s="98"/>
      <c r="G964" s="98"/>
      <c r="H964" s="98"/>
      <c r="I964" s="96"/>
      <c r="J964" s="96"/>
      <c r="K964" s="96"/>
      <c r="L964" s="96"/>
      <c r="M964" s="96"/>
      <c r="N964" s="96"/>
      <c r="O964" s="96"/>
      <c r="P964" s="96"/>
      <c r="Q964" s="96"/>
      <c r="R964" s="96"/>
      <c r="S964" s="96"/>
      <c r="T964" s="96"/>
      <c r="U964" s="96"/>
      <c r="V964" s="96"/>
      <c r="W964" s="96"/>
      <c r="X964" s="96"/>
    </row>
    <row r="965" spans="1:24">
      <c r="A965" s="98"/>
      <c r="B965" s="98"/>
      <c r="C965" s="111"/>
      <c r="D965" s="98"/>
      <c r="E965" s="98"/>
      <c r="F965" s="98"/>
      <c r="G965" s="98"/>
      <c r="H965" s="98"/>
      <c r="I965" s="96"/>
      <c r="J965" s="96"/>
      <c r="K965" s="96"/>
      <c r="L965" s="96"/>
      <c r="M965" s="96"/>
      <c r="N965" s="96"/>
      <c r="O965" s="96"/>
      <c r="P965" s="96"/>
      <c r="Q965" s="96"/>
      <c r="R965" s="96"/>
      <c r="S965" s="96"/>
      <c r="T965" s="96"/>
      <c r="U965" s="96"/>
      <c r="V965" s="96"/>
      <c r="W965" s="96"/>
      <c r="X965" s="96"/>
    </row>
    <row r="966" spans="1:24">
      <c r="A966" s="98"/>
      <c r="B966" s="98"/>
      <c r="C966" s="111"/>
      <c r="D966" s="98"/>
      <c r="E966" s="98"/>
      <c r="F966" s="98"/>
      <c r="G966" s="98"/>
      <c r="H966" s="98"/>
      <c r="I966" s="96"/>
      <c r="J966" s="96"/>
      <c r="K966" s="96"/>
      <c r="L966" s="96"/>
      <c r="M966" s="96"/>
      <c r="N966" s="96"/>
      <c r="O966" s="96"/>
      <c r="P966" s="96"/>
      <c r="Q966" s="96"/>
      <c r="R966" s="96"/>
      <c r="S966" s="96"/>
      <c r="T966" s="96"/>
      <c r="U966" s="96"/>
      <c r="V966" s="96"/>
      <c r="W966" s="96"/>
      <c r="X966" s="96"/>
    </row>
    <row r="967" spans="1:24">
      <c r="A967" s="98"/>
      <c r="B967" s="98"/>
      <c r="C967" s="111"/>
      <c r="D967" s="98"/>
      <c r="E967" s="98"/>
      <c r="F967" s="98"/>
      <c r="G967" s="98"/>
      <c r="H967" s="98"/>
      <c r="I967" s="96"/>
      <c r="J967" s="96"/>
      <c r="K967" s="96"/>
      <c r="L967" s="96"/>
      <c r="M967" s="96"/>
      <c r="N967" s="96"/>
      <c r="O967" s="96"/>
      <c r="P967" s="96"/>
      <c r="Q967" s="96"/>
      <c r="R967" s="96"/>
      <c r="S967" s="96"/>
      <c r="T967" s="96"/>
      <c r="U967" s="96"/>
      <c r="V967" s="96"/>
      <c r="W967" s="96"/>
      <c r="X967" s="96"/>
    </row>
    <row r="968" spans="1:24">
      <c r="A968" s="98"/>
      <c r="B968" s="98"/>
      <c r="C968" s="111"/>
      <c r="D968" s="98"/>
      <c r="E968" s="98"/>
      <c r="F968" s="98"/>
      <c r="G968" s="98"/>
      <c r="H968" s="98"/>
      <c r="I968" s="96"/>
      <c r="J968" s="96"/>
      <c r="K968" s="96"/>
      <c r="L968" s="96"/>
      <c r="M968" s="96"/>
      <c r="N968" s="96"/>
      <c r="O968" s="96"/>
      <c r="P968" s="96"/>
      <c r="Q968" s="96"/>
      <c r="R968" s="96"/>
      <c r="S968" s="96"/>
      <c r="T968" s="96"/>
      <c r="U968" s="96"/>
      <c r="V968" s="96"/>
      <c r="W968" s="96"/>
      <c r="X968" s="96"/>
    </row>
    <row r="969" spans="1:24">
      <c r="A969" s="98"/>
      <c r="B969" s="98"/>
      <c r="C969" s="111"/>
      <c r="D969" s="98"/>
      <c r="E969" s="98"/>
      <c r="F969" s="98"/>
      <c r="G969" s="98"/>
      <c r="H969" s="98"/>
      <c r="I969" s="96"/>
      <c r="J969" s="96"/>
      <c r="K969" s="96"/>
      <c r="L969" s="96"/>
      <c r="M969" s="96"/>
      <c r="N969" s="96"/>
      <c r="O969" s="96"/>
      <c r="P969" s="96"/>
      <c r="Q969" s="96"/>
      <c r="R969" s="96"/>
      <c r="S969" s="96"/>
      <c r="T969" s="96"/>
      <c r="U969" s="96"/>
      <c r="V969" s="96"/>
      <c r="W969" s="96"/>
      <c r="X969" s="96"/>
    </row>
    <row r="970" spans="1:24">
      <c r="A970" s="98"/>
      <c r="B970" s="98"/>
      <c r="C970" s="111"/>
      <c r="D970" s="98"/>
      <c r="E970" s="98"/>
      <c r="F970" s="98"/>
      <c r="G970" s="98"/>
      <c r="H970" s="98"/>
      <c r="I970" s="96"/>
      <c r="J970" s="96"/>
      <c r="K970" s="96"/>
      <c r="L970" s="96"/>
      <c r="M970" s="96"/>
      <c r="N970" s="96"/>
      <c r="O970" s="96"/>
      <c r="P970" s="96"/>
      <c r="Q970" s="96"/>
      <c r="R970" s="96"/>
      <c r="S970" s="96"/>
      <c r="T970" s="96"/>
      <c r="U970" s="96"/>
      <c r="V970" s="96"/>
      <c r="W970" s="96"/>
      <c r="X970" s="96"/>
    </row>
  </sheetData>
  <pageMargins left="0.7" right="0.52" top="0.46" bottom="0.36" header="0.3" footer="0.3"/>
  <pageSetup paperSize="9" scale="76" fitToHeight="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7"/>
  <sheetViews>
    <sheetView showGridLines="0" view="pageBreakPreview" zoomScale="85" zoomScaleNormal="100" zoomScaleSheetLayoutView="85" workbookViewId="0">
      <pane xSplit="2" ySplit="4" topLeftCell="C18" activePane="bottomRight" state="frozen"/>
      <selection activeCell="B53" sqref="B53"/>
      <selection pane="topRight" activeCell="B53" sqref="B53"/>
      <selection pane="bottomLeft" activeCell="B53" sqref="B53"/>
      <selection pane="bottomRight" activeCell="B53" sqref="B53"/>
    </sheetView>
  </sheetViews>
  <sheetFormatPr defaultColWidth="9.109375" defaultRowHeight="12"/>
  <cols>
    <col min="1" max="1" width="5.109375" style="56" customWidth="1"/>
    <col min="2" max="2" width="51.5546875" style="112" customWidth="1"/>
    <col min="3" max="4" width="16.109375" style="56" customWidth="1"/>
    <col min="5" max="5" width="13" style="56" customWidth="1"/>
    <col min="6" max="16384" width="9.109375" style="56"/>
  </cols>
  <sheetData>
    <row r="1" spans="1:5" ht="13.8">
      <c r="A1" s="54" t="s">
        <v>49</v>
      </c>
    </row>
    <row r="3" spans="1:5" ht="36">
      <c r="A3" s="113" t="s">
        <v>96</v>
      </c>
      <c r="B3" s="113" t="s">
        <v>92</v>
      </c>
      <c r="C3" s="113" t="s">
        <v>94</v>
      </c>
      <c r="D3" s="113" t="s">
        <v>95</v>
      </c>
      <c r="E3" s="113" t="s">
        <v>93</v>
      </c>
    </row>
    <row r="4" spans="1:5">
      <c r="A4" s="114">
        <v>1</v>
      </c>
      <c r="B4" s="115" t="s">
        <v>58</v>
      </c>
      <c r="C4" s="116" t="s">
        <v>46</v>
      </c>
      <c r="D4" s="116" t="s">
        <v>46</v>
      </c>
      <c r="E4" s="116" t="s">
        <v>47</v>
      </c>
    </row>
    <row r="5" spans="1:5">
      <c r="A5" s="114">
        <v>2</v>
      </c>
      <c r="B5" s="115" t="s">
        <v>59</v>
      </c>
      <c r="C5" s="116" t="s">
        <v>45</v>
      </c>
      <c r="D5" s="116" t="s">
        <v>45</v>
      </c>
      <c r="E5" s="116" t="s">
        <v>46</v>
      </c>
    </row>
    <row r="6" spans="1:5">
      <c r="A6" s="114">
        <v>3</v>
      </c>
      <c r="B6" s="115" t="s">
        <v>583</v>
      </c>
      <c r="C6" s="116" t="s">
        <v>46</v>
      </c>
      <c r="D6" s="116" t="s">
        <v>46</v>
      </c>
      <c r="E6" s="116" t="s">
        <v>46</v>
      </c>
    </row>
    <row r="7" spans="1:5">
      <c r="A7" s="114">
        <v>4</v>
      </c>
      <c r="B7" s="115" t="s">
        <v>385</v>
      </c>
      <c r="C7" s="116" t="s">
        <v>45</v>
      </c>
      <c r="D7" s="116" t="s">
        <v>45</v>
      </c>
      <c r="E7" s="116" t="s">
        <v>47</v>
      </c>
    </row>
    <row r="8" spans="1:5">
      <c r="A8" s="114">
        <v>5</v>
      </c>
      <c r="B8" s="65" t="s">
        <v>616</v>
      </c>
      <c r="C8" s="116" t="s">
        <v>46</v>
      </c>
      <c r="D8" s="116" t="s">
        <v>46</v>
      </c>
      <c r="E8" s="116" t="s">
        <v>46</v>
      </c>
    </row>
    <row r="9" spans="1:5">
      <c r="A9" s="114">
        <v>6</v>
      </c>
      <c r="B9" s="65" t="s">
        <v>604</v>
      </c>
      <c r="C9" s="116" t="s">
        <v>46</v>
      </c>
      <c r="D9" s="116" t="s">
        <v>46</v>
      </c>
      <c r="E9" s="116" t="s">
        <v>46</v>
      </c>
    </row>
    <row r="10" spans="1:5">
      <c r="A10" s="114">
        <v>7</v>
      </c>
      <c r="B10" s="115" t="s">
        <v>6985</v>
      </c>
      <c r="C10" s="116" t="s">
        <v>46</v>
      </c>
      <c r="D10" s="116" t="s">
        <v>47</v>
      </c>
      <c r="E10" s="116" t="s">
        <v>47</v>
      </c>
    </row>
    <row r="11" spans="1:5">
      <c r="A11" s="114">
        <v>8</v>
      </c>
      <c r="B11" s="115" t="s">
        <v>61</v>
      </c>
      <c r="C11" s="116" t="s">
        <v>45</v>
      </c>
      <c r="D11" s="116" t="s">
        <v>45</v>
      </c>
      <c r="E11" s="116" t="s">
        <v>47</v>
      </c>
    </row>
    <row r="12" spans="1:5">
      <c r="A12" s="114">
        <v>9</v>
      </c>
      <c r="B12" s="117" t="s">
        <v>62</v>
      </c>
      <c r="C12" s="116" t="s">
        <v>45</v>
      </c>
      <c r="D12" s="116" t="s">
        <v>47</v>
      </c>
      <c r="E12" s="116" t="s">
        <v>47</v>
      </c>
    </row>
    <row r="13" spans="1:5">
      <c r="A13" s="114">
        <v>10</v>
      </c>
      <c r="B13" s="115" t="s">
        <v>63</v>
      </c>
      <c r="C13" s="116" t="s">
        <v>45</v>
      </c>
      <c r="D13" s="116" t="s">
        <v>45</v>
      </c>
      <c r="E13" s="116" t="s">
        <v>47</v>
      </c>
    </row>
    <row r="14" spans="1:5">
      <c r="A14" s="114">
        <v>11</v>
      </c>
      <c r="B14" s="117" t="s">
        <v>64</v>
      </c>
      <c r="C14" s="116" t="s">
        <v>46</v>
      </c>
      <c r="D14" s="116" t="s">
        <v>46</v>
      </c>
      <c r="E14" s="116" t="s">
        <v>46</v>
      </c>
    </row>
    <row r="15" spans="1:5">
      <c r="A15" s="114">
        <v>12</v>
      </c>
      <c r="B15" s="115" t="s">
        <v>65</v>
      </c>
      <c r="C15" s="116" t="s">
        <v>46</v>
      </c>
      <c r="D15" s="116" t="s">
        <v>46</v>
      </c>
      <c r="E15" s="116" t="s">
        <v>47</v>
      </c>
    </row>
    <row r="16" spans="1:5">
      <c r="A16" s="114">
        <v>13</v>
      </c>
      <c r="B16" s="117" t="s">
        <v>66</v>
      </c>
      <c r="C16" s="116" t="s">
        <v>46</v>
      </c>
      <c r="D16" s="116" t="s">
        <v>46</v>
      </c>
      <c r="E16" s="116" t="s">
        <v>46</v>
      </c>
    </row>
    <row r="17" spans="1:5">
      <c r="A17" s="114">
        <v>14</v>
      </c>
      <c r="B17" s="115" t="s">
        <v>67</v>
      </c>
      <c r="C17" s="116" t="s">
        <v>46</v>
      </c>
      <c r="D17" s="116" t="s">
        <v>46</v>
      </c>
      <c r="E17" s="116" t="s">
        <v>46</v>
      </c>
    </row>
    <row r="18" spans="1:5">
      <c r="A18" s="114">
        <v>15</v>
      </c>
      <c r="B18" s="117" t="s">
        <v>68</v>
      </c>
      <c r="C18" s="116" t="s">
        <v>46</v>
      </c>
      <c r="D18" s="116" t="s">
        <v>46</v>
      </c>
      <c r="E18" s="116" t="s">
        <v>47</v>
      </c>
    </row>
    <row r="19" spans="1:5">
      <c r="A19" s="114">
        <v>16</v>
      </c>
      <c r="B19" s="115" t="s">
        <v>69</v>
      </c>
      <c r="C19" s="116" t="s">
        <v>45</v>
      </c>
      <c r="D19" s="116" t="s">
        <v>45</v>
      </c>
      <c r="E19" s="116" t="s">
        <v>47</v>
      </c>
    </row>
    <row r="20" spans="1:5">
      <c r="A20" s="114">
        <v>17</v>
      </c>
      <c r="B20" s="117" t="s">
        <v>70</v>
      </c>
      <c r="C20" s="116" t="s">
        <v>45</v>
      </c>
      <c r="D20" s="116" t="s">
        <v>45</v>
      </c>
      <c r="E20" s="116" t="s">
        <v>46</v>
      </c>
    </row>
    <row r="21" spans="1:5">
      <c r="A21" s="114">
        <v>18</v>
      </c>
      <c r="B21" s="115" t="s">
        <v>71</v>
      </c>
      <c r="C21" s="116" t="s">
        <v>46</v>
      </c>
      <c r="D21" s="116" t="s">
        <v>46</v>
      </c>
      <c r="E21" s="116" t="s">
        <v>46</v>
      </c>
    </row>
    <row r="22" spans="1:5">
      <c r="A22" s="114">
        <v>19</v>
      </c>
      <c r="B22" s="117" t="s">
        <v>72</v>
      </c>
      <c r="C22" s="116" t="s">
        <v>46</v>
      </c>
      <c r="D22" s="116" t="s">
        <v>46</v>
      </c>
      <c r="E22" s="116" t="s">
        <v>46</v>
      </c>
    </row>
    <row r="23" spans="1:5">
      <c r="A23" s="114">
        <v>20</v>
      </c>
      <c r="B23" s="115" t="s">
        <v>73</v>
      </c>
      <c r="C23" s="116" t="s">
        <v>45</v>
      </c>
      <c r="D23" s="116" t="s">
        <v>45</v>
      </c>
      <c r="E23" s="116" t="s">
        <v>47</v>
      </c>
    </row>
    <row r="24" spans="1:5">
      <c r="A24" s="114">
        <v>21</v>
      </c>
      <c r="B24" s="117" t="s">
        <v>74</v>
      </c>
      <c r="C24" s="116" t="s">
        <v>46</v>
      </c>
      <c r="D24" s="116" t="s">
        <v>46</v>
      </c>
      <c r="E24" s="116" t="s">
        <v>47</v>
      </c>
    </row>
    <row r="25" spans="1:5">
      <c r="A25" s="114">
        <v>22</v>
      </c>
      <c r="B25" s="115" t="s">
        <v>75</v>
      </c>
      <c r="C25" s="116" t="s">
        <v>45</v>
      </c>
      <c r="D25" s="116" t="s">
        <v>45</v>
      </c>
      <c r="E25" s="116" t="s">
        <v>47</v>
      </c>
    </row>
    <row r="26" spans="1:5">
      <c r="A26" s="114">
        <v>23</v>
      </c>
      <c r="B26" s="117" t="s">
        <v>76</v>
      </c>
      <c r="C26" s="116" t="s">
        <v>45</v>
      </c>
      <c r="D26" s="116" t="s">
        <v>45</v>
      </c>
      <c r="E26" s="116" t="s">
        <v>47</v>
      </c>
    </row>
    <row r="27" spans="1:5">
      <c r="A27" s="114">
        <v>24</v>
      </c>
      <c r="B27" s="115" t="s">
        <v>77</v>
      </c>
      <c r="C27" s="116" t="s">
        <v>45</v>
      </c>
      <c r="D27" s="116" t="s">
        <v>45</v>
      </c>
      <c r="E27" s="116" t="s">
        <v>47</v>
      </c>
    </row>
    <row r="28" spans="1:5">
      <c r="A28" s="114">
        <v>25</v>
      </c>
      <c r="B28" s="117" t="s">
        <v>78</v>
      </c>
      <c r="C28" s="116" t="s">
        <v>46</v>
      </c>
      <c r="D28" s="116" t="s">
        <v>46</v>
      </c>
      <c r="E28" s="116" t="s">
        <v>46</v>
      </c>
    </row>
    <row r="29" spans="1:5">
      <c r="A29" s="114">
        <v>26</v>
      </c>
      <c r="B29" s="115" t="s">
        <v>79</v>
      </c>
      <c r="C29" s="116" t="s">
        <v>45</v>
      </c>
      <c r="D29" s="116" t="s">
        <v>45</v>
      </c>
      <c r="E29" s="116" t="s">
        <v>47</v>
      </c>
    </row>
    <row r="30" spans="1:5">
      <c r="A30" s="114">
        <v>27</v>
      </c>
      <c r="B30" s="117" t="s">
        <v>80</v>
      </c>
      <c r="C30" s="116" t="s">
        <v>46</v>
      </c>
      <c r="D30" s="116" t="s">
        <v>46</v>
      </c>
      <c r="E30" s="116" t="s">
        <v>46</v>
      </c>
    </row>
    <row r="31" spans="1:5">
      <c r="A31" s="114">
        <v>28</v>
      </c>
      <c r="B31" s="115" t="s">
        <v>81</v>
      </c>
      <c r="C31" s="116" t="s">
        <v>45</v>
      </c>
      <c r="D31" s="116" t="s">
        <v>45</v>
      </c>
      <c r="E31" s="116" t="s">
        <v>47</v>
      </c>
    </row>
    <row r="32" spans="1:5">
      <c r="A32" s="114">
        <v>29</v>
      </c>
      <c r="B32" s="115" t="s">
        <v>82</v>
      </c>
      <c r="C32" s="116" t="s">
        <v>46</v>
      </c>
      <c r="D32" s="116" t="s">
        <v>46</v>
      </c>
      <c r="E32" s="116" t="s">
        <v>46</v>
      </c>
    </row>
    <row r="33" spans="1:5">
      <c r="A33" s="114">
        <v>30</v>
      </c>
      <c r="B33" s="115" t="s">
        <v>83</v>
      </c>
      <c r="C33" s="116" t="s">
        <v>45</v>
      </c>
      <c r="D33" s="116" t="s">
        <v>47</v>
      </c>
      <c r="E33" s="116" t="s">
        <v>47</v>
      </c>
    </row>
    <row r="34" spans="1:5">
      <c r="A34" s="114">
        <v>31</v>
      </c>
      <c r="B34" s="115" t="s">
        <v>84</v>
      </c>
      <c r="C34" s="116" t="s">
        <v>46</v>
      </c>
      <c r="D34" s="116" t="s">
        <v>46</v>
      </c>
      <c r="E34" s="116" t="s">
        <v>46</v>
      </c>
    </row>
    <row r="35" spans="1:5">
      <c r="A35" s="114">
        <v>32</v>
      </c>
      <c r="B35" s="115" t="s">
        <v>88</v>
      </c>
      <c r="C35" s="116" t="s">
        <v>45</v>
      </c>
      <c r="D35" s="116" t="s">
        <v>45</v>
      </c>
      <c r="E35" s="116" t="s">
        <v>47</v>
      </c>
    </row>
    <row r="36" spans="1:5">
      <c r="A36" s="114">
        <v>33</v>
      </c>
      <c r="B36" s="115" t="s">
        <v>85</v>
      </c>
      <c r="C36" s="116" t="s">
        <v>45</v>
      </c>
      <c r="D36" s="116" t="s">
        <v>45</v>
      </c>
      <c r="E36" s="116" t="s">
        <v>47</v>
      </c>
    </row>
    <row r="37" spans="1:5">
      <c r="A37" s="114">
        <v>34</v>
      </c>
      <c r="B37" s="115" t="s">
        <v>6986</v>
      </c>
      <c r="C37" s="116" t="s">
        <v>46</v>
      </c>
      <c r="D37" s="116" t="s">
        <v>46</v>
      </c>
      <c r="E37" s="116" t="s">
        <v>46</v>
      </c>
    </row>
    <row r="38" spans="1:5">
      <c r="A38" s="114">
        <v>35</v>
      </c>
      <c r="B38" s="115" t="s">
        <v>343</v>
      </c>
      <c r="C38" s="116" t="s">
        <v>45</v>
      </c>
      <c r="D38" s="116" t="s">
        <v>47</v>
      </c>
      <c r="E38" s="116" t="s">
        <v>47</v>
      </c>
    </row>
    <row r="39" spans="1:5">
      <c r="A39" s="114">
        <v>36</v>
      </c>
      <c r="B39" s="115" t="s">
        <v>86</v>
      </c>
      <c r="C39" s="116" t="s">
        <v>45</v>
      </c>
      <c r="D39" s="116" t="s">
        <v>47</v>
      </c>
      <c r="E39" s="116" t="s">
        <v>47</v>
      </c>
    </row>
    <row r="40" spans="1:5">
      <c r="A40" s="114">
        <v>37</v>
      </c>
      <c r="B40" s="115" t="s">
        <v>342</v>
      </c>
      <c r="C40" s="116" t="s">
        <v>45</v>
      </c>
      <c r="D40" s="116" t="s">
        <v>45</v>
      </c>
      <c r="E40" s="116" t="s">
        <v>47</v>
      </c>
    </row>
    <row r="41" spans="1:5">
      <c r="A41" s="114">
        <v>38</v>
      </c>
      <c r="B41" s="115" t="s">
        <v>87</v>
      </c>
      <c r="C41" s="116" t="s">
        <v>45</v>
      </c>
      <c r="D41" s="116" t="s">
        <v>45</v>
      </c>
      <c r="E41" s="116" t="s">
        <v>47</v>
      </c>
    </row>
    <row r="43" spans="1:5">
      <c r="A43" s="118" t="s">
        <v>3</v>
      </c>
      <c r="B43" s="119" t="s">
        <v>91</v>
      </c>
      <c r="C43" s="120">
        <f>+COUNTIF($C$2:$C$41,$A43)</f>
        <v>0</v>
      </c>
      <c r="D43" s="120">
        <f>+COUNTIF($D$2:$D$41,$A43)</f>
        <v>0</v>
      </c>
      <c r="E43" s="120">
        <f>+COUNTIF($E$2:$E$41,$A43)</f>
        <v>0</v>
      </c>
    </row>
    <row r="44" spans="1:5">
      <c r="A44" s="121" t="s">
        <v>45</v>
      </c>
      <c r="B44" s="119" t="s">
        <v>90</v>
      </c>
      <c r="C44" s="120">
        <f>+COUNTIF($C$2:$C$41,$A44)</f>
        <v>20</v>
      </c>
      <c r="D44" s="120">
        <f>+COUNTIF($D$2:$D$41,$A44)</f>
        <v>16</v>
      </c>
      <c r="E44" s="120">
        <f>+COUNTIF($E$2:$E$41,$A44)</f>
        <v>0</v>
      </c>
    </row>
    <row r="45" spans="1:5">
      <c r="A45" s="121" t="s">
        <v>46</v>
      </c>
      <c r="B45" s="119" t="s">
        <v>6987</v>
      </c>
      <c r="C45" s="120">
        <f>+COUNTIF($C$2:$C$41,$A45)</f>
        <v>18</v>
      </c>
      <c r="D45" s="120">
        <f>+COUNTIF($D$2:$D$41,$A45)</f>
        <v>17</v>
      </c>
      <c r="E45" s="120">
        <f>+COUNTIF($E$2:$E$41,$A45)</f>
        <v>15</v>
      </c>
    </row>
    <row r="46" spans="1:5">
      <c r="A46" s="121" t="s">
        <v>47</v>
      </c>
      <c r="B46" s="119" t="s">
        <v>89</v>
      </c>
      <c r="C46" s="122">
        <f>+COUNTIF($C$2:$C$41,$A46)</f>
        <v>0</v>
      </c>
      <c r="D46" s="122">
        <f>+COUNTIF($D$2:$D$41,$A46)</f>
        <v>5</v>
      </c>
      <c r="E46" s="122">
        <f>+COUNTIF($E$2:$E$41,$A46)</f>
        <v>23</v>
      </c>
    </row>
    <row r="47" spans="1:5">
      <c r="C47" s="120">
        <f>SUM(C43:C46)</f>
        <v>38</v>
      </c>
      <c r="D47" s="120">
        <f>SUM(D43:D46)</f>
        <v>38</v>
      </c>
      <c r="E47" s="120">
        <f>SUM(E43:E46)</f>
        <v>38</v>
      </c>
    </row>
  </sheetData>
  <pageMargins left="0.7" right="0.7" top="0.75" bottom="0.75" header="0.3" footer="0.3"/>
  <pageSetup scale="88" fitToHeight="0"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56</vt:i4>
      </vt:variant>
    </vt:vector>
  </HeadingPairs>
  <TitlesOfParts>
    <vt:vector size="112" baseType="lpstr">
      <vt:lpstr>Content</vt:lpstr>
      <vt:lpstr>1</vt:lpstr>
      <vt:lpstr>2</vt:lpstr>
      <vt:lpstr>3</vt:lpstr>
      <vt:lpstr>4</vt:lpstr>
      <vt:lpstr>5</vt:lpstr>
      <vt:lpstr>6</vt:lpstr>
      <vt:lpstr>7</vt:lpstr>
      <vt:lpstr>8</vt:lpstr>
      <vt:lpstr>9.а</vt:lpstr>
      <vt:lpstr>9.b</vt:lpstr>
      <vt:lpstr>10</vt:lpstr>
      <vt:lpstr>10.a</vt:lpstr>
      <vt:lpstr>10.b</vt:lpstr>
      <vt:lpstr>10.c</vt:lpstr>
      <vt:lpstr>10.d</vt:lpstr>
      <vt:lpstr>11.а</vt:lpstr>
      <vt:lpstr>11.b</vt:lpstr>
      <vt:lpstr>11.c</vt:lpstr>
      <vt:lpstr>12 </vt:lpstr>
      <vt:lpstr>13 </vt:lpstr>
      <vt:lpstr>14 </vt:lpstr>
      <vt:lpstr>15 </vt:lpstr>
      <vt:lpstr>16.a</vt:lpstr>
      <vt:lpstr>16.b </vt:lpstr>
      <vt:lpstr>16.c </vt:lpstr>
      <vt:lpstr>16.d</vt:lpstr>
      <vt:lpstr>16.e </vt:lpstr>
      <vt:lpstr>16.f</vt:lpstr>
      <vt:lpstr>16.g </vt:lpstr>
      <vt:lpstr>16.h</vt:lpstr>
      <vt:lpstr>16.i </vt:lpstr>
      <vt:lpstr>16.j</vt:lpstr>
      <vt:lpstr>17 </vt:lpstr>
      <vt:lpstr>18 </vt:lpstr>
      <vt:lpstr>19</vt:lpstr>
      <vt:lpstr>20</vt:lpstr>
      <vt:lpstr>20a</vt:lpstr>
      <vt:lpstr>20b</vt:lpstr>
      <vt:lpstr>20c</vt:lpstr>
      <vt:lpstr>20e</vt:lpstr>
      <vt:lpstr>21</vt:lpstr>
      <vt:lpstr>22</vt:lpstr>
      <vt:lpstr>23 </vt:lpstr>
      <vt:lpstr>24 </vt:lpstr>
      <vt:lpstr>24.a</vt:lpstr>
      <vt:lpstr>25</vt:lpstr>
      <vt:lpstr>26</vt:lpstr>
      <vt:lpstr>26.a</vt:lpstr>
      <vt:lpstr>27</vt:lpstr>
      <vt:lpstr>28</vt:lpstr>
      <vt:lpstr>29</vt:lpstr>
      <vt:lpstr>30 </vt:lpstr>
      <vt:lpstr>31.а</vt:lpstr>
      <vt:lpstr>31.b</vt:lpstr>
      <vt:lpstr>32</vt:lpstr>
      <vt:lpstr>'1'!Print_Area</vt:lpstr>
      <vt:lpstr>'10'!Print_Area</vt:lpstr>
      <vt:lpstr>'10.b'!Print_Area</vt:lpstr>
      <vt:lpstr>'10.c'!Print_Area</vt:lpstr>
      <vt:lpstr>'11.b'!Print_Area</vt:lpstr>
      <vt:lpstr>'14 '!Print_Area</vt:lpstr>
      <vt:lpstr>'16.a'!Print_Area</vt:lpstr>
      <vt:lpstr>'16.b '!Print_Area</vt:lpstr>
      <vt:lpstr>'16.e '!Print_Area</vt:lpstr>
      <vt:lpstr>'16.j'!Print_Area</vt:lpstr>
      <vt:lpstr>'19'!Print_Area</vt:lpstr>
      <vt:lpstr>'20c'!Print_Area</vt:lpstr>
      <vt:lpstr>'20e'!Print_Area</vt:lpstr>
      <vt:lpstr>'26'!Print_Area</vt:lpstr>
      <vt:lpstr>'26.a'!Print_Area</vt:lpstr>
      <vt:lpstr>'28'!Print_Area</vt:lpstr>
      <vt:lpstr>'29'!Print_Area</vt:lpstr>
      <vt:lpstr>'32'!Print_Area</vt:lpstr>
      <vt:lpstr>'4'!Print_Area</vt:lpstr>
      <vt:lpstr>'5'!Print_Area</vt:lpstr>
      <vt:lpstr>'6'!Print_Area</vt:lpstr>
      <vt:lpstr>'7'!Print_Area</vt:lpstr>
      <vt:lpstr>'8'!Print_Area</vt:lpstr>
      <vt:lpstr>'9.b'!Print_Area</vt:lpstr>
      <vt:lpstr>Content!Print_Area</vt:lpstr>
      <vt:lpstr>'1'!Print_Titles</vt:lpstr>
      <vt:lpstr>'10'!Print_Titles</vt:lpstr>
      <vt:lpstr>'10.a'!Print_Titles</vt:lpstr>
      <vt:lpstr>'10.b'!Print_Titles</vt:lpstr>
      <vt:lpstr>'10.c'!Print_Titles</vt:lpstr>
      <vt:lpstr>'11.b'!Print_Titles</vt:lpstr>
      <vt:lpstr>'11.а'!Print_Titles</vt:lpstr>
      <vt:lpstr>'12 '!Print_Titles</vt:lpstr>
      <vt:lpstr>'13 '!Print_Titles</vt:lpstr>
      <vt:lpstr>'15 '!Print_Titles</vt:lpstr>
      <vt:lpstr>'16.a'!Print_Titles</vt:lpstr>
      <vt:lpstr>'16.b '!Print_Titles</vt:lpstr>
      <vt:lpstr>'16.e '!Print_Titles</vt:lpstr>
      <vt:lpstr>'16.g '!Print_Titles</vt:lpstr>
      <vt:lpstr>'16.h'!Print_Titles</vt:lpstr>
      <vt:lpstr>'17 '!Print_Titles</vt:lpstr>
      <vt:lpstr>'18 '!Print_Titles</vt:lpstr>
      <vt:lpstr>'19'!Print_Titles</vt:lpstr>
      <vt:lpstr>'20'!Print_Titles</vt:lpstr>
      <vt:lpstr>'20b'!Print_Titles</vt:lpstr>
      <vt:lpstr>'20c'!Print_Titles</vt:lpstr>
      <vt:lpstr>'21'!Print_Titles</vt:lpstr>
      <vt:lpstr>'24.a'!Print_Titles</vt:lpstr>
      <vt:lpstr>'26'!Print_Titles</vt:lpstr>
      <vt:lpstr>'26.a'!Print_Titles</vt:lpstr>
      <vt:lpstr>'27'!Print_Titles</vt:lpstr>
      <vt:lpstr>'28'!Print_Titles</vt:lpstr>
      <vt:lpstr>'29'!Print_Titles</vt:lpstr>
      <vt:lpstr>'30 '!Print_Titles</vt:lpstr>
      <vt:lpstr>'9.b'!Print_Titles</vt:lpstr>
      <vt:lpstr>'9.а'!Print_Titles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otgonnaran</dc:creator>
  <cp:lastModifiedBy>Tsolmon</cp:lastModifiedBy>
  <cp:lastPrinted>2020-01-16T13:40:44Z</cp:lastPrinted>
  <dcterms:created xsi:type="dcterms:W3CDTF">2018-11-13T02:09:15Z</dcterms:created>
  <dcterms:modified xsi:type="dcterms:W3CDTF">2020-01-17T02:45:30Z</dcterms:modified>
</cp:coreProperties>
</file>